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12672_環境・エネルギー政策課\01\2023（Ｒ５）\03_地域エネルギー推進担当\06_PPA事業\要綱作成\最新\起案資料\ホームページ公開\"/>
    </mc:Choice>
  </mc:AlternateContent>
  <bookViews>
    <workbookView xWindow="0" yWindow="0" windowWidth="17256" windowHeight="5676" activeTab="1"/>
  </bookViews>
  <sheets>
    <sheet name="添付様式１号" sheetId="13" r:id="rId1"/>
    <sheet name="実施計画　 " sheetId="15" r:id="rId2"/>
  </sheets>
  <definedNames>
    <definedName name="_xlnm.Print_Area" localSheetId="1">'実施計画　 '!$A$1:$AC$49</definedName>
    <definedName name="_xlnm.Print_Area" localSheetId="0">添付様式１号!$A$1:$AB$49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13" l="1"/>
  <c r="T34" i="13"/>
  <c r="T30" i="13"/>
  <c r="T37" i="13" l="1"/>
  <c r="AD32" i="13"/>
  <c r="P52" i="13"/>
  <c r="T26" i="13" l="1"/>
  <c r="R39" i="13" s="1"/>
  <c r="X40" i="13" s="1"/>
  <c r="E38" i="15" l="1"/>
  <c r="E42" i="15" s="1"/>
  <c r="M42" i="15" s="1"/>
  <c r="M37" i="15"/>
  <c r="B37" i="15"/>
  <c r="M36" i="15"/>
  <c r="B36" i="15"/>
  <c r="M35" i="15"/>
  <c r="B35" i="15"/>
  <c r="M34" i="15"/>
  <c r="B34" i="15"/>
  <c r="M33" i="15"/>
  <c r="B33" i="15"/>
  <c r="M32" i="15"/>
  <c r="B32" i="15"/>
  <c r="M31" i="15"/>
  <c r="B31" i="15"/>
  <c r="M30" i="15"/>
  <c r="B30" i="15"/>
  <c r="M29" i="15"/>
  <c r="B29" i="15"/>
  <c r="M28" i="15"/>
  <c r="B28" i="15"/>
  <c r="M27" i="15"/>
  <c r="B27" i="15"/>
  <c r="M26" i="15"/>
  <c r="B26" i="15"/>
  <c r="M21" i="15"/>
  <c r="M38" i="15" l="1"/>
  <c r="E43" i="15" s="1"/>
  <c r="E21" i="15"/>
  <c r="U21" i="15" s="1"/>
  <c r="M43" i="15" l="1"/>
  <c r="E44" i="15"/>
  <c r="M44" i="15" s="1"/>
  <c r="X41" i="13" l="1"/>
</calcChain>
</file>

<file path=xl/sharedStrings.xml><?xml version="1.0" encoding="utf-8"?>
<sst xmlns="http://schemas.openxmlformats.org/spreadsheetml/2006/main" count="218" uniqueCount="100">
  <si>
    <t>添付様式第１号</t>
  </si>
  <si>
    <t>事業計画書</t>
    <rPh sb="0" eb="5">
      <t>ジギョウケイカクショ</t>
    </rPh>
    <phoneticPr fontId="2"/>
  </si>
  <si>
    <t>１　申請者の情報</t>
    <rPh sb="2" eb="5">
      <t>シンセイシャ</t>
    </rPh>
    <rPh sb="6" eb="8">
      <t>ジョウホウ</t>
    </rPh>
    <phoneticPr fontId="2"/>
  </si>
  <si>
    <t>（１）申請者の情報</t>
  </si>
  <si>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</si>
  <si>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</si>
  <si>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</si>
  <si>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</si>
  <si>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</si>
  <si>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</si>
  <si>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</si>
  <si>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</si>
  <si>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</si>
  <si>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</si>
  <si>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</si>
  <si>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</si>
  <si>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</si>
  <si>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事業予定</t>
    <rPh sb="0" eb="2">
      <t>ジギョウ</t>
    </rPh>
    <rPh sb="2" eb="4">
      <t>ヨテイ</t>
    </rPh>
    <phoneticPr fontId="2"/>
  </si>
  <si>
    <t>着手予定日</t>
    <rPh sb="0" eb="2">
      <t>チャクシュ</t>
    </rPh>
    <rPh sb="2" eb="5">
      <t>ヨテイビ</t>
    </rPh>
    <phoneticPr fontId="2"/>
  </si>
  <si>
    <t>年</t>
    <rPh sb="0" eb="1">
      <t>ネン</t>
    </rPh>
    <phoneticPr fontId="2"/>
  </si>
  <si>
    <t>月</t>
    <rPh sb="0" eb="1">
      <t>ガツ</t>
    </rPh>
    <phoneticPr fontId="2"/>
  </si>
  <si>
    <t>日</t>
    <rPh sb="0" eb="1">
      <t>ニチ</t>
    </rPh>
    <phoneticPr fontId="2"/>
  </si>
  <si>
    <t>完了予定日</t>
    <rPh sb="0" eb="2">
      <t>カンリョウ</t>
    </rPh>
    <rPh sb="2" eb="5">
      <t>ヨテイビ</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</si>
  <si>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</si>
  <si>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</si>
  <si>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</si>
  <si>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</si>
  <si>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</si>
  <si>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</si>
  <si>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</si>
  <si>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</si>
  <si>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</si>
  <si>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</si>
  <si>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</si>
  <si>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</si>
  <si>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</si>
  <si>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</si>
  <si>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</si>
  <si>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</si>
  <si>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</si>
  <si>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</si>
  <si>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</si>
  <si>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</si>
  <si>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</si>
  <si>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</si>
  <si>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</si>
  <si>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</si>
  <si>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</si>
  <si>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</si>
  <si>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円</t>
  </si>
  <si>
    <t>その他対象経費</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</si>
  <si>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</si>
  <si>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</si>
  <si>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</si>
  <si>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</si>
  <si>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</si>
  <si>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</si>
  <si>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</si>
  <si>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</si>
  <si>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</si>
  <si>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</si>
  <si>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</si>
  <si>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</si>
  <si>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</si>
  <si>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</si>
  <si>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</si>
  <si>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</si>
  <si>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</si>
  <si>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</si>
  <si>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</si>
  <si>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</si>
  <si>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</si>
  <si>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年　　月</t>
    <rPh sb="0" eb="1">
      <t>ネン</t>
    </rPh>
    <rPh sb="3" eb="4">
      <t>ガツ</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</si>
  <si>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</si>
  <si>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</si>
  <si>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実施計画</t>
    <phoneticPr fontId="2"/>
  </si>
  <si>
    <t>発電出力</t>
    <rPh sb="0" eb="2">
      <t>ハツデン</t>
    </rPh>
    <rPh sb="2" eb="4">
      <t>シュツリョク</t>
    </rPh>
    <phoneticPr fontId="2"/>
  </si>
  <si>
    <t>（１）月別発電量等</t>
    <rPh sb="3" eb="5">
      <t>ツキベツ</t>
    </rPh>
    <rPh sb="5" eb="8">
      <t>ハツデンリョウ</t>
    </rPh>
    <rPh sb="8" eb="9">
      <t>トウ</t>
    </rPh>
    <phoneticPr fontId="2"/>
  </si>
  <si>
    <t>①発電量見込</t>
    <rPh sb="1" eb="4">
      <t>ハツデンリョウ</t>
    </rPh>
    <rPh sb="4" eb="6">
      <t>ミコ</t>
    </rPh>
    <phoneticPr fontId="2"/>
  </si>
  <si>
    <t>②自家消費電力量見込</t>
    <rPh sb="1" eb="3">
      <t>ジカ</t>
    </rPh>
    <rPh sb="3" eb="5">
      <t>ショウヒ</t>
    </rPh>
    <rPh sb="5" eb="8">
      <t>デンリョクリョウ</t>
    </rPh>
    <rPh sb="8" eb="10">
      <t>ミコ</t>
    </rPh>
    <phoneticPr fontId="2"/>
  </si>
  <si>
    <t>③自家消費率（②/①×100）</t>
    <phoneticPr fontId="2"/>
  </si>
  <si>
    <t>－</t>
    <phoneticPr fontId="2"/>
  </si>
  <si>
    <t>月</t>
    <rPh sb="0" eb="1">
      <t>ツキ</t>
    </rPh>
    <phoneticPr fontId="2"/>
  </si>
  <si>
    <t>月</t>
  </si>
  <si>
    <t>合計</t>
    <rPh sb="0" eb="2">
      <t>ゴウケイ</t>
    </rPh>
    <phoneticPr fontId="2"/>
  </si>
  <si>
    <t>％</t>
    <phoneticPr fontId="2"/>
  </si>
  <si>
    <t>（２）月別系統電力消費量</t>
    <phoneticPr fontId="2"/>
  </si>
  <si>
    <t>④導入前</t>
    <phoneticPr fontId="2"/>
  </si>
  <si>
    <t>⑤導入後（④－②）</t>
    <phoneticPr fontId="2"/>
  </si>
  <si>
    <t>（３）導入効果見込</t>
    <rPh sb="3" eb="5">
      <t>ドウニュウ</t>
    </rPh>
    <rPh sb="5" eb="7">
      <t>コウカ</t>
    </rPh>
    <rPh sb="7" eb="9">
      <t>ミコ</t>
    </rPh>
    <phoneticPr fontId="2"/>
  </si>
  <si>
    <t>系統電力年間消費量</t>
    <rPh sb="0" eb="2">
      <t>ケイトウ</t>
    </rPh>
    <rPh sb="2" eb="4">
      <t>デンリョク</t>
    </rPh>
    <rPh sb="4" eb="6">
      <t>ネンカン</t>
    </rPh>
    <rPh sb="6" eb="9">
      <t>ショウヒリョウ</t>
    </rPh>
    <phoneticPr fontId="2"/>
  </si>
  <si>
    <t>二酸化炭素排出量</t>
    <rPh sb="0" eb="8">
      <t>ニサンカタンソハイシュツリョウ</t>
    </rPh>
    <phoneticPr fontId="2"/>
  </si>
  <si>
    <t>導入前</t>
    <rPh sb="0" eb="3">
      <t>ドウニュウマエ</t>
    </rPh>
    <phoneticPr fontId="2"/>
  </si>
  <si>
    <t>t-CO2</t>
    <phoneticPr fontId="2"/>
  </si>
  <si>
    <t>導入後</t>
    <rPh sb="0" eb="3">
      <t>ドウニュウゴ</t>
    </rPh>
    <phoneticPr fontId="2"/>
  </si>
  <si>
    <t>効　果</t>
    <rPh sb="0" eb="1">
      <t>コウ</t>
    </rPh>
    <rPh sb="2" eb="3">
      <t>ハテ</t>
    </rPh>
    <phoneticPr fontId="2"/>
  </si>
  <si>
    <t>　（４）添付書類</t>
    <rPh sb="4" eb="8">
      <t>テンプショルイ</t>
    </rPh>
    <phoneticPr fontId="2"/>
  </si>
  <si>
    <t>　ア　発電量見込の積算根拠資料
　イ　自家消費電力量見込の積算根拠資料
　ウ　売電価格の内訳</t>
    <rPh sb="3" eb="5">
      <t>ハツデン</t>
    </rPh>
    <rPh sb="5" eb="6">
      <t>リョウ</t>
    </rPh>
    <rPh sb="6" eb="8">
      <t>ミコミ</t>
    </rPh>
    <rPh sb="9" eb="11">
      <t>セキサン</t>
    </rPh>
    <rPh sb="11" eb="13">
      <t>コンキョ</t>
    </rPh>
    <rPh sb="13" eb="15">
      <t>シリョウ</t>
    </rPh>
    <rPh sb="19" eb="21">
      <t>ジカ</t>
    </rPh>
    <rPh sb="21" eb="23">
      <t>ショウヒ</t>
    </rPh>
    <rPh sb="23" eb="25">
      <t>デンリョク</t>
    </rPh>
    <rPh sb="25" eb="26">
      <t>リョウ</t>
    </rPh>
    <rPh sb="26" eb="28">
      <t>ミコミ</t>
    </rPh>
    <rPh sb="29" eb="31">
      <t>セキサン</t>
    </rPh>
    <rPh sb="31" eb="33">
      <t>コンキョ</t>
    </rPh>
    <rPh sb="33" eb="35">
      <t>シリョウ</t>
    </rPh>
    <rPh sb="39" eb="41">
      <t>バイデン</t>
    </rPh>
    <rPh sb="41" eb="43">
      <t>カカク</t>
    </rPh>
    <rPh sb="44" eb="46">
      <t>ウチワケ</t>
    </rPh>
    <phoneticPr fontId="2"/>
  </si>
  <si>
    <t>※３ 契約期間中の需要家の自家消費電力量見込の総量を記載してください。 
     月割分は「３実施計画」の自家消費電力量見込の該当月の電力量より算出すること</t>
    <rPh sb="3" eb="5">
      <t>ケイヤク</t>
    </rPh>
    <rPh sb="5" eb="8">
      <t>キカンチュウ</t>
    </rPh>
    <rPh sb="9" eb="12">
      <t>ジュヨウカ</t>
    </rPh>
    <rPh sb="13" eb="15">
      <t>ジカ</t>
    </rPh>
    <rPh sb="15" eb="17">
      <t>ショウヒ</t>
    </rPh>
    <rPh sb="17" eb="19">
      <t>デンリョク</t>
    </rPh>
    <rPh sb="19" eb="20">
      <t>リョウ</t>
    </rPh>
    <rPh sb="20" eb="22">
      <t>ミコミ</t>
    </rPh>
    <rPh sb="23" eb="25">
      <t>ソウリョウ</t>
    </rPh>
    <rPh sb="26" eb="28">
      <t>キサイ</t>
    </rPh>
    <rPh sb="42" eb="44">
      <t>ツキワリ</t>
    </rPh>
    <rPh sb="44" eb="45">
      <t>ブン</t>
    </rPh>
    <rPh sb="48" eb="50">
      <t>ジッシ</t>
    </rPh>
    <rPh sb="50" eb="52">
      <t>ケイカク</t>
    </rPh>
    <rPh sb="64" eb="66">
      <t>ガイトウ</t>
    </rPh>
    <rPh sb="66" eb="67">
      <t>ツキ</t>
    </rPh>
    <rPh sb="68" eb="70">
      <t>デンリョク</t>
    </rPh>
    <rPh sb="70" eb="71">
      <t>リョウ</t>
    </rPh>
    <rPh sb="73" eb="75">
      <t>サンシュツ</t>
    </rPh>
    <phoneticPr fontId="2"/>
  </si>
  <si>
    <t>導入施設の系統電力消費量</t>
    <rPh sb="2" eb="4">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</si>
</sst>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8"/>
      <color rgb="FFFF0000"/>
      <name val="ＭＳ 明朝"/>
      <family val="1"/>
      <charset val="128"/>
    </font>
    <font>
      <sz val="10"/>
      <color rgb="FF000000"/>
      <name val="ＭＳ 明朝"/>
      <family val="1"/>
      <charset val="128"/>
    </font>
    <font>
      <sz val="9"/>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3" fillId="0" borderId="0" xfId="0" applyFont="1">
      <alignment vertical="center"/>
    </xf>
    <xf numFmtId="0" fontId="4" fillId="0" borderId="10" xfId="0" applyFont="1" applyBorder="1">
      <alignment vertical="center"/>
    </xf>
    <xf numFmtId="0" fontId="4" fillId="0" borderId="9" xfId="0" applyFont="1" applyBorder="1">
      <alignment vertical="center"/>
    </xf>
    <xf numFmtId="0" fontId="3" fillId="0" borderId="10" xfId="0" applyFont="1" applyBorder="1">
      <alignment vertical="center"/>
    </xf>
    <xf numFmtId="0" fontId="3" fillId="0" borderId="0" xfId="0" applyFont="1" applyAlignment="1">
      <alignment horizontal="left" vertical="justify" wrapText="1"/>
    </xf>
    <xf numFmtId="0" fontId="3" fillId="0" borderId="0" xfId="0" applyFont="1" applyAlignment="1">
      <alignment vertical="justify" wrapText="1"/>
    </xf>
    <xf numFmtId="0" fontId="3" fillId="0" borderId="10" xfId="0" applyFont="1" applyBorder="1" applyAlignment="1">
      <alignment vertical="center" wrapText="1"/>
    </xf>
    <xf numFmtId="0" fontId="3" fillId="0" borderId="17" xfId="0" applyFont="1" applyBorder="1">
      <alignment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38" fontId="3" fillId="0" borderId="0" xfId="1" applyFont="1">
      <alignment vertical="center"/>
    </xf>
    <xf numFmtId="0" fontId="4" fillId="0" borderId="9" xfId="0" applyFont="1" applyBorder="1" applyProtection="1">
      <alignment vertical="center"/>
      <protection locked="0"/>
    </xf>
    <xf numFmtId="0" fontId="3" fillId="2" borderId="10" xfId="0" applyFont="1" applyFill="1" applyBorder="1" applyAlignment="1">
      <alignment vertical="center" wrapText="1"/>
    </xf>
    <xf numFmtId="0" fontId="3" fillId="2" borderId="10" xfId="0" applyFont="1" applyFill="1" applyBorder="1">
      <alignment vertical="center"/>
    </xf>
    <xf numFmtId="0" fontId="3" fillId="2" borderId="17" xfId="0" applyFont="1" applyFill="1" applyBorder="1">
      <alignment vertical="center"/>
    </xf>
    <xf numFmtId="0" fontId="3" fillId="0" borderId="22" xfId="0" applyFont="1" applyBorder="1">
      <alignment vertical="center"/>
    </xf>
    <xf numFmtId="0" fontId="3" fillId="0" borderId="0" xfId="0" applyFont="1" applyAlignment="1">
      <alignment horizontal="center"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4" fillId="2" borderId="7" xfId="0" applyFont="1" applyFill="1" applyBorder="1" applyAlignment="1">
      <alignment horizontal="center" vertical="center"/>
    </xf>
    <xf numFmtId="38" fontId="3" fillId="0" borderId="0" xfId="0" applyNumberFormat="1" applyFont="1">
      <alignmen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6" fillId="2" borderId="9" xfId="0" applyFont="1" applyFill="1" applyBorder="1" applyAlignment="1">
      <alignment horizontal="left" vertical="center"/>
    </xf>
    <xf numFmtId="0" fontId="9" fillId="0" borderId="0" xfId="0" applyFont="1">
      <alignment vertical="center"/>
    </xf>
    <xf numFmtId="0" fontId="8" fillId="0" borderId="4" xfId="0" applyFont="1" applyFill="1" applyBorder="1" applyAlignment="1">
      <alignment horizontal="center" vertical="center"/>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1" xfId="0" applyNumberFormat="1"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2" borderId="8"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0" borderId="9" xfId="1" applyFont="1" applyFill="1" applyBorder="1" applyAlignment="1">
      <alignment horizontal="right" vertical="center" wrapText="1"/>
    </xf>
    <xf numFmtId="38" fontId="6" fillId="2" borderId="8" xfId="0" applyNumberFormat="1" applyFont="1" applyFill="1" applyBorder="1" applyAlignment="1" applyProtection="1">
      <alignment horizontal="center" vertical="center"/>
      <protection hidden="1"/>
    </xf>
    <xf numFmtId="38" fontId="6" fillId="2" borderId="9" xfId="0" applyNumberFormat="1" applyFont="1" applyFill="1" applyBorder="1" applyAlignment="1" applyProtection="1">
      <alignment horizontal="center" vertical="center"/>
      <protection hidden="1"/>
    </xf>
    <xf numFmtId="38" fontId="6" fillId="2" borderId="10" xfId="0" applyNumberFormat="1" applyFont="1" applyFill="1" applyBorder="1" applyAlignment="1" applyProtection="1">
      <alignment horizontal="center" vertical="center"/>
      <protection hidden="1"/>
    </xf>
    <xf numFmtId="2" fontId="4" fillId="2" borderId="8" xfId="0" applyNumberFormat="1" applyFont="1" applyFill="1" applyBorder="1" applyAlignment="1" applyProtection="1">
      <alignment horizontal="right" vertical="center"/>
      <protection hidden="1"/>
    </xf>
    <xf numFmtId="2" fontId="4" fillId="2" borderId="9" xfId="0" applyNumberFormat="1" applyFont="1" applyFill="1" applyBorder="1" applyAlignment="1" applyProtection="1">
      <alignment horizontal="right" vertical="center"/>
      <protection hidden="1"/>
    </xf>
    <xf numFmtId="2" fontId="4" fillId="2" borderId="10" xfId="0" applyNumberFormat="1" applyFont="1" applyFill="1" applyBorder="1" applyAlignment="1" applyProtection="1">
      <alignment horizontal="right" vertical="center"/>
      <protection hidden="1"/>
    </xf>
    <xf numFmtId="0" fontId="4" fillId="0" borderId="10" xfId="0" applyFont="1" applyBorder="1" applyAlignment="1" applyProtection="1">
      <alignmen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6" fontId="4" fillId="0" borderId="8"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38" fontId="4" fillId="0" borderId="8" xfId="1" applyFont="1" applyBorder="1" applyAlignment="1" applyProtection="1">
      <alignment vertical="center"/>
      <protection locked="0"/>
    </xf>
    <xf numFmtId="38" fontId="4" fillId="0" borderId="9" xfId="1" applyFont="1" applyBorder="1" applyAlignment="1" applyProtection="1">
      <alignment vertical="center"/>
      <protection locked="0"/>
    </xf>
    <xf numFmtId="176" fontId="4" fillId="2" borderId="10" xfId="1" applyNumberFormat="1" applyFont="1" applyFill="1" applyBorder="1" applyAlignment="1" applyProtection="1">
      <alignment vertical="center"/>
      <protection hidden="1"/>
    </xf>
    <xf numFmtId="176" fontId="4" fillId="2" borderId="1" xfId="1" applyNumberFormat="1" applyFont="1" applyFill="1" applyBorder="1" applyAlignment="1" applyProtection="1">
      <alignment vertical="center"/>
      <protection hidden="1"/>
    </xf>
    <xf numFmtId="176" fontId="4" fillId="2" borderId="8" xfId="1" applyNumberFormat="1" applyFont="1" applyFill="1" applyBorder="1" applyAlignment="1" applyProtection="1">
      <alignment vertical="center"/>
      <protection hidden="1"/>
    </xf>
    <xf numFmtId="0" fontId="4" fillId="0" borderId="1" xfId="0" applyFont="1" applyBorder="1" applyAlignment="1">
      <alignment horizontal="center" vertical="center"/>
    </xf>
    <xf numFmtId="38" fontId="4" fillId="0" borderId="10" xfId="1" applyFont="1" applyBorder="1" applyAlignment="1" applyProtection="1">
      <alignment vertical="center"/>
      <protection locked="0"/>
    </xf>
    <xf numFmtId="38" fontId="4" fillId="0" borderId="1" xfId="1" applyFont="1" applyBorder="1" applyAlignment="1" applyProtection="1">
      <alignment vertical="center"/>
      <protection locked="0"/>
    </xf>
    <xf numFmtId="3" fontId="4" fillId="0" borderId="10" xfId="0" applyNumberFormat="1" applyFont="1" applyBorder="1" applyAlignment="1" applyProtection="1">
      <alignment vertical="center"/>
      <protection locked="0"/>
    </xf>
    <xf numFmtId="0" fontId="4" fillId="0" borderId="1" xfId="0" applyFont="1" applyBorder="1" applyAlignment="1" applyProtection="1">
      <alignment vertical="center"/>
      <protection locked="0"/>
    </xf>
    <xf numFmtId="38" fontId="4" fillId="2" borderId="3" xfId="1" applyFont="1" applyFill="1" applyBorder="1" applyAlignment="1" applyProtection="1">
      <alignment vertical="center"/>
      <protection hidden="1"/>
    </xf>
    <xf numFmtId="38" fontId="4" fillId="2" borderId="6" xfId="1" applyFont="1" applyFill="1" applyBorder="1" applyAlignment="1" applyProtection="1">
      <alignment vertical="center"/>
      <protection hidden="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3" fontId="8" fillId="2" borderId="9" xfId="0" applyNumberFormat="1" applyFont="1" applyFill="1" applyBorder="1" applyAlignment="1" applyProtection="1">
      <alignment horizontal="right" vertical="center"/>
      <protection locked="0"/>
    </xf>
    <xf numFmtId="176" fontId="4" fillId="3" borderId="10" xfId="1" applyNumberFormat="1" applyFont="1" applyFill="1" applyBorder="1" applyAlignment="1" applyProtection="1">
      <alignment vertical="center"/>
      <protection hidden="1"/>
    </xf>
    <xf numFmtId="176" fontId="4" fillId="3" borderId="1" xfId="1" applyNumberFormat="1" applyFont="1" applyFill="1" applyBorder="1" applyAlignment="1" applyProtection="1">
      <alignment vertical="center"/>
      <protection hidden="1"/>
    </xf>
    <xf numFmtId="176" fontId="4" fillId="3" borderId="8" xfId="1" applyNumberFormat="1" applyFont="1" applyFill="1" applyBorder="1" applyAlignment="1" applyProtection="1">
      <alignment vertical="center"/>
      <protection hidden="1"/>
    </xf>
    <xf numFmtId="38" fontId="4" fillId="2" borderId="10" xfId="1" applyFont="1" applyFill="1" applyBorder="1" applyAlignment="1" applyProtection="1">
      <alignment vertical="center"/>
      <protection hidden="1"/>
    </xf>
    <xf numFmtId="38" fontId="4" fillId="2" borderId="1" xfId="1" applyFont="1" applyFill="1" applyBorder="1" applyAlignment="1" applyProtection="1">
      <alignment vertical="center"/>
      <protection hidden="1"/>
    </xf>
    <xf numFmtId="38" fontId="4" fillId="2" borderId="8" xfId="1" applyFont="1" applyFill="1" applyBorder="1" applyAlignment="1" applyProtection="1">
      <alignment vertical="center"/>
      <protection hidden="1"/>
    </xf>
    <xf numFmtId="0" fontId="4" fillId="2" borderId="1" xfId="0" applyFont="1" applyFill="1" applyBorder="1" applyAlignment="1">
      <alignment horizontal="distributed"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6" fontId="4" fillId="0" borderId="8" xfId="1" applyNumberFormat="1" applyFont="1" applyBorder="1" applyAlignment="1" applyProtection="1">
      <alignment horizontal="center" vertical="center"/>
      <protection locked="0"/>
    </xf>
    <xf numFmtId="176" fontId="4" fillId="0" borderId="9" xfId="1" applyNumberFormat="1" applyFont="1" applyBorder="1" applyAlignment="1" applyProtection="1">
      <alignment horizontal="center" vertical="center"/>
      <protection locked="0"/>
    </xf>
    <xf numFmtId="176" fontId="4" fillId="0" borderId="10" xfId="1" applyNumberFormat="1" applyFont="1" applyBorder="1" applyAlignment="1" applyProtection="1">
      <alignment horizontal="center" vertical="center"/>
      <protection locked="0"/>
    </xf>
    <xf numFmtId="38" fontId="4" fillId="2" borderId="4" xfId="1" applyFont="1" applyFill="1" applyBorder="1" applyAlignment="1" applyProtection="1">
      <alignment vertical="center"/>
      <protection hidden="1"/>
    </xf>
    <xf numFmtId="38" fontId="4" fillId="2" borderId="13" xfId="1" applyFont="1" applyFill="1" applyBorder="1" applyAlignment="1" applyProtection="1">
      <alignment vertical="center"/>
      <protection hidden="1"/>
    </xf>
    <xf numFmtId="38" fontId="4" fillId="2" borderId="2" xfId="1" applyFont="1" applyFill="1" applyBorder="1" applyAlignment="1" applyProtection="1">
      <alignment vertical="center"/>
      <protection hidden="1"/>
    </xf>
    <xf numFmtId="0" fontId="7" fillId="2" borderId="7" xfId="0" applyFont="1" applyFill="1" applyBorder="1" applyAlignment="1">
      <alignment horizontal="right" vertical="center"/>
    </xf>
    <xf numFmtId="0" fontId="5" fillId="2" borderId="14" xfId="0" applyFont="1" applyFill="1" applyBorder="1" applyAlignment="1">
      <alignment horizontal="right" vertical="center"/>
    </xf>
    <xf numFmtId="0" fontId="3" fillId="0" borderId="6" xfId="0" applyFont="1" applyBorder="1" applyAlignment="1">
      <alignment horizontal="left"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9"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38" fontId="3" fillId="2" borderId="16" xfId="1" applyFont="1" applyFill="1" applyBorder="1" applyAlignment="1">
      <alignment horizontal="right" vertical="center"/>
    </xf>
    <xf numFmtId="38" fontId="3" fillId="2" borderId="18" xfId="1" applyFont="1" applyFill="1" applyBorder="1" applyAlignment="1">
      <alignment horizontal="right" vertical="center"/>
    </xf>
    <xf numFmtId="0" fontId="3" fillId="2" borderId="15" xfId="0" applyFont="1" applyFill="1" applyBorder="1" applyAlignment="1">
      <alignment horizontal="center" vertical="center" wrapText="1"/>
    </xf>
    <xf numFmtId="39" fontId="3" fillId="2" borderId="15" xfId="1" applyNumberFormat="1" applyFont="1" applyFill="1" applyBorder="1" applyAlignment="1">
      <alignment horizontal="right" vertical="center" wrapText="1"/>
    </xf>
    <xf numFmtId="39" fontId="3" fillId="2" borderId="16" xfId="1"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38" fontId="3" fillId="2" borderId="14" xfId="1" applyFont="1" applyFill="1" applyBorder="1" applyAlignment="1">
      <alignment horizontal="right" vertical="center"/>
    </xf>
    <xf numFmtId="38" fontId="3" fillId="2" borderId="5" xfId="1" applyFont="1" applyFill="1" applyBorder="1" applyAlignment="1">
      <alignment horizontal="right" vertical="center"/>
    </xf>
    <xf numFmtId="0" fontId="3" fillId="2" borderId="7" xfId="0" applyFont="1" applyFill="1" applyBorder="1" applyAlignment="1">
      <alignment horizontal="center" vertical="center" wrapText="1"/>
    </xf>
    <xf numFmtId="39" fontId="3" fillId="2" borderId="14" xfId="1" applyNumberFormat="1" applyFont="1" applyFill="1" applyBorder="1" applyAlignment="1">
      <alignment horizontal="right" vertical="center" wrapText="1"/>
    </xf>
    <xf numFmtId="39" fontId="3" fillId="2" borderId="5" xfId="1"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8" xfId="1" applyFont="1" applyFill="1" applyBorder="1" applyAlignment="1">
      <alignment horizontal="right" vertical="center"/>
    </xf>
    <xf numFmtId="39" fontId="3" fillId="2" borderId="1" xfId="1" applyNumberFormat="1" applyFont="1" applyFill="1" applyBorder="1" applyAlignment="1">
      <alignment horizontal="right" vertical="center" wrapText="1"/>
    </xf>
    <xf numFmtId="39" fontId="3" fillId="2" borderId="8" xfId="1" applyNumberFormat="1" applyFont="1" applyFill="1" applyBorder="1" applyAlignment="1">
      <alignment horizontal="right" vertical="center" wrapText="1"/>
    </xf>
    <xf numFmtId="37" fontId="3" fillId="2" borderId="14" xfId="1" applyNumberFormat="1" applyFont="1" applyFill="1" applyBorder="1" applyAlignment="1" applyProtection="1">
      <alignment horizontal="right" vertical="center"/>
      <protection hidden="1"/>
    </xf>
    <xf numFmtId="37" fontId="3" fillId="2" borderId="5" xfId="1" applyNumberFormat="1" applyFont="1" applyFill="1" applyBorder="1" applyAlignment="1" applyProtection="1">
      <alignment horizontal="right" vertical="center"/>
      <protection hidden="1"/>
    </xf>
    <xf numFmtId="0" fontId="3" fillId="2" borderId="1" xfId="0" applyFont="1" applyFill="1" applyBorder="1" applyAlignment="1">
      <alignment horizontal="right" vertical="center" wrapText="1"/>
    </xf>
    <xf numFmtId="0" fontId="3" fillId="2" borderId="8" xfId="0" applyFont="1" applyFill="1" applyBorder="1" applyAlignment="1">
      <alignment horizontal="right" vertical="center" wrapText="1"/>
    </xf>
    <xf numFmtId="37" fontId="3" fillId="0" borderId="1" xfId="1" applyNumberFormat="1" applyFont="1" applyBorder="1" applyAlignment="1" applyProtection="1">
      <alignment horizontal="right" vertical="center"/>
      <protection locked="0"/>
    </xf>
    <xf numFmtId="37" fontId="3" fillId="0" borderId="8" xfId="1" applyNumberFormat="1" applyFont="1" applyBorder="1" applyAlignment="1" applyProtection="1">
      <alignment horizontal="right" vertical="center"/>
      <protection locked="0"/>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38" fontId="3" fillId="2" borderId="1" xfId="1" applyFont="1" applyFill="1" applyBorder="1" applyAlignment="1" applyProtection="1">
      <alignment horizontal="right" vertical="center" wrapText="1"/>
      <protection hidden="1"/>
    </xf>
    <xf numFmtId="38" fontId="3" fillId="2" borderId="8" xfId="1" applyFont="1" applyFill="1" applyBorder="1" applyAlignment="1" applyProtection="1">
      <alignment horizontal="right" vertical="center" wrapText="1"/>
      <protection hidden="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37" fontId="3" fillId="0" borderId="15" xfId="1" applyNumberFormat="1" applyFont="1" applyBorder="1" applyAlignment="1" applyProtection="1">
      <alignment horizontal="right" vertical="center"/>
      <protection locked="0"/>
    </xf>
    <xf numFmtId="37" fontId="3" fillId="0" borderId="16" xfId="1" applyNumberFormat="1" applyFont="1" applyBorder="1" applyAlignment="1" applyProtection="1">
      <alignment horizontal="right"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38" fontId="3" fillId="2" borderId="15" xfId="1" applyFont="1" applyFill="1" applyBorder="1" applyAlignment="1" applyProtection="1">
      <alignment horizontal="right" vertical="center" wrapText="1"/>
      <protection hidden="1"/>
    </xf>
    <xf numFmtId="38" fontId="3" fillId="2" borderId="16" xfId="1" applyFont="1" applyFill="1" applyBorder="1" applyAlignment="1" applyProtection="1">
      <alignment horizontal="right" vertical="center" wrapText="1"/>
      <protection hidden="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2" fontId="3" fillId="2" borderId="14"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wrapText="1"/>
      <protection hidden="1"/>
    </xf>
    <xf numFmtId="0" fontId="3" fillId="0" borderId="15" xfId="0" applyFont="1" applyBorder="1" applyAlignment="1" applyProtection="1">
      <alignment horizontal="right" vertical="center" wrapText="1"/>
      <protection locked="0"/>
    </xf>
    <xf numFmtId="0" fontId="3" fillId="0" borderId="16" xfId="0" applyFont="1" applyBorder="1" applyAlignment="1" applyProtection="1">
      <alignment horizontal="right" vertical="center" wrapText="1"/>
      <protection locked="0"/>
    </xf>
    <xf numFmtId="37" fontId="3" fillId="0" borderId="15" xfId="1" applyNumberFormat="1" applyFont="1" applyFill="1" applyBorder="1" applyAlignment="1" applyProtection="1">
      <alignment horizontal="right" vertical="center" wrapText="1"/>
      <protection locked="0"/>
    </xf>
    <xf numFmtId="37" fontId="3" fillId="0" borderId="16" xfId="1" applyNumberFormat="1" applyFont="1" applyFill="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37" fontId="3" fillId="0" borderId="1" xfId="1" applyNumberFormat="1" applyFont="1" applyFill="1" applyBorder="1" applyAlignment="1" applyProtection="1">
      <alignment horizontal="right" vertical="center" wrapText="1"/>
      <protection locked="0"/>
    </xf>
    <xf numFmtId="37" fontId="3" fillId="0" borderId="8" xfId="1" applyNumberFormat="1" applyFont="1" applyFill="1" applyBorder="1" applyAlignment="1" applyProtection="1">
      <alignment horizontal="right" vertical="center" wrapText="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30480</xdr:rowOff>
        </xdr:from>
        <xdr:to>
          <xdr:col>7</xdr:col>
          <xdr:colOff>38100</xdr:colOff>
          <xdr:row>41</xdr:row>
          <xdr:rowOff>251460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41</xdr:row>
          <xdr:rowOff>38100</xdr:rowOff>
        </xdr:from>
        <xdr:to>
          <xdr:col>9</xdr:col>
          <xdr:colOff>76200</xdr:colOff>
          <xdr:row>41</xdr:row>
          <xdr:rowOff>259080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44</xdr:row>
          <xdr:rowOff>68580</xdr:rowOff>
        </xdr:from>
        <xdr:to>
          <xdr:col>15</xdr:col>
          <xdr:colOff>160020</xdr:colOff>
          <xdr:row>44</xdr:row>
          <xdr:rowOff>289560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76200</xdr:rowOff>
        </xdr:from>
        <xdr:to>
          <xdr:col>18</xdr:col>
          <xdr:colOff>7620</xdr:colOff>
          <xdr:row>44</xdr:row>
          <xdr:rowOff>297180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2"/>
  <sheetViews>
    <sheetView showZeros="0" view="pageBreakPreview" zoomScaleNormal="100" zoomScaleSheetLayoutView="100" workbookViewId="0">
      <selection activeCell="G17" sqref="G17:AB17"/>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134"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row>
    <row r="3" spans="1:28" ht="18" customHeight="1" x14ac:dyDescent="0.45">
      <c r="A3" s="135" t="s">
        <v>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row>
    <row r="4" spans="1:28" ht="18" customHeight="1" x14ac:dyDescent="0.45">
      <c r="A4" s="135" t="s">
        <v>3</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row>
    <row r="5" spans="1:28" ht="5.7" customHeight="1" x14ac:dyDescent="0.45">
      <c r="A5" s="5"/>
      <c r="B5" s="5"/>
      <c r="C5" s="5"/>
      <c r="D5" s="5"/>
      <c r="E5" s="5"/>
      <c r="F5" s="5"/>
      <c r="G5" s="5"/>
      <c r="H5" s="5"/>
      <c r="I5" s="5"/>
      <c r="J5" s="5"/>
      <c r="K5" s="5"/>
      <c r="L5" s="5"/>
      <c r="M5" s="5"/>
      <c r="N5" s="5"/>
      <c r="O5" s="5"/>
      <c r="P5" s="5"/>
      <c r="Q5" s="5"/>
      <c r="R5" s="5"/>
      <c r="S5" s="5"/>
      <c r="T5" s="5"/>
      <c r="U5" s="5"/>
      <c r="V5" s="5"/>
      <c r="W5" s="5"/>
      <c r="X5" s="5"/>
      <c r="Y5" s="5"/>
      <c r="Z5" s="5"/>
      <c r="AA5" s="5"/>
      <c r="AB5" s="5"/>
    </row>
    <row r="6" spans="1:28" ht="23.1" customHeight="1" x14ac:dyDescent="0.45">
      <c r="A6" s="43" t="s">
        <v>4</v>
      </c>
      <c r="B6" s="43"/>
      <c r="C6" s="43"/>
      <c r="D6" s="43"/>
      <c r="E6" s="43"/>
      <c r="F6" s="43"/>
      <c r="G6" s="87"/>
      <c r="H6" s="87"/>
      <c r="I6" s="87"/>
      <c r="J6" s="87"/>
      <c r="K6" s="87"/>
      <c r="L6" s="87"/>
      <c r="M6" s="87"/>
      <c r="N6" s="87"/>
      <c r="O6" s="87"/>
      <c r="P6" s="87"/>
      <c r="Q6" s="87"/>
      <c r="R6" s="87"/>
      <c r="S6" s="87"/>
      <c r="T6" s="87"/>
      <c r="U6" s="87"/>
      <c r="V6" s="87"/>
      <c r="W6" s="87"/>
      <c r="X6" s="87"/>
      <c r="Y6" s="87"/>
      <c r="Z6" s="87"/>
      <c r="AA6" s="87"/>
      <c r="AB6" s="87"/>
    </row>
    <row r="7" spans="1:28" ht="23.1" customHeight="1" x14ac:dyDescent="0.45">
      <c r="A7" s="43" t="s">
        <v>5</v>
      </c>
      <c r="B7" s="43"/>
      <c r="C7" s="43"/>
      <c r="D7" s="43"/>
      <c r="E7" s="43"/>
      <c r="F7" s="43"/>
      <c r="G7" s="87"/>
      <c r="H7" s="87"/>
      <c r="I7" s="87"/>
      <c r="J7" s="87"/>
      <c r="K7" s="87"/>
      <c r="L7" s="87"/>
      <c r="M7" s="87"/>
      <c r="N7" s="87"/>
      <c r="O7" s="87"/>
      <c r="P7" s="87"/>
      <c r="Q7" s="87"/>
      <c r="R7" s="87"/>
      <c r="S7" s="87"/>
      <c r="T7" s="87"/>
      <c r="U7" s="87"/>
      <c r="V7" s="87"/>
      <c r="W7" s="87"/>
      <c r="X7" s="87"/>
      <c r="Y7" s="87"/>
      <c r="Z7" s="87"/>
      <c r="AA7" s="87"/>
      <c r="AB7" s="87"/>
    </row>
    <row r="8" spans="1:28" ht="23.1" customHeight="1" x14ac:dyDescent="0.45">
      <c r="A8" s="43" t="s">
        <v>6</v>
      </c>
      <c r="B8" s="43"/>
      <c r="C8" s="43"/>
      <c r="D8" s="43"/>
      <c r="E8" s="43"/>
      <c r="F8" s="43"/>
      <c r="G8" s="136" t="s">
        <v>7</v>
      </c>
      <c r="H8" s="137"/>
      <c r="I8" s="138"/>
      <c r="J8" s="139"/>
      <c r="K8" s="140"/>
      <c r="L8" s="140"/>
      <c r="M8" s="140"/>
      <c r="N8" s="140"/>
      <c r="O8" s="140"/>
      <c r="P8" s="140"/>
      <c r="Q8" s="141"/>
      <c r="R8" s="136" t="s">
        <v>8</v>
      </c>
      <c r="S8" s="137"/>
      <c r="T8" s="137"/>
      <c r="U8" s="138"/>
      <c r="V8" s="139"/>
      <c r="W8" s="140"/>
      <c r="X8" s="140"/>
      <c r="Y8" s="140"/>
      <c r="Z8" s="140"/>
      <c r="AA8" s="140"/>
      <c r="AB8" s="141"/>
    </row>
    <row r="9" spans="1:28" ht="25.2" customHeight="1" x14ac:dyDescent="0.45">
      <c r="A9" s="142" t="s">
        <v>9</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4"/>
    </row>
    <row r="10" spans="1:28" ht="23.1" customHeight="1" x14ac:dyDescent="0.45">
      <c r="A10" s="145" t="s">
        <v>10</v>
      </c>
      <c r="B10" s="145"/>
      <c r="C10" s="145"/>
      <c r="D10" s="145"/>
      <c r="E10" s="145"/>
      <c r="F10" s="145"/>
      <c r="G10" s="35" t="s">
        <v>11</v>
      </c>
      <c r="H10" s="36"/>
      <c r="I10" s="36"/>
      <c r="J10" s="37"/>
      <c r="K10" s="38"/>
      <c r="L10" s="39"/>
      <c r="M10" s="39"/>
      <c r="N10" s="39"/>
      <c r="O10" s="39"/>
      <c r="P10" s="39"/>
      <c r="Q10" s="39"/>
      <c r="R10" s="39"/>
      <c r="S10" s="39"/>
      <c r="T10" s="39"/>
      <c r="U10" s="39"/>
      <c r="V10" s="39"/>
      <c r="W10" s="39"/>
      <c r="X10" s="39"/>
      <c r="Y10" s="39"/>
      <c r="Z10" s="39"/>
      <c r="AA10" s="39"/>
      <c r="AB10" s="66"/>
    </row>
    <row r="11" spans="1:28" ht="23.1" customHeight="1" x14ac:dyDescent="0.45">
      <c r="A11" s="145"/>
      <c r="B11" s="145"/>
      <c r="C11" s="145"/>
      <c r="D11" s="145"/>
      <c r="E11" s="145"/>
      <c r="F11" s="145"/>
      <c r="G11" s="111" t="s">
        <v>12</v>
      </c>
      <c r="H11" s="111"/>
      <c r="I11" s="111"/>
      <c r="J11" s="111"/>
      <c r="K11" s="87"/>
      <c r="L11" s="87"/>
      <c r="M11" s="87"/>
      <c r="N11" s="87"/>
      <c r="O11" s="87"/>
      <c r="P11" s="87"/>
      <c r="Q11" s="87"/>
      <c r="R11" s="87"/>
      <c r="S11" s="87"/>
      <c r="T11" s="87"/>
      <c r="U11" s="87"/>
      <c r="V11" s="87"/>
      <c r="W11" s="87"/>
      <c r="X11" s="87"/>
      <c r="Y11" s="87"/>
      <c r="Z11" s="87"/>
      <c r="AA11" s="87"/>
      <c r="AB11" s="87"/>
    </row>
    <row r="12" spans="1:28" ht="23.1" customHeight="1" x14ac:dyDescent="0.45">
      <c r="A12" s="43" t="s">
        <v>4</v>
      </c>
      <c r="B12" s="43"/>
      <c r="C12" s="43"/>
      <c r="D12" s="43"/>
      <c r="E12" s="43"/>
      <c r="F12" s="43"/>
      <c r="G12" s="87"/>
      <c r="H12" s="87"/>
      <c r="I12" s="87"/>
      <c r="J12" s="87"/>
      <c r="K12" s="87"/>
      <c r="L12" s="87"/>
      <c r="M12" s="87"/>
      <c r="N12" s="87"/>
      <c r="O12" s="87"/>
      <c r="P12" s="87"/>
      <c r="Q12" s="87"/>
      <c r="R12" s="87"/>
      <c r="S12" s="87"/>
      <c r="T12" s="87"/>
      <c r="U12" s="87"/>
      <c r="V12" s="87"/>
      <c r="W12" s="87"/>
      <c r="X12" s="87"/>
      <c r="Y12" s="87"/>
      <c r="Z12" s="87"/>
      <c r="AA12" s="87"/>
      <c r="AB12" s="87"/>
    </row>
    <row r="13" spans="1:28" ht="23.1" customHeight="1" x14ac:dyDescent="0.45">
      <c r="A13" s="43" t="s">
        <v>5</v>
      </c>
      <c r="B13" s="43"/>
      <c r="C13" s="43"/>
      <c r="D13" s="43"/>
      <c r="E13" s="43"/>
      <c r="F13" s="43"/>
      <c r="G13" s="87"/>
      <c r="H13" s="87"/>
      <c r="I13" s="87"/>
      <c r="J13" s="87"/>
      <c r="K13" s="87"/>
      <c r="L13" s="87"/>
      <c r="M13" s="87"/>
      <c r="N13" s="87"/>
      <c r="O13" s="87"/>
      <c r="P13" s="87"/>
      <c r="Q13" s="87"/>
      <c r="R13" s="87"/>
      <c r="S13" s="87"/>
      <c r="T13" s="87"/>
      <c r="U13" s="87"/>
      <c r="V13" s="87"/>
      <c r="W13" s="87"/>
      <c r="X13" s="87"/>
      <c r="Y13" s="87"/>
      <c r="Z13" s="87"/>
      <c r="AA13" s="87"/>
      <c r="AB13" s="87"/>
    </row>
    <row r="14" spans="1:28" ht="23.1" customHeight="1" x14ac:dyDescent="0.45">
      <c r="A14" s="43" t="s">
        <v>6</v>
      </c>
      <c r="B14" s="43"/>
      <c r="C14" s="43"/>
      <c r="D14" s="43"/>
      <c r="E14" s="43"/>
      <c r="F14" s="43"/>
      <c r="G14" s="136" t="s">
        <v>7</v>
      </c>
      <c r="H14" s="137"/>
      <c r="I14" s="138"/>
      <c r="J14" s="139"/>
      <c r="K14" s="140"/>
      <c r="L14" s="140"/>
      <c r="M14" s="140"/>
      <c r="N14" s="140"/>
      <c r="O14" s="140"/>
      <c r="P14" s="140"/>
      <c r="Q14" s="141"/>
      <c r="R14" s="136" t="s">
        <v>8</v>
      </c>
      <c r="S14" s="137"/>
      <c r="T14" s="137"/>
      <c r="U14" s="138"/>
      <c r="V14" s="139"/>
      <c r="W14" s="140"/>
      <c r="X14" s="140"/>
      <c r="Y14" s="140"/>
      <c r="Z14" s="140"/>
      <c r="AA14" s="140"/>
      <c r="AB14" s="141"/>
    </row>
    <row r="15" spans="1:28" ht="15.6" customHeight="1" x14ac:dyDescent="0.45">
      <c r="A15" s="10"/>
      <c r="B15" s="10"/>
      <c r="C15" s="10"/>
      <c r="D15" s="10"/>
      <c r="E15" s="10"/>
      <c r="F15" s="10"/>
      <c r="G15" s="9"/>
      <c r="H15" s="9"/>
      <c r="I15" s="9"/>
      <c r="J15" s="9"/>
      <c r="K15" s="9"/>
      <c r="L15" s="9"/>
      <c r="M15" s="9"/>
      <c r="N15" s="9"/>
      <c r="O15" s="9"/>
      <c r="P15" s="9"/>
      <c r="Q15" s="9"/>
      <c r="R15" s="9"/>
      <c r="S15" s="9"/>
      <c r="T15" s="9"/>
      <c r="U15" s="9"/>
      <c r="V15" s="9"/>
      <c r="W15" s="9"/>
      <c r="X15" s="9"/>
      <c r="Y15" s="9"/>
      <c r="Z15" s="9"/>
      <c r="AA15" s="9"/>
      <c r="AB15" s="9"/>
    </row>
    <row r="16" spans="1:28" ht="25.2" customHeight="1" x14ac:dyDescent="0.45">
      <c r="A16" s="123" t="s">
        <v>13</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row>
    <row r="17" spans="1:30" ht="23.1" customHeight="1" x14ac:dyDescent="0.45">
      <c r="A17" s="124" t="s">
        <v>14</v>
      </c>
      <c r="B17" s="125"/>
      <c r="C17" s="125"/>
      <c r="D17" s="125"/>
      <c r="E17" s="125"/>
      <c r="F17" s="126"/>
      <c r="G17" s="127"/>
      <c r="H17" s="128"/>
      <c r="I17" s="128"/>
      <c r="J17" s="128"/>
      <c r="K17" s="128"/>
      <c r="L17" s="128"/>
      <c r="M17" s="128"/>
      <c r="N17" s="128"/>
      <c r="O17" s="128"/>
      <c r="P17" s="128"/>
      <c r="Q17" s="128"/>
      <c r="R17" s="128"/>
      <c r="S17" s="128"/>
      <c r="T17" s="128"/>
      <c r="U17" s="128"/>
      <c r="V17" s="128"/>
      <c r="W17" s="128"/>
      <c r="X17" s="128"/>
      <c r="Y17" s="128"/>
      <c r="Z17" s="128"/>
      <c r="AA17" s="128"/>
      <c r="AB17" s="129"/>
    </row>
    <row r="18" spans="1:30" ht="23.1" customHeight="1" x14ac:dyDescent="0.45">
      <c r="A18" s="124" t="s">
        <v>15</v>
      </c>
      <c r="B18" s="125"/>
      <c r="C18" s="125"/>
      <c r="D18" s="125"/>
      <c r="E18" s="125"/>
      <c r="F18" s="126"/>
      <c r="G18" s="130" t="s">
        <v>16</v>
      </c>
      <c r="H18" s="131"/>
      <c r="I18" s="131"/>
      <c r="J18" s="131"/>
      <c r="K18" s="131"/>
      <c r="L18" s="131"/>
      <c r="M18" s="131"/>
      <c r="N18" s="131"/>
      <c r="O18" s="131"/>
      <c r="P18" s="131"/>
      <c r="Q18" s="131"/>
      <c r="R18" s="131"/>
      <c r="S18" s="131"/>
      <c r="T18" s="131"/>
      <c r="U18" s="131"/>
      <c r="V18" s="131"/>
      <c r="W18" s="131"/>
      <c r="X18" s="131"/>
      <c r="Y18" s="131"/>
      <c r="Z18" s="131"/>
      <c r="AA18" s="131"/>
      <c r="AB18" s="132"/>
    </row>
    <row r="19" spans="1:30" ht="23.1" customHeight="1" x14ac:dyDescent="0.45">
      <c r="A19" s="111" t="s">
        <v>17</v>
      </c>
      <c r="B19" s="111"/>
      <c r="C19" s="111"/>
      <c r="D19" s="111"/>
      <c r="E19" s="111"/>
      <c r="F19" s="111"/>
      <c r="G19" s="35" t="s">
        <v>18</v>
      </c>
      <c r="H19" s="36"/>
      <c r="I19" s="36"/>
      <c r="J19" s="36"/>
      <c r="K19" s="38"/>
      <c r="L19" s="39"/>
      <c r="M19" s="3" t="s">
        <v>19</v>
      </c>
      <c r="N19" s="12"/>
      <c r="O19" s="3" t="s">
        <v>20</v>
      </c>
      <c r="P19" s="12"/>
      <c r="Q19" s="2" t="s">
        <v>21</v>
      </c>
      <c r="R19" s="35" t="s">
        <v>22</v>
      </c>
      <c r="S19" s="36"/>
      <c r="T19" s="36"/>
      <c r="U19" s="36"/>
      <c r="V19" s="38"/>
      <c r="W19" s="39"/>
      <c r="X19" s="3" t="s">
        <v>19</v>
      </c>
      <c r="Y19" s="12"/>
      <c r="Z19" s="3" t="s">
        <v>20</v>
      </c>
      <c r="AA19" s="12"/>
      <c r="AB19" s="2" t="s">
        <v>21</v>
      </c>
    </row>
    <row r="20" spans="1:30" ht="23.1" customHeight="1" x14ac:dyDescent="0.45">
      <c r="A20" s="67" t="s">
        <v>23</v>
      </c>
      <c r="B20" s="99"/>
      <c r="C20" s="67" t="s">
        <v>24</v>
      </c>
      <c r="D20" s="68"/>
      <c r="E20" s="68"/>
      <c r="F20" s="68"/>
      <c r="G20" s="68"/>
      <c r="H20" s="68"/>
      <c r="I20" s="68"/>
      <c r="J20" s="68"/>
      <c r="K20" s="68"/>
      <c r="L20" s="68"/>
      <c r="M20" s="99"/>
      <c r="N20" s="112" t="s">
        <v>25</v>
      </c>
      <c r="O20" s="113"/>
      <c r="P20" s="113"/>
      <c r="Q20" s="114"/>
      <c r="R20" s="73">
        <v>0</v>
      </c>
      <c r="S20" s="74"/>
      <c r="T20" s="74"/>
      <c r="U20" s="74"/>
      <c r="V20" s="74"/>
      <c r="W20" s="74"/>
      <c r="X20" s="74"/>
      <c r="Y20" s="74"/>
      <c r="Z20" s="74"/>
      <c r="AA20" s="74"/>
      <c r="AB20" s="19" t="s">
        <v>26</v>
      </c>
    </row>
    <row r="21" spans="1:30" ht="23.1" customHeight="1" x14ac:dyDescent="0.45">
      <c r="A21" s="69"/>
      <c r="B21" s="100"/>
      <c r="C21" s="71"/>
      <c r="D21" s="72"/>
      <c r="E21" s="72"/>
      <c r="F21" s="72"/>
      <c r="G21" s="72"/>
      <c r="H21" s="72"/>
      <c r="I21" s="72"/>
      <c r="J21" s="72"/>
      <c r="K21" s="72"/>
      <c r="L21" s="72"/>
      <c r="M21" s="101"/>
      <c r="N21" s="112" t="s">
        <v>27</v>
      </c>
      <c r="O21" s="113"/>
      <c r="P21" s="113"/>
      <c r="Q21" s="114"/>
      <c r="R21" s="115"/>
      <c r="S21" s="116"/>
      <c r="T21" s="116"/>
      <c r="U21" s="116"/>
      <c r="V21" s="116"/>
      <c r="W21" s="116"/>
      <c r="X21" s="116"/>
      <c r="Y21" s="116"/>
      <c r="Z21" s="116"/>
      <c r="AA21" s="116"/>
      <c r="AB21" s="117"/>
    </row>
    <row r="22" spans="1:30" ht="23.1" customHeight="1" x14ac:dyDescent="0.45">
      <c r="A22" s="69"/>
      <c r="B22" s="100"/>
      <c r="C22" s="67" t="s">
        <v>28</v>
      </c>
      <c r="D22" s="68"/>
      <c r="E22" s="68"/>
      <c r="F22" s="68"/>
      <c r="G22" s="68"/>
      <c r="H22" s="68"/>
      <c r="I22" s="68"/>
      <c r="J22" s="68"/>
      <c r="K22" s="68"/>
      <c r="L22" s="68"/>
      <c r="M22" s="68"/>
      <c r="N22" s="112" t="s">
        <v>25</v>
      </c>
      <c r="O22" s="113"/>
      <c r="P22" s="113"/>
      <c r="Q22" s="114"/>
      <c r="R22" s="73">
        <v>0</v>
      </c>
      <c r="S22" s="74"/>
      <c r="T22" s="74"/>
      <c r="U22" s="74"/>
      <c r="V22" s="74"/>
      <c r="W22" s="74"/>
      <c r="X22" s="74"/>
      <c r="Y22" s="74"/>
      <c r="Z22" s="74"/>
      <c r="AA22" s="74"/>
      <c r="AB22" s="19" t="s">
        <v>26</v>
      </c>
    </row>
    <row r="23" spans="1:30" ht="23.1" customHeight="1" x14ac:dyDescent="0.45">
      <c r="A23" s="69"/>
      <c r="B23" s="100"/>
      <c r="C23" s="69"/>
      <c r="D23" s="70"/>
      <c r="E23" s="70"/>
      <c r="F23" s="70"/>
      <c r="G23" s="70"/>
      <c r="H23" s="70"/>
      <c r="I23" s="70"/>
      <c r="J23" s="70"/>
      <c r="K23" s="70"/>
      <c r="L23" s="70"/>
      <c r="M23" s="70"/>
      <c r="N23" s="112" t="s">
        <v>27</v>
      </c>
      <c r="O23" s="113"/>
      <c r="P23" s="113"/>
      <c r="Q23" s="114"/>
      <c r="R23" s="115"/>
      <c r="S23" s="116"/>
      <c r="T23" s="116"/>
      <c r="U23" s="116"/>
      <c r="V23" s="116"/>
      <c r="W23" s="116"/>
      <c r="X23" s="116"/>
      <c r="Y23" s="116"/>
      <c r="Z23" s="116"/>
      <c r="AA23" s="116"/>
      <c r="AB23" s="117"/>
    </row>
    <row r="24" spans="1:30" ht="23.1" customHeight="1" x14ac:dyDescent="0.45">
      <c r="A24" s="69"/>
      <c r="B24" s="100"/>
      <c r="C24" s="71"/>
      <c r="D24" s="72"/>
      <c r="E24" s="72"/>
      <c r="F24" s="72"/>
      <c r="G24" s="72"/>
      <c r="H24" s="72"/>
      <c r="I24" s="72"/>
      <c r="J24" s="72"/>
      <c r="K24" s="72"/>
      <c r="L24" s="72"/>
      <c r="M24" s="72"/>
      <c r="N24" s="112" t="s">
        <v>29</v>
      </c>
      <c r="O24" s="113"/>
      <c r="P24" s="113"/>
      <c r="Q24" s="114"/>
      <c r="R24" s="115" t="s">
        <v>30</v>
      </c>
      <c r="S24" s="116"/>
      <c r="T24" s="116"/>
      <c r="U24" s="116"/>
      <c r="V24" s="116"/>
      <c r="W24" s="116"/>
      <c r="X24" s="116"/>
      <c r="Y24" s="116"/>
      <c r="Z24" s="116"/>
      <c r="AA24" s="116"/>
      <c r="AB24" s="117"/>
    </row>
    <row r="25" spans="1:30" ht="23.1" customHeight="1" x14ac:dyDescent="0.45">
      <c r="A25" s="69"/>
      <c r="B25" s="100"/>
      <c r="C25" s="47" t="s">
        <v>31</v>
      </c>
      <c r="D25" s="48"/>
      <c r="E25" s="48"/>
      <c r="F25" s="48"/>
      <c r="G25" s="48"/>
      <c r="H25" s="48"/>
      <c r="I25" s="48"/>
      <c r="J25" s="48"/>
      <c r="K25" s="48"/>
      <c r="L25" s="48"/>
      <c r="M25" s="48"/>
      <c r="N25" s="48"/>
      <c r="O25" s="48"/>
      <c r="P25" s="48"/>
      <c r="Q25" s="49"/>
      <c r="R25" s="43" t="s">
        <v>32</v>
      </c>
      <c r="S25" s="47"/>
      <c r="T25" s="105"/>
      <c r="U25" s="106"/>
      <c r="V25" s="106"/>
      <c r="W25" s="106"/>
      <c r="X25" s="106"/>
      <c r="Y25" s="106"/>
      <c r="Z25" s="106"/>
      <c r="AA25" s="107"/>
      <c r="AB25" s="18" t="s">
        <v>26</v>
      </c>
    </row>
    <row r="26" spans="1:30" ht="23.1" customHeight="1" x14ac:dyDescent="0.45">
      <c r="A26" s="69"/>
      <c r="B26" s="100"/>
      <c r="C26" s="67" t="s">
        <v>33</v>
      </c>
      <c r="D26" s="68"/>
      <c r="E26" s="68"/>
      <c r="F26" s="68"/>
      <c r="G26" s="68"/>
      <c r="H26" s="68"/>
      <c r="I26" s="68"/>
      <c r="J26" s="68"/>
      <c r="K26" s="68"/>
      <c r="L26" s="68"/>
      <c r="M26" s="68"/>
      <c r="N26" s="68"/>
      <c r="O26" s="68"/>
      <c r="P26" s="68"/>
      <c r="Q26" s="99"/>
      <c r="R26" s="43" t="s">
        <v>34</v>
      </c>
      <c r="S26" s="47"/>
      <c r="T26" s="118">
        <f>ROUNDDOWN(T25*50000,-3)</f>
        <v>0</v>
      </c>
      <c r="U26" s="119"/>
      <c r="V26" s="119"/>
      <c r="W26" s="119"/>
      <c r="X26" s="119"/>
      <c r="Y26" s="119"/>
      <c r="Z26" s="119"/>
      <c r="AA26" s="120"/>
      <c r="AB26" s="20" t="s">
        <v>35</v>
      </c>
    </row>
    <row r="27" spans="1:30" ht="23.1" customHeight="1" x14ac:dyDescent="0.45">
      <c r="A27" s="71"/>
      <c r="B27" s="101"/>
      <c r="C27" s="71"/>
      <c r="D27" s="72"/>
      <c r="E27" s="72"/>
      <c r="F27" s="72"/>
      <c r="G27" s="72"/>
      <c r="H27" s="72"/>
      <c r="I27" s="72"/>
      <c r="J27" s="72"/>
      <c r="K27" s="72"/>
      <c r="L27" s="72"/>
      <c r="M27" s="72"/>
      <c r="N27" s="72"/>
      <c r="O27" s="72"/>
      <c r="P27" s="72"/>
      <c r="Q27" s="101"/>
      <c r="R27" s="43"/>
      <c r="S27" s="47"/>
      <c r="T27" s="121"/>
      <c r="U27" s="122"/>
      <c r="V27" s="122"/>
      <c r="W27" s="122"/>
      <c r="X27" s="122"/>
      <c r="Y27" s="122"/>
      <c r="Z27" s="122"/>
      <c r="AA27" s="122"/>
      <c r="AB27" s="122"/>
    </row>
    <row r="28" spans="1:30" ht="23.1" customHeight="1" x14ac:dyDescent="0.45">
      <c r="A28" s="67" t="s">
        <v>36</v>
      </c>
      <c r="B28" s="68"/>
      <c r="C28" s="43" t="s">
        <v>37</v>
      </c>
      <c r="D28" s="43"/>
      <c r="E28" s="43"/>
      <c r="F28" s="43"/>
      <c r="G28" s="43"/>
      <c r="H28" s="43"/>
      <c r="I28" s="43"/>
      <c r="J28" s="43"/>
      <c r="K28" s="43"/>
      <c r="L28" s="43"/>
      <c r="M28" s="43"/>
      <c r="N28" s="43"/>
      <c r="O28" s="43"/>
      <c r="P28" s="43"/>
      <c r="Q28" s="43"/>
      <c r="R28" s="73"/>
      <c r="S28" s="74"/>
      <c r="T28" s="74"/>
      <c r="U28" s="74"/>
      <c r="V28" s="74"/>
      <c r="W28" s="74"/>
      <c r="X28" s="74"/>
      <c r="Y28" s="74"/>
      <c r="Z28" s="74"/>
      <c r="AA28" s="74"/>
      <c r="AB28" s="19" t="s">
        <v>38</v>
      </c>
    </row>
    <row r="29" spans="1:30" ht="23.1" customHeight="1" x14ac:dyDescent="0.45">
      <c r="A29" s="69"/>
      <c r="B29" s="70"/>
      <c r="C29" s="75" t="s">
        <v>39</v>
      </c>
      <c r="D29" s="76"/>
      <c r="E29" s="76"/>
      <c r="F29" s="76"/>
      <c r="G29" s="76"/>
      <c r="H29" s="76"/>
      <c r="I29" s="76"/>
      <c r="J29" s="76"/>
      <c r="K29" s="76"/>
      <c r="L29" s="76"/>
      <c r="M29" s="76"/>
      <c r="N29" s="76"/>
      <c r="O29" s="76"/>
      <c r="P29" s="76"/>
      <c r="Q29" s="77"/>
      <c r="R29" s="78"/>
      <c r="S29" s="79"/>
      <c r="T29" s="79"/>
      <c r="U29" s="79"/>
      <c r="V29" s="79"/>
      <c r="W29" s="79"/>
      <c r="X29" s="79"/>
      <c r="Y29" s="79"/>
      <c r="Z29" s="79"/>
      <c r="AA29" s="79"/>
      <c r="AB29" s="2" t="s">
        <v>40</v>
      </c>
    </row>
    <row r="30" spans="1:30" ht="23.1" customHeight="1" x14ac:dyDescent="0.45">
      <c r="A30" s="69"/>
      <c r="B30" s="70"/>
      <c r="C30" s="43" t="s">
        <v>41</v>
      </c>
      <c r="D30" s="43"/>
      <c r="E30" s="43"/>
      <c r="F30" s="43"/>
      <c r="G30" s="43"/>
      <c r="H30" s="43"/>
      <c r="I30" s="43"/>
      <c r="J30" s="43"/>
      <c r="K30" s="43"/>
      <c r="L30" s="43"/>
      <c r="M30" s="43"/>
      <c r="N30" s="43"/>
      <c r="O30" s="43"/>
      <c r="P30" s="43"/>
      <c r="Q30" s="43"/>
      <c r="R30" s="43" t="s">
        <v>42</v>
      </c>
      <c r="S30" s="47"/>
      <c r="T30" s="80">
        <f>ROUNDDOWN(R28*R29,1)</f>
        <v>0</v>
      </c>
      <c r="U30" s="81"/>
      <c r="V30" s="81"/>
      <c r="W30" s="81"/>
      <c r="X30" s="81"/>
      <c r="Y30" s="81"/>
      <c r="Z30" s="81"/>
      <c r="AA30" s="82"/>
      <c r="AB30" s="18" t="s">
        <v>38</v>
      </c>
    </row>
    <row r="31" spans="1:30" ht="23.1" customHeight="1" x14ac:dyDescent="0.45">
      <c r="A31" s="69"/>
      <c r="B31" s="70"/>
      <c r="C31" s="90" t="s">
        <v>43</v>
      </c>
      <c r="D31" s="91"/>
      <c r="E31" s="91"/>
      <c r="F31" s="91"/>
      <c r="G31" s="91"/>
      <c r="H31" s="91"/>
      <c r="I31" s="91"/>
      <c r="J31" s="91"/>
      <c r="K31" s="92"/>
      <c r="L31" s="75" t="s">
        <v>44</v>
      </c>
      <c r="M31" s="76"/>
      <c r="N31" s="76"/>
      <c r="O31" s="76"/>
      <c r="P31" s="76"/>
      <c r="Q31" s="22"/>
      <c r="R31" s="83" t="s">
        <v>45</v>
      </c>
      <c r="S31" s="32"/>
      <c r="T31" s="84"/>
      <c r="U31" s="85"/>
      <c r="V31" s="85"/>
      <c r="W31" s="85"/>
      <c r="X31" s="85"/>
      <c r="Y31" s="85"/>
      <c r="Z31" s="85"/>
      <c r="AA31" s="78"/>
      <c r="AB31" s="19" t="s">
        <v>35</v>
      </c>
    </row>
    <row r="32" spans="1:30" ht="23.1" customHeight="1" x14ac:dyDescent="0.45">
      <c r="A32" s="69"/>
      <c r="B32" s="70"/>
      <c r="C32" s="93"/>
      <c r="D32" s="94"/>
      <c r="E32" s="94"/>
      <c r="F32" s="94"/>
      <c r="G32" s="94"/>
      <c r="H32" s="94"/>
      <c r="I32" s="94"/>
      <c r="J32" s="94"/>
      <c r="K32" s="95"/>
      <c r="L32" s="67" t="s">
        <v>46</v>
      </c>
      <c r="M32" s="99"/>
      <c r="N32" s="76" t="s">
        <v>47</v>
      </c>
      <c r="O32" s="76"/>
      <c r="P32" s="76"/>
      <c r="Q32" s="77"/>
      <c r="R32" s="83"/>
      <c r="S32" s="32"/>
      <c r="T32" s="84"/>
      <c r="U32" s="85"/>
      <c r="V32" s="85"/>
      <c r="W32" s="85"/>
      <c r="X32" s="85"/>
      <c r="Y32" s="85"/>
      <c r="Z32" s="85"/>
      <c r="AA32" s="78"/>
      <c r="AB32" s="19" t="s">
        <v>35</v>
      </c>
      <c r="AD32" s="11" t="e">
        <f>ROUNDDOWN((T32+T33)/T30,0)</f>
        <v>#DIV/0!</v>
      </c>
    </row>
    <row r="33" spans="1:33" ht="23.1" customHeight="1" x14ac:dyDescent="0.45">
      <c r="A33" s="69"/>
      <c r="B33" s="70"/>
      <c r="C33" s="93"/>
      <c r="D33" s="94"/>
      <c r="E33" s="94"/>
      <c r="F33" s="94"/>
      <c r="G33" s="94"/>
      <c r="H33" s="94"/>
      <c r="I33" s="94"/>
      <c r="J33" s="94"/>
      <c r="K33" s="95"/>
      <c r="L33" s="69"/>
      <c r="M33" s="100"/>
      <c r="N33" s="76" t="s">
        <v>48</v>
      </c>
      <c r="O33" s="76"/>
      <c r="P33" s="76"/>
      <c r="Q33" s="77"/>
      <c r="R33" s="83"/>
      <c r="S33" s="32"/>
      <c r="T33" s="86"/>
      <c r="U33" s="87"/>
      <c r="V33" s="87"/>
      <c r="W33" s="87"/>
      <c r="X33" s="87"/>
      <c r="Y33" s="87"/>
      <c r="Z33" s="87"/>
      <c r="AA33" s="38"/>
      <c r="AB33" s="19" t="s">
        <v>49</v>
      </c>
      <c r="AG33" s="11"/>
    </row>
    <row r="34" spans="1:33" ht="23.1" customHeight="1" x14ac:dyDescent="0.45">
      <c r="A34" s="69"/>
      <c r="B34" s="70"/>
      <c r="C34" s="96"/>
      <c r="D34" s="97"/>
      <c r="E34" s="97"/>
      <c r="F34" s="97"/>
      <c r="G34" s="97"/>
      <c r="H34" s="97"/>
      <c r="I34" s="97"/>
      <c r="J34" s="97"/>
      <c r="K34" s="98"/>
      <c r="L34" s="71"/>
      <c r="M34" s="101"/>
      <c r="N34" s="26" t="s">
        <v>50</v>
      </c>
      <c r="O34" s="24"/>
      <c r="P34" s="24"/>
      <c r="Q34" s="25"/>
      <c r="R34" s="102"/>
      <c r="S34" s="103"/>
      <c r="T34" s="104">
        <f>T31-T32-T33</f>
        <v>0</v>
      </c>
      <c r="U34" s="104"/>
      <c r="V34" s="104"/>
      <c r="W34" s="104"/>
      <c r="X34" s="104"/>
      <c r="Y34" s="104"/>
      <c r="Z34" s="104"/>
      <c r="AA34" s="104"/>
      <c r="AB34" s="28" t="s">
        <v>49</v>
      </c>
      <c r="AG34" s="11"/>
    </row>
    <row r="35" spans="1:33" ht="23.1" customHeight="1" x14ac:dyDescent="0.45">
      <c r="A35" s="69"/>
      <c r="B35" s="70"/>
      <c r="C35" s="43" t="s">
        <v>51</v>
      </c>
      <c r="D35" s="43"/>
      <c r="E35" s="43"/>
      <c r="F35" s="43"/>
      <c r="G35" s="43"/>
      <c r="H35" s="43"/>
      <c r="I35" s="43"/>
      <c r="J35" s="43"/>
      <c r="K35" s="43"/>
      <c r="L35" s="43" t="s">
        <v>52</v>
      </c>
      <c r="M35" s="43"/>
      <c r="N35" s="43"/>
      <c r="O35" s="43"/>
      <c r="P35" s="43"/>
      <c r="Q35" s="43"/>
      <c r="R35" s="43" t="s">
        <v>53</v>
      </c>
      <c r="S35" s="47"/>
      <c r="T35" s="88" t="e">
        <f>ROUNDDOWN((T31)/T30,0)</f>
        <v>#DIV/0!</v>
      </c>
      <c r="U35" s="88"/>
      <c r="V35" s="88"/>
      <c r="W35" s="88"/>
      <c r="X35" s="88"/>
      <c r="Y35" s="88"/>
      <c r="Z35" s="88"/>
      <c r="AA35" s="88"/>
      <c r="AB35" s="99" t="s">
        <v>35</v>
      </c>
      <c r="AG35" s="11"/>
    </row>
    <row r="36" spans="1:33" ht="23.1" customHeight="1" x14ac:dyDescent="0.45">
      <c r="A36" s="69"/>
      <c r="B36" s="70"/>
      <c r="C36" s="43"/>
      <c r="D36" s="43"/>
      <c r="E36" s="43"/>
      <c r="F36" s="43"/>
      <c r="G36" s="43"/>
      <c r="H36" s="43"/>
      <c r="I36" s="43"/>
      <c r="J36" s="43"/>
      <c r="K36" s="43"/>
      <c r="L36" s="43"/>
      <c r="M36" s="43"/>
      <c r="N36" s="43"/>
      <c r="O36" s="43"/>
      <c r="P36" s="43"/>
      <c r="Q36" s="43"/>
      <c r="R36" s="43"/>
      <c r="S36" s="47"/>
      <c r="T36" s="89"/>
      <c r="U36" s="89"/>
      <c r="V36" s="89"/>
      <c r="W36" s="89"/>
      <c r="X36" s="89"/>
      <c r="Y36" s="89"/>
      <c r="Z36" s="89"/>
      <c r="AA36" s="89"/>
      <c r="AB36" s="101"/>
      <c r="AG36" s="11"/>
    </row>
    <row r="37" spans="1:33" ht="23.1" customHeight="1" x14ac:dyDescent="0.45">
      <c r="A37" s="69"/>
      <c r="B37" s="70"/>
      <c r="C37" s="67" t="s">
        <v>54</v>
      </c>
      <c r="D37" s="68"/>
      <c r="E37" s="68"/>
      <c r="F37" s="68"/>
      <c r="G37" s="68"/>
      <c r="H37" s="68"/>
      <c r="I37" s="68"/>
      <c r="J37" s="68"/>
      <c r="K37" s="68"/>
      <c r="L37" s="68"/>
      <c r="M37" s="68"/>
      <c r="N37" s="68"/>
      <c r="O37" s="68"/>
      <c r="P37" s="68"/>
      <c r="Q37" s="99"/>
      <c r="R37" s="43" t="s">
        <v>55</v>
      </c>
      <c r="S37" s="47"/>
      <c r="T37" s="108" t="e">
        <f>IF(17.77&gt;R28,(IF(155001&gt;AD32,(ROUNDDOWN(T35*1/3*T30,-3)),"補助対象外")),(IF(190001&gt;AD32,(ROUNDDOWN(T35*1/3*T30,-3)),"補助対象外")))</f>
        <v>#DIV/0!</v>
      </c>
      <c r="U37" s="109"/>
      <c r="V37" s="109"/>
      <c r="W37" s="109"/>
      <c r="X37" s="109"/>
      <c r="Y37" s="109"/>
      <c r="Z37" s="109"/>
      <c r="AA37" s="110"/>
      <c r="AB37" s="49" t="s">
        <v>35</v>
      </c>
    </row>
    <row r="38" spans="1:33" ht="23.1" customHeight="1" x14ac:dyDescent="0.45">
      <c r="A38" s="71"/>
      <c r="B38" s="72"/>
      <c r="C38" s="71"/>
      <c r="D38" s="72"/>
      <c r="E38" s="72"/>
      <c r="F38" s="72"/>
      <c r="G38" s="72"/>
      <c r="H38" s="72"/>
      <c r="I38" s="72"/>
      <c r="J38" s="72"/>
      <c r="K38" s="72"/>
      <c r="L38" s="72"/>
      <c r="M38" s="72"/>
      <c r="N38" s="72"/>
      <c r="O38" s="72"/>
      <c r="P38" s="72"/>
      <c r="Q38" s="101"/>
      <c r="R38" s="43"/>
      <c r="S38" s="47"/>
      <c r="T38" s="108"/>
      <c r="U38" s="109"/>
      <c r="V38" s="109"/>
      <c r="W38" s="109"/>
      <c r="X38" s="109"/>
      <c r="Y38" s="109"/>
      <c r="Z38" s="109"/>
      <c r="AA38" s="110"/>
      <c r="AB38" s="49"/>
    </row>
    <row r="39" spans="1:33" ht="23.1" customHeight="1" x14ac:dyDescent="0.45">
      <c r="A39" s="43" t="s">
        <v>56</v>
      </c>
      <c r="B39" s="43"/>
      <c r="C39" s="43"/>
      <c r="D39" s="43"/>
      <c r="E39" s="43"/>
      <c r="F39" s="43"/>
      <c r="G39" s="43"/>
      <c r="H39" s="43"/>
      <c r="I39" s="43"/>
      <c r="J39" s="43"/>
      <c r="K39" s="43"/>
      <c r="L39" s="43"/>
      <c r="M39" s="43"/>
      <c r="N39" s="43"/>
      <c r="O39" s="43"/>
      <c r="P39" s="43"/>
      <c r="Q39" s="43"/>
      <c r="R39" s="44">
        <f>IF(R28="",T26,T26+T37)</f>
        <v>0</v>
      </c>
      <c r="S39" s="45"/>
      <c r="T39" s="45"/>
      <c r="U39" s="45"/>
      <c r="V39" s="45"/>
      <c r="W39" s="45"/>
      <c r="X39" s="45"/>
      <c r="Y39" s="45"/>
      <c r="Z39" s="45"/>
      <c r="AA39" s="46"/>
      <c r="AB39" s="18" t="s">
        <v>35</v>
      </c>
    </row>
    <row r="40" spans="1:33" ht="40.200000000000003" customHeight="1" x14ac:dyDescent="0.45">
      <c r="A40" s="56" t="s">
        <v>57</v>
      </c>
      <c r="B40" s="57"/>
      <c r="C40" s="57"/>
      <c r="D40" s="57"/>
      <c r="E40" s="57"/>
      <c r="F40" s="58"/>
      <c r="G40" s="59"/>
      <c r="H40" s="59"/>
      <c r="I40" s="59"/>
      <c r="J40" s="59"/>
      <c r="K40" s="59"/>
      <c r="L40" s="59"/>
      <c r="M40" s="59"/>
      <c r="N40" s="59"/>
      <c r="O40" s="59"/>
      <c r="P40" s="33" t="s">
        <v>38</v>
      </c>
      <c r="Q40" s="34"/>
      <c r="R40" s="60" t="s">
        <v>58</v>
      </c>
      <c r="S40" s="61"/>
      <c r="T40" s="61"/>
      <c r="U40" s="61"/>
      <c r="V40" s="61"/>
      <c r="W40" s="62"/>
      <c r="X40" s="63" t="e">
        <f>ROUNDDOWN(R39/G40,2)</f>
        <v>#DIV/0!</v>
      </c>
      <c r="Y40" s="64"/>
      <c r="Z40" s="64"/>
      <c r="AA40" s="64"/>
      <c r="AB40" s="65"/>
    </row>
    <row r="41" spans="1:33" ht="23.1" customHeight="1" x14ac:dyDescent="0.45">
      <c r="A41" s="47" t="s">
        <v>59</v>
      </c>
      <c r="B41" s="48"/>
      <c r="C41" s="48"/>
      <c r="D41" s="48"/>
      <c r="E41" s="48"/>
      <c r="F41" s="49"/>
      <c r="G41" s="40" t="s">
        <v>60</v>
      </c>
      <c r="H41" s="41"/>
      <c r="I41" s="41"/>
      <c r="J41" s="41"/>
      <c r="K41" s="41"/>
      <c r="L41" s="41"/>
      <c r="M41" s="50"/>
      <c r="N41" s="51"/>
      <c r="O41" s="51"/>
      <c r="P41" s="51"/>
      <c r="Q41" s="52"/>
      <c r="R41" s="40" t="s">
        <v>61</v>
      </c>
      <c r="S41" s="41"/>
      <c r="T41" s="41"/>
      <c r="U41" s="41"/>
      <c r="V41" s="41"/>
      <c r="W41" s="41"/>
      <c r="X41" s="53" t="e">
        <f>M41-X40</f>
        <v>#DIV/0!</v>
      </c>
      <c r="Y41" s="54"/>
      <c r="Z41" s="54"/>
      <c r="AA41" s="54"/>
      <c r="AB41" s="55"/>
    </row>
    <row r="42" spans="1:33" ht="23.1" customHeight="1" x14ac:dyDescent="0.45">
      <c r="A42" s="35" t="s">
        <v>62</v>
      </c>
      <c r="B42" s="36"/>
      <c r="C42" s="36"/>
      <c r="D42" s="36"/>
      <c r="E42" s="36"/>
      <c r="F42" s="37"/>
      <c r="G42" s="32" t="s">
        <v>63</v>
      </c>
      <c r="H42" s="33"/>
      <c r="I42" s="33"/>
      <c r="J42" s="33"/>
      <c r="K42" s="34"/>
      <c r="L42" s="47" t="s">
        <v>64</v>
      </c>
      <c r="M42" s="48"/>
      <c r="N42" s="48"/>
      <c r="O42" s="48"/>
      <c r="P42" s="48"/>
      <c r="Q42" s="49"/>
      <c r="R42" s="38"/>
      <c r="S42" s="39"/>
      <c r="T42" s="39"/>
      <c r="U42" s="39"/>
      <c r="V42" s="39"/>
      <c r="W42" s="39"/>
      <c r="X42" s="39"/>
      <c r="Y42" s="39"/>
      <c r="Z42" s="39"/>
      <c r="AA42" s="39"/>
      <c r="AB42" s="66"/>
    </row>
    <row r="43" spans="1:33" ht="23.1" customHeight="1" x14ac:dyDescent="0.45">
      <c r="A43" s="40" t="s">
        <v>65</v>
      </c>
      <c r="B43" s="41"/>
      <c r="C43" s="41"/>
      <c r="D43" s="41"/>
      <c r="E43" s="41"/>
      <c r="F43" s="42"/>
      <c r="G43" s="32"/>
      <c r="H43" s="33"/>
      <c r="I43" s="33"/>
      <c r="J43" s="33"/>
      <c r="K43" s="33"/>
      <c r="L43" s="33"/>
      <c r="M43" s="33"/>
      <c r="N43" s="33"/>
      <c r="O43" s="33"/>
      <c r="P43" s="33"/>
      <c r="Q43" s="33"/>
      <c r="R43" s="33"/>
      <c r="S43" s="33"/>
      <c r="T43" s="33"/>
      <c r="U43" s="33"/>
      <c r="V43" s="33"/>
      <c r="W43" s="33"/>
      <c r="X43" s="33"/>
      <c r="Y43" s="33"/>
      <c r="Z43" s="33"/>
      <c r="AA43" s="33"/>
      <c r="AB43" s="34"/>
    </row>
    <row r="44" spans="1:33" ht="15" customHeight="1" x14ac:dyDescent="0.45">
      <c r="A44" s="29" t="s">
        <v>66</v>
      </c>
      <c r="B44" s="30"/>
      <c r="C44" s="30"/>
      <c r="D44" s="30"/>
      <c r="E44" s="30"/>
      <c r="F44" s="31"/>
      <c r="G44" s="35" t="s">
        <v>67</v>
      </c>
      <c r="H44" s="36"/>
      <c r="I44" s="36"/>
      <c r="J44" s="37"/>
      <c r="K44" s="38"/>
      <c r="L44" s="39"/>
      <c r="M44" s="3" t="s">
        <v>19</v>
      </c>
      <c r="N44" s="12"/>
      <c r="O44" s="3" t="s">
        <v>20</v>
      </c>
      <c r="P44" s="12"/>
      <c r="Q44" s="2" t="s">
        <v>21</v>
      </c>
      <c r="R44" s="35" t="s">
        <v>68</v>
      </c>
      <c r="S44" s="36"/>
      <c r="T44" s="36"/>
      <c r="U44" s="37"/>
      <c r="V44" s="38"/>
      <c r="W44" s="39"/>
      <c r="X44" s="3" t="s">
        <v>19</v>
      </c>
      <c r="Y44" s="12"/>
      <c r="Z44" s="3" t="s">
        <v>20</v>
      </c>
      <c r="AA44" s="12"/>
      <c r="AB44" s="2" t="s">
        <v>21</v>
      </c>
    </row>
    <row r="45" spans="1:33" ht="27" customHeight="1" x14ac:dyDescent="0.45">
      <c r="A45" s="29" t="s">
        <v>69</v>
      </c>
      <c r="B45" s="30"/>
      <c r="C45" s="30"/>
      <c r="D45" s="30"/>
      <c r="E45" s="30"/>
      <c r="F45" s="31"/>
      <c r="G45" s="32" t="s">
        <v>70</v>
      </c>
      <c r="H45" s="33"/>
      <c r="I45" s="33"/>
      <c r="J45" s="33"/>
      <c r="K45" s="33"/>
      <c r="L45" s="33"/>
      <c r="M45" s="33"/>
      <c r="N45" s="33"/>
      <c r="O45" s="33"/>
      <c r="P45" s="33"/>
      <c r="Q45" s="33"/>
      <c r="R45" s="33"/>
      <c r="S45" s="33"/>
      <c r="T45" s="33"/>
      <c r="U45" s="33"/>
      <c r="V45" s="33"/>
      <c r="W45" s="33"/>
      <c r="X45" s="33"/>
      <c r="Y45" s="33"/>
      <c r="Z45" s="33"/>
      <c r="AA45" s="33"/>
      <c r="AB45" s="34"/>
    </row>
    <row r="46" spans="1:33" ht="15" customHeight="1" x14ac:dyDescent="0.45">
      <c r="A46" s="29" t="s">
        <v>71</v>
      </c>
      <c r="B46" s="30"/>
      <c r="C46" s="30"/>
      <c r="D46" s="30"/>
      <c r="E46" s="30"/>
      <c r="F46" s="31"/>
      <c r="G46" s="32" t="s">
        <v>72</v>
      </c>
      <c r="H46" s="33"/>
      <c r="I46" s="33"/>
      <c r="J46" s="33"/>
      <c r="K46" s="33"/>
      <c r="L46" s="33"/>
      <c r="M46" s="33"/>
      <c r="N46" s="33"/>
      <c r="O46" s="33"/>
      <c r="P46" s="33"/>
      <c r="Q46" s="33"/>
      <c r="R46" s="33"/>
      <c r="S46" s="33"/>
      <c r="T46" s="33"/>
      <c r="U46" s="33"/>
      <c r="V46" s="33"/>
      <c r="W46" s="33"/>
      <c r="X46" s="33"/>
      <c r="Y46" s="33"/>
      <c r="Z46" s="33"/>
      <c r="AA46" s="33"/>
      <c r="AB46" s="34"/>
    </row>
    <row r="47" spans="1:33" ht="15" customHeight="1" x14ac:dyDescent="0.45">
      <c r="A47" s="27" t="s">
        <v>73</v>
      </c>
    </row>
    <row r="48" spans="1:33" ht="15" customHeight="1" x14ac:dyDescent="0.45">
      <c r="A48" s="27" t="s">
        <v>74</v>
      </c>
    </row>
    <row r="49" spans="1:28" ht="25.8" customHeight="1" x14ac:dyDescent="0.45">
      <c r="A49" s="133" t="s">
        <v>98</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row>
    <row r="52" spans="1:28" x14ac:dyDescent="0.45">
      <c r="P52" s="23" t="e">
        <f>ROUNDDOWN((T32+T33)/T30,0)</f>
        <v>#DIV/0!</v>
      </c>
    </row>
  </sheetData>
  <mergeCells count="115">
    <mergeCell ref="A49:AB49"/>
    <mergeCell ref="A2:AB2"/>
    <mergeCell ref="A3:AB3"/>
    <mergeCell ref="A4:AB4"/>
    <mergeCell ref="A6:F6"/>
    <mergeCell ref="G6:AB6"/>
    <mergeCell ref="A7:F7"/>
    <mergeCell ref="G7:AB7"/>
    <mergeCell ref="A8:F8"/>
    <mergeCell ref="G8:I8"/>
    <mergeCell ref="J8:Q8"/>
    <mergeCell ref="R8:U8"/>
    <mergeCell ref="V8:AB8"/>
    <mergeCell ref="A13:F13"/>
    <mergeCell ref="G13:AB13"/>
    <mergeCell ref="A14:F14"/>
    <mergeCell ref="G14:I14"/>
    <mergeCell ref="J14:Q14"/>
    <mergeCell ref="R14:U14"/>
    <mergeCell ref="V14:AB14"/>
    <mergeCell ref="A9:AB9"/>
    <mergeCell ref="A10:F11"/>
    <mergeCell ref="G10:J10"/>
    <mergeCell ref="K10:AB10"/>
    <mergeCell ref="G11:J11"/>
    <mergeCell ref="K11:AB11"/>
    <mergeCell ref="A12:F12"/>
    <mergeCell ref="G12:AB12"/>
    <mergeCell ref="A16:AB16"/>
    <mergeCell ref="A17:F17"/>
    <mergeCell ref="G17:AB17"/>
    <mergeCell ref="A18:F18"/>
    <mergeCell ref="G18:AB18"/>
    <mergeCell ref="A19:F19"/>
    <mergeCell ref="G19:J19"/>
    <mergeCell ref="K19:L19"/>
    <mergeCell ref="R19:U19"/>
    <mergeCell ref="V19:W19"/>
    <mergeCell ref="A20:B27"/>
    <mergeCell ref="C20:M21"/>
    <mergeCell ref="N20:Q20"/>
    <mergeCell ref="R20:AA20"/>
    <mergeCell ref="N21:Q21"/>
    <mergeCell ref="R21:AB21"/>
    <mergeCell ref="C22:M24"/>
    <mergeCell ref="N22:Q22"/>
    <mergeCell ref="R22:AA22"/>
    <mergeCell ref="N23:Q23"/>
    <mergeCell ref="C26:Q27"/>
    <mergeCell ref="R26:S27"/>
    <mergeCell ref="T26:AA26"/>
    <mergeCell ref="T27:AB27"/>
    <mergeCell ref="R23:AB23"/>
    <mergeCell ref="N24:Q24"/>
    <mergeCell ref="R24:AB24"/>
    <mergeCell ref="C25:Q25"/>
    <mergeCell ref="R25:S25"/>
    <mergeCell ref="T25:AA25"/>
    <mergeCell ref="AB35:AB36"/>
    <mergeCell ref="L31:P31"/>
    <mergeCell ref="R31:S31"/>
    <mergeCell ref="T31:AA31"/>
    <mergeCell ref="N32:Q32"/>
    <mergeCell ref="N33:Q33"/>
    <mergeCell ref="C37:Q38"/>
    <mergeCell ref="R37:S38"/>
    <mergeCell ref="T37:AA38"/>
    <mergeCell ref="AB37:AB38"/>
    <mergeCell ref="A28:B38"/>
    <mergeCell ref="C28:Q28"/>
    <mergeCell ref="R28:AA28"/>
    <mergeCell ref="C29:Q29"/>
    <mergeCell ref="R29:AA29"/>
    <mergeCell ref="C30:Q30"/>
    <mergeCell ref="R30:S30"/>
    <mergeCell ref="T30:AA30"/>
    <mergeCell ref="R32:S32"/>
    <mergeCell ref="T32:AA32"/>
    <mergeCell ref="R33:S33"/>
    <mergeCell ref="T33:AA33"/>
    <mergeCell ref="C35:K36"/>
    <mergeCell ref="L35:Q36"/>
    <mergeCell ref="R35:S36"/>
    <mergeCell ref="T35:AA36"/>
    <mergeCell ref="C31:K34"/>
    <mergeCell ref="L32:M34"/>
    <mergeCell ref="R34:S34"/>
    <mergeCell ref="T34:AA34"/>
    <mergeCell ref="A43:F43"/>
    <mergeCell ref="G43:AB43"/>
    <mergeCell ref="A39:Q39"/>
    <mergeCell ref="R39:AA39"/>
    <mergeCell ref="A41:F41"/>
    <mergeCell ref="G41:L41"/>
    <mergeCell ref="M41:Q41"/>
    <mergeCell ref="R41:W41"/>
    <mergeCell ref="X41:AB41"/>
    <mergeCell ref="A40:F40"/>
    <mergeCell ref="G40:O40"/>
    <mergeCell ref="P40:Q40"/>
    <mergeCell ref="R40:W40"/>
    <mergeCell ref="X40:AB40"/>
    <mergeCell ref="A42:F42"/>
    <mergeCell ref="G42:K42"/>
    <mergeCell ref="L42:Q42"/>
    <mergeCell ref="R42:AB42"/>
    <mergeCell ref="A46:F46"/>
    <mergeCell ref="G46:AB46"/>
    <mergeCell ref="A44:F44"/>
    <mergeCell ref="G44:J44"/>
    <mergeCell ref="K44:L44"/>
    <mergeCell ref="R44:U44"/>
    <mergeCell ref="V44:W44"/>
    <mergeCell ref="A45:F45"/>
    <mergeCell ref="G45:AB45"/>
  </mergeCells>
  <phoneticPr fontId="2"/>
  <pageMargins left="1.1023622047244095" right="0.19685039370078741" top="0.55118110236220474"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68580</xdr:colOff>
                    <xdr:row>41</xdr:row>
                    <xdr:rowOff>30480</xdr:rowOff>
                  </from>
                  <to>
                    <xdr:col>7</xdr:col>
                    <xdr:colOff>38100</xdr:colOff>
                    <xdr:row>41</xdr:row>
                    <xdr:rowOff>251460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106680</xdr:colOff>
                    <xdr:row>41</xdr:row>
                    <xdr:rowOff>38100</xdr:rowOff>
                  </from>
                  <to>
                    <xdr:col>9</xdr:col>
                    <xdr:colOff>76200</xdr:colOff>
                    <xdr:row>41</xdr:row>
                    <xdr:rowOff>259080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14</xdr:col>
                    <xdr:colOff>190500</xdr:colOff>
                    <xdr:row>44</xdr:row>
                    <xdr:rowOff>68580</xdr:rowOff>
                  </from>
                  <to>
                    <xdr:col>15</xdr:col>
                    <xdr:colOff>160020</xdr:colOff>
                    <xdr:row>44</xdr:row>
                    <xdr:rowOff>289560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17</xdr:col>
                    <xdr:colOff>38100</xdr:colOff>
                    <xdr:row>44</xdr:row>
                    <xdr:rowOff>76200</xdr:rowOff>
                  </from>
                  <to>
                    <xdr:col>18</xdr:col>
                    <xdr:colOff>7620</xdr:colOff>
                    <xdr:row>44</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1"/>
  <sheetViews>
    <sheetView tabSelected="1" view="pageBreakPreview" topLeftCell="A7" zoomScaleNormal="100" zoomScaleSheetLayoutView="100" workbookViewId="0">
      <selection activeCell="AC26" sqref="AC26"/>
    </sheetView>
  </sheetViews>
  <sheetFormatPr defaultColWidth="8.59765625" defaultRowHeight="13.2" x14ac:dyDescent="0.45"/>
  <cols>
    <col min="1" max="4" width="3" style="1" customWidth="1"/>
    <col min="5" max="12" width="3.09765625" style="1" customWidth="1"/>
    <col min="13" max="20" width="3.19921875" style="1" customWidth="1"/>
    <col min="21" max="31" width="3" style="1" customWidth="1"/>
    <col min="32" max="37" width="7.69921875" style="1" customWidth="1"/>
    <col min="38" max="38" width="8.59765625" style="1"/>
    <col min="39" max="39" width="9.5" style="1" bestFit="1" customWidth="1"/>
    <col min="40" max="16384" width="8.59765625" style="1"/>
  </cols>
  <sheetData>
    <row r="1" spans="1:40" ht="18" customHeight="1" x14ac:dyDescent="0.45"/>
    <row r="2" spans="1:40" ht="7.95" customHeight="1" x14ac:dyDescent="0.45"/>
    <row r="3" spans="1:40" ht="18" customHeight="1" x14ac:dyDescent="0.45">
      <c r="A3" s="1" t="s">
        <v>75</v>
      </c>
    </row>
    <row r="4" spans="1:40" ht="9" customHeight="1" thickBot="1" x14ac:dyDescent="0.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40" ht="18" customHeight="1" thickTop="1" thickBot="1" x14ac:dyDescent="0.5">
      <c r="B5" s="1" t="s">
        <v>76</v>
      </c>
      <c r="E5" s="213"/>
      <c r="F5" s="214"/>
      <c r="G5" s="214"/>
      <c r="H5" s="215"/>
      <c r="I5" s="1" t="s">
        <v>26</v>
      </c>
    </row>
    <row r="6" spans="1:40" ht="12" customHeight="1" thickTop="1" x14ac:dyDescent="0.45">
      <c r="E6" s="17"/>
      <c r="F6" s="17"/>
      <c r="G6" s="17"/>
      <c r="H6" s="17"/>
    </row>
    <row r="7" spans="1:40" ht="18" customHeight="1" thickBot="1" x14ac:dyDescent="0.5">
      <c r="A7" s="1" t="s">
        <v>77</v>
      </c>
      <c r="AN7" s="16"/>
    </row>
    <row r="8" spans="1:40" ht="18" customHeight="1" thickTop="1" x14ac:dyDescent="0.45">
      <c r="B8" s="216"/>
      <c r="C8" s="216"/>
      <c r="D8" s="216"/>
      <c r="E8" s="216" t="s">
        <v>78</v>
      </c>
      <c r="F8" s="216"/>
      <c r="G8" s="216"/>
      <c r="H8" s="216"/>
      <c r="I8" s="216"/>
      <c r="J8" s="216"/>
      <c r="K8" s="216"/>
      <c r="L8" s="216"/>
      <c r="M8" s="216" t="s">
        <v>79</v>
      </c>
      <c r="N8" s="216"/>
      <c r="O8" s="216"/>
      <c r="P8" s="216"/>
      <c r="Q8" s="216"/>
      <c r="R8" s="216"/>
      <c r="S8" s="216"/>
      <c r="T8" s="216"/>
      <c r="U8" s="216" t="s">
        <v>80</v>
      </c>
      <c r="V8" s="216"/>
      <c r="W8" s="216"/>
      <c r="X8" s="216"/>
      <c r="Y8" s="216"/>
      <c r="Z8" s="216"/>
      <c r="AA8" s="216"/>
      <c r="AB8" s="216"/>
      <c r="AC8" s="216"/>
    </row>
    <row r="9" spans="1:40" ht="18" customHeight="1" x14ac:dyDescent="0.45">
      <c r="A9" s="6"/>
      <c r="B9" s="209">
        <v>1</v>
      </c>
      <c r="C9" s="210"/>
      <c r="D9" s="7" t="s">
        <v>20</v>
      </c>
      <c r="E9" s="180"/>
      <c r="F9" s="180"/>
      <c r="G9" s="180"/>
      <c r="H9" s="180"/>
      <c r="I9" s="181"/>
      <c r="J9" s="181"/>
      <c r="K9" s="182" t="s">
        <v>38</v>
      </c>
      <c r="L9" s="183"/>
      <c r="M9" s="211"/>
      <c r="N9" s="211"/>
      <c r="O9" s="211"/>
      <c r="P9" s="211"/>
      <c r="Q9" s="212"/>
      <c r="R9" s="212"/>
      <c r="S9" s="182" t="s">
        <v>38</v>
      </c>
      <c r="T9" s="183"/>
      <c r="U9" s="163" t="s">
        <v>81</v>
      </c>
      <c r="V9" s="163"/>
      <c r="W9" s="163"/>
      <c r="X9" s="163"/>
      <c r="Y9" s="163"/>
      <c r="Z9" s="163"/>
      <c r="AA9" s="163"/>
      <c r="AB9" s="163"/>
      <c r="AC9" s="163"/>
    </row>
    <row r="10" spans="1:40" ht="18" customHeight="1" x14ac:dyDescent="0.45">
      <c r="B10" s="209">
        <v>2</v>
      </c>
      <c r="C10" s="210"/>
      <c r="D10" s="4" t="s">
        <v>82</v>
      </c>
      <c r="E10" s="180"/>
      <c r="F10" s="180"/>
      <c r="G10" s="180"/>
      <c r="H10" s="180"/>
      <c r="I10" s="181"/>
      <c r="J10" s="181"/>
      <c r="K10" s="182" t="s">
        <v>38</v>
      </c>
      <c r="L10" s="183"/>
      <c r="M10" s="211"/>
      <c r="N10" s="211"/>
      <c r="O10" s="211"/>
      <c r="P10" s="211"/>
      <c r="Q10" s="212"/>
      <c r="R10" s="212"/>
      <c r="S10" s="182" t="s">
        <v>38</v>
      </c>
      <c r="T10" s="183"/>
      <c r="U10" s="163" t="s">
        <v>81</v>
      </c>
      <c r="V10" s="163"/>
      <c r="W10" s="163"/>
      <c r="X10" s="163"/>
      <c r="Y10" s="163"/>
      <c r="Z10" s="163"/>
      <c r="AA10" s="163"/>
      <c r="AB10" s="163"/>
      <c r="AC10" s="163"/>
    </row>
    <row r="11" spans="1:40" ht="18" customHeight="1" x14ac:dyDescent="0.45">
      <c r="B11" s="209">
        <v>3</v>
      </c>
      <c r="C11" s="210"/>
      <c r="D11" s="7" t="s">
        <v>83</v>
      </c>
      <c r="E11" s="180"/>
      <c r="F11" s="180"/>
      <c r="G11" s="180"/>
      <c r="H11" s="180"/>
      <c r="I11" s="181"/>
      <c r="J11" s="181"/>
      <c r="K11" s="182" t="s">
        <v>38</v>
      </c>
      <c r="L11" s="183"/>
      <c r="M11" s="211"/>
      <c r="N11" s="211"/>
      <c r="O11" s="211"/>
      <c r="P11" s="211"/>
      <c r="Q11" s="212"/>
      <c r="R11" s="212"/>
      <c r="S11" s="182" t="s">
        <v>38</v>
      </c>
      <c r="T11" s="183"/>
      <c r="U11" s="163" t="s">
        <v>81</v>
      </c>
      <c r="V11" s="163"/>
      <c r="W11" s="163"/>
      <c r="X11" s="163"/>
      <c r="Y11" s="163"/>
      <c r="Z11" s="163"/>
      <c r="AA11" s="163"/>
      <c r="AB11" s="163"/>
      <c r="AC11" s="163"/>
    </row>
    <row r="12" spans="1:40" ht="18" customHeight="1" x14ac:dyDescent="0.45">
      <c r="B12" s="209">
        <v>4</v>
      </c>
      <c r="C12" s="210"/>
      <c r="D12" s="4" t="s">
        <v>83</v>
      </c>
      <c r="E12" s="180"/>
      <c r="F12" s="180"/>
      <c r="G12" s="180"/>
      <c r="H12" s="180"/>
      <c r="I12" s="181"/>
      <c r="J12" s="181"/>
      <c r="K12" s="182" t="s">
        <v>38</v>
      </c>
      <c r="L12" s="183"/>
      <c r="M12" s="211"/>
      <c r="N12" s="211"/>
      <c r="O12" s="211"/>
      <c r="P12" s="211"/>
      <c r="Q12" s="212"/>
      <c r="R12" s="212"/>
      <c r="S12" s="182" t="s">
        <v>38</v>
      </c>
      <c r="T12" s="183"/>
      <c r="U12" s="163" t="s">
        <v>81</v>
      </c>
      <c r="V12" s="163"/>
      <c r="W12" s="163"/>
      <c r="X12" s="163"/>
      <c r="Y12" s="163"/>
      <c r="Z12" s="163"/>
      <c r="AA12" s="163"/>
      <c r="AB12" s="163"/>
      <c r="AC12" s="163"/>
    </row>
    <row r="13" spans="1:40" ht="18" customHeight="1" x14ac:dyDescent="0.45">
      <c r="B13" s="209">
        <v>5</v>
      </c>
      <c r="C13" s="210"/>
      <c r="D13" s="7" t="s">
        <v>83</v>
      </c>
      <c r="E13" s="180"/>
      <c r="F13" s="180"/>
      <c r="G13" s="180"/>
      <c r="H13" s="180"/>
      <c r="I13" s="181"/>
      <c r="J13" s="181"/>
      <c r="K13" s="182" t="s">
        <v>38</v>
      </c>
      <c r="L13" s="183"/>
      <c r="M13" s="211"/>
      <c r="N13" s="211"/>
      <c r="O13" s="211"/>
      <c r="P13" s="211"/>
      <c r="Q13" s="212"/>
      <c r="R13" s="212"/>
      <c r="S13" s="182" t="s">
        <v>38</v>
      </c>
      <c r="T13" s="183"/>
      <c r="U13" s="163" t="s">
        <v>81</v>
      </c>
      <c r="V13" s="163"/>
      <c r="W13" s="163"/>
      <c r="X13" s="163"/>
      <c r="Y13" s="163"/>
      <c r="Z13" s="163"/>
      <c r="AA13" s="163"/>
      <c r="AB13" s="163"/>
      <c r="AC13" s="163"/>
    </row>
    <row r="14" spans="1:40" ht="18" customHeight="1" x14ac:dyDescent="0.45">
      <c r="B14" s="209">
        <v>6</v>
      </c>
      <c r="C14" s="210"/>
      <c r="D14" s="4" t="s">
        <v>83</v>
      </c>
      <c r="E14" s="180"/>
      <c r="F14" s="180"/>
      <c r="G14" s="180"/>
      <c r="H14" s="180"/>
      <c r="I14" s="181"/>
      <c r="J14" s="181"/>
      <c r="K14" s="182" t="s">
        <v>38</v>
      </c>
      <c r="L14" s="183"/>
      <c r="M14" s="211"/>
      <c r="N14" s="211"/>
      <c r="O14" s="211"/>
      <c r="P14" s="211"/>
      <c r="Q14" s="212"/>
      <c r="R14" s="212"/>
      <c r="S14" s="182" t="s">
        <v>38</v>
      </c>
      <c r="T14" s="183"/>
      <c r="U14" s="163" t="s">
        <v>81</v>
      </c>
      <c r="V14" s="163"/>
      <c r="W14" s="163"/>
      <c r="X14" s="163"/>
      <c r="Y14" s="163"/>
      <c r="Z14" s="163"/>
      <c r="AA14" s="163"/>
      <c r="AB14" s="163"/>
      <c r="AC14" s="163"/>
    </row>
    <row r="15" spans="1:40" ht="18" customHeight="1" x14ac:dyDescent="0.45">
      <c r="B15" s="209">
        <v>7</v>
      </c>
      <c r="C15" s="210"/>
      <c r="D15" s="7" t="s">
        <v>83</v>
      </c>
      <c r="E15" s="180"/>
      <c r="F15" s="180"/>
      <c r="G15" s="180"/>
      <c r="H15" s="180"/>
      <c r="I15" s="181"/>
      <c r="J15" s="181"/>
      <c r="K15" s="182" t="s">
        <v>38</v>
      </c>
      <c r="L15" s="183"/>
      <c r="M15" s="211"/>
      <c r="N15" s="211"/>
      <c r="O15" s="211"/>
      <c r="P15" s="211"/>
      <c r="Q15" s="212"/>
      <c r="R15" s="212"/>
      <c r="S15" s="182" t="s">
        <v>38</v>
      </c>
      <c r="T15" s="183"/>
      <c r="U15" s="163" t="s">
        <v>81</v>
      </c>
      <c r="V15" s="163"/>
      <c r="W15" s="163"/>
      <c r="X15" s="163"/>
      <c r="Y15" s="163"/>
      <c r="Z15" s="163"/>
      <c r="AA15" s="163"/>
      <c r="AB15" s="163"/>
      <c r="AC15" s="163"/>
    </row>
    <row r="16" spans="1:40" ht="18" customHeight="1" x14ac:dyDescent="0.45">
      <c r="B16" s="209">
        <v>8</v>
      </c>
      <c r="C16" s="210"/>
      <c r="D16" s="4" t="s">
        <v>83</v>
      </c>
      <c r="E16" s="180"/>
      <c r="F16" s="180"/>
      <c r="G16" s="180"/>
      <c r="H16" s="180"/>
      <c r="I16" s="181"/>
      <c r="J16" s="181"/>
      <c r="K16" s="182" t="s">
        <v>38</v>
      </c>
      <c r="L16" s="183"/>
      <c r="M16" s="211"/>
      <c r="N16" s="211"/>
      <c r="O16" s="211"/>
      <c r="P16" s="211"/>
      <c r="Q16" s="212"/>
      <c r="R16" s="212"/>
      <c r="S16" s="182" t="s">
        <v>38</v>
      </c>
      <c r="T16" s="183"/>
      <c r="U16" s="163" t="s">
        <v>81</v>
      </c>
      <c r="V16" s="163"/>
      <c r="W16" s="163"/>
      <c r="X16" s="163"/>
      <c r="Y16" s="163"/>
      <c r="Z16" s="163"/>
      <c r="AA16" s="163"/>
      <c r="AB16" s="163"/>
      <c r="AC16" s="163"/>
    </row>
    <row r="17" spans="1:29" ht="18" customHeight="1" x14ac:dyDescent="0.45">
      <c r="B17" s="209">
        <v>9</v>
      </c>
      <c r="C17" s="210"/>
      <c r="D17" s="7" t="s">
        <v>83</v>
      </c>
      <c r="E17" s="180"/>
      <c r="F17" s="180"/>
      <c r="G17" s="180"/>
      <c r="H17" s="180"/>
      <c r="I17" s="181"/>
      <c r="J17" s="181"/>
      <c r="K17" s="182" t="s">
        <v>38</v>
      </c>
      <c r="L17" s="183"/>
      <c r="M17" s="211"/>
      <c r="N17" s="211"/>
      <c r="O17" s="211"/>
      <c r="P17" s="211"/>
      <c r="Q17" s="212"/>
      <c r="R17" s="212"/>
      <c r="S17" s="182" t="s">
        <v>38</v>
      </c>
      <c r="T17" s="183"/>
      <c r="U17" s="163" t="s">
        <v>81</v>
      </c>
      <c r="V17" s="163"/>
      <c r="W17" s="163"/>
      <c r="X17" s="163"/>
      <c r="Y17" s="163"/>
      <c r="Z17" s="163"/>
      <c r="AA17" s="163"/>
      <c r="AB17" s="163"/>
      <c r="AC17" s="163"/>
    </row>
    <row r="18" spans="1:29" ht="18" customHeight="1" x14ac:dyDescent="0.45">
      <c r="B18" s="209">
        <v>10</v>
      </c>
      <c r="C18" s="210"/>
      <c r="D18" s="4" t="s">
        <v>83</v>
      </c>
      <c r="E18" s="180"/>
      <c r="F18" s="180"/>
      <c r="G18" s="180"/>
      <c r="H18" s="180"/>
      <c r="I18" s="181"/>
      <c r="J18" s="181"/>
      <c r="K18" s="182" t="s">
        <v>38</v>
      </c>
      <c r="L18" s="183"/>
      <c r="M18" s="211"/>
      <c r="N18" s="211"/>
      <c r="O18" s="211"/>
      <c r="P18" s="211"/>
      <c r="Q18" s="212"/>
      <c r="R18" s="212"/>
      <c r="S18" s="182" t="s">
        <v>38</v>
      </c>
      <c r="T18" s="183"/>
      <c r="U18" s="163" t="s">
        <v>81</v>
      </c>
      <c r="V18" s="163"/>
      <c r="W18" s="163"/>
      <c r="X18" s="163"/>
      <c r="Y18" s="163"/>
      <c r="Z18" s="163"/>
      <c r="AA18" s="163"/>
      <c r="AB18" s="163"/>
      <c r="AC18" s="163"/>
    </row>
    <row r="19" spans="1:29" ht="18" customHeight="1" x14ac:dyDescent="0.45">
      <c r="B19" s="209">
        <v>11</v>
      </c>
      <c r="C19" s="210"/>
      <c r="D19" s="7" t="s">
        <v>83</v>
      </c>
      <c r="E19" s="180"/>
      <c r="F19" s="180"/>
      <c r="G19" s="180"/>
      <c r="H19" s="180"/>
      <c r="I19" s="181"/>
      <c r="J19" s="181"/>
      <c r="K19" s="182" t="s">
        <v>38</v>
      </c>
      <c r="L19" s="183"/>
      <c r="M19" s="211"/>
      <c r="N19" s="211"/>
      <c r="O19" s="211"/>
      <c r="P19" s="211"/>
      <c r="Q19" s="212"/>
      <c r="R19" s="212"/>
      <c r="S19" s="182" t="s">
        <v>38</v>
      </c>
      <c r="T19" s="183"/>
      <c r="U19" s="163" t="s">
        <v>81</v>
      </c>
      <c r="V19" s="163"/>
      <c r="W19" s="163"/>
      <c r="X19" s="163"/>
      <c r="Y19" s="163"/>
      <c r="Z19" s="163"/>
      <c r="AA19" s="163"/>
      <c r="AB19" s="163"/>
      <c r="AC19" s="163"/>
    </row>
    <row r="20" spans="1:29" ht="18" customHeight="1" thickBot="1" x14ac:dyDescent="0.5">
      <c r="B20" s="205">
        <v>12</v>
      </c>
      <c r="C20" s="206"/>
      <c r="D20" s="8" t="s">
        <v>83</v>
      </c>
      <c r="E20" s="188"/>
      <c r="F20" s="188"/>
      <c r="G20" s="188"/>
      <c r="H20" s="188"/>
      <c r="I20" s="189"/>
      <c r="J20" s="189"/>
      <c r="K20" s="190" t="s">
        <v>38</v>
      </c>
      <c r="L20" s="191"/>
      <c r="M20" s="207"/>
      <c r="N20" s="207"/>
      <c r="O20" s="207"/>
      <c r="P20" s="207"/>
      <c r="Q20" s="208"/>
      <c r="R20" s="208"/>
      <c r="S20" s="190" t="s">
        <v>38</v>
      </c>
      <c r="T20" s="191"/>
      <c r="U20" s="153" t="s">
        <v>81</v>
      </c>
      <c r="V20" s="153"/>
      <c r="W20" s="153"/>
      <c r="X20" s="153"/>
      <c r="Y20" s="153"/>
      <c r="Z20" s="153"/>
      <c r="AA20" s="153"/>
      <c r="AB20" s="153"/>
      <c r="AC20" s="153"/>
    </row>
    <row r="21" spans="1:29" ht="18" customHeight="1" thickTop="1" x14ac:dyDescent="0.45">
      <c r="B21" s="156" t="s">
        <v>84</v>
      </c>
      <c r="C21" s="156"/>
      <c r="D21" s="156"/>
      <c r="E21" s="176">
        <f>SUM(E9:J20)</f>
        <v>0</v>
      </c>
      <c r="F21" s="176"/>
      <c r="G21" s="176"/>
      <c r="H21" s="176"/>
      <c r="I21" s="177"/>
      <c r="J21" s="177"/>
      <c r="K21" s="159" t="s">
        <v>38</v>
      </c>
      <c r="L21" s="156"/>
      <c r="M21" s="176">
        <f>SUM(M9:R20)</f>
        <v>0</v>
      </c>
      <c r="N21" s="176"/>
      <c r="O21" s="176"/>
      <c r="P21" s="176"/>
      <c r="Q21" s="177"/>
      <c r="R21" s="177"/>
      <c r="S21" s="159" t="s">
        <v>38</v>
      </c>
      <c r="T21" s="156"/>
      <c r="U21" s="203" t="e">
        <f>(M21/E21)*100</f>
        <v>#DIV/0!</v>
      </c>
      <c r="V21" s="203"/>
      <c r="W21" s="203"/>
      <c r="X21" s="203"/>
      <c r="Y21" s="203"/>
      <c r="Z21" s="203"/>
      <c r="AA21" s="204"/>
      <c r="AB21" s="159" t="s">
        <v>85</v>
      </c>
      <c r="AC21" s="156"/>
    </row>
    <row r="22" spans="1:29" ht="18" customHeight="1" x14ac:dyDescent="0.45"/>
    <row r="23" spans="1:29" ht="18" customHeight="1" x14ac:dyDescent="0.45">
      <c r="A23" s="135" t="s">
        <v>86</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row>
    <row r="24" spans="1:29" ht="18" customHeight="1" x14ac:dyDescent="0.45">
      <c r="B24" s="194"/>
      <c r="C24" s="195"/>
      <c r="D24" s="196"/>
      <c r="E24" s="200" t="s">
        <v>99</v>
      </c>
      <c r="F24" s="201"/>
      <c r="G24" s="201"/>
      <c r="H24" s="201"/>
      <c r="I24" s="201"/>
      <c r="J24" s="201"/>
      <c r="K24" s="201"/>
      <c r="L24" s="201"/>
      <c r="M24" s="201"/>
      <c r="N24" s="201"/>
      <c r="O24" s="201"/>
      <c r="P24" s="201"/>
      <c r="Q24" s="201"/>
      <c r="R24" s="201"/>
      <c r="S24" s="201"/>
      <c r="T24" s="202"/>
    </row>
    <row r="25" spans="1:29" ht="18" customHeight="1" x14ac:dyDescent="0.45">
      <c r="B25" s="197"/>
      <c r="C25" s="198"/>
      <c r="D25" s="199"/>
      <c r="E25" s="200" t="s">
        <v>87</v>
      </c>
      <c r="F25" s="201"/>
      <c r="G25" s="201"/>
      <c r="H25" s="201"/>
      <c r="I25" s="201"/>
      <c r="J25" s="201"/>
      <c r="K25" s="201"/>
      <c r="L25" s="202"/>
      <c r="M25" s="200" t="s">
        <v>88</v>
      </c>
      <c r="N25" s="201"/>
      <c r="O25" s="201"/>
      <c r="P25" s="201"/>
      <c r="Q25" s="201"/>
      <c r="R25" s="201"/>
      <c r="S25" s="201"/>
      <c r="T25" s="202"/>
    </row>
    <row r="26" spans="1:29" ht="18" customHeight="1" x14ac:dyDescent="0.45">
      <c r="B26" s="178">
        <f>B9</f>
        <v>1</v>
      </c>
      <c r="C26" s="179"/>
      <c r="D26" s="13" t="s">
        <v>20</v>
      </c>
      <c r="E26" s="180"/>
      <c r="F26" s="180"/>
      <c r="G26" s="180"/>
      <c r="H26" s="180"/>
      <c r="I26" s="181"/>
      <c r="J26" s="181"/>
      <c r="K26" s="182" t="s">
        <v>38</v>
      </c>
      <c r="L26" s="183"/>
      <c r="M26" s="184">
        <f t="shared" ref="M26:M37" si="0">MAX(E26-M9,0)</f>
        <v>0</v>
      </c>
      <c r="N26" s="184"/>
      <c r="O26" s="184"/>
      <c r="P26" s="184"/>
      <c r="Q26" s="185"/>
      <c r="R26" s="185"/>
      <c r="S26" s="162" t="s">
        <v>38</v>
      </c>
      <c r="T26" s="163"/>
    </row>
    <row r="27" spans="1:29" ht="18" customHeight="1" x14ac:dyDescent="0.45">
      <c r="B27" s="178">
        <f>B10</f>
        <v>2</v>
      </c>
      <c r="C27" s="179"/>
      <c r="D27" s="14" t="s">
        <v>82</v>
      </c>
      <c r="E27" s="180"/>
      <c r="F27" s="180"/>
      <c r="G27" s="180"/>
      <c r="H27" s="180"/>
      <c r="I27" s="181"/>
      <c r="J27" s="181"/>
      <c r="K27" s="182" t="s">
        <v>38</v>
      </c>
      <c r="L27" s="183"/>
      <c r="M27" s="184">
        <f t="shared" si="0"/>
        <v>0</v>
      </c>
      <c r="N27" s="184"/>
      <c r="O27" s="184"/>
      <c r="P27" s="184"/>
      <c r="Q27" s="185"/>
      <c r="R27" s="185"/>
      <c r="S27" s="162" t="s">
        <v>38</v>
      </c>
      <c r="T27" s="163"/>
    </row>
    <row r="28" spans="1:29" ht="18" customHeight="1" x14ac:dyDescent="0.45">
      <c r="B28" s="178">
        <f t="shared" ref="B28:B36" si="1">B11</f>
        <v>3</v>
      </c>
      <c r="C28" s="179"/>
      <c r="D28" s="13" t="s">
        <v>83</v>
      </c>
      <c r="E28" s="180"/>
      <c r="F28" s="180"/>
      <c r="G28" s="180"/>
      <c r="H28" s="180"/>
      <c r="I28" s="181"/>
      <c r="J28" s="181"/>
      <c r="K28" s="182" t="s">
        <v>38</v>
      </c>
      <c r="L28" s="183"/>
      <c r="M28" s="184">
        <f t="shared" si="0"/>
        <v>0</v>
      </c>
      <c r="N28" s="184"/>
      <c r="O28" s="184"/>
      <c r="P28" s="184"/>
      <c r="Q28" s="185"/>
      <c r="R28" s="185"/>
      <c r="S28" s="162" t="s">
        <v>38</v>
      </c>
      <c r="T28" s="163"/>
    </row>
    <row r="29" spans="1:29" ht="18" customHeight="1" x14ac:dyDescent="0.45">
      <c r="B29" s="178">
        <f t="shared" si="1"/>
        <v>4</v>
      </c>
      <c r="C29" s="179"/>
      <c r="D29" s="14" t="s">
        <v>83</v>
      </c>
      <c r="E29" s="180"/>
      <c r="F29" s="180"/>
      <c r="G29" s="180"/>
      <c r="H29" s="180"/>
      <c r="I29" s="181"/>
      <c r="J29" s="181"/>
      <c r="K29" s="182" t="s">
        <v>38</v>
      </c>
      <c r="L29" s="183"/>
      <c r="M29" s="184">
        <f t="shared" si="0"/>
        <v>0</v>
      </c>
      <c r="N29" s="184"/>
      <c r="O29" s="184"/>
      <c r="P29" s="184"/>
      <c r="Q29" s="185"/>
      <c r="R29" s="185"/>
      <c r="S29" s="162" t="s">
        <v>38</v>
      </c>
      <c r="T29" s="163"/>
    </row>
    <row r="30" spans="1:29" ht="18" customHeight="1" x14ac:dyDescent="0.45">
      <c r="B30" s="178">
        <f t="shared" si="1"/>
        <v>5</v>
      </c>
      <c r="C30" s="179"/>
      <c r="D30" s="13" t="s">
        <v>83</v>
      </c>
      <c r="E30" s="180"/>
      <c r="F30" s="180"/>
      <c r="G30" s="180"/>
      <c r="H30" s="180"/>
      <c r="I30" s="181"/>
      <c r="J30" s="181"/>
      <c r="K30" s="182" t="s">
        <v>38</v>
      </c>
      <c r="L30" s="183"/>
      <c r="M30" s="184">
        <f t="shared" si="0"/>
        <v>0</v>
      </c>
      <c r="N30" s="184"/>
      <c r="O30" s="184"/>
      <c r="P30" s="184"/>
      <c r="Q30" s="185"/>
      <c r="R30" s="185"/>
      <c r="S30" s="162" t="s">
        <v>38</v>
      </c>
      <c r="T30" s="163"/>
    </row>
    <row r="31" spans="1:29" ht="18" customHeight="1" x14ac:dyDescent="0.45">
      <c r="B31" s="178">
        <f t="shared" si="1"/>
        <v>6</v>
      </c>
      <c r="C31" s="179"/>
      <c r="D31" s="14" t="s">
        <v>83</v>
      </c>
      <c r="E31" s="180"/>
      <c r="F31" s="180"/>
      <c r="G31" s="180"/>
      <c r="H31" s="180"/>
      <c r="I31" s="181"/>
      <c r="J31" s="181"/>
      <c r="K31" s="182" t="s">
        <v>38</v>
      </c>
      <c r="L31" s="183"/>
      <c r="M31" s="184">
        <f t="shared" si="0"/>
        <v>0</v>
      </c>
      <c r="N31" s="184"/>
      <c r="O31" s="184"/>
      <c r="P31" s="184"/>
      <c r="Q31" s="185"/>
      <c r="R31" s="185"/>
      <c r="S31" s="162" t="s">
        <v>38</v>
      </c>
      <c r="T31" s="163"/>
    </row>
    <row r="32" spans="1:29" ht="18" customHeight="1" x14ac:dyDescent="0.45">
      <c r="B32" s="178">
        <f t="shared" si="1"/>
        <v>7</v>
      </c>
      <c r="C32" s="179"/>
      <c r="D32" s="13" t="s">
        <v>83</v>
      </c>
      <c r="E32" s="180"/>
      <c r="F32" s="180"/>
      <c r="G32" s="180"/>
      <c r="H32" s="180"/>
      <c r="I32" s="181"/>
      <c r="J32" s="181"/>
      <c r="K32" s="182" t="s">
        <v>38</v>
      </c>
      <c r="L32" s="183"/>
      <c r="M32" s="184">
        <f t="shared" si="0"/>
        <v>0</v>
      </c>
      <c r="N32" s="184"/>
      <c r="O32" s="184"/>
      <c r="P32" s="184"/>
      <c r="Q32" s="185"/>
      <c r="R32" s="185"/>
      <c r="S32" s="162" t="s">
        <v>38</v>
      </c>
      <c r="T32" s="163"/>
    </row>
    <row r="33" spans="1:29" ht="18" customHeight="1" x14ac:dyDescent="0.45">
      <c r="B33" s="178">
        <f t="shared" si="1"/>
        <v>8</v>
      </c>
      <c r="C33" s="179"/>
      <c r="D33" s="14" t="s">
        <v>83</v>
      </c>
      <c r="E33" s="180"/>
      <c r="F33" s="180"/>
      <c r="G33" s="180"/>
      <c r="H33" s="180"/>
      <c r="I33" s="181"/>
      <c r="J33" s="181"/>
      <c r="K33" s="182" t="s">
        <v>38</v>
      </c>
      <c r="L33" s="183"/>
      <c r="M33" s="184">
        <f t="shared" si="0"/>
        <v>0</v>
      </c>
      <c r="N33" s="184"/>
      <c r="O33" s="184"/>
      <c r="P33" s="184"/>
      <c r="Q33" s="185"/>
      <c r="R33" s="185"/>
      <c r="S33" s="162" t="s">
        <v>38</v>
      </c>
      <c r="T33" s="163"/>
    </row>
    <row r="34" spans="1:29" ht="18" customHeight="1" x14ac:dyDescent="0.45">
      <c r="B34" s="178">
        <f t="shared" si="1"/>
        <v>9</v>
      </c>
      <c r="C34" s="179"/>
      <c r="D34" s="13" t="s">
        <v>83</v>
      </c>
      <c r="E34" s="180"/>
      <c r="F34" s="180"/>
      <c r="G34" s="180"/>
      <c r="H34" s="180"/>
      <c r="I34" s="181"/>
      <c r="J34" s="181"/>
      <c r="K34" s="182" t="s">
        <v>38</v>
      </c>
      <c r="L34" s="183"/>
      <c r="M34" s="184">
        <f t="shared" si="0"/>
        <v>0</v>
      </c>
      <c r="N34" s="184"/>
      <c r="O34" s="184"/>
      <c r="P34" s="184"/>
      <c r="Q34" s="185"/>
      <c r="R34" s="185"/>
      <c r="S34" s="162" t="s">
        <v>38</v>
      </c>
      <c r="T34" s="163"/>
    </row>
    <row r="35" spans="1:29" ht="18" customHeight="1" x14ac:dyDescent="0.45">
      <c r="B35" s="178">
        <f t="shared" si="1"/>
        <v>10</v>
      </c>
      <c r="C35" s="179"/>
      <c r="D35" s="14" t="s">
        <v>83</v>
      </c>
      <c r="E35" s="180"/>
      <c r="F35" s="180"/>
      <c r="G35" s="180"/>
      <c r="H35" s="180"/>
      <c r="I35" s="181"/>
      <c r="J35" s="181"/>
      <c r="K35" s="182" t="s">
        <v>38</v>
      </c>
      <c r="L35" s="183"/>
      <c r="M35" s="184">
        <f t="shared" si="0"/>
        <v>0</v>
      </c>
      <c r="N35" s="184"/>
      <c r="O35" s="184"/>
      <c r="P35" s="184"/>
      <c r="Q35" s="185"/>
      <c r="R35" s="185"/>
      <c r="S35" s="162" t="s">
        <v>38</v>
      </c>
      <c r="T35" s="163"/>
    </row>
    <row r="36" spans="1:29" ht="18" customHeight="1" x14ac:dyDescent="0.45">
      <c r="B36" s="178">
        <f t="shared" si="1"/>
        <v>11</v>
      </c>
      <c r="C36" s="179"/>
      <c r="D36" s="13" t="s">
        <v>83</v>
      </c>
      <c r="E36" s="180"/>
      <c r="F36" s="180"/>
      <c r="G36" s="180"/>
      <c r="H36" s="180"/>
      <c r="I36" s="181"/>
      <c r="J36" s="181"/>
      <c r="K36" s="182" t="s">
        <v>38</v>
      </c>
      <c r="L36" s="183"/>
      <c r="M36" s="184">
        <f t="shared" si="0"/>
        <v>0</v>
      </c>
      <c r="N36" s="184"/>
      <c r="O36" s="184"/>
      <c r="P36" s="184"/>
      <c r="Q36" s="185"/>
      <c r="R36" s="185"/>
      <c r="S36" s="162" t="s">
        <v>38</v>
      </c>
      <c r="T36" s="163"/>
    </row>
    <row r="37" spans="1:29" ht="18" customHeight="1" thickBot="1" x14ac:dyDescent="0.5">
      <c r="B37" s="186">
        <f>B20</f>
        <v>12</v>
      </c>
      <c r="C37" s="187"/>
      <c r="D37" s="15" t="s">
        <v>83</v>
      </c>
      <c r="E37" s="188"/>
      <c r="F37" s="188"/>
      <c r="G37" s="188"/>
      <c r="H37" s="188"/>
      <c r="I37" s="189"/>
      <c r="J37" s="189"/>
      <c r="K37" s="190" t="s">
        <v>38</v>
      </c>
      <c r="L37" s="191"/>
      <c r="M37" s="192">
        <f t="shared" si="0"/>
        <v>0</v>
      </c>
      <c r="N37" s="192"/>
      <c r="O37" s="192"/>
      <c r="P37" s="192"/>
      <c r="Q37" s="193"/>
      <c r="R37" s="193"/>
      <c r="S37" s="150" t="s">
        <v>38</v>
      </c>
      <c r="T37" s="153"/>
    </row>
    <row r="38" spans="1:29" ht="18" customHeight="1" thickTop="1" x14ac:dyDescent="0.45">
      <c r="B38" s="156" t="s">
        <v>84</v>
      </c>
      <c r="C38" s="156"/>
      <c r="D38" s="156"/>
      <c r="E38" s="176">
        <f>SUM(E26:J37)</f>
        <v>0</v>
      </c>
      <c r="F38" s="176"/>
      <c r="G38" s="176"/>
      <c r="H38" s="176"/>
      <c r="I38" s="177"/>
      <c r="J38" s="177"/>
      <c r="K38" s="159" t="s">
        <v>38</v>
      </c>
      <c r="L38" s="156"/>
      <c r="M38" s="176">
        <f>SUM(M26:R37)</f>
        <v>0</v>
      </c>
      <c r="N38" s="176"/>
      <c r="O38" s="176"/>
      <c r="P38" s="176"/>
      <c r="Q38" s="177"/>
      <c r="R38" s="177"/>
      <c r="S38" s="159" t="s">
        <v>38</v>
      </c>
      <c r="T38" s="156"/>
    </row>
    <row r="39" spans="1:29" ht="18" customHeight="1" x14ac:dyDescent="0.45"/>
    <row r="40" spans="1:29" ht="18" customHeight="1" x14ac:dyDescent="0.45">
      <c r="A40" s="135" t="s">
        <v>89</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row>
    <row r="41" spans="1:29" ht="18" customHeight="1" x14ac:dyDescent="0.45">
      <c r="B41" s="164"/>
      <c r="C41" s="165"/>
      <c r="D41" s="162"/>
      <c r="E41" s="166" t="s">
        <v>90</v>
      </c>
      <c r="F41" s="167"/>
      <c r="G41" s="167"/>
      <c r="H41" s="167"/>
      <c r="I41" s="167"/>
      <c r="J41" s="167"/>
      <c r="K41" s="167"/>
      <c r="L41" s="168"/>
      <c r="M41" s="169" t="s">
        <v>91</v>
      </c>
      <c r="N41" s="170"/>
      <c r="O41" s="170"/>
      <c r="P41" s="170"/>
      <c r="Q41" s="170"/>
      <c r="R41" s="170"/>
      <c r="S41" s="170"/>
      <c r="T41" s="171"/>
    </row>
    <row r="42" spans="1:29" ht="18" customHeight="1" x14ac:dyDescent="0.45">
      <c r="B42" s="164" t="s">
        <v>92</v>
      </c>
      <c r="C42" s="165"/>
      <c r="D42" s="162"/>
      <c r="E42" s="172">
        <f>E38</f>
        <v>0</v>
      </c>
      <c r="F42" s="172"/>
      <c r="G42" s="172"/>
      <c r="H42" s="172"/>
      <c r="I42" s="173"/>
      <c r="J42" s="173"/>
      <c r="K42" s="162" t="s">
        <v>38</v>
      </c>
      <c r="L42" s="163"/>
      <c r="M42" s="174">
        <f>ROUNDDOWN(E42*0.000434,3)</f>
        <v>0</v>
      </c>
      <c r="N42" s="174"/>
      <c r="O42" s="174"/>
      <c r="P42" s="174"/>
      <c r="Q42" s="175"/>
      <c r="R42" s="175"/>
      <c r="S42" s="162" t="s">
        <v>93</v>
      </c>
      <c r="T42" s="163"/>
    </row>
    <row r="43" spans="1:29" ht="18" customHeight="1" thickBot="1" x14ac:dyDescent="0.5">
      <c r="B43" s="148" t="s">
        <v>94</v>
      </c>
      <c r="C43" s="149"/>
      <c r="D43" s="150"/>
      <c r="E43" s="151">
        <f>M38</f>
        <v>0</v>
      </c>
      <c r="F43" s="152"/>
      <c r="G43" s="152"/>
      <c r="H43" s="152"/>
      <c r="I43" s="152"/>
      <c r="J43" s="152"/>
      <c r="K43" s="150" t="s">
        <v>38</v>
      </c>
      <c r="L43" s="153"/>
      <c r="M43" s="154">
        <f>ROUNDDOWN(E43*0.000434,3)</f>
        <v>0</v>
      </c>
      <c r="N43" s="154"/>
      <c r="O43" s="154"/>
      <c r="P43" s="154"/>
      <c r="Q43" s="155"/>
      <c r="R43" s="155"/>
      <c r="S43" s="150" t="s">
        <v>93</v>
      </c>
      <c r="T43" s="153"/>
    </row>
    <row r="44" spans="1:29" ht="18" customHeight="1" thickTop="1" x14ac:dyDescent="0.45">
      <c r="B44" s="156" t="s">
        <v>95</v>
      </c>
      <c r="C44" s="156"/>
      <c r="D44" s="156"/>
      <c r="E44" s="157">
        <f>E42-E43</f>
        <v>0</v>
      </c>
      <c r="F44" s="157"/>
      <c r="G44" s="157"/>
      <c r="H44" s="157"/>
      <c r="I44" s="158"/>
      <c r="J44" s="158"/>
      <c r="K44" s="159" t="s">
        <v>38</v>
      </c>
      <c r="L44" s="156"/>
      <c r="M44" s="160">
        <f>ROUNDDOWN(E44*0.000434,3)</f>
        <v>0</v>
      </c>
      <c r="N44" s="160"/>
      <c r="O44" s="160"/>
      <c r="P44" s="160"/>
      <c r="Q44" s="161"/>
      <c r="R44" s="161"/>
      <c r="S44" s="162" t="s">
        <v>93</v>
      </c>
      <c r="T44" s="163"/>
    </row>
    <row r="45" spans="1:29" ht="18" customHeight="1" x14ac:dyDescent="0.45"/>
    <row r="46" spans="1:29" ht="18" customHeight="1" x14ac:dyDescent="0.45">
      <c r="A46" s="135" t="s">
        <v>96</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row>
    <row r="47" spans="1:29" ht="18" customHeight="1" x14ac:dyDescent="0.45">
      <c r="B47" s="146" t="s">
        <v>97</v>
      </c>
      <c r="C47" s="147"/>
      <c r="D47" s="147"/>
      <c r="E47" s="147"/>
      <c r="F47" s="147"/>
      <c r="G47" s="147"/>
      <c r="H47" s="147"/>
      <c r="I47" s="147"/>
      <c r="J47" s="147"/>
      <c r="K47" s="147"/>
      <c r="L47" s="147"/>
      <c r="M47" s="147"/>
      <c r="N47" s="147"/>
      <c r="O47" s="147"/>
      <c r="P47" s="147"/>
      <c r="Q47" s="147"/>
      <c r="R47" s="147"/>
      <c r="S47" s="147"/>
      <c r="T47" s="147"/>
    </row>
    <row r="48" spans="1:29" ht="11.4" customHeight="1" x14ac:dyDescent="0.45">
      <c r="B48" s="147"/>
      <c r="C48" s="147"/>
      <c r="D48" s="147"/>
      <c r="E48" s="147"/>
      <c r="F48" s="147"/>
      <c r="G48" s="147"/>
      <c r="H48" s="147"/>
      <c r="I48" s="147"/>
      <c r="J48" s="147"/>
      <c r="K48" s="147"/>
      <c r="L48" s="147"/>
      <c r="M48" s="147"/>
      <c r="N48" s="147"/>
      <c r="O48" s="147"/>
      <c r="P48" s="147"/>
      <c r="Q48" s="147"/>
      <c r="R48" s="147"/>
      <c r="S48" s="147"/>
      <c r="T48" s="147"/>
    </row>
    <row r="49" spans="2:20" ht="18" customHeight="1" x14ac:dyDescent="0.45">
      <c r="B49" s="147"/>
      <c r="C49" s="147"/>
      <c r="D49" s="147"/>
      <c r="E49" s="147"/>
      <c r="F49" s="147"/>
      <c r="G49" s="147"/>
      <c r="H49" s="147"/>
      <c r="I49" s="147"/>
      <c r="J49" s="147"/>
      <c r="K49" s="147"/>
      <c r="L49" s="147"/>
      <c r="M49" s="147"/>
      <c r="N49" s="147"/>
      <c r="O49" s="147"/>
      <c r="P49" s="147"/>
      <c r="Q49" s="147"/>
      <c r="R49" s="147"/>
      <c r="S49" s="147"/>
      <c r="T49" s="147"/>
    </row>
    <row r="50" spans="2:20" ht="18" customHeight="1" x14ac:dyDescent="0.45"/>
    <row r="51" spans="2:20" ht="18" customHeight="1" x14ac:dyDescent="0.45"/>
    <row r="52" spans="2:20" ht="18" customHeight="1" x14ac:dyDescent="0.45"/>
    <row r="53" spans="2:20" ht="18" customHeight="1" x14ac:dyDescent="0.45"/>
    <row r="54" spans="2:20" ht="18" customHeight="1" x14ac:dyDescent="0.45"/>
    <row r="55" spans="2:20" ht="18" customHeight="1" x14ac:dyDescent="0.45"/>
    <row r="56" spans="2:20" ht="18" customHeight="1" x14ac:dyDescent="0.45"/>
    <row r="57" spans="2:20" ht="18" customHeight="1" x14ac:dyDescent="0.45"/>
    <row r="58" spans="2:20" ht="18" customHeight="1" x14ac:dyDescent="0.45"/>
    <row r="59" spans="2:20" ht="18" customHeight="1" x14ac:dyDescent="0.45"/>
    <row r="60" spans="2:20" ht="18" customHeight="1" x14ac:dyDescent="0.45"/>
    <row r="61" spans="2:20" ht="18" customHeight="1" x14ac:dyDescent="0.45"/>
    <row r="62" spans="2:20" ht="18" customHeight="1" x14ac:dyDescent="0.45"/>
    <row r="63" spans="2:20" ht="18" customHeight="1" x14ac:dyDescent="0.45"/>
    <row r="64" spans="2:20"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sheetData>
  <mergeCells count="175">
    <mergeCell ref="E5:H5"/>
    <mergeCell ref="B8:D8"/>
    <mergeCell ref="E8:L8"/>
    <mergeCell ref="M8:T8"/>
    <mergeCell ref="U8:AC8"/>
    <mergeCell ref="B9:C9"/>
    <mergeCell ref="E9:J9"/>
    <mergeCell ref="K9:L9"/>
    <mergeCell ref="U10:AC10"/>
    <mergeCell ref="B11:C11"/>
    <mergeCell ref="E11:J11"/>
    <mergeCell ref="K11:L11"/>
    <mergeCell ref="M11:R11"/>
    <mergeCell ref="S11:T11"/>
    <mergeCell ref="U11:AC11"/>
    <mergeCell ref="M9:R9"/>
    <mergeCell ref="S9:T9"/>
    <mergeCell ref="U9:AC9"/>
    <mergeCell ref="B10:C10"/>
    <mergeCell ref="E10:J10"/>
    <mergeCell ref="K10:L10"/>
    <mergeCell ref="M10:R10"/>
    <mergeCell ref="S10:T10"/>
    <mergeCell ref="S12:T12"/>
    <mergeCell ref="U12:AC12"/>
    <mergeCell ref="B13:C13"/>
    <mergeCell ref="E13:J13"/>
    <mergeCell ref="K13:L13"/>
    <mergeCell ref="M13:R13"/>
    <mergeCell ref="S13:T13"/>
    <mergeCell ref="U13:AC13"/>
    <mergeCell ref="B12:C12"/>
    <mergeCell ref="E12:J12"/>
    <mergeCell ref="K12:L12"/>
    <mergeCell ref="M12:R12"/>
    <mergeCell ref="S14:T14"/>
    <mergeCell ref="U14:AC14"/>
    <mergeCell ref="B15:C15"/>
    <mergeCell ref="E15:J15"/>
    <mergeCell ref="K15:L15"/>
    <mergeCell ref="M15:R15"/>
    <mergeCell ref="S15:T15"/>
    <mergeCell ref="U15:AC15"/>
    <mergeCell ref="B14:C14"/>
    <mergeCell ref="E14:J14"/>
    <mergeCell ref="K14:L14"/>
    <mergeCell ref="M14:R14"/>
    <mergeCell ref="S16:T16"/>
    <mergeCell ref="U16:AC16"/>
    <mergeCell ref="B17:C17"/>
    <mergeCell ref="E17:J17"/>
    <mergeCell ref="K17:L17"/>
    <mergeCell ref="M17:R17"/>
    <mergeCell ref="S17:T17"/>
    <mergeCell ref="U17:AC17"/>
    <mergeCell ref="B16:C16"/>
    <mergeCell ref="E16:J16"/>
    <mergeCell ref="K16:L16"/>
    <mergeCell ref="M16:R16"/>
    <mergeCell ref="S18:T18"/>
    <mergeCell ref="U18:AC18"/>
    <mergeCell ref="B19:C19"/>
    <mergeCell ref="E19:J19"/>
    <mergeCell ref="K19:L19"/>
    <mergeCell ref="M19:R19"/>
    <mergeCell ref="S19:T19"/>
    <mergeCell ref="U19:AC19"/>
    <mergeCell ref="B18:C18"/>
    <mergeCell ref="E18:J18"/>
    <mergeCell ref="K18:L18"/>
    <mergeCell ref="M18:R18"/>
    <mergeCell ref="AB21:AC21"/>
    <mergeCell ref="A23:AC23"/>
    <mergeCell ref="B24:D25"/>
    <mergeCell ref="E24:T24"/>
    <mergeCell ref="E25:L25"/>
    <mergeCell ref="M25:T25"/>
    <mergeCell ref="S20:T20"/>
    <mergeCell ref="U20:AC20"/>
    <mergeCell ref="B21:D21"/>
    <mergeCell ref="E21:J21"/>
    <mergeCell ref="K21:L21"/>
    <mergeCell ref="M21:R21"/>
    <mergeCell ref="S21:T21"/>
    <mergeCell ref="U21:AA21"/>
    <mergeCell ref="B20:C20"/>
    <mergeCell ref="E20:J20"/>
    <mergeCell ref="K20:L20"/>
    <mergeCell ref="M20:R20"/>
    <mergeCell ref="B26:C26"/>
    <mergeCell ref="E26:J26"/>
    <mergeCell ref="K26:L26"/>
    <mergeCell ref="M26:R26"/>
    <mergeCell ref="S26:T26"/>
    <mergeCell ref="B27:C27"/>
    <mergeCell ref="E27:J27"/>
    <mergeCell ref="K27:L27"/>
    <mergeCell ref="M27:R27"/>
    <mergeCell ref="S27:T27"/>
    <mergeCell ref="B28:C28"/>
    <mergeCell ref="E28:J28"/>
    <mergeCell ref="K28:L28"/>
    <mergeCell ref="M28:R28"/>
    <mergeCell ref="S28:T28"/>
    <mergeCell ref="B29:C29"/>
    <mergeCell ref="E29:J29"/>
    <mergeCell ref="K29:L29"/>
    <mergeCell ref="M29:R29"/>
    <mergeCell ref="S29:T29"/>
    <mergeCell ref="B30:C30"/>
    <mergeCell ref="E30:J30"/>
    <mergeCell ref="K30:L30"/>
    <mergeCell ref="M30:R30"/>
    <mergeCell ref="S30:T30"/>
    <mergeCell ref="B31:C31"/>
    <mergeCell ref="E31:J31"/>
    <mergeCell ref="K31:L31"/>
    <mergeCell ref="M31:R31"/>
    <mergeCell ref="S31:T31"/>
    <mergeCell ref="B32:C32"/>
    <mergeCell ref="E32:J32"/>
    <mergeCell ref="K32:L32"/>
    <mergeCell ref="M32:R32"/>
    <mergeCell ref="S32:T32"/>
    <mergeCell ref="B33:C33"/>
    <mergeCell ref="E33:J33"/>
    <mergeCell ref="K33:L33"/>
    <mergeCell ref="M33:R33"/>
    <mergeCell ref="S33:T33"/>
    <mergeCell ref="B34:C34"/>
    <mergeCell ref="E34:J34"/>
    <mergeCell ref="K34:L34"/>
    <mergeCell ref="M34:R34"/>
    <mergeCell ref="S34:T34"/>
    <mergeCell ref="B35:C35"/>
    <mergeCell ref="E35:J35"/>
    <mergeCell ref="K35:L35"/>
    <mergeCell ref="M35:R35"/>
    <mergeCell ref="S35:T35"/>
    <mergeCell ref="B36:C36"/>
    <mergeCell ref="E36:J36"/>
    <mergeCell ref="K36:L36"/>
    <mergeCell ref="M36:R36"/>
    <mergeCell ref="S36:T36"/>
    <mergeCell ref="B37:C37"/>
    <mergeCell ref="E37:J37"/>
    <mergeCell ref="K37:L37"/>
    <mergeCell ref="M37:R37"/>
    <mergeCell ref="S37:T37"/>
    <mergeCell ref="B41:D41"/>
    <mergeCell ref="E41:L41"/>
    <mergeCell ref="M41:T41"/>
    <mergeCell ref="B42:D42"/>
    <mergeCell ref="E42:J42"/>
    <mergeCell ref="K42:L42"/>
    <mergeCell ref="M42:R42"/>
    <mergeCell ref="S42:T42"/>
    <mergeCell ref="B38:D38"/>
    <mergeCell ref="E38:J38"/>
    <mergeCell ref="K38:L38"/>
    <mergeCell ref="M38:R38"/>
    <mergeCell ref="S38:T38"/>
    <mergeCell ref="A40:AC40"/>
    <mergeCell ref="A46:AC46"/>
    <mergeCell ref="B47:T49"/>
    <mergeCell ref="B43:D43"/>
    <mergeCell ref="E43:J43"/>
    <mergeCell ref="K43:L43"/>
    <mergeCell ref="M43:R43"/>
    <mergeCell ref="S43:T43"/>
    <mergeCell ref="B44:D44"/>
    <mergeCell ref="E44:J44"/>
    <mergeCell ref="K44:L44"/>
    <mergeCell ref="M44:R44"/>
    <mergeCell ref="S44:T44"/>
  </mergeCells>
  <phoneticPr fontId="2"/>
  <dataValidations count="2">
    <dataValidation operator="greaterThanOrEqual" allowBlank="1" showInputMessage="1" showErrorMessage="1" sqref="E9:J20"/>
    <dataValidation type="whole" operator="greaterThanOrEqual" allowBlank="1" showInputMessage="1" showErrorMessage="1" sqref="E26:J37 M9:R20">
      <formula1>1</formula1>
    </dataValidation>
  </dataValidations>
  <pageMargins left="0.7" right="0.7" top="0.75" bottom="0.75" header="0.3" footer="0.3"/>
  <pageSetup paperSize="9" scale="72" orientation="portrait" r:id="rId1"/>
  <rowBreaks count="1" manualBreakCount="1">
    <brk id="49"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6E519-216E-403F-BDCE-85C0EFF63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19763B-885C-40D2-B660-FA26DFB57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添付様式１号</vt:lpstr>
      <vt:lpstr>実施計画　 </vt:lpstr>
      <vt:lpstr>'実施計画　 '!Print_Area</vt:lpstr>
      <vt:lpstr>添付様式１号!Print_Area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dcterms:created xsi:type="dcterms:W3CDTF">2023-03-17T01:15:20Z</dcterms:created>
  <dcterms:modified xsi:type="dcterms:W3CDTF">2023-08-04T02:57:00Z</dcterms:modified>
  <cp:category/>
  <cp:contentStatus/>
</cp:coreProperties>
</file>