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2878_感染症対策グループ\12701_感染症対策企画グループ\660_結核・肝炎対策担当\０５３１　保健衛生施設・設備費補助金\R05年度\99_コロナ備品購入\10月～\00_新型コロナ要綱\02_決裁後\"/>
    </mc:Choice>
  </mc:AlternateContent>
  <bookViews>
    <workbookView xWindow="0" yWindow="0" windowWidth="28800" windowHeight="10896" tabRatio="605" firstSheet="6" activeTab="10"/>
  </bookViews>
  <sheets>
    <sheet name="第1号様式（交付申請書）" sheetId="2" r:id="rId1"/>
    <sheet name="第1号様式別紙1" sheetId="18" r:id="rId2"/>
    <sheet name="第1号様式別紙2" sheetId="22" r:id="rId3"/>
    <sheet name="第2号様式（交付決定通知書）" sheetId="25" r:id="rId4"/>
    <sheet name="第3号様式（変更承認申請書）" sheetId="3" r:id="rId5"/>
    <sheet name="第4号様式（中止（廃止）承認申請書）" sheetId="4" r:id="rId6"/>
    <sheet name="第5号様式（財産処分承認申請書）" sheetId="7" r:id="rId7"/>
    <sheet name="第6号様式（間・仕入控除）" sheetId="6" r:id="rId8"/>
    <sheet name="第7号様式（実績報告書）" sheetId="5" r:id="rId9"/>
    <sheet name="第7号様式別紙1" sheetId="23" r:id="rId10"/>
    <sheet name="第7号様式別紙2" sheetId="24" r:id="rId11"/>
    <sheet name="第8号様式（額の確定通知書）" sheetId="26" r:id="rId12"/>
    <sheet name="第9号様式（概算払請求書）" sheetId="12" r:id="rId13"/>
  </sheets>
  <externalReferences>
    <externalReference r:id="rId14"/>
  </externalReferences>
  <definedNames>
    <definedName name="_" localSheetId="0">[1]事業分類・区分!#REF!</definedName>
    <definedName name="_" localSheetId="3">[1]事業分類・区分!#REF!</definedName>
    <definedName name="_" localSheetId="4">[1]事業分類・区分!#REF!</definedName>
    <definedName name="_" localSheetId="5">[1]事業分類・区分!#REF!</definedName>
    <definedName name="_" localSheetId="6">[1]事業分類・区分!#REF!</definedName>
    <definedName name="_" localSheetId="11">[1]事業分類・区分!#REF!</definedName>
    <definedName name="_１_ア_小児初期救急センター運営事業" localSheetId="0">[1]【参考】算出区分!#REF!</definedName>
    <definedName name="_１_ア_小児初期救急センター運営事業" localSheetId="3">[1]【参考】算出区分!#REF!</definedName>
    <definedName name="_１_ア_小児初期救急センター運営事業" localSheetId="4">[1]【参考】算出区分!#REF!</definedName>
    <definedName name="_１_ア_小児初期救急センター運営事業" localSheetId="5">[1]【参考】算出区分!#REF!</definedName>
    <definedName name="_１_ア_小児初期救急センター運営事業" localSheetId="6">[1]【参考】算出区分!#REF!</definedName>
    <definedName name="_１_ア_小児初期救急センター運営事業" localSheetId="11">[1]【参考】算出区分!#REF!</definedName>
    <definedName name="_１_イ_共同利用型病院運営事業" localSheetId="0">[1]【参考】算出区分!#REF!</definedName>
    <definedName name="_１_イ_共同利用型病院運営事業" localSheetId="3">[1]【参考】算出区分!#REF!</definedName>
    <definedName name="_１_イ_共同利用型病院運営事業" localSheetId="4">[1]【参考】算出区分!#REF!</definedName>
    <definedName name="_１_イ_共同利用型病院運営事業" localSheetId="5">[1]【参考】算出区分!#REF!</definedName>
    <definedName name="_１_イ_共同利用型病院運営事業" localSheetId="6">[1]【参考】算出区分!#REF!</definedName>
    <definedName name="_１_イ_共同利用型病院運営事業" localSheetId="11">[1]【参考】算出区分!#REF!</definedName>
    <definedName name="_１_ウ_ヘリコプター等添乗医師等確保事業" localSheetId="0">[1]【参考】算出区分!#REF!</definedName>
    <definedName name="_１_ウ_ヘリコプター等添乗医師等確保事業" localSheetId="3">[1]【参考】算出区分!#REF!</definedName>
    <definedName name="_１_ウ_ヘリコプター等添乗医師等確保事業" localSheetId="4">[1]【参考】算出区分!#REF!</definedName>
    <definedName name="_１_ウ_ヘリコプター等添乗医師等確保事業" localSheetId="5">[1]【参考】算出区分!#REF!</definedName>
    <definedName name="_１_ウ_ヘリコプター等添乗医師等確保事業" localSheetId="6">[1]【参考】算出区分!#REF!</definedName>
    <definedName name="_１_ウ_ヘリコプター等添乗医師等確保事業" localSheetId="11">[1]【参考】算出区分!#REF!</definedName>
    <definedName name="_１_エ_救命救急センター運営事業" localSheetId="0">[1]【参考】算出区分!#REF!</definedName>
    <definedName name="_１_エ_救命救急センター運営事業" localSheetId="3">[1]【参考】算出区分!#REF!</definedName>
    <definedName name="_１_エ_救命救急センター運営事業" localSheetId="4">[1]【参考】算出区分!#REF!</definedName>
    <definedName name="_１_エ_救命救急センター運営事業" localSheetId="5">[1]【参考】算出区分!#REF!</definedName>
    <definedName name="_１_エ_救命救急センター運営事業" localSheetId="6">[1]【参考】算出区分!#REF!</definedName>
    <definedName name="_１_エ_救命救急センター運営事業" localSheetId="11">[1]【参考】算出区分!#REF!</definedName>
    <definedName name="_１_オ_小児救命救急センター運営事業" localSheetId="0">[1]【参考】算出区分!#REF!</definedName>
    <definedName name="_１_オ_小児救命救急センター運営事業" localSheetId="3">[1]【参考】算出区分!#REF!</definedName>
    <definedName name="_１_オ_小児救命救急センター運営事業" localSheetId="4">[1]【参考】算出区分!#REF!</definedName>
    <definedName name="_１_オ_小児救命救急センター運営事業" localSheetId="5">[1]【参考】算出区分!#REF!</definedName>
    <definedName name="_１_オ_小児救命救急センター運営事業" localSheetId="6">[1]【参考】算出区分!#REF!</definedName>
    <definedName name="_１_オ_小児救命救急センター運営事業" localSheetId="11">[1]【参考】算出区分!#REF!</definedName>
    <definedName name="_１_カ_ドクターヘリ導入促進事業" localSheetId="0">[1]【参考】算出区分!#REF!</definedName>
    <definedName name="_１_カ_ドクターヘリ導入促進事業" localSheetId="3">[1]【参考】算出区分!#REF!</definedName>
    <definedName name="_１_カ_ドクターヘリ導入促進事業" localSheetId="4">[1]【参考】算出区分!#REF!</definedName>
    <definedName name="_１_カ_ドクターヘリ導入促進事業" localSheetId="5">[1]【参考】算出区分!#REF!</definedName>
    <definedName name="_１_カ_ドクターヘリ導入促進事業" localSheetId="6">[1]【参考】算出区分!#REF!</definedName>
    <definedName name="_１_カ_ドクターヘリ導入促進事業" localSheetId="11">[1]【参考】算出区分!#REF!</definedName>
    <definedName name="_１_キ_救急救命士病院実習受入促進事業" localSheetId="0">[1]【参考】算出区分!#REF!</definedName>
    <definedName name="_１_キ_救急救命士病院実習受入促進事業" localSheetId="3">[1]【参考】算出区分!#REF!</definedName>
    <definedName name="_１_キ_救急救命士病院実習受入促進事業" localSheetId="4">[1]【参考】算出区分!#REF!</definedName>
    <definedName name="_１_キ_救急救命士病院実習受入促進事業" localSheetId="5">[1]【参考】算出区分!#REF!</definedName>
    <definedName name="_１_キ_救急救命士病院実習受入促進事業" localSheetId="6">[1]【参考】算出区分!#REF!</definedName>
    <definedName name="_１_キ_救急救命士病院実習受入促進事業" localSheetId="11">[1]【参考】算出区分!#REF!</definedName>
    <definedName name="_１_ク_自動体外式除細動器_ＡＥＤ_の普及啓発事業" localSheetId="0">[1]【参考】算出区分!#REF!</definedName>
    <definedName name="_１_ク_自動体外式除細動器_ＡＥＤ_の普及啓発事業" localSheetId="3">[1]【参考】算出区分!#REF!</definedName>
    <definedName name="_１_ク_自動体外式除細動器_ＡＥＤ_の普及啓発事業" localSheetId="4">[1]【参考】算出区分!#REF!</definedName>
    <definedName name="_１_ク_自動体外式除細動器_ＡＥＤ_の普及啓発事業" localSheetId="5">[1]【参考】算出区分!#REF!</definedName>
    <definedName name="_１_ク_自動体外式除細動器_ＡＥＤ_の普及啓発事業" localSheetId="6">[1]【参考】算出区分!#REF!</definedName>
    <definedName name="_１_ク_自動体外式除細動器_ＡＥＤ_の普及啓発事業" localSheetId="11">[1]【参考】算出区分!#REF!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3">[1]【参考】算出区分!#REF!</definedName>
    <definedName name="_１_ケ_救急医療情報センター_広域災害・救急医療情報システム_運営事業" localSheetId="4">[1]【参考】算出区分!#REF!</definedName>
    <definedName name="_１_ケ_救急医療情報センター_広域災害・救急医療情報システム_運営事業" localSheetId="5">[1]【参考】算出区分!#REF!</definedName>
    <definedName name="_１_ケ_救急医療情報センター_広域災害・救急医療情報システム_運営事業" localSheetId="6">[1]【参考】算出区分!#REF!</definedName>
    <definedName name="_１_ケ_救急医療情報センター_広域災害・救急医療情報システム_運営事業" localSheetId="11">[1]【参考】算出区分!#REF!</definedName>
    <definedName name="_１_コ_救急・周産期医療情報システム機能強化事業" localSheetId="0">[1]【参考】算出区分!#REF!</definedName>
    <definedName name="_１_コ_救急・周産期医療情報システム機能強化事業" localSheetId="3">[1]【参考】算出区分!#REF!</definedName>
    <definedName name="_１_コ_救急・周産期医療情報システム機能強化事業" localSheetId="4">[1]【参考】算出区分!#REF!</definedName>
    <definedName name="_１_コ_救急・周産期医療情報システム機能強化事業" localSheetId="5">[1]【参考】算出区分!#REF!</definedName>
    <definedName name="_１_コ_救急・周産期医療情報システム機能強化事業" localSheetId="6">[1]【参考】算出区分!#REF!</definedName>
    <definedName name="_１_コ_救急・周産期医療情報システム機能強化事業" localSheetId="11">[1]【参考】算出区分!#REF!</definedName>
    <definedName name="_１_サ_救急患者退院コーディネーター事業" localSheetId="0">[1]【参考】算出区分!#REF!</definedName>
    <definedName name="_１_サ_救急患者退院コーディネーター事業" localSheetId="3">[1]【参考】算出区分!#REF!</definedName>
    <definedName name="_１_サ_救急患者退院コーディネーター事業" localSheetId="4">[1]【参考】算出区分!#REF!</definedName>
    <definedName name="_１_サ_救急患者退院コーディネーター事業" localSheetId="5">[1]【参考】算出区分!#REF!</definedName>
    <definedName name="_１_サ_救急患者退院コーディネーター事業" localSheetId="6">[1]【参考】算出区分!#REF!</definedName>
    <definedName name="_１_サ_救急患者退院コーディネーター事業" localSheetId="11">[1]【参考】算出区分!#REF!</definedName>
    <definedName name="_２_ア_周産期医療対策事業" localSheetId="0">[1]【参考】算出区分!#REF!</definedName>
    <definedName name="_２_ア_周産期医療対策事業" localSheetId="3">[1]【参考】算出区分!#REF!</definedName>
    <definedName name="_２_ア_周産期医療対策事業" localSheetId="4">[1]【参考】算出区分!#REF!</definedName>
    <definedName name="_２_ア_周産期医療対策事業" localSheetId="5">[1]【参考】算出区分!#REF!</definedName>
    <definedName name="_２_ア_周産期医療対策事業" localSheetId="6">[1]【参考】算出区分!#REF!</definedName>
    <definedName name="_２_ア_周産期医療対策事業" localSheetId="11">[1]【参考】算出区分!#REF!</definedName>
    <definedName name="_２_イ_周産期母子医療センター運営事業" localSheetId="0">[1]【参考】算出区分!#REF!</definedName>
    <definedName name="_２_イ_周産期母子医療センター運営事業" localSheetId="3">[1]【参考】算出区分!#REF!</definedName>
    <definedName name="_２_イ_周産期母子医療センター運営事業" localSheetId="4">[1]【参考】算出区分!#REF!</definedName>
    <definedName name="_２_イ_周産期母子医療センター運営事業" localSheetId="5">[1]【参考】算出区分!#REF!</definedName>
    <definedName name="_２_イ_周産期母子医療センター運営事業" localSheetId="6">[1]【参考】算出区分!#REF!</definedName>
    <definedName name="_２_イ_周産期母子医療センター運営事業" localSheetId="11">[1]【参考】算出区分!#REF!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 localSheetId="4">[1]【参考】算出区分!#REF!</definedName>
    <definedName name="_２_ウ_ＮＩＣＵ等長期入院児支援事業_ア_地域療育支援施設運営事業" localSheetId="5">[1]【参考】算出区分!#REF!</definedName>
    <definedName name="_２_ウ_ＮＩＣＵ等長期入院児支援事業_ア_地域療育支援施設運営事業" localSheetId="6">[1]【参考】算出区分!#REF!</definedName>
    <definedName name="_２_ウ_ＮＩＣＵ等長期入院児支援事業_ア_地域療育支援施設運営事業" localSheetId="11">[1]【参考】算出区分!#REF!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3">[1]【参考】算出区分!#REF!</definedName>
    <definedName name="_２_ウ_ＮＩＣＵ等長期入院児支援事業_ア_地域療育支援施設運営事業_イ_日中一時支援事業" localSheetId="4">[1]【参考】算出区分!#REF!</definedName>
    <definedName name="_２_ウ_ＮＩＣＵ等長期入院児支援事業_ア_地域療育支援施設運営事業_イ_日中一時支援事業" localSheetId="5">[1]【参考】算出区分!#REF!</definedName>
    <definedName name="_２_ウ_ＮＩＣＵ等長期入院児支援事業_ア_地域療育支援施設運営事業_イ_日中一時支援事業" localSheetId="6">[1]【参考】算出区分!#REF!</definedName>
    <definedName name="_２_ウ_ＮＩＣＵ等長期入院児支援事業_ア_地域療育支援施設運営事業_イ_日中一時支援事業" localSheetId="11">[1]【参考】算出区分!#REF!</definedName>
    <definedName name="_３_ア_外国人看護師候補者就労研修支援事業" localSheetId="0">[1]【参考】算出区分!#REF!</definedName>
    <definedName name="_３_ア_外国人看護師候補者就労研修支援事業" localSheetId="3">[1]【参考】算出区分!#REF!</definedName>
    <definedName name="_３_ア_外国人看護師候補者就労研修支援事業" localSheetId="4">[1]【参考】算出区分!#REF!</definedName>
    <definedName name="_３_ア_外国人看護師候補者就労研修支援事業" localSheetId="5">[1]【参考】算出区分!#REF!</definedName>
    <definedName name="_３_ア_外国人看護師候補者就労研修支援事業" localSheetId="6">[1]【参考】算出区分!#REF!</definedName>
    <definedName name="_３_ア_外国人看護師候補者就労研修支援事業" localSheetId="11">[1]【参考】算出区分!#REF!</definedName>
    <definedName name="_３_イ_看護職員就業相談員派遣面接相談事業" localSheetId="0">[1]【参考】算出区分!#REF!</definedName>
    <definedName name="_３_イ_看護職員就業相談員派遣面接相談事業" localSheetId="3">[1]【参考】算出区分!#REF!</definedName>
    <definedName name="_３_イ_看護職員就業相談員派遣面接相談事業" localSheetId="4">[1]【参考】算出区分!#REF!</definedName>
    <definedName name="_３_イ_看護職員就業相談員派遣面接相談事業" localSheetId="5">[1]【参考】算出区分!#REF!</definedName>
    <definedName name="_３_イ_看護職員就業相談員派遣面接相談事業" localSheetId="6">[1]【参考】算出区分!#REF!</definedName>
    <definedName name="_３_イ_看護職員就業相談員派遣面接相談事業" localSheetId="11">[1]【参考】算出区分!#REF!</definedName>
    <definedName name="_３_ウ_助産師出向支援導入事業" localSheetId="0">[1]【参考】算出区分!#REF!</definedName>
    <definedName name="_３_ウ_助産師出向支援導入事業" localSheetId="3">[1]【参考】算出区分!#REF!</definedName>
    <definedName name="_３_ウ_助産師出向支援導入事業" localSheetId="4">[1]【参考】算出区分!#REF!</definedName>
    <definedName name="_３_ウ_助産師出向支援導入事業" localSheetId="5">[1]【参考】算出区分!#REF!</definedName>
    <definedName name="_３_ウ_助産師出向支援導入事業" localSheetId="6">[1]【参考】算出区分!#REF!</definedName>
    <definedName name="_３_ウ_助産師出向支援導入事業" localSheetId="11">[1]【参考】算出区分!#REF!</definedName>
    <definedName name="_４_歯科医療安全管理体制推進特別事業" localSheetId="0">[1]【参考】算出区分!#REF!</definedName>
    <definedName name="_４_歯科医療安全管理体制推進特別事業" localSheetId="3">[1]【参考】算出区分!#REF!</definedName>
    <definedName name="_４_歯科医療安全管理体制推進特別事業" localSheetId="4">[1]【参考】算出区分!#REF!</definedName>
    <definedName name="_４_歯科医療安全管理体制推進特別事業" localSheetId="5">[1]【参考】算出区分!#REF!</definedName>
    <definedName name="_４_歯科医療安全管理体制推進特別事業" localSheetId="6">[1]【参考】算出区分!#REF!</definedName>
    <definedName name="_４_歯科医療安全管理体制推進特別事業" localSheetId="11">[1]【参考】算出区分!#REF!</definedName>
    <definedName name="_５_院内感染地域支援ネットワ_ク事業" localSheetId="0">[1]【参考】算出区分!#REF!</definedName>
    <definedName name="_５_院内感染地域支援ネットワ_ク事業" localSheetId="3">[1]【参考】算出区分!#REF!</definedName>
    <definedName name="_５_院内感染地域支援ネットワ_ク事業" localSheetId="4">[1]【参考】算出区分!#REF!</definedName>
    <definedName name="_５_院内感染地域支援ネットワ_ク事業" localSheetId="5">[1]【参考】算出区分!#REF!</definedName>
    <definedName name="_５_院内感染地域支援ネットワ_ク事業" localSheetId="6">[1]【参考】算出区分!#REF!</definedName>
    <definedName name="_５_院内感染地域支援ネットワ_ク事業" localSheetId="11">[1]【参考】算出区分!#REF!</definedName>
    <definedName name="_６_医療連携体制推進事業" localSheetId="0">[1]【参考】算出区分!#REF!</definedName>
    <definedName name="_６_医療連携体制推進事業" localSheetId="3">[1]【参考】算出区分!#REF!</definedName>
    <definedName name="_６_医療連携体制推進事業" localSheetId="4">[1]【参考】算出区分!#REF!</definedName>
    <definedName name="_６_医療連携体制推進事業" localSheetId="5">[1]【参考】算出区分!#REF!</definedName>
    <definedName name="_６_医療連携体制推進事業" localSheetId="6">[1]【参考】算出区分!#REF!</definedName>
    <definedName name="_６_医療連携体制推進事業" localSheetId="11">[1]【参考】算出区分!#REF!</definedName>
    <definedName name="_７_ア_ア_休日夜間急患センター設備整備事業" localSheetId="0">[1]【参考】算出区分!#REF!</definedName>
    <definedName name="_７_ア_ア_休日夜間急患センター設備整備事業" localSheetId="3">[1]【参考】算出区分!#REF!</definedName>
    <definedName name="_７_ア_ア_休日夜間急患センター設備整備事業" localSheetId="4">[1]【参考】算出区分!#REF!</definedName>
    <definedName name="_７_ア_ア_休日夜間急患センター設備整備事業" localSheetId="5">[1]【参考】算出区分!#REF!</definedName>
    <definedName name="_７_ア_ア_休日夜間急患センター設備整備事業" localSheetId="6">[1]【参考】算出区分!#REF!</definedName>
    <definedName name="_７_ア_ア_休日夜間急患センター設備整備事業" localSheetId="11">[1]【参考】算出区分!#REF!</definedName>
    <definedName name="_７_ア_イ_小児初期救急センター設備整備事業" localSheetId="0">[1]【参考】算出区分!#REF!</definedName>
    <definedName name="_７_ア_イ_小児初期救急センター設備整備事業" localSheetId="3">[1]【参考】算出区分!#REF!</definedName>
    <definedName name="_７_ア_イ_小児初期救急センター設備整備事業" localSheetId="4">[1]【参考】算出区分!#REF!</definedName>
    <definedName name="_７_ア_イ_小児初期救急センター設備整備事業" localSheetId="5">[1]【参考】算出区分!#REF!</definedName>
    <definedName name="_７_ア_イ_小児初期救急センター設備整備事業" localSheetId="6">[1]【参考】算出区分!#REF!</definedName>
    <definedName name="_７_ア_イ_小児初期救急センター設備整備事業" localSheetId="11">[1]【参考】算出区分!#REF!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3">[1]【参考】算出区分!#REF!</definedName>
    <definedName name="_７_ア_ウ_病院群輪番制病院及び共同利用型病院設備整備事業" localSheetId="4">[1]【参考】算出区分!#REF!</definedName>
    <definedName name="_７_ア_ウ_病院群輪番制病院及び共同利用型病院設備整備事業" localSheetId="5">[1]【参考】算出区分!#REF!</definedName>
    <definedName name="_７_ア_ウ_病院群輪番制病院及び共同利用型病院設備整備事業" localSheetId="6">[1]【参考】算出区分!#REF!</definedName>
    <definedName name="_７_ア_ウ_病院群輪番制病院及び共同利用型病院設備整備事業" localSheetId="11">[1]【参考】算出区分!#REF!</definedName>
    <definedName name="_７_ア_エ_救命救急センター設備整備事業" localSheetId="0">[1]【参考】算出区分!#REF!</definedName>
    <definedName name="_７_ア_エ_救命救急センター設備整備事業" localSheetId="3">[1]【参考】算出区分!#REF!</definedName>
    <definedName name="_７_ア_エ_救命救急センター設備整備事業" localSheetId="4">[1]【参考】算出区分!#REF!</definedName>
    <definedName name="_７_ア_エ_救命救急センター設備整備事業" localSheetId="5">[1]【参考】算出区分!#REF!</definedName>
    <definedName name="_７_ア_エ_救命救急センター設備整備事業" localSheetId="6">[1]【参考】算出区分!#REF!</definedName>
    <definedName name="_７_ア_エ_救命救急センター設備整備事業" localSheetId="11">[1]【参考】算出区分!#REF!</definedName>
    <definedName name="_７_ア_オ_高度救命救急センター設備整備事業" localSheetId="0">[1]【参考】算出区分!#REF!</definedName>
    <definedName name="_７_ア_オ_高度救命救急センター設備整備事業" localSheetId="3">[1]【参考】算出区分!#REF!</definedName>
    <definedName name="_７_ア_オ_高度救命救急センター設備整備事業" localSheetId="4">[1]【参考】算出区分!#REF!</definedName>
    <definedName name="_７_ア_オ_高度救命救急センター設備整備事業" localSheetId="5">[1]【参考】算出区分!#REF!</definedName>
    <definedName name="_７_ア_オ_高度救命救急センター設備整備事業" localSheetId="6">[1]【参考】算出区分!#REF!</definedName>
    <definedName name="_７_ア_オ_高度救命救急センター設備整備事業" localSheetId="11">[1]【参考】算出区分!#REF!</definedName>
    <definedName name="_７_ア_カ_小児救急医療拠点病院設備整備事業" localSheetId="0">[1]【参考】算出区分!#REF!</definedName>
    <definedName name="_７_ア_カ_小児救急医療拠点病院設備整備事業" localSheetId="3">[1]【参考】算出区分!#REF!</definedName>
    <definedName name="_７_ア_カ_小児救急医療拠点病院設備整備事業" localSheetId="4">[1]【参考】算出区分!#REF!</definedName>
    <definedName name="_７_ア_カ_小児救急医療拠点病院設備整備事業" localSheetId="5">[1]【参考】算出区分!#REF!</definedName>
    <definedName name="_７_ア_カ_小児救急医療拠点病院設備整備事業" localSheetId="6">[1]【参考】算出区分!#REF!</definedName>
    <definedName name="_７_ア_カ_小児救急医療拠点病院設備整備事業" localSheetId="11">[1]【参考】算出区分!#REF!</definedName>
    <definedName name="_７_ア_キ_小児集中治療室設備整備事業" localSheetId="0">[1]【参考】算出区分!#REF!</definedName>
    <definedName name="_７_ア_キ_小児集中治療室設備整備事業" localSheetId="3">[1]【参考】算出区分!#REF!</definedName>
    <definedName name="_７_ア_キ_小児集中治療室設備整備事業" localSheetId="4">[1]【参考】算出区分!#REF!</definedName>
    <definedName name="_７_ア_キ_小児集中治療室設備整備事業" localSheetId="5">[1]【参考】算出区分!#REF!</definedName>
    <definedName name="_７_ア_キ_小児集中治療室設備整備事業" localSheetId="6">[1]【参考】算出区分!#REF!</definedName>
    <definedName name="_７_ア_キ_小児集中治療室設備整備事業" localSheetId="11">[1]【参考】算出区分!#REF!</definedName>
    <definedName name="_７_イ_小児救急遠隔医療設備整備事業" localSheetId="0">[1]【参考】算出区分!#REF!</definedName>
    <definedName name="_７_イ_小児救急遠隔医療設備整備事業" localSheetId="3">[1]【参考】算出区分!#REF!</definedName>
    <definedName name="_７_イ_小児救急遠隔医療設備整備事業" localSheetId="4">[1]【参考】算出区分!#REF!</definedName>
    <definedName name="_７_イ_小児救急遠隔医療設備整備事業" localSheetId="5">[1]【参考】算出区分!#REF!</definedName>
    <definedName name="_７_イ_小児救急遠隔医療設備整備事業" localSheetId="6">[1]【参考】算出区分!#REF!</definedName>
    <definedName name="_７_イ_小児救急遠隔医療設備整備事業" localSheetId="11">[1]【参考】算出区分!#REF!</definedName>
    <definedName name="_７_ウ_ア_小児医療施設設備整備事業" localSheetId="0">[1]【参考】算出区分!#REF!</definedName>
    <definedName name="_７_ウ_ア_小児医療施設設備整備事業" localSheetId="3">[1]【参考】算出区分!#REF!</definedName>
    <definedName name="_７_ウ_ア_小児医療施設設備整備事業" localSheetId="4">[1]【参考】算出区分!#REF!</definedName>
    <definedName name="_７_ウ_ア_小児医療施設設備整備事業" localSheetId="5">[1]【参考】算出区分!#REF!</definedName>
    <definedName name="_７_ウ_ア_小児医療施設設備整備事業" localSheetId="6">[1]【参考】算出区分!#REF!</definedName>
    <definedName name="_７_ウ_ア_小児医療施設設備整備事業" localSheetId="11">[1]【参考】算出区分!#REF!</definedName>
    <definedName name="_７_ウ_イ_周産期医療施設設備整備事業" localSheetId="0">[1]【参考】算出区分!#REF!</definedName>
    <definedName name="_７_ウ_イ_周産期医療施設設備整備事業" localSheetId="3">[1]【参考】算出区分!#REF!</definedName>
    <definedName name="_７_ウ_イ_周産期医療施設設備整備事業" localSheetId="4">[1]【参考】算出区分!#REF!</definedName>
    <definedName name="_７_ウ_イ_周産期医療施設設備整備事業" localSheetId="5">[1]【参考】算出区分!#REF!</definedName>
    <definedName name="_７_ウ_イ_周産期医療施設設備整備事業" localSheetId="6">[1]【参考】算出区分!#REF!</definedName>
    <definedName name="_７_ウ_イ_周産期医療施設設備整備事業" localSheetId="11">[1]【参考】算出区分!#REF!</definedName>
    <definedName name="_７_ウ_ウ_地域療育支援施設設備整備事業" localSheetId="0">[1]【参考】算出区分!#REF!</definedName>
    <definedName name="_７_ウ_ウ_地域療育支援施設設備整備事業" localSheetId="3">[1]【参考】算出区分!#REF!</definedName>
    <definedName name="_７_ウ_ウ_地域療育支援施設設備整備事業" localSheetId="4">[1]【参考】算出区分!#REF!</definedName>
    <definedName name="_７_ウ_ウ_地域療育支援施設設備整備事業" localSheetId="5">[1]【参考】算出区分!#REF!</definedName>
    <definedName name="_７_ウ_ウ_地域療育支援施設設備整備事業" localSheetId="6">[1]【参考】算出区分!#REF!</definedName>
    <definedName name="_７_ウ_ウ_地域療育支援施設設備整備事業" localSheetId="11">[1]【参考】算出区分!#REF!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3">[1]【参考】算出区分!#REF!</definedName>
    <definedName name="_７_エ_共同利用施設設備整備事業_ア_公的医療機関等による共同利用施設" localSheetId="4">[1]【参考】算出区分!#REF!</definedName>
    <definedName name="_７_エ_共同利用施設設備整備事業_ア_公的医療機関等による共同利用施設" localSheetId="5">[1]【参考】算出区分!#REF!</definedName>
    <definedName name="_７_エ_共同利用施設設備整備事業_ア_公的医療機関等による共同利用施設" localSheetId="6">[1]【参考】算出区分!#REF!</definedName>
    <definedName name="_７_エ_共同利用施設設備整備事業_ア_公的医療機関等による共同利用施設" localSheetId="11">[1]【参考】算出区分!#REF!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3">[1]【参考】算出区分!#REF!</definedName>
    <definedName name="_７_エ_共同利用施設設備整備事業_イ_地域医療支援病院の共同利用部門" localSheetId="4">[1]【参考】算出区分!#REF!</definedName>
    <definedName name="_７_エ_共同利用施設設備整備事業_イ_地域医療支援病院の共同利用部門" localSheetId="5">[1]【参考】算出区分!#REF!</definedName>
    <definedName name="_７_エ_共同利用施設設備整備事業_イ_地域医療支援病院の共同利用部門" localSheetId="6">[1]【参考】算出区分!#REF!</definedName>
    <definedName name="_７_エ_共同利用施設設備整備事業_イ_地域医療支援病院の共同利用部門" localSheetId="11">[1]【参考】算出区分!#REF!</definedName>
    <definedName name="_７_オ_ウ_ＮＢＣ災害・テロ対策設備整備事業" localSheetId="0">[1]【参考】算出区分!#REF!</definedName>
    <definedName name="_７_オ_ウ_ＮＢＣ災害・テロ対策設備整備事業" localSheetId="3">[1]【参考】算出区分!#REF!</definedName>
    <definedName name="_７_オ_ウ_ＮＢＣ災害・テロ対策設備整備事業" localSheetId="4">[1]【参考】算出区分!#REF!</definedName>
    <definedName name="_７_オ_ウ_ＮＢＣ災害・テロ対策設備整備事業" localSheetId="5">[1]【参考】算出区分!#REF!</definedName>
    <definedName name="_７_オ_ウ_ＮＢＣ災害・テロ対策設備整備事業" localSheetId="6">[1]【参考】算出区分!#REF!</definedName>
    <definedName name="_７_オ_ウ_ＮＢＣ災害・テロ対策設備整備事業" localSheetId="11">[1]【参考】算出区分!#REF!</definedName>
    <definedName name="_７_オ_エ_航空搬送拠点臨時医療施設設備整備事業" localSheetId="0">[1]【参考】算出区分!#REF!</definedName>
    <definedName name="_７_オ_エ_航空搬送拠点臨時医療施設設備整備事業" localSheetId="3">[1]【参考】算出区分!#REF!</definedName>
    <definedName name="_７_オ_エ_航空搬送拠点臨時医療施設設備整備事業" localSheetId="4">[1]【参考】算出区分!#REF!</definedName>
    <definedName name="_７_オ_エ_航空搬送拠点臨時医療施設設備整備事業" localSheetId="5">[1]【参考】算出区分!#REF!</definedName>
    <definedName name="_７_オ_エ_航空搬送拠点臨時医療施設設備整備事業" localSheetId="6">[1]【参考】算出区分!#REF!</definedName>
    <definedName name="_７_オ_エ_航空搬送拠点臨時医療施設設備整備事業" localSheetId="11">[1]【参考】算出区分!#REF!</definedName>
    <definedName name="_７_ク_院内感染対策設備整備事業" localSheetId="0">[1]【参考】算出区分!#REF!</definedName>
    <definedName name="_７_ク_院内感染対策設備整備事業" localSheetId="3">[1]【参考】算出区分!#REF!</definedName>
    <definedName name="_７_ク_院内感染対策設備整備事業" localSheetId="4">[1]【参考】算出区分!#REF!</definedName>
    <definedName name="_７_ク_院内感染対策設備整備事業" localSheetId="5">[1]【参考】算出区分!#REF!</definedName>
    <definedName name="_７_ク_院内感染対策設備整備事業" localSheetId="6">[1]【参考】算出区分!#REF!</definedName>
    <definedName name="_７_ク_院内感染対策設備整備事業" localSheetId="11">[1]【参考】算出区分!#REF!</definedName>
    <definedName name="_７_ケ_環境調整室設備整備事業" localSheetId="0">[1]【参考】算出区分!#REF!</definedName>
    <definedName name="_７_ケ_環境調整室設備整備事業" localSheetId="3">[1]【参考】算出区分!#REF!</definedName>
    <definedName name="_７_ケ_環境調整室設備整備事業" localSheetId="4">[1]【参考】算出区分!#REF!</definedName>
    <definedName name="_７_ケ_環境調整室設備整備事業" localSheetId="5">[1]【参考】算出区分!#REF!</definedName>
    <definedName name="_７_ケ_環境調整室設備整備事業" localSheetId="6">[1]【参考】算出区分!#REF!</definedName>
    <definedName name="_７_ケ_環境調整室設備整備事業" localSheetId="11">[1]【参考】算出区分!#REF!</definedName>
    <definedName name="_７_コ_内視鏡訓練施設設備整備事業" localSheetId="0">[1]【参考】算出区分!#REF!</definedName>
    <definedName name="_７_コ_内視鏡訓練施設設備整備事業" localSheetId="3">[1]【参考】算出区分!#REF!</definedName>
    <definedName name="_７_コ_内視鏡訓練施設設備整備事業" localSheetId="4">[1]【参考】算出区分!#REF!</definedName>
    <definedName name="_７_コ_内視鏡訓練施設設備整備事業" localSheetId="5">[1]【参考】算出区分!#REF!</definedName>
    <definedName name="_７_コ_内視鏡訓練施設設備整備事業" localSheetId="6">[1]【参考】算出区分!#REF!</definedName>
    <definedName name="_７_コ_内視鏡訓練施設設備整備事業" localSheetId="11">[1]【参考】算出区分!#REF!</definedName>
    <definedName name="_７_サ_医療機関アクセス支援車整備事業" localSheetId="0">[1]【参考】算出区分!#REF!</definedName>
    <definedName name="_７_サ_医療機関アクセス支援車整備事業" localSheetId="3">[1]【参考】算出区分!#REF!</definedName>
    <definedName name="_７_サ_医療機関アクセス支援車整備事業" localSheetId="4">[1]【参考】算出区分!#REF!</definedName>
    <definedName name="_７_サ_医療機関アクセス支援車整備事業" localSheetId="5">[1]【参考】算出区分!#REF!</definedName>
    <definedName name="_７_サ_医療機関アクセス支援車整備事業" localSheetId="6">[1]【参考】算出区分!#REF!</definedName>
    <definedName name="_７_サ_医療機関アクセス支援車整備事業" localSheetId="11">[1]【参考】算出区分!#REF!</definedName>
    <definedName name="_８_アスベスト除去等整備促進事業" localSheetId="0">[1]【参考】算出区分!#REF!</definedName>
    <definedName name="_８_アスベスト除去等整備促進事業" localSheetId="3">[1]【参考】算出区分!#REF!</definedName>
    <definedName name="_８_アスベスト除去等整備促進事業" localSheetId="4">[1]【参考】算出区分!#REF!</definedName>
    <definedName name="_８_アスベスト除去等整備促進事業" localSheetId="5">[1]【参考】算出区分!#REF!</definedName>
    <definedName name="_８_アスベスト除去等整備促進事業" localSheetId="6">[1]【参考】算出区分!#REF!</definedName>
    <definedName name="_８_アスベスト除去等整備促進事業" localSheetId="11">[1]【参考】算出区分!#REF!</definedName>
    <definedName name="_xlnm._FilterDatabase" localSheetId="1" hidden="1">第1号様式別紙1!$A$4:$G$28</definedName>
    <definedName name="_xlnm._FilterDatabase" localSheetId="2" hidden="1">第1号様式別紙2!$A$6:$M$22</definedName>
    <definedName name="_xlnm._FilterDatabase" localSheetId="9" hidden="1">第7号様式別紙1!$A$4:$G$28</definedName>
    <definedName name="_xlnm._FilterDatabase" localSheetId="10" hidden="1">第7号様式別紙2!$A$6:$O$22</definedName>
    <definedName name="ＨＬＡ検査センター設備整備事業" localSheetId="0">[1]事業分類・区分!#REF!</definedName>
    <definedName name="ＨＬＡ検査センター設備整備事業" localSheetId="3">[1]事業分類・区分!#REF!</definedName>
    <definedName name="ＨＬＡ検査センター設備整備事業" localSheetId="4">[1]事業分類・区分!#REF!</definedName>
    <definedName name="ＨＬＡ検査センター設備整備事業" localSheetId="5">[1]事業分類・区分!#REF!</definedName>
    <definedName name="ＨＬＡ検査センター設備整備事業" localSheetId="6">[1]事業分類・区分!#REF!</definedName>
    <definedName name="ＨＬＡ検査センター設備整備事業" localSheetId="11">[1]事業分類・区分!#REF!</definedName>
    <definedName name="ＮＢＣ災害・テロ対策設備整備事業" localSheetId="0">[1]事業分類・区分!#REF!</definedName>
    <definedName name="ＮＢＣ災害・テロ対策設備整備事業" localSheetId="3">[1]事業分類・区分!#REF!</definedName>
    <definedName name="ＮＢＣ災害・テロ対策設備整備事業" localSheetId="4">[1]事業分類・区分!#REF!</definedName>
    <definedName name="ＮＢＣ災害・テロ対策設備整備事業" localSheetId="5">[1]事業分類・区分!#REF!</definedName>
    <definedName name="ＮＢＣ災害・テロ対策設備整備事業" localSheetId="6">[1]事業分類・区分!#REF!</definedName>
    <definedName name="ＮＢＣ災害・テロ対策設備整備事業" localSheetId="11">[1]事業分類・区分!#REF!</definedName>
    <definedName name="ＮＩＣＵ等長期入院児支援事業" localSheetId="0">[1]事業分類・区分!#REF!</definedName>
    <definedName name="ＮＩＣＵ等長期入院児支援事業" localSheetId="3">[1]事業分類・区分!#REF!</definedName>
    <definedName name="ＮＩＣＵ等長期入院児支援事業" localSheetId="4">[1]事業分類・区分!#REF!</definedName>
    <definedName name="ＮＩＣＵ等長期入院児支援事業" localSheetId="5">[1]事業分類・区分!#REF!</definedName>
    <definedName name="ＮＩＣＵ等長期入院児支援事業" localSheetId="6">[1]事業分類・区分!#REF!</definedName>
    <definedName name="ＮＩＣＵ等長期入院児支援事業" localSheetId="11">[1]事業分類・区分!#REF!</definedName>
    <definedName name="_xlnm.Print_Area" localSheetId="0">'第1号様式（交付申請書）'!$A$1:$I$28</definedName>
    <definedName name="_xlnm.Print_Area" localSheetId="1">第1号様式別紙1!$A$1:$H$28</definedName>
    <definedName name="_xlnm.Print_Area" localSheetId="2">第1号様式別紙2!$A$1:$L$29</definedName>
    <definedName name="_xlnm.Print_Area" localSheetId="3">'第2号様式（交付決定通知書）'!$A$1:$I$51</definedName>
    <definedName name="_xlnm.Print_Area" localSheetId="4">'第3号様式（変更承認申請書）'!$A$1:$I$23</definedName>
    <definedName name="_xlnm.Print_Area" localSheetId="5">'第4号様式（中止（廃止）承認申請書）'!$A$1:$I$24</definedName>
    <definedName name="_xlnm.Print_Area" localSheetId="6">'第5号様式（財産処分承認申請書）'!$A$1:$I$29</definedName>
    <definedName name="_xlnm.Print_Area" localSheetId="8">'第7号様式（実績報告書）'!$A$1:$I$38</definedName>
    <definedName name="_xlnm.Print_Area" localSheetId="9">第7号様式別紙1!$A$1:$H$28</definedName>
    <definedName name="_xlnm.Print_Area" localSheetId="10">第7号様式別紙2!$A$1:$N$29</definedName>
    <definedName name="_xlnm.Print_Area" localSheetId="11">'第8号様式（額の確定通知書）'!$A$1:$I$27</definedName>
    <definedName name="_xlnm.Print_Area" localSheetId="12">'第9号様式（概算払請求書）'!$A$1:$I$39</definedName>
    <definedName name="_xlnm.Print_Titles" localSheetId="1">第1号様式別紙1!$4:$4</definedName>
    <definedName name="_xlnm.Print_Titles" localSheetId="2">第1号様式別紙2!$4:$6</definedName>
    <definedName name="_xlnm.Print_Titles" localSheetId="9">第7号様式別紙1!$4:$4</definedName>
    <definedName name="_xlnm.Print_Titles" localSheetId="10">第7号様式別紙2!$4:$6</definedName>
    <definedName name="アスベスト除去等整備促進事業" localSheetId="0">[1]事業分類・区分!#REF!</definedName>
    <definedName name="アスベスト除去等整備促進事業" localSheetId="3">[1]事業分類・区分!#REF!</definedName>
    <definedName name="アスベスト除去等整備促進事業" localSheetId="4">[1]事業分類・区分!#REF!</definedName>
    <definedName name="アスベスト除去等整備促進事業" localSheetId="5">[1]事業分類・区分!#REF!</definedName>
    <definedName name="アスベスト除去等整備促進事業" localSheetId="6">[1]事業分類・区分!#REF!</definedName>
    <definedName name="アスベスト除去等整備促進事業" localSheetId="11">[1]事業分類・区分!#REF!</definedName>
    <definedName name="アスベスト対策事業" localSheetId="0">[1]事業分類・区分!#REF!</definedName>
    <definedName name="アスベスト対策事業" localSheetId="3">[1]事業分類・区分!#REF!</definedName>
    <definedName name="アスベスト対策事業" localSheetId="4">[1]事業分類・区分!#REF!</definedName>
    <definedName name="アスベスト対策事業" localSheetId="5">[1]事業分類・区分!#REF!</definedName>
    <definedName name="アスベスト対策事業" localSheetId="6">[1]事業分類・区分!#REF!</definedName>
    <definedName name="アスベスト対策事業" localSheetId="11">[1]事業分類・区分!#REF!</definedName>
    <definedName name="ドクターヘリ導入促進事業" localSheetId="0">[1]事業分類・区分!#REF!</definedName>
    <definedName name="ドクターヘリ導入促進事業" localSheetId="3">[1]事業分類・区分!#REF!</definedName>
    <definedName name="ドクターヘリ導入促進事業" localSheetId="4">[1]事業分類・区分!#REF!</definedName>
    <definedName name="ドクターヘリ導入促進事業" localSheetId="5">[1]事業分類・区分!#REF!</definedName>
    <definedName name="ドクターヘリ導入促進事業" localSheetId="6">[1]事業分類・区分!#REF!</definedName>
    <definedName name="ドクターヘリ導入促進事業" localSheetId="11">[1]事業分類・区分!#REF!</definedName>
    <definedName name="ヘリコプター等添乗医師等確保事業" localSheetId="0">[1]事業分類・区分!#REF!</definedName>
    <definedName name="ヘリコプター等添乗医師等確保事業" localSheetId="3">[1]事業分類・区分!#REF!</definedName>
    <definedName name="ヘリコプター等添乗医師等確保事業" localSheetId="4">[1]事業分類・区分!#REF!</definedName>
    <definedName name="ヘリコプター等添乗医師等確保事業" localSheetId="5">[1]事業分類・区分!#REF!</definedName>
    <definedName name="ヘリコプター等添乗医師等確保事業" localSheetId="6">[1]事業分類・区分!#REF!</definedName>
    <definedName name="ヘリコプター等添乗医師等確保事業" localSheetId="11">[1]事業分類・区分!#REF!</definedName>
    <definedName name="医療機関アクセス支援車整備事業" localSheetId="0">[1]事業分類・区分!#REF!</definedName>
    <definedName name="医療機関アクセス支援車整備事業" localSheetId="3">[1]事業分類・区分!#REF!</definedName>
    <definedName name="医療機関アクセス支援車整備事業" localSheetId="4">[1]事業分類・区分!#REF!</definedName>
    <definedName name="医療機関アクセス支援車整備事業" localSheetId="5">[1]事業分類・区分!#REF!</definedName>
    <definedName name="医療機関アクセス支援車整備事業" localSheetId="6">[1]事業分類・区分!#REF!</definedName>
    <definedName name="医療機関アクセス支援車整備事業" localSheetId="11">[1]事業分類・区分!#REF!</definedName>
    <definedName name="医療連携体制推進事業" localSheetId="0">[1]事業分類・区分!#REF!</definedName>
    <definedName name="医療連携体制推進事業" localSheetId="3">[1]事業分類・区分!#REF!</definedName>
    <definedName name="医療連携体制推進事業" localSheetId="4">[1]事業分類・区分!#REF!</definedName>
    <definedName name="医療連携体制推進事業" localSheetId="5">[1]事業分類・区分!#REF!</definedName>
    <definedName name="医療連携体制推進事業" localSheetId="6">[1]事業分類・区分!#REF!</definedName>
    <definedName name="医療連携体制推進事業" localSheetId="11">[1]事業分類・区分!#REF!</definedName>
    <definedName name="院内感染対策設備整備事業" localSheetId="0">[1]事業分類・区分!#REF!</definedName>
    <definedName name="院内感染対策設備整備事業" localSheetId="3">[1]事業分類・区分!#REF!</definedName>
    <definedName name="院内感染対策設備整備事業" localSheetId="4">[1]事業分類・区分!#REF!</definedName>
    <definedName name="院内感染対策設備整備事業" localSheetId="5">[1]事業分類・区分!#REF!</definedName>
    <definedName name="院内感染対策設備整備事業" localSheetId="6">[1]事業分類・区分!#REF!</definedName>
    <definedName name="院内感染対策設備整備事業" localSheetId="11">[1]事業分類・区分!#REF!</definedName>
    <definedName name="院内感染地域支援ネットワーク事業" localSheetId="0">[1]事業分類・区分!#REF!</definedName>
    <definedName name="院内感染地域支援ネットワーク事業" localSheetId="3">[1]事業分類・区分!#REF!</definedName>
    <definedName name="院内感染地域支援ネットワーク事業" localSheetId="4">[1]事業分類・区分!#REF!</definedName>
    <definedName name="院内感染地域支援ネットワーク事業" localSheetId="5">[1]事業分類・区分!#REF!</definedName>
    <definedName name="院内感染地域支援ネットワーク事業" localSheetId="6">[1]事業分類・区分!#REF!</definedName>
    <definedName name="院内感染地域支援ネットワーク事業" localSheetId="11">[1]事業分類・区分!#REF!</definedName>
    <definedName name="外国人看護師候補者就労研修支援事業" localSheetId="0">[1]事業分類・区分!#REF!</definedName>
    <definedName name="外国人看護師候補者就労研修支援事業" localSheetId="3">[1]事業分類・区分!#REF!</definedName>
    <definedName name="外国人看護師候補者就労研修支援事業" localSheetId="4">[1]事業分類・区分!#REF!</definedName>
    <definedName name="外国人看護師候補者就労研修支援事業" localSheetId="5">[1]事業分類・区分!#REF!</definedName>
    <definedName name="外国人看護師候補者就労研修支援事業" localSheetId="6">[1]事業分類・区分!#REF!</definedName>
    <definedName name="外国人看護師候補者就労研修支援事業" localSheetId="11">[1]事業分類・区分!#REF!</definedName>
    <definedName name="環境調整室設備整備事業" localSheetId="0">[1]事業分類・区分!#REF!</definedName>
    <definedName name="環境調整室設備整備事業" localSheetId="3">[1]事業分類・区分!#REF!</definedName>
    <definedName name="環境調整室設備整備事業" localSheetId="4">[1]事業分類・区分!#REF!</definedName>
    <definedName name="環境調整室設備整備事業" localSheetId="5">[1]事業分類・区分!#REF!</definedName>
    <definedName name="環境調整室設備整備事業" localSheetId="6">[1]事業分類・区分!#REF!</definedName>
    <definedName name="環境調整室設備整備事業" localSheetId="11">[1]事業分類・区分!#REF!</definedName>
    <definedName name="看護職員確保対策事業" localSheetId="0">[1]事業分類・区分!#REF!</definedName>
    <definedName name="看護職員確保対策事業" localSheetId="3">[1]事業分類・区分!#REF!</definedName>
    <definedName name="看護職員確保対策事業" localSheetId="4">[1]事業分類・区分!#REF!</definedName>
    <definedName name="看護職員確保対策事業" localSheetId="5">[1]事業分類・区分!#REF!</definedName>
    <definedName name="看護職員確保対策事業" localSheetId="6">[1]事業分類・区分!#REF!</definedName>
    <definedName name="看護職員確保対策事業" localSheetId="11">[1]事業分類・区分!#REF!</definedName>
    <definedName name="看護職員就業相談員派遣面接相談事業" localSheetId="0">[1]事業分類・区分!#REF!</definedName>
    <definedName name="看護職員就業相談員派遣面接相談事業" localSheetId="3">[1]事業分類・区分!#REF!</definedName>
    <definedName name="看護職員就業相談員派遣面接相談事業" localSheetId="4">[1]事業分類・区分!#REF!</definedName>
    <definedName name="看護職員就業相談員派遣面接相談事業" localSheetId="5">[1]事業分類・区分!#REF!</definedName>
    <definedName name="看護職員就業相談員派遣面接相談事業" localSheetId="6">[1]事業分類・区分!#REF!</definedName>
    <definedName name="看護職員就業相談員派遣面接相談事業" localSheetId="11">[1]事業分類・区分!#REF!</definedName>
    <definedName name="休日夜間急患センター設備整備事業" localSheetId="0">[1]事業分類・区分!#REF!</definedName>
    <definedName name="休日夜間急患センター設備整備事業" localSheetId="3">[1]事業分類・区分!#REF!</definedName>
    <definedName name="休日夜間急患センター設備整備事業" localSheetId="4">[1]事業分類・区分!#REF!</definedName>
    <definedName name="休日夜間急患センター設備整備事業" localSheetId="5">[1]事業分類・区分!#REF!</definedName>
    <definedName name="休日夜間急患センター設備整備事業" localSheetId="6">[1]事業分類・区分!#REF!</definedName>
    <definedName name="休日夜間急患センター設備整備事業" localSheetId="11">[1]事業分類・区分!#REF!</definedName>
    <definedName name="救急・周産期医療情報システム機能強化事業" localSheetId="0">[1]事業分類・区分!#REF!</definedName>
    <definedName name="救急・周産期医療情報システム機能強化事業" localSheetId="3">[1]事業分類・区分!#REF!</definedName>
    <definedName name="救急・周産期医療情報システム機能強化事業" localSheetId="4">[1]事業分類・区分!#REF!</definedName>
    <definedName name="救急・周産期医療情報システム機能強化事業" localSheetId="5">[1]事業分類・区分!#REF!</definedName>
    <definedName name="救急・周産期医療情報システム機能強化事業" localSheetId="6">[1]事業分類・区分!#REF!</definedName>
    <definedName name="救急・周産期医療情報システム機能強化事業" localSheetId="11">[1]事業分類・区分!#REF!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3">[1]事業分類・区分!#REF!</definedName>
    <definedName name="救急医療情報センター_広域災害・救急医療情報システム_運営事業" localSheetId="4">[1]事業分類・区分!#REF!</definedName>
    <definedName name="救急医療情報センター_広域災害・救急医療情報システム_運営事業" localSheetId="5">[1]事業分類・区分!#REF!</definedName>
    <definedName name="救急医療情報センター_広域災害・救急医療情報システム_運営事業" localSheetId="6">[1]事業分類・区分!#REF!</definedName>
    <definedName name="救急医療情報センター_広域災害・救急医療情報システム_運営事業" localSheetId="11">[1]事業分類・区分!#REF!</definedName>
    <definedName name="救急医療対策事業" localSheetId="0">[1]事業分類・区分!#REF!</definedName>
    <definedName name="救急医療対策事業" localSheetId="3">[1]事業分類・区分!#REF!</definedName>
    <definedName name="救急医療対策事業" localSheetId="4">[1]事業分類・区分!#REF!</definedName>
    <definedName name="救急医療対策事業" localSheetId="5">[1]事業分類・区分!#REF!</definedName>
    <definedName name="救急医療対策事業" localSheetId="6">[1]事業分類・区分!#REF!</definedName>
    <definedName name="救急医療対策事業" localSheetId="11">[1]事業分類・区分!#REF!</definedName>
    <definedName name="救急患者退院コーディネーター事業" localSheetId="0">[1]事業分類・区分!#REF!</definedName>
    <definedName name="救急患者退院コーディネーター事業" localSheetId="3">[1]事業分類・区分!#REF!</definedName>
    <definedName name="救急患者退院コーディネーター事業" localSheetId="4">[1]事業分類・区分!#REF!</definedName>
    <definedName name="救急患者退院コーディネーター事業" localSheetId="5">[1]事業分類・区分!#REF!</definedName>
    <definedName name="救急患者退院コーディネーター事業" localSheetId="6">[1]事業分類・区分!#REF!</definedName>
    <definedName name="救急患者退院コーディネーター事業" localSheetId="11">[1]事業分類・区分!#REF!</definedName>
    <definedName name="救急救命士病院実習受入促進事業" localSheetId="0">[1]事業分類・区分!#REF!</definedName>
    <definedName name="救急救命士病院実習受入促進事業" localSheetId="3">[1]事業分類・区分!#REF!</definedName>
    <definedName name="救急救命士病院実習受入促進事業" localSheetId="4">[1]事業分類・区分!#REF!</definedName>
    <definedName name="救急救命士病院実習受入促進事業" localSheetId="5">[1]事業分類・区分!#REF!</definedName>
    <definedName name="救急救命士病院実習受入促進事業" localSheetId="6">[1]事業分類・区分!#REF!</definedName>
    <definedName name="救急救命士病院実習受入促進事業" localSheetId="11">[1]事業分類・区分!#REF!</definedName>
    <definedName name="救命救急センター運営事業" localSheetId="0">[1]事業分類・区分!#REF!</definedName>
    <definedName name="救命救急センター運営事業" localSheetId="3">[1]事業分類・区分!#REF!</definedName>
    <definedName name="救命救急センター運営事業" localSheetId="4">[1]事業分類・区分!#REF!</definedName>
    <definedName name="救命救急センター運営事業" localSheetId="5">[1]事業分類・区分!#REF!</definedName>
    <definedName name="救命救急センター運営事業" localSheetId="6">[1]事業分類・区分!#REF!</definedName>
    <definedName name="救命救急センター運営事業" localSheetId="11">[1]事業分類・区分!#REF!</definedName>
    <definedName name="救命救急センター設備整備事業" localSheetId="0">[1]事業分類・区分!#REF!</definedName>
    <definedName name="救命救急センター設備整備事業" localSheetId="3">[1]事業分類・区分!#REF!</definedName>
    <definedName name="救命救急センター設備整備事業" localSheetId="4">[1]事業分類・区分!#REF!</definedName>
    <definedName name="救命救急センター設備整備事業" localSheetId="5">[1]事業分類・区分!#REF!</definedName>
    <definedName name="救命救急センター設備整備事業" localSheetId="6">[1]事業分類・区分!#REF!</definedName>
    <definedName name="救命救急センター設備整備事業" localSheetId="11">[1]事業分類・区分!#REF!</definedName>
    <definedName name="共同利用型病院運営事業" localSheetId="0">[1]事業分類・区分!#REF!</definedName>
    <definedName name="共同利用型病院運営事業" localSheetId="3">[1]事業分類・区分!#REF!</definedName>
    <definedName name="共同利用型病院運営事業" localSheetId="4">[1]事業分類・区分!#REF!</definedName>
    <definedName name="共同利用型病院運営事業" localSheetId="5">[1]事業分類・区分!#REF!</definedName>
    <definedName name="共同利用型病院運営事業" localSheetId="6">[1]事業分類・区分!#REF!</definedName>
    <definedName name="共同利用型病院運営事業" localSheetId="11">[1]事業分類・区分!#REF!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3">[1]事業分類・区分!#REF!</definedName>
    <definedName name="共同利用施設設備整備事業_公的医療機関等による共同利用施設_" localSheetId="4">[1]事業分類・区分!#REF!</definedName>
    <definedName name="共同利用施設設備整備事業_公的医療機関等による共同利用施設_" localSheetId="5">[1]事業分類・区分!#REF!</definedName>
    <definedName name="共同利用施設設備整備事業_公的医療機関等による共同利用施設_" localSheetId="6">[1]事業分類・区分!#REF!</definedName>
    <definedName name="共同利用施設設備整備事業_公的医療機関等による共同利用施設_" localSheetId="11">[1]事業分類・区分!#REF!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3">[1]事業分類・区分!#REF!</definedName>
    <definedName name="共同利用施設設備整備事業_地域医療支援病院の共同利用部門_" localSheetId="4">[1]事業分類・区分!#REF!</definedName>
    <definedName name="共同利用施設設備整備事業_地域医療支援病院の共同利用部門_" localSheetId="5">[1]事業分類・区分!#REF!</definedName>
    <definedName name="共同利用施設設備整備事業_地域医療支援病院の共同利用部門_" localSheetId="6">[1]事業分類・区分!#REF!</definedName>
    <definedName name="共同利用施設設備整備事業_地域医療支援病院の共同利用部門_" localSheetId="11">[1]事業分類・区分!#REF!</definedName>
    <definedName name="航空搬送拠点臨時医療施設設備整備事業" localSheetId="0">[1]事業分類・区分!#REF!</definedName>
    <definedName name="航空搬送拠点臨時医療施設設備整備事業" localSheetId="3">[1]事業分類・区分!#REF!</definedName>
    <definedName name="航空搬送拠点臨時医療施設設備整備事業" localSheetId="4">[1]事業分類・区分!#REF!</definedName>
    <definedName name="航空搬送拠点臨時医療施設設備整備事業" localSheetId="5">[1]事業分類・区分!#REF!</definedName>
    <definedName name="航空搬送拠点臨時医療施設設備整備事業" localSheetId="6">[1]事業分類・区分!#REF!</definedName>
    <definedName name="航空搬送拠点臨時医療施設設備整備事業" localSheetId="11">[1]事業分類・区分!#REF!</definedName>
    <definedName name="高度救命救急センター設備整備事業" localSheetId="0">[1]事業分類・区分!#REF!</definedName>
    <definedName name="高度救命救急センター設備整備事業" localSheetId="3">[1]事業分類・区分!#REF!</definedName>
    <definedName name="高度救命救急センター設備整備事業" localSheetId="4">[1]事業分類・区分!#REF!</definedName>
    <definedName name="高度救命救急センター設備整備事業" localSheetId="5">[1]事業分類・区分!#REF!</definedName>
    <definedName name="高度救命救急センター設備整備事業" localSheetId="6">[1]事業分類・区分!#REF!</definedName>
    <definedName name="高度救命救急センター設備整備事業" localSheetId="11">[1]事業分類・区分!#REF!</definedName>
    <definedName name="歯科医療安全管理体制推進特別事業" localSheetId="0">[1]事業分類・区分!#REF!</definedName>
    <definedName name="歯科医療安全管理体制推進特別事業" localSheetId="3">[1]事業分類・区分!#REF!</definedName>
    <definedName name="歯科医療安全管理体制推進特別事業" localSheetId="4">[1]事業分類・区分!#REF!</definedName>
    <definedName name="歯科医療安全管理体制推進特別事業" localSheetId="5">[1]事業分類・区分!#REF!</definedName>
    <definedName name="歯科医療安全管理体制推進特別事業" localSheetId="6">[1]事業分類・区分!#REF!</definedName>
    <definedName name="歯科医療安全管理体制推進特別事業" localSheetId="11">[1]事業分類・区分!#REF!</definedName>
    <definedName name="歯科保健医療対策事業" localSheetId="0">[1]事業分類・区分!#REF!</definedName>
    <definedName name="歯科保健医療対策事業" localSheetId="3">[1]事業分類・区分!#REF!</definedName>
    <definedName name="歯科保健医療対策事業" localSheetId="4">[1]事業分類・区分!#REF!</definedName>
    <definedName name="歯科保健医療対策事業" localSheetId="5">[1]事業分類・区分!#REF!</definedName>
    <definedName name="歯科保健医療対策事業" localSheetId="6">[1]事業分類・区分!#REF!</definedName>
    <definedName name="歯科保健医療対策事業" localSheetId="11">[1]事業分類・区分!#REF!</definedName>
    <definedName name="自動体外式除細動器_ＡＥＤ_の普及啓発事業" localSheetId="0">[1]事業分類・区分!#REF!</definedName>
    <definedName name="自動体外式除細動器_ＡＥＤ_の普及啓発事業" localSheetId="3">[1]事業分類・区分!#REF!</definedName>
    <definedName name="自動体外式除細動器_ＡＥＤ_の普及啓発事業" localSheetId="4">[1]事業分類・区分!#REF!</definedName>
    <definedName name="自動体外式除細動器_ＡＥＤ_の普及啓発事業" localSheetId="5">[1]事業分類・区分!#REF!</definedName>
    <definedName name="自動体外式除細動器_ＡＥＤ_の普及啓発事業" localSheetId="6">[1]事業分類・区分!#REF!</definedName>
    <definedName name="自動体外式除細動器_ＡＥＤ_の普及啓発事業" localSheetId="11">[1]事業分類・区分!#REF!</definedName>
    <definedName name="周産期医療施設設備整備事業" localSheetId="0">[1]事業分類・区分!#REF!</definedName>
    <definedName name="周産期医療施設設備整備事業" localSheetId="3">[1]事業分類・区分!#REF!</definedName>
    <definedName name="周産期医療施設設備整備事業" localSheetId="4">[1]事業分類・区分!#REF!</definedName>
    <definedName name="周産期医療施設設備整備事業" localSheetId="5">[1]事業分類・区分!#REF!</definedName>
    <definedName name="周産期医療施設設備整備事業" localSheetId="6">[1]事業分類・区分!#REF!</definedName>
    <definedName name="周産期医療施設設備整備事業" localSheetId="11">[1]事業分類・区分!#REF!</definedName>
    <definedName name="周産期医療対策事業" localSheetId="0">[1]事業分類・区分!#REF!</definedName>
    <definedName name="周産期医療対策事業" localSheetId="3">[1]事業分類・区分!#REF!</definedName>
    <definedName name="周産期医療対策事業" localSheetId="4">[1]事業分類・区分!#REF!</definedName>
    <definedName name="周産期医療対策事業" localSheetId="5">[1]事業分類・区分!#REF!</definedName>
    <definedName name="周産期医療対策事業" localSheetId="6">[1]事業分類・区分!#REF!</definedName>
    <definedName name="周産期医療対策事業" localSheetId="11">[1]事業分類・区分!#REF!</definedName>
    <definedName name="周産期医療対策事業等" localSheetId="0">[1]事業分類・区分!#REF!</definedName>
    <definedName name="周産期医療対策事業等" localSheetId="3">[1]事業分類・区分!#REF!</definedName>
    <definedName name="周産期医療対策事業等" localSheetId="4">[1]事業分類・区分!#REF!</definedName>
    <definedName name="周産期医療対策事業等" localSheetId="5">[1]事業分類・区分!#REF!</definedName>
    <definedName name="周産期医療対策事業等" localSheetId="6">[1]事業分類・区分!#REF!</definedName>
    <definedName name="周産期医療対策事業等" localSheetId="11">[1]事業分類・区分!#REF!</definedName>
    <definedName name="周産期母子医療センター運営事業" localSheetId="0">[1]事業分類・区分!#REF!</definedName>
    <definedName name="周産期母子医療センター運営事業" localSheetId="3">[1]事業分類・区分!#REF!</definedName>
    <definedName name="周産期母子医療センター運営事業" localSheetId="4">[1]事業分類・区分!#REF!</definedName>
    <definedName name="周産期母子医療センター運営事業" localSheetId="5">[1]事業分類・区分!#REF!</definedName>
    <definedName name="周産期母子医療センター運営事業" localSheetId="6">[1]事業分類・区分!#REF!</definedName>
    <definedName name="周産期母子医療センター運営事業" localSheetId="11">[1]事業分類・区分!#REF!</definedName>
    <definedName name="助産師出向等支援導入事業" localSheetId="0">[1]事業分類・区分!#REF!</definedName>
    <definedName name="助産師出向等支援導入事業" localSheetId="3">[1]事業分類・区分!#REF!</definedName>
    <definedName name="助産師出向等支援導入事業" localSheetId="4">[1]事業分類・区分!#REF!</definedName>
    <definedName name="助産師出向等支援導入事業" localSheetId="5">[1]事業分類・区分!#REF!</definedName>
    <definedName name="助産師出向等支援導入事業" localSheetId="6">[1]事業分類・区分!#REF!</definedName>
    <definedName name="助産師出向等支援導入事業" localSheetId="11">[1]事業分類・区分!#REF!</definedName>
    <definedName name="小児医療施設設備整備事業" localSheetId="0">[1]事業分類・区分!#REF!</definedName>
    <definedName name="小児医療施設設備整備事業" localSheetId="3">[1]事業分類・区分!#REF!</definedName>
    <definedName name="小児医療施設設備整備事業" localSheetId="4">[1]事業分類・区分!#REF!</definedName>
    <definedName name="小児医療施設設備整備事業" localSheetId="5">[1]事業分類・区分!#REF!</definedName>
    <definedName name="小児医療施設設備整備事業" localSheetId="6">[1]事業分類・区分!#REF!</definedName>
    <definedName name="小児医療施設設備整備事業" localSheetId="11">[1]事業分類・区分!#REF!</definedName>
    <definedName name="小児救急医療拠点病院設備整備事業" localSheetId="0">[1]事業分類・区分!#REF!</definedName>
    <definedName name="小児救急医療拠点病院設備整備事業" localSheetId="3">[1]事業分類・区分!#REF!</definedName>
    <definedName name="小児救急医療拠点病院設備整備事業" localSheetId="4">[1]事業分類・区分!#REF!</definedName>
    <definedName name="小児救急医療拠点病院設備整備事業" localSheetId="5">[1]事業分類・区分!#REF!</definedName>
    <definedName name="小児救急医療拠点病院設備整備事業" localSheetId="6">[1]事業分類・区分!#REF!</definedName>
    <definedName name="小児救急医療拠点病院設備整備事業" localSheetId="11">[1]事業分類・区分!#REF!</definedName>
    <definedName name="小児救急遠隔医療設備整備事業" localSheetId="0">[1]事業分類・区分!#REF!</definedName>
    <definedName name="小児救急遠隔医療設備整備事業" localSheetId="3">[1]事業分類・区分!#REF!</definedName>
    <definedName name="小児救急遠隔医療設備整備事業" localSheetId="4">[1]事業分類・区分!#REF!</definedName>
    <definedName name="小児救急遠隔医療設備整備事業" localSheetId="5">[1]事業分類・区分!#REF!</definedName>
    <definedName name="小児救急遠隔医療設備整備事業" localSheetId="6">[1]事業分類・区分!#REF!</definedName>
    <definedName name="小児救急遠隔医療設備整備事業" localSheetId="11">[1]事業分類・区分!#REF!</definedName>
    <definedName name="小児救命救急センター運営事業" localSheetId="0">[1]事業分類・区分!#REF!</definedName>
    <definedName name="小児救命救急センター運営事業" localSheetId="3">[1]事業分類・区分!#REF!</definedName>
    <definedName name="小児救命救急センター運営事業" localSheetId="4">[1]事業分類・区分!#REF!</definedName>
    <definedName name="小児救命救急センター運営事業" localSheetId="5">[1]事業分類・区分!#REF!</definedName>
    <definedName name="小児救命救急センター運営事業" localSheetId="6">[1]事業分類・区分!#REF!</definedName>
    <definedName name="小児救命救急センター運営事業" localSheetId="11">[1]事業分類・区分!#REF!</definedName>
    <definedName name="小児集中治療室設備整備事業" localSheetId="0">[1]事業分類・区分!#REF!</definedName>
    <definedName name="小児集中治療室設備整備事業" localSheetId="3">[1]事業分類・区分!#REF!</definedName>
    <definedName name="小児集中治療室設備整備事業" localSheetId="4">[1]事業分類・区分!#REF!</definedName>
    <definedName name="小児集中治療室設備整備事業" localSheetId="5">[1]事業分類・区分!#REF!</definedName>
    <definedName name="小児集中治療室設備整備事業" localSheetId="6">[1]事業分類・区分!#REF!</definedName>
    <definedName name="小児集中治療室設備整備事業" localSheetId="11">[1]事業分類・区分!#REF!</definedName>
    <definedName name="小児初期救急センター運営事業" localSheetId="0">[1]事業分類・区分!#REF!</definedName>
    <definedName name="小児初期救急センター運営事業" localSheetId="3">[1]事業分類・区分!#REF!</definedName>
    <definedName name="小児初期救急センター運営事業" localSheetId="4">[1]事業分類・区分!#REF!</definedName>
    <definedName name="小児初期救急センター運営事業" localSheetId="5">[1]事業分類・区分!#REF!</definedName>
    <definedName name="小児初期救急センター運営事業" localSheetId="6">[1]事業分類・区分!#REF!</definedName>
    <definedName name="小児初期救急センター運営事業" localSheetId="11">[1]事業分類・区分!#REF!</definedName>
    <definedName name="小児初期救急センター設備整備事業" localSheetId="0">[1]事業分類・区分!#REF!</definedName>
    <definedName name="小児初期救急センター設備整備事業" localSheetId="3">[1]事業分類・区分!#REF!</definedName>
    <definedName name="小児初期救急センター設備整備事業" localSheetId="4">[1]事業分類・区分!#REF!</definedName>
    <definedName name="小児初期救急センター設備整備事業" localSheetId="5">[1]事業分類・区分!#REF!</definedName>
    <definedName name="小児初期救急センター設備整備事業" localSheetId="6">[1]事業分類・区分!#REF!</definedName>
    <definedName name="小児初期救急センター設備整備事業" localSheetId="11">[1]事業分類・区分!#REF!</definedName>
    <definedName name="人工腎臓装置不足地域設備整備事業" localSheetId="0">[1]事業分類・区分!#REF!</definedName>
    <definedName name="人工腎臓装置不足地域設備整備事業" localSheetId="3">[1]事業分類・区分!#REF!</definedName>
    <definedName name="人工腎臓装置不足地域設備整備事業" localSheetId="4">[1]事業分類・区分!#REF!</definedName>
    <definedName name="人工腎臓装置不足地域設備整備事業" localSheetId="5">[1]事業分類・区分!#REF!</definedName>
    <definedName name="人工腎臓装置不足地域設備整備事業" localSheetId="6">[1]事業分類・区分!#REF!</definedName>
    <definedName name="人工腎臓装置不足地域設備整備事業" localSheetId="11">[1]事業分類・区分!#REF!</definedName>
    <definedName name="地域医療対策事業" localSheetId="0">[1]事業分類・区分!#REF!</definedName>
    <definedName name="地域医療対策事業" localSheetId="3">[1]事業分類・区分!#REF!</definedName>
    <definedName name="地域医療対策事業" localSheetId="4">[1]事業分類・区分!#REF!</definedName>
    <definedName name="地域医療対策事業" localSheetId="5">[1]事業分類・区分!#REF!</definedName>
    <definedName name="地域医療対策事業" localSheetId="6">[1]事業分類・区分!#REF!</definedName>
    <definedName name="地域医療対策事業" localSheetId="11">[1]事業分類・区分!#REF!</definedName>
    <definedName name="地域療育支援施設設備整備事業" localSheetId="0">[1]事業分類・区分!#REF!</definedName>
    <definedName name="地域療育支援施設設備整備事業" localSheetId="3">[1]事業分類・区分!#REF!</definedName>
    <definedName name="地域療育支援施設設備整備事業" localSheetId="4">[1]事業分類・区分!#REF!</definedName>
    <definedName name="地域療育支援施設設備整備事業" localSheetId="5">[1]事業分類・区分!#REF!</definedName>
    <definedName name="地域療育支援施設設備整備事業" localSheetId="6">[1]事業分類・区分!#REF!</definedName>
    <definedName name="地域療育支援施設設備整備事業" localSheetId="11">[1]事業分類・区分!#REF!</definedName>
    <definedName name="内視鏡訓練施設設備整備事業" localSheetId="0">[1]事業分類・区分!#REF!</definedName>
    <definedName name="内視鏡訓練施設設備整備事業" localSheetId="3">[1]事業分類・区分!#REF!</definedName>
    <definedName name="内視鏡訓練施設設備整備事業" localSheetId="4">[1]事業分類・区分!#REF!</definedName>
    <definedName name="内視鏡訓練施設設備整備事業" localSheetId="5">[1]事業分類・区分!#REF!</definedName>
    <definedName name="内視鏡訓練施設設備整備事業" localSheetId="6">[1]事業分類・区分!#REF!</definedName>
    <definedName name="内視鏡訓練施設設備整備事業" localSheetId="11">[1]事業分類・区分!#REF!</definedName>
    <definedName name="病院群輪番制病院及び共同利用型病院設備整備事業" localSheetId="0">[1]事業分類・区分!#REF!</definedName>
    <definedName name="病院群輪番制病院及び共同利用型病院設備整備事業" localSheetId="3">[1]事業分類・区分!#REF!</definedName>
    <definedName name="病院群輪番制病院及び共同利用型病院設備整備事業" localSheetId="4">[1]事業分類・区分!#REF!</definedName>
    <definedName name="病院群輪番制病院及び共同利用型病院設備整備事業" localSheetId="5">[1]事業分類・区分!#REF!</definedName>
    <definedName name="病院群輪番制病院及び共同利用型病院設備整備事業" localSheetId="6">[1]事業分類・区分!#REF!</definedName>
    <definedName name="病院群輪番制病院及び共同利用型病院設備整備事業" localSheetId="11">[1]事業分類・区分!#REF!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24" l="1"/>
  <c r="L29" i="24" l="1"/>
  <c r="K29" i="24"/>
  <c r="D29" i="24"/>
  <c r="E29" i="24"/>
  <c r="F29" i="24"/>
  <c r="G29" i="24"/>
  <c r="H29" i="24"/>
  <c r="I29" i="24"/>
  <c r="C29" i="24"/>
  <c r="E28" i="23"/>
  <c r="F28" i="23"/>
  <c r="G28" i="23"/>
  <c r="H28" i="23"/>
  <c r="D28" i="23"/>
  <c r="K29" i="22"/>
  <c r="D29" i="22"/>
  <c r="E29" i="22"/>
  <c r="F29" i="22"/>
  <c r="G29" i="22"/>
  <c r="H29" i="22"/>
  <c r="I29" i="22"/>
  <c r="C29" i="22"/>
  <c r="H28" i="18"/>
  <c r="G28" i="18"/>
  <c r="F28" i="18"/>
  <c r="E28" i="18"/>
  <c r="D28" i="18"/>
  <c r="L16" i="24" l="1"/>
  <c r="D27" i="24"/>
  <c r="F27" i="24" s="1"/>
  <c r="H27" i="24" s="1"/>
  <c r="K27" i="24" s="1"/>
  <c r="D26" i="24"/>
  <c r="F26" i="24" s="1"/>
  <c r="H26" i="24" s="1"/>
  <c r="K26" i="24" s="1"/>
  <c r="D25" i="24"/>
  <c r="F25" i="24" s="1"/>
  <c r="H25" i="24" s="1"/>
  <c r="K25" i="24" s="1"/>
  <c r="D24" i="24"/>
  <c r="F24" i="24" s="1"/>
  <c r="H24" i="24" s="1"/>
  <c r="K24" i="24" s="1"/>
  <c r="D23" i="24"/>
  <c r="F23" i="24" s="1"/>
  <c r="H23" i="24" s="1"/>
  <c r="D21" i="24"/>
  <c r="F21" i="24" s="1"/>
  <c r="H21" i="24" s="1"/>
  <c r="K21" i="24" s="1"/>
  <c r="D20" i="24"/>
  <c r="F20" i="24" s="1"/>
  <c r="H20" i="24" s="1"/>
  <c r="D19" i="24"/>
  <c r="F19" i="24" s="1"/>
  <c r="H19" i="24" s="1"/>
  <c r="D18" i="24"/>
  <c r="F18" i="24" s="1"/>
  <c r="H18" i="24" s="1"/>
  <c r="D17" i="24"/>
  <c r="F17" i="24" s="1"/>
  <c r="D15" i="24"/>
  <c r="F15" i="24" s="1"/>
  <c r="H15" i="24" s="1"/>
  <c r="K15" i="24" s="1"/>
  <c r="D14" i="24"/>
  <c r="F14" i="24" s="1"/>
  <c r="H14" i="24" s="1"/>
  <c r="D13" i="24"/>
  <c r="F13" i="24" s="1"/>
  <c r="H13" i="24" s="1"/>
  <c r="D12" i="24"/>
  <c r="F12" i="24" s="1"/>
  <c r="H12" i="24" s="1"/>
  <c r="K12" i="24" s="1"/>
  <c r="D11" i="24"/>
  <c r="F11" i="24" s="1"/>
  <c r="H11" i="24" s="1"/>
  <c r="D10" i="24"/>
  <c r="F10" i="24" s="1"/>
  <c r="H10" i="24" s="1"/>
  <c r="K10" i="24" s="1"/>
  <c r="D9" i="24"/>
  <c r="F9" i="24" s="1"/>
  <c r="H9" i="24" s="1"/>
  <c r="K9" i="24" s="1"/>
  <c r="D8" i="24"/>
  <c r="F8" i="24" s="1"/>
  <c r="H8" i="24" s="1"/>
  <c r="K8" i="24" s="1"/>
  <c r="C8" i="24"/>
  <c r="D7" i="24"/>
  <c r="F7" i="24" s="1"/>
  <c r="F27" i="23"/>
  <c r="E27" i="23"/>
  <c r="D27" i="23"/>
  <c r="G26" i="23"/>
  <c r="G25" i="23"/>
  <c r="C26" i="24" s="1"/>
  <c r="G24" i="23"/>
  <c r="C25" i="24" s="1"/>
  <c r="G23" i="23"/>
  <c r="C24" i="24" s="1"/>
  <c r="G22" i="23"/>
  <c r="F21" i="23"/>
  <c r="E21" i="23"/>
  <c r="D21" i="23"/>
  <c r="G20" i="23"/>
  <c r="H20" i="23" s="1"/>
  <c r="G19" i="23"/>
  <c r="H19" i="23" s="1"/>
  <c r="G18" i="23"/>
  <c r="C19" i="24" s="1"/>
  <c r="G17" i="23"/>
  <c r="C18" i="24" s="1"/>
  <c r="G16" i="23"/>
  <c r="F15" i="23"/>
  <c r="E15" i="23"/>
  <c r="D15" i="23"/>
  <c r="G14" i="23"/>
  <c r="C15" i="24" s="1"/>
  <c r="G13" i="23"/>
  <c r="H13" i="23" s="1"/>
  <c r="G12" i="23"/>
  <c r="C13" i="24" s="1"/>
  <c r="E13" i="24" s="1"/>
  <c r="G11" i="23"/>
  <c r="H11" i="23" s="1"/>
  <c r="G10" i="23"/>
  <c r="H10" i="23" s="1"/>
  <c r="G9" i="23"/>
  <c r="G8" i="23"/>
  <c r="C9" i="24" s="1"/>
  <c r="G7" i="23"/>
  <c r="H7" i="23" s="1"/>
  <c r="G6" i="23"/>
  <c r="C7" i="24" s="1"/>
  <c r="D8" i="22"/>
  <c r="D24" i="22"/>
  <c r="D25" i="22"/>
  <c r="D26" i="22"/>
  <c r="D27" i="22"/>
  <c r="E19" i="24" l="1"/>
  <c r="I19" i="24" s="1"/>
  <c r="E26" i="24"/>
  <c r="I26" i="24" s="1"/>
  <c r="H23" i="23"/>
  <c r="E18" i="24"/>
  <c r="I18" i="24" s="1"/>
  <c r="C11" i="24"/>
  <c r="E11" i="24" s="1"/>
  <c r="I11" i="24" s="1"/>
  <c r="E15" i="24"/>
  <c r="I15" i="24" s="1"/>
  <c r="H18" i="23"/>
  <c r="H14" i="23"/>
  <c r="E24" i="24"/>
  <c r="I24" i="24" s="1"/>
  <c r="H17" i="23"/>
  <c r="C21" i="24"/>
  <c r="E21" i="24" s="1"/>
  <c r="I21" i="24" s="1"/>
  <c r="H6" i="23"/>
  <c r="K20" i="24"/>
  <c r="K14" i="24"/>
  <c r="K13" i="24"/>
  <c r="E25" i="24"/>
  <c r="I25" i="24" s="1"/>
  <c r="I13" i="24"/>
  <c r="H28" i="24"/>
  <c r="L28" i="24" s="1"/>
  <c r="K23" i="24"/>
  <c r="K11" i="24"/>
  <c r="F16" i="24"/>
  <c r="E9" i="24"/>
  <c r="I9" i="24" s="1"/>
  <c r="E8" i="24"/>
  <c r="I8" i="24" s="1"/>
  <c r="K18" i="24"/>
  <c r="K19" i="24"/>
  <c r="F22" i="24"/>
  <c r="D22" i="24"/>
  <c r="H12" i="23"/>
  <c r="H17" i="24"/>
  <c r="L22" i="24" s="1"/>
  <c r="E7" i="24"/>
  <c r="D16" i="24"/>
  <c r="D28" i="24"/>
  <c r="C27" i="24"/>
  <c r="E27" i="24" s="1"/>
  <c r="I27" i="24" s="1"/>
  <c r="H26" i="23"/>
  <c r="C17" i="24"/>
  <c r="H16" i="23"/>
  <c r="G21" i="23"/>
  <c r="H24" i="23"/>
  <c r="H8" i="23"/>
  <c r="C10" i="24"/>
  <c r="E10" i="24" s="1"/>
  <c r="I10" i="24" s="1"/>
  <c r="H9" i="23"/>
  <c r="H7" i="24"/>
  <c r="H22" i="23"/>
  <c r="C23" i="24"/>
  <c r="F28" i="24"/>
  <c r="G27" i="23"/>
  <c r="H27" i="23" s="1"/>
  <c r="C14" i="24"/>
  <c r="E14" i="24" s="1"/>
  <c r="I14" i="24" s="1"/>
  <c r="G15" i="23"/>
  <c r="C20" i="24"/>
  <c r="E20" i="24" s="1"/>
  <c r="I20" i="24" s="1"/>
  <c r="H25" i="23"/>
  <c r="C12" i="24"/>
  <c r="E12" i="24" s="1"/>
  <c r="I12" i="24" s="1"/>
  <c r="D18" i="22"/>
  <c r="D19" i="22"/>
  <c r="F19" i="22" s="1"/>
  <c r="H19" i="22" s="1"/>
  <c r="D20" i="22"/>
  <c r="F20" i="22" s="1"/>
  <c r="H20" i="22" s="1"/>
  <c r="D21" i="22"/>
  <c r="F21" i="22" s="1"/>
  <c r="H21" i="22" s="1"/>
  <c r="F8" i="22"/>
  <c r="H8" i="22" s="1"/>
  <c r="D9" i="22"/>
  <c r="F9" i="22" s="1"/>
  <c r="H9" i="22" s="1"/>
  <c r="D10" i="22"/>
  <c r="F10" i="22" s="1"/>
  <c r="H10" i="22" s="1"/>
  <c r="D11" i="22"/>
  <c r="F11" i="22" s="1"/>
  <c r="H11" i="22" s="1"/>
  <c r="D12" i="22"/>
  <c r="F12" i="22" s="1"/>
  <c r="H12" i="22" s="1"/>
  <c r="D13" i="22"/>
  <c r="F13" i="22" s="1"/>
  <c r="H13" i="22" s="1"/>
  <c r="D14" i="22"/>
  <c r="F14" i="22" s="1"/>
  <c r="H14" i="22" s="1"/>
  <c r="D15" i="22"/>
  <c r="F15" i="22" s="1"/>
  <c r="H15" i="22" s="1"/>
  <c r="H21" i="23" l="1"/>
  <c r="H15" i="23"/>
  <c r="K28" i="24"/>
  <c r="H22" i="24"/>
  <c r="H16" i="24"/>
  <c r="K7" i="24"/>
  <c r="C16" i="24"/>
  <c r="C28" i="24"/>
  <c r="E23" i="24"/>
  <c r="C22" i="24"/>
  <c r="E17" i="24"/>
  <c r="I7" i="24"/>
  <c r="E16" i="24"/>
  <c r="F18" i="22"/>
  <c r="H18" i="22" s="1"/>
  <c r="F15" i="18"/>
  <c r="F21" i="18"/>
  <c r="F27" i="18"/>
  <c r="G23" i="18"/>
  <c r="C24" i="22" s="1"/>
  <c r="E24" i="22" s="1"/>
  <c r="G24" i="18"/>
  <c r="C25" i="22" s="1"/>
  <c r="E25" i="22" s="1"/>
  <c r="G25" i="18"/>
  <c r="C26" i="22" s="1"/>
  <c r="E26" i="22" s="1"/>
  <c r="G26" i="18"/>
  <c r="C27" i="22" s="1"/>
  <c r="E27" i="22" s="1"/>
  <c r="G22" i="18"/>
  <c r="K22" i="24" l="1"/>
  <c r="K16" i="24"/>
  <c r="M16" i="24"/>
  <c r="I17" i="24"/>
  <c r="E22" i="24"/>
  <c r="E28" i="24"/>
  <c r="I28" i="24" s="1"/>
  <c r="M28" i="24" s="1"/>
  <c r="I23" i="24"/>
  <c r="I16" i="24"/>
  <c r="H26" i="18"/>
  <c r="M22" i="24" l="1"/>
  <c r="M29" i="24" s="1"/>
  <c r="I22" i="24"/>
  <c r="E21" i="18"/>
  <c r="D21" i="18"/>
  <c r="E15" i="18"/>
  <c r="D15" i="18"/>
  <c r="G20" i="18"/>
  <c r="G14" i="18"/>
  <c r="G12" i="18"/>
  <c r="G13" i="18"/>
  <c r="G11" i="18"/>
  <c r="C12" i="22" s="1"/>
  <c r="E12" i="22" s="1"/>
  <c r="I12" i="22" s="1"/>
  <c r="K12" i="22" s="1"/>
  <c r="G8" i="18"/>
  <c r="C9" i="22" s="1"/>
  <c r="E9" i="22" s="1"/>
  <c r="I9" i="22" s="1"/>
  <c r="K9" i="22" s="1"/>
  <c r="G6" i="18"/>
  <c r="C7" i="22" s="1"/>
  <c r="H13" i="18" l="1"/>
  <c r="C14" i="22"/>
  <c r="E14" i="22" s="1"/>
  <c r="I14" i="22" s="1"/>
  <c r="K14" i="22" s="1"/>
  <c r="H20" i="18"/>
  <c r="C21" i="22"/>
  <c r="E21" i="22" s="1"/>
  <c r="I21" i="22" s="1"/>
  <c r="K21" i="22" s="1"/>
  <c r="H12" i="18"/>
  <c r="C13" i="22"/>
  <c r="E13" i="22" s="1"/>
  <c r="I13" i="22" s="1"/>
  <c r="K13" i="22" s="1"/>
  <c r="H14" i="18"/>
  <c r="C15" i="22"/>
  <c r="E15" i="22" s="1"/>
  <c r="I15" i="22" s="1"/>
  <c r="K15" i="22" s="1"/>
  <c r="G7" i="18"/>
  <c r="C8" i="22" s="1"/>
  <c r="E8" i="22" s="1"/>
  <c r="I8" i="22" s="1"/>
  <c r="K8" i="22" s="1"/>
  <c r="D7" i="22" l="1"/>
  <c r="G16" i="18"/>
  <c r="F7" i="22" l="1"/>
  <c r="H7" i="22" s="1"/>
  <c r="E7" i="22"/>
  <c r="C17" i="22"/>
  <c r="D23" i="22"/>
  <c r="D17" i="22"/>
  <c r="I7" i="22" l="1"/>
  <c r="C23" i="22"/>
  <c r="G18" i="18"/>
  <c r="C19" i="22" s="1"/>
  <c r="E19" i="22" s="1"/>
  <c r="I19" i="22" s="1"/>
  <c r="K19" i="22" s="1"/>
  <c r="G19" i="18"/>
  <c r="C20" i="22" s="1"/>
  <c r="E20" i="22" s="1"/>
  <c r="I20" i="22" s="1"/>
  <c r="K20" i="22" s="1"/>
  <c r="G17" i="18"/>
  <c r="C18" i="22" s="1"/>
  <c r="E18" i="22" s="1"/>
  <c r="I18" i="22" s="1"/>
  <c r="K18" i="22" s="1"/>
  <c r="G9" i="18"/>
  <c r="C10" i="22" s="1"/>
  <c r="G10" i="18"/>
  <c r="C11" i="22" s="1"/>
  <c r="E11" i="22" s="1"/>
  <c r="I11" i="22" s="1"/>
  <c r="K11" i="22" s="1"/>
  <c r="E10" i="22" l="1"/>
  <c r="I10" i="22" s="1"/>
  <c r="K10" i="22" s="1"/>
  <c r="C16" i="22"/>
  <c r="G21" i="18"/>
  <c r="G15" i="18"/>
  <c r="F24" i="22" l="1"/>
  <c r="H24" i="22" s="1"/>
  <c r="F26" i="22"/>
  <c r="H26" i="22" s="1"/>
  <c r="F27" i="22"/>
  <c r="H27" i="22" s="1"/>
  <c r="F25" i="22"/>
  <c r="H25" i="22" s="1"/>
  <c r="I25" i="22" s="1"/>
  <c r="K25" i="22" s="1"/>
  <c r="H16" i="22" l="1"/>
  <c r="D16" i="22"/>
  <c r="C22" i="22"/>
  <c r="D22" i="22"/>
  <c r="K7" i="22"/>
  <c r="I27" i="22"/>
  <c r="K27" i="22" s="1"/>
  <c r="D28" i="22"/>
  <c r="I26" i="22"/>
  <c r="K26" i="22" s="1"/>
  <c r="E17" i="22"/>
  <c r="F17" i="22"/>
  <c r="E23" i="22"/>
  <c r="C28" i="22"/>
  <c r="I24" i="22"/>
  <c r="K24" i="22" s="1"/>
  <c r="F23" i="22"/>
  <c r="F16" i="22" l="1"/>
  <c r="H17" i="22"/>
  <c r="H22" i="22" s="1"/>
  <c r="F22" i="22"/>
  <c r="E22" i="22"/>
  <c r="E28" i="22"/>
  <c r="H23" i="22"/>
  <c r="F28" i="22"/>
  <c r="E16" i="22"/>
  <c r="I28" i="22" l="1"/>
  <c r="K28" i="22" s="1"/>
  <c r="I17" i="22"/>
  <c r="I16" i="22"/>
  <c r="K16" i="22"/>
  <c r="H28" i="22"/>
  <c r="I23" i="22"/>
  <c r="I22" i="22" l="1"/>
  <c r="K17" i="22"/>
  <c r="K22" i="22" s="1"/>
  <c r="K23" i="22"/>
  <c r="H18" i="18" l="1"/>
  <c r="E27" i="18"/>
  <c r="D27" i="18"/>
  <c r="H24" i="18"/>
  <c r="H23" i="18"/>
  <c r="G27" i="18"/>
  <c r="H27" i="18" s="1"/>
  <c r="H19" i="18"/>
  <c r="H11" i="18"/>
  <c r="H10" i="18"/>
  <c r="H9" i="18"/>
  <c r="H7" i="18"/>
  <c r="H16" i="18" l="1"/>
  <c r="H8" i="18"/>
  <c r="H17" i="18"/>
  <c r="H25" i="18"/>
  <c r="H6" i="18"/>
  <c r="H22" i="18"/>
  <c r="H21" i="18" l="1"/>
  <c r="H15" i="18"/>
  <c r="F26" i="12" l="1"/>
</calcChain>
</file>

<file path=xl/comments1.xml><?xml version="1.0" encoding="utf-8"?>
<comments xmlns="http://schemas.openxmlformats.org/spreadsheetml/2006/main">
  <authors>
    <author>山梨県</author>
  </authors>
  <commentList>
    <comment ref="H4" authorId="0" shapeId="0">
      <text>
        <r>
          <rPr>
            <b/>
            <sz val="9"/>
            <color indexed="81"/>
            <rFont val="MS P ゴシック"/>
            <family val="3"/>
            <charset val="128"/>
          </rPr>
          <t>山梨県:</t>
        </r>
        <r>
          <rPr>
            <sz val="9"/>
            <color indexed="81"/>
            <rFont val="MS P ゴシック"/>
            <family val="3"/>
            <charset val="128"/>
          </rPr>
          <t xml:space="preserve">
事業費と基準額の安い方</t>
        </r>
      </text>
    </comment>
    <comment ref="H27" authorId="0" shapeId="0">
      <text>
        <r>
          <rPr>
            <b/>
            <sz val="9"/>
            <color indexed="81"/>
            <rFont val="MS P ゴシック"/>
            <family val="3"/>
            <charset val="128"/>
          </rPr>
          <t>山梨県:</t>
        </r>
        <r>
          <rPr>
            <sz val="9"/>
            <color indexed="81"/>
            <rFont val="MS P ゴシック"/>
            <family val="3"/>
            <charset val="128"/>
          </rPr>
          <t xml:space="preserve">
上限が50万円のため、
基準額と50万円の安い方</t>
        </r>
      </text>
    </comment>
  </commentList>
</comments>
</file>

<file path=xl/comments2.xml><?xml version="1.0" encoding="utf-8"?>
<comments xmlns="http://schemas.openxmlformats.org/spreadsheetml/2006/main">
  <authors>
    <author>山梨県</author>
  </authors>
  <commentList>
    <comment ref="K28" authorId="0" shapeId="0">
      <text>
        <r>
          <rPr>
            <b/>
            <sz val="9"/>
            <color indexed="81"/>
            <rFont val="MS P ゴシック"/>
            <family val="3"/>
            <charset val="128"/>
          </rPr>
          <t>山梨県:</t>
        </r>
        <r>
          <rPr>
            <sz val="9"/>
            <color indexed="81"/>
            <rFont val="MS P ゴシック"/>
            <family val="3"/>
            <charset val="128"/>
          </rPr>
          <t xml:space="preserve">
上限が50万円のため、
（C）又は（F）と50万円の安い方</t>
        </r>
      </text>
    </comment>
  </commentList>
</comments>
</file>

<file path=xl/comments3.xml><?xml version="1.0" encoding="utf-8"?>
<comments xmlns="http://schemas.openxmlformats.org/spreadsheetml/2006/main">
  <authors>
    <author>山梨県</author>
  </authors>
  <commentList>
    <comment ref="H4" authorId="0" shapeId="0">
      <text>
        <r>
          <rPr>
            <b/>
            <sz val="9"/>
            <color indexed="81"/>
            <rFont val="MS P ゴシック"/>
            <family val="3"/>
            <charset val="128"/>
          </rPr>
          <t>山梨県:</t>
        </r>
        <r>
          <rPr>
            <sz val="9"/>
            <color indexed="81"/>
            <rFont val="MS P ゴシック"/>
            <family val="3"/>
            <charset val="128"/>
          </rPr>
          <t xml:space="preserve">
事業費と基準額の安い方</t>
        </r>
      </text>
    </comment>
    <comment ref="H27" authorId="0" shapeId="0">
      <text>
        <r>
          <rPr>
            <b/>
            <sz val="9"/>
            <color indexed="81"/>
            <rFont val="MS P ゴシック"/>
            <family val="3"/>
            <charset val="128"/>
          </rPr>
          <t>山梨県:</t>
        </r>
        <r>
          <rPr>
            <sz val="9"/>
            <color indexed="81"/>
            <rFont val="MS P ゴシック"/>
            <family val="3"/>
            <charset val="128"/>
          </rPr>
          <t xml:space="preserve">
上限が50万円のため、
基準額と50万円の安い方</t>
        </r>
      </text>
    </comment>
  </commentList>
</comments>
</file>

<file path=xl/comments4.xml><?xml version="1.0" encoding="utf-8"?>
<comments xmlns="http://schemas.openxmlformats.org/spreadsheetml/2006/main">
  <authors>
    <author>山梨県</author>
  </authors>
  <commentList>
    <comment ref="K28" authorId="0" shapeId="0">
      <text>
        <r>
          <rPr>
            <b/>
            <sz val="9"/>
            <color indexed="81"/>
            <rFont val="MS P ゴシック"/>
            <family val="3"/>
            <charset val="128"/>
          </rPr>
          <t>山梨県:</t>
        </r>
        <r>
          <rPr>
            <sz val="9"/>
            <color indexed="81"/>
            <rFont val="MS P ゴシック"/>
            <family val="3"/>
            <charset val="128"/>
          </rPr>
          <t xml:space="preserve">
上限が50万円のため、
（C）又は（F）と50万円の安い方</t>
        </r>
      </text>
    </comment>
  </commentList>
</comments>
</file>

<file path=xl/sharedStrings.xml><?xml version="1.0" encoding="utf-8"?>
<sst xmlns="http://schemas.openxmlformats.org/spreadsheetml/2006/main" count="425" uniqueCount="200">
  <si>
    <t>　印</t>
    <rPh sb="1" eb="2">
      <t>イン</t>
    </rPh>
    <phoneticPr fontId="4"/>
  </si>
  <si>
    <t>金　　　　　　　　円</t>
  </si>
  <si>
    <t>４　添付書類</t>
    <phoneticPr fontId="4"/>
  </si>
  <si>
    <t>・歳入歳出予算書抄本</t>
    <rPh sb="2" eb="4">
      <t>サイニュウ</t>
    </rPh>
    <rPh sb="4" eb="6">
      <t>サイシュツ</t>
    </rPh>
    <rPh sb="6" eb="9">
      <t>ヨサンショ</t>
    </rPh>
    <phoneticPr fontId="4"/>
  </si>
  <si>
    <t>山梨県知事　殿</t>
    <rPh sb="0" eb="3">
      <t>ヤマナシケン</t>
    </rPh>
    <rPh sb="3" eb="5">
      <t>チジ</t>
    </rPh>
    <phoneticPr fontId="3"/>
  </si>
  <si>
    <t>第１号様式</t>
    <rPh sb="0" eb="1">
      <t>ダイ</t>
    </rPh>
    <rPh sb="2" eb="3">
      <t>ゴウ</t>
    </rPh>
    <rPh sb="3" eb="5">
      <t>ヨウシキ</t>
    </rPh>
    <phoneticPr fontId="4"/>
  </si>
  <si>
    <t>第３号様式</t>
    <rPh sb="0" eb="1">
      <t>ダイ</t>
    </rPh>
    <rPh sb="2" eb="3">
      <t>ゴウ</t>
    </rPh>
    <rPh sb="3" eb="5">
      <t>ヨウシキ</t>
    </rPh>
    <phoneticPr fontId="4"/>
  </si>
  <si>
    <t>・歳入歳出決算書抄本</t>
    <rPh sb="6" eb="9">
      <t>ケッサンショ</t>
    </rPh>
    <phoneticPr fontId="4"/>
  </si>
  <si>
    <t>・別紙２に掲げる対象経費の支出額を証する資料</t>
    <rPh sb="2" eb="4">
      <t>ベッシ</t>
    </rPh>
    <phoneticPr fontId="4"/>
  </si>
  <si>
    <t>・総事業費及び寄付金その他収入額を証する資料</t>
    <phoneticPr fontId="4"/>
  </si>
  <si>
    <t>・契約書の写し、納品書の写し等</t>
    <rPh sb="15" eb="16">
      <t>トウ</t>
    </rPh>
    <phoneticPr fontId="4"/>
  </si>
  <si>
    <t xml:space="preserve">  </t>
    <phoneticPr fontId="4"/>
  </si>
  <si>
    <t>　</t>
    <phoneticPr fontId="4"/>
  </si>
  <si>
    <t>記</t>
  </si>
  <si>
    <t>３　事業の実施に要する経費に関する調書（別紙２）</t>
    <rPh sb="20" eb="22">
      <t>ベッシ</t>
    </rPh>
    <phoneticPr fontId="4"/>
  </si>
  <si>
    <t>別紙１</t>
    <rPh sb="0" eb="2">
      <t>ベッシ</t>
    </rPh>
    <phoneticPr fontId="4"/>
  </si>
  <si>
    <t>合計</t>
    <rPh sb="0" eb="2">
      <t>ゴウケイ</t>
    </rPh>
    <phoneticPr fontId="4"/>
  </si>
  <si>
    <t>合　　計</t>
    <rPh sb="0" eb="1">
      <t>ゴウ</t>
    </rPh>
    <rPh sb="3" eb="4">
      <t>ケイ</t>
    </rPh>
    <phoneticPr fontId="4"/>
  </si>
  <si>
    <t>10/10</t>
  </si>
  <si>
    <t>円</t>
    <rPh sb="0" eb="1">
      <t>エン</t>
    </rPh>
    <phoneticPr fontId="4"/>
  </si>
  <si>
    <t>備　考</t>
    <rPh sb="0" eb="1">
      <t>ソナエ</t>
    </rPh>
    <rPh sb="2" eb="3">
      <t>コウ</t>
    </rPh>
    <phoneticPr fontId="4"/>
  </si>
  <si>
    <t>別表の第４欄に定める交付率</t>
    <rPh sb="7" eb="8">
      <t>サダ</t>
    </rPh>
    <rPh sb="10" eb="13">
      <t>コウフリツ</t>
    </rPh>
    <phoneticPr fontId="4"/>
  </si>
  <si>
    <t xml:space="preserve">別表の第３に定める対象経費の支出予定額　　 </t>
    <rPh sb="6" eb="7">
      <t>サダ</t>
    </rPh>
    <rPh sb="9" eb="11">
      <t>タイショウ</t>
    </rPh>
    <phoneticPr fontId="4"/>
  </si>
  <si>
    <t>事業における寄付金その他収入額</t>
    <rPh sb="0" eb="2">
      <t>ジギョウ</t>
    </rPh>
    <phoneticPr fontId="4"/>
  </si>
  <si>
    <t>別紙２</t>
    <rPh sb="0" eb="2">
      <t>ベッシ</t>
    </rPh>
    <phoneticPr fontId="4"/>
  </si>
  <si>
    <t>山梨県知事　殿</t>
    <rPh sb="0" eb="3">
      <t>ヤマナシケン</t>
    </rPh>
    <rPh sb="3" eb="5">
      <t>チジ</t>
    </rPh>
    <phoneticPr fontId="3"/>
  </si>
  <si>
    <t>第４号様式</t>
    <rPh sb="0" eb="1">
      <t>ダイ</t>
    </rPh>
    <rPh sb="2" eb="3">
      <t>ゴウ</t>
    </rPh>
    <rPh sb="3" eb="5">
      <t>ヨウシキ</t>
    </rPh>
    <phoneticPr fontId="4"/>
  </si>
  <si>
    <t>設備名</t>
    <rPh sb="0" eb="2">
      <t>セツビ</t>
    </rPh>
    <rPh sb="2" eb="3">
      <t>メイ</t>
    </rPh>
    <phoneticPr fontId="4"/>
  </si>
  <si>
    <t>事業費（円）</t>
    <rPh sb="0" eb="3">
      <t>ジギョウヒ</t>
    </rPh>
    <rPh sb="4" eb="5">
      <t>エン</t>
    </rPh>
    <phoneticPr fontId="4"/>
  </si>
  <si>
    <t>区分</t>
    <rPh sb="0" eb="2">
      <t>クブン</t>
    </rPh>
    <phoneticPr fontId="4"/>
  </si>
  <si>
    <t>（C)=（A)と(B)を比較して少ない方</t>
    <rPh sb="12" eb="14">
      <t>ヒカク</t>
    </rPh>
    <rPh sb="16" eb="17">
      <t>スク</t>
    </rPh>
    <rPh sb="19" eb="20">
      <t>ホウ</t>
    </rPh>
    <phoneticPr fontId="4"/>
  </si>
  <si>
    <t>(G)=（C)と(F)を比較して少ない方
（千円未満切捨）</t>
    <rPh sb="12" eb="14">
      <t>ヒカク</t>
    </rPh>
    <rPh sb="16" eb="17">
      <t>スク</t>
    </rPh>
    <rPh sb="19" eb="20">
      <t>ホウ</t>
    </rPh>
    <rPh sb="22" eb="24">
      <t>センエン</t>
    </rPh>
    <rPh sb="24" eb="26">
      <t>ミマン</t>
    </rPh>
    <rPh sb="26" eb="27">
      <t>キ</t>
    </rPh>
    <rPh sb="27" eb="28">
      <t>ス</t>
    </rPh>
    <phoneticPr fontId="4"/>
  </si>
  <si>
    <t>選定額</t>
    <rPh sb="0" eb="2">
      <t>センテイ</t>
    </rPh>
    <rPh sb="2" eb="3">
      <t>ガク</t>
    </rPh>
    <phoneticPr fontId="4"/>
  </si>
  <si>
    <t>少ない方の額</t>
    <rPh sb="0" eb="1">
      <t>スク</t>
    </rPh>
    <rPh sb="3" eb="4">
      <t>ホウ</t>
    </rPh>
    <rPh sb="5" eb="6">
      <t>ガク</t>
    </rPh>
    <phoneticPr fontId="4"/>
  </si>
  <si>
    <t>１　変更の理由</t>
    <rPh sb="2" eb="4">
      <t>ヘンコウ</t>
    </rPh>
    <rPh sb="5" eb="7">
      <t>リユウ</t>
    </rPh>
    <phoneticPr fontId="4"/>
  </si>
  <si>
    <t>１　申請額</t>
    <phoneticPr fontId="4"/>
  </si>
  <si>
    <t>県補助金
交付申請額</t>
    <rPh sb="0" eb="1">
      <t>ケン</t>
    </rPh>
    <rPh sb="1" eb="4">
      <t>ホジョキン</t>
    </rPh>
    <rPh sb="5" eb="7">
      <t>コウフ</t>
    </rPh>
    <rPh sb="7" eb="10">
      <t>シンセイガク</t>
    </rPh>
    <phoneticPr fontId="4"/>
  </si>
  <si>
    <t>別紙２の県補助金交付申請額のとおり</t>
    <rPh sb="0" eb="2">
      <t>ベッシ</t>
    </rPh>
    <rPh sb="4" eb="5">
      <t>ケン</t>
    </rPh>
    <rPh sb="5" eb="8">
      <t>ホジョキン</t>
    </rPh>
    <rPh sb="8" eb="10">
      <t>コウフ</t>
    </rPh>
    <rPh sb="10" eb="13">
      <t>シンセイガク</t>
    </rPh>
    <phoneticPr fontId="3"/>
  </si>
  <si>
    <t>２　変更内容</t>
    <rPh sb="2" eb="4">
      <t>ヘンコウ</t>
    </rPh>
    <rPh sb="4" eb="6">
      <t>ナイヨウ</t>
    </rPh>
    <phoneticPr fontId="3"/>
  </si>
  <si>
    <t>変更前</t>
    <rPh sb="0" eb="3">
      <t>ヘンコウマエ</t>
    </rPh>
    <phoneticPr fontId="3"/>
  </si>
  <si>
    <t>変更後</t>
    <rPh sb="0" eb="3">
      <t>ヘンコウゴ</t>
    </rPh>
    <phoneticPr fontId="3"/>
  </si>
  <si>
    <t>第７号様式</t>
    <rPh sb="0" eb="1">
      <t>ダイ</t>
    </rPh>
    <rPh sb="2" eb="3">
      <t>ゴウ</t>
    </rPh>
    <rPh sb="3" eb="5">
      <t>ヨウシキ</t>
    </rPh>
    <phoneticPr fontId="4"/>
  </si>
  <si>
    <t>２　内訳</t>
    <rPh sb="2" eb="4">
      <t>ウチワケ</t>
    </rPh>
    <phoneticPr fontId="3"/>
  </si>
  <si>
    <t>差引額
①－②＝③</t>
    <rPh sb="0" eb="3">
      <t>サシヒキガク</t>
    </rPh>
    <phoneticPr fontId="3"/>
  </si>
  <si>
    <t>補助金交付
決定額　①</t>
    <rPh sb="0" eb="3">
      <t>ホジョキン</t>
    </rPh>
    <rPh sb="3" eb="5">
      <t>コウフ</t>
    </rPh>
    <rPh sb="6" eb="9">
      <t>ケッテイガク</t>
    </rPh>
    <phoneticPr fontId="3"/>
  </si>
  <si>
    <t>既概算
交付額　②</t>
    <rPh sb="0" eb="1">
      <t>キ</t>
    </rPh>
    <rPh sb="1" eb="3">
      <t>ガイサン</t>
    </rPh>
    <rPh sb="4" eb="7">
      <t>コウフガク</t>
    </rPh>
    <phoneticPr fontId="3"/>
  </si>
  <si>
    <t>今回概算
請求額　④</t>
    <rPh sb="0" eb="2">
      <t>コンカイ</t>
    </rPh>
    <rPh sb="2" eb="4">
      <t>ガイサン</t>
    </rPh>
    <rPh sb="5" eb="8">
      <t>セイキュウガク</t>
    </rPh>
    <phoneticPr fontId="3"/>
  </si>
  <si>
    <t>（単位：円）</t>
    <rPh sb="1" eb="3">
      <t>タンイ</t>
    </rPh>
    <rPh sb="4" eb="5">
      <t>エン</t>
    </rPh>
    <phoneticPr fontId="3"/>
  </si>
  <si>
    <t>４　振込先</t>
    <rPh sb="2" eb="5">
      <t>フリコミサキ</t>
    </rPh>
    <phoneticPr fontId="3"/>
  </si>
  <si>
    <t>金融機関名</t>
    <rPh sb="0" eb="2">
      <t>キンユウ</t>
    </rPh>
    <rPh sb="2" eb="5">
      <t>キカンメイ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</si>
  <si>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</si>
  <si>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</si>
  <si>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</si>
  <si>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普通　　・　　当座</t>
    <rPh sb="0" eb="2">
      <t>フツウ</t>
    </rPh>
    <rPh sb="7" eb="9">
      <t>トウザ</t>
    </rPh>
    <phoneticPr fontId="3"/>
  </si>
  <si>
    <t>（ふりがな）</t>
    <phoneticPr fontId="3"/>
  </si>
  <si>
    <t>（　　　　　　　　　　　　　　　　　　　　　　　）</t>
    <phoneticPr fontId="3"/>
  </si>
  <si>
    <t>１　区分及び施設の名称</t>
    <phoneticPr fontId="3"/>
  </si>
  <si>
    <t>３　消費税及び地方消費税の申告により確定した消費税及び地方消費税に係る仕入控除
　税額（要補助金返還相当額）</t>
    <phoneticPr fontId="4"/>
  </si>
  <si>
    <t>４　添付書類
　　記載内容を確認するための書類（確定申告書の写し、課税売上割合等が把握できる
　資料、特定収入の割合を確認できる資料）を添付する。</t>
    <phoneticPr fontId="4"/>
  </si>
  <si>
    <t>金　　　　　　　　円</t>
    <phoneticPr fontId="3"/>
  </si>
  <si>
    <t>金　　　　　　　　円</t>
    <phoneticPr fontId="3"/>
  </si>
  <si>
    <t>１　中止（廃止）の理由</t>
    <rPh sb="2" eb="4">
      <t>チュウシ</t>
    </rPh>
    <rPh sb="5" eb="7">
      <t>ハイシ</t>
    </rPh>
    <rPh sb="9" eb="11">
      <t>リユウ</t>
    </rPh>
    <phoneticPr fontId="4"/>
  </si>
  <si>
    <t>２　添付資料</t>
    <rPh sb="2" eb="4">
      <t>テンプ</t>
    </rPh>
    <rPh sb="4" eb="6">
      <t>シリョウ</t>
    </rPh>
    <phoneticPr fontId="3"/>
  </si>
  <si>
    <t>（２）その他参考資料</t>
    <rPh sb="5" eb="6">
      <t>タ</t>
    </rPh>
    <rPh sb="6" eb="8">
      <t>サンコウ</t>
    </rPh>
    <rPh sb="8" eb="10">
      <t>シリョウ</t>
    </rPh>
    <phoneticPr fontId="3"/>
  </si>
  <si>
    <t>（１）申請時までの事業の進行状況（事業実績報告（第６号様式）を準用すること）</t>
    <rPh sb="3" eb="5">
      <t>シンセイ</t>
    </rPh>
    <rPh sb="5" eb="6">
      <t>ジ</t>
    </rPh>
    <rPh sb="9" eb="11">
      <t>ジギョウ</t>
    </rPh>
    <rPh sb="12" eb="14">
      <t>シンコウ</t>
    </rPh>
    <rPh sb="14" eb="16">
      <t>ジョウキョウ</t>
    </rPh>
    <rPh sb="17" eb="19">
      <t>ジギョウ</t>
    </rPh>
    <rPh sb="19" eb="21">
      <t>ジッセキ</t>
    </rPh>
    <rPh sb="21" eb="23">
      <t>ホウコク</t>
    </rPh>
    <rPh sb="24" eb="25">
      <t>ダイ</t>
    </rPh>
    <rPh sb="26" eb="27">
      <t>ゴウ</t>
    </rPh>
    <rPh sb="27" eb="29">
      <t>ヨウシキ</t>
    </rPh>
    <rPh sb="31" eb="33">
      <t>ジュンヨウ</t>
    </rPh>
    <phoneticPr fontId="3"/>
  </si>
  <si>
    <t>１　処分しようとする財産の明細</t>
    <rPh sb="2" eb="4">
      <t>ショブン</t>
    </rPh>
    <rPh sb="10" eb="12">
      <t>ザイサン</t>
    </rPh>
    <rPh sb="13" eb="15">
      <t>メイサイ</t>
    </rPh>
    <phoneticPr fontId="4"/>
  </si>
  <si>
    <t>２　処分の内容</t>
    <rPh sb="2" eb="4">
      <t>ショブン</t>
    </rPh>
    <rPh sb="5" eb="7">
      <t>ナイヨウ</t>
    </rPh>
    <phoneticPr fontId="4"/>
  </si>
  <si>
    <t>３　処分しようとする理由</t>
    <rPh sb="2" eb="4">
      <t>ショブン</t>
    </rPh>
    <rPh sb="10" eb="12">
      <t>リユウ</t>
    </rPh>
    <phoneticPr fontId="4"/>
  </si>
  <si>
    <t>４　その他必要な書類</t>
    <rPh sb="4" eb="5">
      <t>タ</t>
    </rPh>
    <rPh sb="5" eb="7">
      <t>ヒツヨウ</t>
    </rPh>
    <rPh sb="8" eb="10">
      <t>ショルイ</t>
    </rPh>
    <phoneticPr fontId="4"/>
  </si>
  <si>
    <t>県補助金
交付額</t>
    <rPh sb="0" eb="1">
      <t>ケン</t>
    </rPh>
    <rPh sb="1" eb="4">
      <t>ホジョキン</t>
    </rPh>
    <rPh sb="5" eb="7">
      <t>コウフ</t>
    </rPh>
    <phoneticPr fontId="4"/>
  </si>
  <si>
    <t>２　事業の実施に要した経費精算額算出内訳（別紙２）</t>
    <rPh sb="21" eb="23">
      <t>ベッシ</t>
    </rPh>
    <phoneticPr fontId="4"/>
  </si>
  <si>
    <t>３　添付書類</t>
    <phoneticPr fontId="4"/>
  </si>
  <si>
    <t>２　補助金等に係る予算の執行の適正化に関する法律（昭和３０年法律第１７９号）
　第１５条の規定による確定額又は事業実績報告による精算額</t>
    <phoneticPr fontId="4"/>
  </si>
  <si>
    <t>・見積書の写し等</t>
    <rPh sb="2" eb="5">
      <t>ミツモリショ</t>
    </rPh>
    <rPh sb="6" eb="7">
      <t>ウツ</t>
    </rPh>
    <rPh sb="8" eb="9">
      <t>ナド</t>
    </rPh>
    <phoneticPr fontId="4"/>
  </si>
  <si>
    <t>単価</t>
    <rPh sb="0" eb="2">
      <t>タンカ</t>
    </rPh>
    <phoneticPr fontId="14"/>
  </si>
  <si>
    <t>基準額</t>
    <rPh sb="0" eb="2">
      <t>キジュン</t>
    </rPh>
    <rPh sb="2" eb="3">
      <t>ガク</t>
    </rPh>
    <phoneticPr fontId="14"/>
  </si>
  <si>
    <t>選定額</t>
    <rPh sb="0" eb="2">
      <t>センテイ</t>
    </rPh>
    <rPh sb="2" eb="3">
      <t>ガク</t>
    </rPh>
    <phoneticPr fontId="14"/>
  </si>
  <si>
    <t>リース</t>
    <phoneticPr fontId="14"/>
  </si>
  <si>
    <t>入院医療機関に
対する設備整備</t>
    <rPh sb="0" eb="2">
      <t>ニュウイン</t>
    </rPh>
    <rPh sb="2" eb="4">
      <t>イリョウ</t>
    </rPh>
    <rPh sb="4" eb="6">
      <t>キカン</t>
    </rPh>
    <rPh sb="8" eb="9">
      <t>タイ</t>
    </rPh>
    <rPh sb="11" eb="13">
      <t>セツビ</t>
    </rPh>
    <rPh sb="13" eb="15">
      <t>セイビ</t>
    </rPh>
    <phoneticPr fontId="1"/>
  </si>
  <si>
    <t>（１）入院医療機関の新設、増設に伴う初度設備</t>
    <rPh sb="3" eb="5">
      <t>ニュウイン</t>
    </rPh>
    <rPh sb="5" eb="7">
      <t>イリョウ</t>
    </rPh>
    <rPh sb="7" eb="9">
      <t>キカン</t>
    </rPh>
    <rPh sb="10" eb="12">
      <t>シンセツ</t>
    </rPh>
    <rPh sb="13" eb="15">
      <t>ゾウセツ</t>
    </rPh>
    <rPh sb="16" eb="17">
      <t>トモナ</t>
    </rPh>
    <rPh sb="18" eb="20">
      <t>ショド</t>
    </rPh>
    <rPh sb="20" eb="22">
      <t>セツビ</t>
    </rPh>
    <phoneticPr fontId="14"/>
  </si>
  <si>
    <r>
      <t>（３）個人防護具</t>
    </r>
    <r>
      <rPr>
        <sz val="10"/>
        <rFont val="游ゴシック"/>
        <family val="3"/>
        <charset val="128"/>
      </rPr>
      <t>（マスク、ゴーグル、ガウン、グローブ、キャップ、フェイスシールド）</t>
    </r>
    <rPh sb="3" eb="5">
      <t>コジン</t>
    </rPh>
    <rPh sb="5" eb="7">
      <t>ボウゴ</t>
    </rPh>
    <rPh sb="7" eb="8">
      <t>グ</t>
    </rPh>
    <phoneticPr fontId="14"/>
  </si>
  <si>
    <t>（４）簡易陰圧装置</t>
    <rPh sb="3" eb="5">
      <t>カンイ</t>
    </rPh>
    <rPh sb="5" eb="7">
      <t>インアツ</t>
    </rPh>
    <rPh sb="7" eb="9">
      <t>ソウチ</t>
    </rPh>
    <phoneticPr fontId="14"/>
  </si>
  <si>
    <t>（５）簡易ベッド</t>
    <rPh sb="3" eb="5">
      <t>カンイ</t>
    </rPh>
    <phoneticPr fontId="14"/>
  </si>
  <si>
    <t>実費</t>
    <rPh sb="0" eb="2">
      <t>ジッピ</t>
    </rPh>
    <phoneticPr fontId="14"/>
  </si>
  <si>
    <t>小計</t>
    <rPh sb="0" eb="2">
      <t>ショウケイ</t>
    </rPh>
    <phoneticPr fontId="14"/>
  </si>
  <si>
    <t>外来医療機関に
対する設備整備</t>
    <rPh sb="0" eb="2">
      <t>ガイライ</t>
    </rPh>
    <rPh sb="2" eb="4">
      <t>イリョウ</t>
    </rPh>
    <rPh sb="4" eb="6">
      <t>キカン</t>
    </rPh>
    <rPh sb="8" eb="9">
      <t>タイ</t>
    </rPh>
    <rPh sb="11" eb="13">
      <t>セツビ</t>
    </rPh>
    <rPh sb="13" eb="15">
      <t>セイビ</t>
    </rPh>
    <phoneticPr fontId="1"/>
  </si>
  <si>
    <t>（３）個人防護具（マスク、ゴーグル、ガウン、グローブ、キャップ、フェイスシールド）</t>
    <rPh sb="3" eb="5">
      <t>コジン</t>
    </rPh>
    <rPh sb="5" eb="7">
      <t>ボウゴ</t>
    </rPh>
    <rPh sb="7" eb="8">
      <t>グ</t>
    </rPh>
    <phoneticPr fontId="14"/>
  </si>
  <si>
    <t>（４）簡易ベッド</t>
    <rPh sb="3" eb="5">
      <t>カンイ</t>
    </rPh>
    <phoneticPr fontId="14"/>
  </si>
  <si>
    <t>設備名</t>
    <rPh sb="0" eb="2">
      <t>セツビ</t>
    </rPh>
    <rPh sb="2" eb="3">
      <t>メイ</t>
    </rPh>
    <phoneticPr fontId="14"/>
  </si>
  <si>
    <t>別表の第２欄に定める基準額　　　</t>
  </si>
  <si>
    <t>総事業費　</t>
  </si>
  <si>
    <t xml:space="preserve">総事業費から寄付金その他収入額を控除した額 </t>
  </si>
  <si>
    <t>（A)</t>
  </si>
  <si>
    <t>（B)</t>
  </si>
  <si>
    <t>（D）=(B)</t>
    <phoneticPr fontId="14"/>
  </si>
  <si>
    <t>（F)＝（D)-（E)</t>
  </si>
  <si>
    <t>(H)</t>
  </si>
  <si>
    <t>(G)*(H)</t>
  </si>
  <si>
    <t>入院医療機関に
対する設備整備</t>
    <rPh sb="0" eb="2">
      <t>ニュウイン</t>
    </rPh>
    <rPh sb="2" eb="4">
      <t>イリョウ</t>
    </rPh>
    <rPh sb="4" eb="6">
      <t>キカン</t>
    </rPh>
    <rPh sb="8" eb="9">
      <t>タイ</t>
    </rPh>
    <rPh sb="11" eb="13">
      <t>セツビ</t>
    </rPh>
    <rPh sb="13" eb="15">
      <t>セイビ</t>
    </rPh>
    <phoneticPr fontId="14"/>
  </si>
  <si>
    <t>10/10</t>
    <phoneticPr fontId="14"/>
  </si>
  <si>
    <t>外来医療機関に
対する設備整備</t>
    <rPh sb="0" eb="2">
      <t>ガイライ</t>
    </rPh>
    <rPh sb="2" eb="4">
      <t>イリョウ</t>
    </rPh>
    <rPh sb="4" eb="6">
      <t>キカン</t>
    </rPh>
    <rPh sb="8" eb="9">
      <t>タイ</t>
    </rPh>
    <rPh sb="11" eb="13">
      <t>セツビ</t>
    </rPh>
    <rPh sb="13" eb="15">
      <t>セイビ</t>
    </rPh>
    <phoneticPr fontId="14"/>
  </si>
  <si>
    <t>（２）人工呼吸器及び付帯する備品</t>
    <rPh sb="3" eb="5">
      <t>ジンコウ</t>
    </rPh>
    <rPh sb="5" eb="8">
      <t>コキュウキ</t>
    </rPh>
    <rPh sb="8" eb="9">
      <t>オヨ</t>
    </rPh>
    <rPh sb="10" eb="12">
      <t>フタイ</t>
    </rPh>
    <rPh sb="14" eb="16">
      <t>ビヒン</t>
    </rPh>
    <phoneticPr fontId="14"/>
  </si>
  <si>
    <t>（６）体外式膜型人工肺及び付帯する備品</t>
    <rPh sb="3" eb="6">
      <t>タイガイシキ</t>
    </rPh>
    <rPh sb="6" eb="7">
      <t>マク</t>
    </rPh>
    <rPh sb="7" eb="8">
      <t>ガタ</t>
    </rPh>
    <rPh sb="8" eb="11">
      <t>ジンコウハイ</t>
    </rPh>
    <rPh sb="11" eb="12">
      <t>オヨ</t>
    </rPh>
    <rPh sb="13" eb="15">
      <t>フタイ</t>
    </rPh>
    <rPh sb="17" eb="19">
      <t>ビヒン</t>
    </rPh>
    <phoneticPr fontId="14"/>
  </si>
  <si>
    <t>（７）簡易病室及び付帯する備品</t>
    <rPh sb="3" eb="5">
      <t>カンイ</t>
    </rPh>
    <rPh sb="5" eb="7">
      <t>ビョウシツ</t>
    </rPh>
    <rPh sb="7" eb="8">
      <t>オヨ</t>
    </rPh>
    <rPh sb="9" eb="11">
      <t>フタイ</t>
    </rPh>
    <rPh sb="13" eb="15">
      <t>ビヒン</t>
    </rPh>
    <phoneticPr fontId="14"/>
  </si>
  <si>
    <t>（５）簡易診療室及び付帯する備品</t>
    <rPh sb="3" eb="5">
      <t>カンイ</t>
    </rPh>
    <rPh sb="5" eb="8">
      <t>シンリョウシツ</t>
    </rPh>
    <rPh sb="8" eb="9">
      <t>オヨ</t>
    </rPh>
    <rPh sb="10" eb="12">
      <t>フタイ</t>
    </rPh>
    <rPh sb="14" eb="16">
      <t>ビヒン</t>
    </rPh>
    <phoneticPr fontId="14"/>
  </si>
  <si>
    <t>（E)</t>
    <phoneticPr fontId="3"/>
  </si>
  <si>
    <t>第　  　　　   号</t>
    <phoneticPr fontId="3"/>
  </si>
  <si>
    <t>令和　年　月 　日</t>
    <phoneticPr fontId="3"/>
  </si>
  <si>
    <t>（１）ＨＥＰＡフィルター付空気清浄機（陰圧対応可能なものに限る）</t>
    <rPh sb="12" eb="13">
      <t>ツ</t>
    </rPh>
    <rPh sb="13" eb="15">
      <t>クウキ</t>
    </rPh>
    <rPh sb="15" eb="18">
      <t>セイジョウキ</t>
    </rPh>
    <phoneticPr fontId="14"/>
  </si>
  <si>
    <t>（２）ＨＥＰＡフィルター付パーテーション</t>
    <rPh sb="12" eb="13">
      <t>ツ</t>
    </rPh>
    <phoneticPr fontId="14"/>
  </si>
  <si>
    <t>山梨県知事　殿</t>
    <rPh sb="0" eb="2">
      <t>ヤマナシ</t>
    </rPh>
    <rPh sb="6" eb="7">
      <t>ドノ</t>
    </rPh>
    <phoneticPr fontId="4"/>
  </si>
  <si>
    <t>　　　　　　</t>
    <phoneticPr fontId="3"/>
  </si>
  <si>
    <t>　</t>
    <phoneticPr fontId="3"/>
  </si>
  <si>
    <t>（医療機関名）</t>
    <rPh sb="1" eb="3">
      <t>イリョウ</t>
    </rPh>
    <rPh sb="3" eb="6">
      <t>キカンメイ</t>
    </rPh>
    <phoneticPr fontId="3"/>
  </si>
  <si>
    <t>（所在地）</t>
    <rPh sb="1" eb="4">
      <t>ショザイチ</t>
    </rPh>
    <phoneticPr fontId="3"/>
  </si>
  <si>
    <t>（代表者氏名）</t>
    <rPh sb="1" eb="4">
      <t>ダイヒョウシャ</t>
    </rPh>
    <rPh sb="4" eb="6">
      <t>シメイ</t>
    </rPh>
    <phoneticPr fontId="3"/>
  </si>
  <si>
    <t>　このことについて、令和５年度山梨県新型コロナウイルス感染症医療機関等設備整備事業費補助金交付要綱第５条の規定に基づき、次のとおり申請します。</t>
    <rPh sb="14" eb="15">
      <t>ド</t>
    </rPh>
    <rPh sb="15" eb="18">
      <t>ヤマナシケン</t>
    </rPh>
    <rPh sb="18" eb="20">
      <t>シンガタ</t>
    </rPh>
    <rPh sb="27" eb="30">
      <t>カンセンショウ</t>
    </rPh>
    <rPh sb="30" eb="32">
      <t>イリョウ</t>
    </rPh>
    <rPh sb="32" eb="34">
      <t>キカン</t>
    </rPh>
    <rPh sb="35" eb="37">
      <t>セツビ</t>
    </rPh>
    <rPh sb="37" eb="39">
      <t>セイビ</t>
    </rPh>
    <rPh sb="39" eb="42">
      <t>ジギョウヒ</t>
    </rPh>
    <rPh sb="42" eb="45">
      <t>ホジョキン</t>
    </rPh>
    <rPh sb="45" eb="47">
      <t>コウフ</t>
    </rPh>
    <rPh sb="47" eb="49">
      <t>ヨウコウ</t>
    </rPh>
    <rPh sb="49" eb="50">
      <t>ダイ</t>
    </rPh>
    <rPh sb="51" eb="52">
      <t>ジョウ</t>
    </rPh>
    <rPh sb="53" eb="55">
      <t>キテイ</t>
    </rPh>
    <rPh sb="56" eb="57">
      <t>モト</t>
    </rPh>
    <rPh sb="60" eb="61">
      <t>ツギ</t>
    </rPh>
    <rPh sb="65" eb="67">
      <t>シンセイ</t>
    </rPh>
    <phoneticPr fontId="4"/>
  </si>
  <si>
    <t>（８）HEPAフィルター付空気清浄機（陰圧対応可能なものに限る）</t>
    <rPh sb="12" eb="13">
      <t>ツキ</t>
    </rPh>
    <rPh sb="13" eb="15">
      <t>クウキ</t>
    </rPh>
    <rPh sb="15" eb="18">
      <t>セイジョウキ</t>
    </rPh>
    <rPh sb="19" eb="21">
      <t>インアツ</t>
    </rPh>
    <rPh sb="21" eb="23">
      <t>タイオウ</t>
    </rPh>
    <rPh sb="23" eb="25">
      <t>カノウ</t>
    </rPh>
    <rPh sb="29" eb="30">
      <t>カギ</t>
    </rPh>
    <phoneticPr fontId="14"/>
  </si>
  <si>
    <t>（９）ＨＥＰＡフィルター付パーテーション</t>
    <rPh sb="12" eb="13">
      <t>ツ</t>
    </rPh>
    <phoneticPr fontId="14"/>
  </si>
  <si>
    <t>整備予定数</t>
    <rPh sb="0" eb="2">
      <t>セイビ</t>
    </rPh>
    <rPh sb="2" eb="4">
      <t>ヨテイ</t>
    </rPh>
    <phoneticPr fontId="14"/>
  </si>
  <si>
    <t>（１）患者案内のための看板設置料</t>
    <rPh sb="3" eb="5">
      <t>カンジャ</t>
    </rPh>
    <rPh sb="5" eb="7">
      <t>アンナイ</t>
    </rPh>
    <rPh sb="11" eb="13">
      <t>カンバン</t>
    </rPh>
    <rPh sb="13" eb="16">
      <t>セッチリョウ</t>
    </rPh>
    <phoneticPr fontId="14"/>
  </si>
  <si>
    <t>（２）ホームページ上に外来対応医療機関であることを明記するための改修費</t>
    <rPh sb="9" eb="10">
      <t>ジョウ</t>
    </rPh>
    <rPh sb="11" eb="13">
      <t>ガイライ</t>
    </rPh>
    <rPh sb="13" eb="15">
      <t>タイオウ</t>
    </rPh>
    <rPh sb="15" eb="17">
      <t>イリョウ</t>
    </rPh>
    <rPh sb="17" eb="19">
      <t>キカン</t>
    </rPh>
    <rPh sb="25" eb="27">
      <t>メイキ</t>
    </rPh>
    <rPh sb="32" eb="35">
      <t>カイシュウヒ</t>
    </rPh>
    <phoneticPr fontId="14"/>
  </si>
  <si>
    <t>実費</t>
    <rPh sb="0" eb="2">
      <t>ジッピ</t>
    </rPh>
    <phoneticPr fontId="3"/>
  </si>
  <si>
    <t>（３）換気設備設置のための軽微な改修等の修繕費</t>
    <rPh sb="3" eb="5">
      <t>カンキ</t>
    </rPh>
    <rPh sb="5" eb="7">
      <t>セツビ</t>
    </rPh>
    <rPh sb="7" eb="9">
      <t>セッチ</t>
    </rPh>
    <rPh sb="13" eb="15">
      <t>ケイビ</t>
    </rPh>
    <rPh sb="16" eb="18">
      <t>カイシュウ</t>
    </rPh>
    <rPh sb="18" eb="19">
      <t>トウ</t>
    </rPh>
    <rPh sb="20" eb="23">
      <t>シュウゼンヒ</t>
    </rPh>
    <phoneticPr fontId="14"/>
  </si>
  <si>
    <t>（４）医療機器（パルスオキシメーター等）の購入費</t>
    <rPh sb="3" eb="5">
      <t>イリョウ</t>
    </rPh>
    <rPh sb="5" eb="7">
      <t>キキ</t>
    </rPh>
    <rPh sb="18" eb="19">
      <t>トウ</t>
    </rPh>
    <rPh sb="21" eb="24">
      <t>コウニュウヒ</t>
    </rPh>
    <phoneticPr fontId="14"/>
  </si>
  <si>
    <t>（５）非接触サーモグラフィーカメラ（検温・消毒機能付き等）の購入費</t>
    <rPh sb="3" eb="6">
      <t>ヒセッショク</t>
    </rPh>
    <rPh sb="18" eb="20">
      <t>ケンオン</t>
    </rPh>
    <rPh sb="21" eb="23">
      <t>ショウドク</t>
    </rPh>
    <rPh sb="23" eb="25">
      <t>キノウ</t>
    </rPh>
    <rPh sb="25" eb="26">
      <t>ツ</t>
    </rPh>
    <rPh sb="27" eb="28">
      <t>トウ</t>
    </rPh>
    <rPh sb="30" eb="33">
      <t>コウニュウヒ</t>
    </rPh>
    <phoneticPr fontId="14"/>
  </si>
  <si>
    <t>購入・委託</t>
    <rPh sb="0" eb="2">
      <t>コウニュウ</t>
    </rPh>
    <rPh sb="3" eb="5">
      <t>イタク</t>
    </rPh>
    <phoneticPr fontId="14"/>
  </si>
  <si>
    <t>外来医療機関
の体制確保に
対する整備</t>
    <rPh sb="0" eb="2">
      <t>ガイライ</t>
    </rPh>
    <rPh sb="2" eb="4">
      <t>イリョウ</t>
    </rPh>
    <rPh sb="4" eb="6">
      <t>キカン</t>
    </rPh>
    <rPh sb="8" eb="10">
      <t>タイセイ</t>
    </rPh>
    <rPh sb="10" eb="12">
      <t>カクホ</t>
    </rPh>
    <rPh sb="14" eb="15">
      <t>タイ</t>
    </rPh>
    <rPh sb="17" eb="19">
      <t>セイビ</t>
    </rPh>
    <phoneticPr fontId="14"/>
  </si>
  <si>
    <t>県補助金
受入済額</t>
    <rPh sb="0" eb="1">
      <t>ケン</t>
    </rPh>
    <rPh sb="1" eb="4">
      <t>ホジョキン</t>
    </rPh>
    <rPh sb="5" eb="7">
      <t>ウケイレ</t>
    </rPh>
    <rPh sb="7" eb="8">
      <t>ズミ</t>
    </rPh>
    <rPh sb="8" eb="9">
      <t>ガク</t>
    </rPh>
    <phoneticPr fontId="4"/>
  </si>
  <si>
    <t>差引過不足額</t>
    <rPh sb="0" eb="2">
      <t>サシヒキ</t>
    </rPh>
    <rPh sb="2" eb="5">
      <t>カフソク</t>
    </rPh>
    <rPh sb="5" eb="6">
      <t>ガク</t>
    </rPh>
    <phoneticPr fontId="4"/>
  </si>
  <si>
    <t>（J）-（I）</t>
    <phoneticPr fontId="3"/>
  </si>
  <si>
    <t>（J）</t>
    <phoneticPr fontId="3"/>
  </si>
  <si>
    <t>（I）＝(G)*(H)</t>
    <phoneticPr fontId="3"/>
  </si>
  <si>
    <t>令和　年　月　　日</t>
    <phoneticPr fontId="3"/>
  </si>
  <si>
    <t>１　概算払請求額</t>
    <rPh sb="2" eb="4">
      <t>ガイサン</t>
    </rPh>
    <rPh sb="4" eb="5">
      <t>バラ</t>
    </rPh>
    <rPh sb="5" eb="8">
      <t>セイキュウガク</t>
    </rPh>
    <phoneticPr fontId="4"/>
  </si>
  <si>
    <t>３　概算払請求の理由</t>
    <rPh sb="2" eb="4">
      <t>ガイサン</t>
    </rPh>
    <rPh sb="4" eb="5">
      <t>バラ</t>
    </rPh>
    <rPh sb="5" eb="7">
      <t>セイキュウ</t>
    </rPh>
    <rPh sb="8" eb="10">
      <t>リユウ</t>
    </rPh>
    <phoneticPr fontId="3"/>
  </si>
  <si>
    <t>第５号様式</t>
    <rPh sb="0" eb="1">
      <t>ダイ</t>
    </rPh>
    <rPh sb="2" eb="3">
      <t>ゴウ</t>
    </rPh>
    <rPh sb="3" eb="5">
      <t>ヨウシキ</t>
    </rPh>
    <phoneticPr fontId="4"/>
  </si>
  <si>
    <t>第６号様式</t>
    <phoneticPr fontId="4"/>
  </si>
  <si>
    <t>第９号様式</t>
    <rPh sb="0" eb="1">
      <t>ダイ</t>
    </rPh>
    <rPh sb="2" eb="3">
      <t>ゴウ</t>
    </rPh>
    <rPh sb="3" eb="5">
      <t>ヨウシキ</t>
    </rPh>
    <phoneticPr fontId="4"/>
  </si>
  <si>
    <t>第２号様式</t>
    <rPh sb="0" eb="1">
      <t>ダイ</t>
    </rPh>
    <rPh sb="2" eb="3">
      <t>ゴウ</t>
    </rPh>
    <rPh sb="3" eb="5">
      <t>ヨウシキ</t>
    </rPh>
    <phoneticPr fontId="4"/>
  </si>
  <si>
    <t>（申請者）　殿</t>
    <rPh sb="1" eb="4">
      <t>シンセイシャ</t>
    </rPh>
    <phoneticPr fontId="3"/>
  </si>
  <si>
    <t>山梨県知事</t>
    <rPh sb="0" eb="3">
      <t>ヤマナシケン</t>
    </rPh>
    <rPh sb="3" eb="5">
      <t>チジ</t>
    </rPh>
    <phoneticPr fontId="3"/>
  </si>
  <si>
    <t>第８号様式</t>
    <rPh sb="0" eb="1">
      <t>ダイ</t>
    </rPh>
    <rPh sb="2" eb="3">
      <t>ゴウ</t>
    </rPh>
    <rPh sb="3" eb="5">
      <t>ヨウシキ</t>
    </rPh>
    <phoneticPr fontId="4"/>
  </si>
  <si>
    <t>　令和　年　月　日付け新対第　　　　号で交付決定したこのことについて、山梨県補助金等交付規則（昭和３８年山梨県規則第２５号）第１３条の規定により、下記とおり確定したので通知します。</t>
    <rPh sb="1" eb="3">
      <t>レイワ</t>
    </rPh>
    <rPh sb="4" eb="5">
      <t>ネン</t>
    </rPh>
    <rPh sb="6" eb="7">
      <t>ガツ</t>
    </rPh>
    <rPh sb="8" eb="9">
      <t>ニチ</t>
    </rPh>
    <rPh sb="9" eb="10">
      <t>ヅ</t>
    </rPh>
    <rPh sb="11" eb="13">
      <t>シンタイ</t>
    </rPh>
    <rPh sb="13" eb="14">
      <t>ダイ</t>
    </rPh>
    <rPh sb="18" eb="19">
      <t>ゴウ</t>
    </rPh>
    <rPh sb="20" eb="22">
      <t>コウフ</t>
    </rPh>
    <rPh sb="22" eb="24">
      <t>ケッテイ</t>
    </rPh>
    <rPh sb="35" eb="38">
      <t>ヤマナシケン</t>
    </rPh>
    <rPh sb="38" eb="41">
      <t>ホジョキン</t>
    </rPh>
    <rPh sb="41" eb="42">
      <t>トウ</t>
    </rPh>
    <rPh sb="42" eb="44">
      <t>コウフ</t>
    </rPh>
    <rPh sb="44" eb="46">
      <t>キソク</t>
    </rPh>
    <rPh sb="47" eb="49">
      <t>ショウワ</t>
    </rPh>
    <rPh sb="51" eb="52">
      <t>ネン</t>
    </rPh>
    <rPh sb="52" eb="55">
      <t>ヤマナシケン</t>
    </rPh>
    <rPh sb="55" eb="57">
      <t>キソク</t>
    </rPh>
    <rPh sb="57" eb="58">
      <t>ダイ</t>
    </rPh>
    <rPh sb="60" eb="61">
      <t>ゴウ</t>
    </rPh>
    <rPh sb="62" eb="63">
      <t>ダイ</t>
    </rPh>
    <rPh sb="65" eb="66">
      <t>ジョウ</t>
    </rPh>
    <rPh sb="67" eb="69">
      <t>キテイ</t>
    </rPh>
    <rPh sb="73" eb="75">
      <t>カキ</t>
    </rPh>
    <rPh sb="78" eb="80">
      <t>カクテイ</t>
    </rPh>
    <rPh sb="84" eb="86">
      <t>ツウチ</t>
    </rPh>
    <phoneticPr fontId="4"/>
  </si>
  <si>
    <t>　２　概算払済額　　　金　　　　　　　　円</t>
    <rPh sb="3" eb="5">
      <t>ガイサン</t>
    </rPh>
    <rPh sb="5" eb="6">
      <t>バライ</t>
    </rPh>
    <rPh sb="6" eb="7">
      <t>スミ</t>
    </rPh>
    <rPh sb="7" eb="8">
      <t>ガク</t>
    </rPh>
    <rPh sb="11" eb="12">
      <t>キン</t>
    </rPh>
    <rPh sb="20" eb="21">
      <t>エン</t>
    </rPh>
    <phoneticPr fontId="3"/>
  </si>
  <si>
    <t>　１　確　定　額　　　金　　　　　　　　円</t>
    <rPh sb="3" eb="4">
      <t>カク</t>
    </rPh>
    <rPh sb="5" eb="6">
      <t>サダム</t>
    </rPh>
    <rPh sb="7" eb="8">
      <t>ガク</t>
    </rPh>
    <rPh sb="11" eb="12">
      <t>キン</t>
    </rPh>
    <rPh sb="20" eb="21">
      <t>エン</t>
    </rPh>
    <phoneticPr fontId="3"/>
  </si>
  <si>
    <t>　３　精算払額　　　　金　　　　　　　　円</t>
    <rPh sb="3" eb="5">
      <t>セイサン</t>
    </rPh>
    <rPh sb="5" eb="6">
      <t>バライ</t>
    </rPh>
    <rPh sb="6" eb="7">
      <t>ガク</t>
    </rPh>
    <rPh sb="11" eb="12">
      <t>キン</t>
    </rPh>
    <rPh sb="20" eb="21">
      <t>エン</t>
    </rPh>
    <phoneticPr fontId="3"/>
  </si>
  <si>
    <t>　４　返　納　額　　　金　　　　　　　　円</t>
    <rPh sb="3" eb="4">
      <t>ヘン</t>
    </rPh>
    <rPh sb="5" eb="6">
      <t>オサメ</t>
    </rPh>
    <rPh sb="7" eb="8">
      <t>ガク</t>
    </rPh>
    <rPh sb="11" eb="12">
      <t>キン</t>
    </rPh>
    <rPh sb="20" eb="21">
      <t>エン</t>
    </rPh>
    <phoneticPr fontId="3"/>
  </si>
  <si>
    <t>　令和　年　　月　　日新対第　　　　号で交付決定のあった標記補助事業について、次のとおり変更したいので、令和５年度山梨県新型コロナウイルス感染症医療機関等設備整備事業費補助金交付要綱第７条第２号の規定に基づき、承認申請します。</t>
    <rPh sb="1" eb="3">
      <t>レイワ</t>
    </rPh>
    <rPh sb="11" eb="12">
      <t>シン</t>
    </rPh>
    <rPh sb="12" eb="13">
      <t>タイ</t>
    </rPh>
    <rPh sb="28" eb="30">
      <t>ヒョウキ</t>
    </rPh>
    <rPh sb="30" eb="32">
      <t>ホジョ</t>
    </rPh>
    <rPh sb="32" eb="34">
      <t>ジギョウ</t>
    </rPh>
    <rPh sb="39" eb="40">
      <t>ツギ</t>
    </rPh>
    <rPh sb="44" eb="46">
      <t>ヘンコウ</t>
    </rPh>
    <rPh sb="56" eb="57">
      <t>ド</t>
    </rPh>
    <rPh sb="77" eb="79">
      <t>セツビ</t>
    </rPh>
    <rPh sb="87" eb="89">
      <t>コウフ</t>
    </rPh>
    <rPh sb="89" eb="91">
      <t>ヨウコウ</t>
    </rPh>
    <rPh sb="91" eb="92">
      <t>ダイ</t>
    </rPh>
    <rPh sb="93" eb="94">
      <t>ジョウ</t>
    </rPh>
    <rPh sb="94" eb="95">
      <t>ダイ</t>
    </rPh>
    <rPh sb="96" eb="97">
      <t>ゴウ</t>
    </rPh>
    <rPh sb="98" eb="100">
      <t>キテイ</t>
    </rPh>
    <rPh sb="101" eb="102">
      <t>モト</t>
    </rPh>
    <rPh sb="105" eb="107">
      <t>ショウニン</t>
    </rPh>
    <rPh sb="107" eb="109">
      <t>シンセイ</t>
    </rPh>
    <phoneticPr fontId="4"/>
  </si>
  <si>
    <t>　令和　年　　月　　日新対第　　　　号で交付決定のあった標記補助事業について、令和５年度山梨県新型コロナウイルス感染症医療機関等設備整備事業費補助金交付要綱第８条の規定に基づき、次のとおり報告します。</t>
    <rPh sb="1" eb="3">
      <t>レイワ</t>
    </rPh>
    <rPh sb="28" eb="30">
      <t>ヒョウキ</t>
    </rPh>
    <rPh sb="30" eb="32">
      <t>ホジョ</t>
    </rPh>
    <rPh sb="32" eb="34">
      <t>ジギョウ</t>
    </rPh>
    <rPh sb="74" eb="76">
      <t>コウフ</t>
    </rPh>
    <rPh sb="76" eb="78">
      <t>ヨウコウ</t>
    </rPh>
    <rPh sb="78" eb="79">
      <t>ダイ</t>
    </rPh>
    <rPh sb="80" eb="81">
      <t>ジョウ</t>
    </rPh>
    <rPh sb="82" eb="84">
      <t>キテイ</t>
    </rPh>
    <rPh sb="85" eb="86">
      <t>モト</t>
    </rPh>
    <phoneticPr fontId="4"/>
  </si>
  <si>
    <t>１　補助金の交付の対象となる事業は、令和　年　月　日付けで申請のあった令和５年度
　山梨県新型コロナウイルス感染症医療機関等設備整備事業とし、その内容は交付申請書
　記載のとおりとする。</t>
    <rPh sb="2" eb="5">
      <t>ホジョキン</t>
    </rPh>
    <rPh sb="6" eb="8">
      <t>コウフ</t>
    </rPh>
    <rPh sb="9" eb="11">
      <t>タイショウ</t>
    </rPh>
    <rPh sb="14" eb="16">
      <t>ジギョウ</t>
    </rPh>
    <rPh sb="18" eb="20">
      <t>レイワ</t>
    </rPh>
    <rPh sb="21" eb="22">
      <t>ネン</t>
    </rPh>
    <rPh sb="23" eb="24">
      <t>ガツ</t>
    </rPh>
    <rPh sb="25" eb="26">
      <t>ニチ</t>
    </rPh>
    <rPh sb="26" eb="27">
      <t>ヅ</t>
    </rPh>
    <rPh sb="29" eb="31">
      <t>シンセイ</t>
    </rPh>
    <rPh sb="35" eb="37">
      <t>レイワ</t>
    </rPh>
    <rPh sb="38" eb="40">
      <t>ネンド</t>
    </rPh>
    <rPh sb="42" eb="45">
      <t>ヤマナシケン</t>
    </rPh>
    <rPh sb="45" eb="47">
      <t>シンガタ</t>
    </rPh>
    <rPh sb="54" eb="57">
      <t>カンセンショウ</t>
    </rPh>
    <rPh sb="57" eb="59">
      <t>イリョウ</t>
    </rPh>
    <rPh sb="59" eb="61">
      <t>キカン</t>
    </rPh>
    <rPh sb="61" eb="62">
      <t>トウ</t>
    </rPh>
    <rPh sb="62" eb="64">
      <t>セツビ</t>
    </rPh>
    <rPh sb="64" eb="66">
      <t>セイビ</t>
    </rPh>
    <rPh sb="66" eb="68">
      <t>ジギョウ</t>
    </rPh>
    <rPh sb="73" eb="75">
      <t>ナイヨウ</t>
    </rPh>
    <rPh sb="76" eb="78">
      <t>コウフ</t>
    </rPh>
    <rPh sb="78" eb="81">
      <t>シンセイショ</t>
    </rPh>
    <rPh sb="83" eb="85">
      <t>キサイ</t>
    </rPh>
    <phoneticPr fontId="3"/>
  </si>
  <si>
    <t>２　補助金の交付決定額は、次のとおりとする。</t>
    <rPh sb="2" eb="5">
      <t>ホジョキン</t>
    </rPh>
    <rPh sb="6" eb="8">
      <t>コウフ</t>
    </rPh>
    <rPh sb="8" eb="11">
      <t>ケッテイガク</t>
    </rPh>
    <rPh sb="13" eb="14">
      <t>ツギ</t>
    </rPh>
    <phoneticPr fontId="3"/>
  </si>
  <si>
    <t>　　　　補助金の交付決定額　　　金　　　　　　　　円</t>
    <rPh sb="4" eb="7">
      <t>ホジョキン</t>
    </rPh>
    <rPh sb="8" eb="10">
      <t>コウフ</t>
    </rPh>
    <rPh sb="10" eb="13">
      <t>ケッテイガク</t>
    </rPh>
    <rPh sb="16" eb="17">
      <t>キン</t>
    </rPh>
    <rPh sb="25" eb="26">
      <t>エン</t>
    </rPh>
    <phoneticPr fontId="3"/>
  </si>
  <si>
    <t>　　　　（内訳）</t>
    <rPh sb="5" eb="7">
      <t>ウチワケ</t>
    </rPh>
    <phoneticPr fontId="3"/>
  </si>
  <si>
    <t>　　　　・外来医療機関の体制確保に対する設備整備　　　金　　　　　　　　円</t>
    <rPh sb="5" eb="7">
      <t>ガイライ</t>
    </rPh>
    <rPh sb="7" eb="9">
      <t>イリョウ</t>
    </rPh>
    <rPh sb="9" eb="11">
      <t>キカン</t>
    </rPh>
    <rPh sb="12" eb="14">
      <t>タイセイ</t>
    </rPh>
    <rPh sb="14" eb="16">
      <t>カクホ</t>
    </rPh>
    <rPh sb="17" eb="18">
      <t>タイ</t>
    </rPh>
    <rPh sb="20" eb="22">
      <t>セツビ</t>
    </rPh>
    <rPh sb="22" eb="24">
      <t>セイビ</t>
    </rPh>
    <rPh sb="27" eb="28">
      <t>キン</t>
    </rPh>
    <rPh sb="36" eb="37">
      <t>エン</t>
    </rPh>
    <phoneticPr fontId="3"/>
  </si>
  <si>
    <t>　　　　・外来医療機関に対する設備整備　　　　　　　　金　　　　　　　　円</t>
    <rPh sb="5" eb="7">
      <t>ガイライ</t>
    </rPh>
    <rPh sb="7" eb="9">
      <t>イリョウ</t>
    </rPh>
    <rPh sb="9" eb="11">
      <t>キカン</t>
    </rPh>
    <rPh sb="12" eb="13">
      <t>タイ</t>
    </rPh>
    <rPh sb="15" eb="17">
      <t>セツビ</t>
    </rPh>
    <rPh sb="17" eb="19">
      <t>セイビ</t>
    </rPh>
    <rPh sb="27" eb="28">
      <t>キン</t>
    </rPh>
    <rPh sb="36" eb="37">
      <t>エン</t>
    </rPh>
    <phoneticPr fontId="3"/>
  </si>
  <si>
    <t>　　　　・入院医療機関に対する設備整備　　　　　　　　金　　　　　　　　円</t>
    <rPh sb="5" eb="7">
      <t>ニュウイン</t>
    </rPh>
    <rPh sb="7" eb="9">
      <t>イリョウ</t>
    </rPh>
    <rPh sb="9" eb="11">
      <t>キカン</t>
    </rPh>
    <rPh sb="12" eb="13">
      <t>タイ</t>
    </rPh>
    <rPh sb="15" eb="17">
      <t>セツビ</t>
    </rPh>
    <rPh sb="17" eb="19">
      <t>セイビ</t>
    </rPh>
    <rPh sb="27" eb="28">
      <t>キン</t>
    </rPh>
    <rPh sb="36" eb="37">
      <t>エン</t>
    </rPh>
    <phoneticPr fontId="3"/>
  </si>
  <si>
    <t>３　補助事業に要する経費の配分は、前記交付申請書記載のとおりとする。</t>
    <rPh sb="2" eb="4">
      <t>ホジョ</t>
    </rPh>
    <rPh sb="4" eb="6">
      <t>ジギョウ</t>
    </rPh>
    <rPh sb="7" eb="8">
      <t>ヨウ</t>
    </rPh>
    <rPh sb="10" eb="12">
      <t>ケイヒ</t>
    </rPh>
    <rPh sb="13" eb="15">
      <t>ハイブン</t>
    </rPh>
    <rPh sb="17" eb="19">
      <t>ゼンキ</t>
    </rPh>
    <rPh sb="19" eb="21">
      <t>コウフ</t>
    </rPh>
    <rPh sb="21" eb="24">
      <t>シンセイショ</t>
    </rPh>
    <rPh sb="24" eb="26">
      <t>キサイ</t>
    </rPh>
    <phoneticPr fontId="3"/>
  </si>
  <si>
    <t>４　補助事業の期間は、令和　年　月　日から令和　年　月　日までとする。</t>
    <rPh sb="2" eb="4">
      <t>ホジョ</t>
    </rPh>
    <rPh sb="4" eb="6">
      <t>ジギョウ</t>
    </rPh>
    <rPh sb="7" eb="9">
      <t>キカン</t>
    </rPh>
    <rPh sb="11" eb="13">
      <t>レイワ</t>
    </rPh>
    <rPh sb="14" eb="15">
      <t>ネン</t>
    </rPh>
    <rPh sb="16" eb="17">
      <t>ガツ</t>
    </rPh>
    <rPh sb="18" eb="19">
      <t>ニチ</t>
    </rPh>
    <rPh sb="21" eb="23">
      <t>レイワ</t>
    </rPh>
    <rPh sb="24" eb="25">
      <t>ネン</t>
    </rPh>
    <rPh sb="26" eb="27">
      <t>ガツ</t>
    </rPh>
    <rPh sb="28" eb="29">
      <t>ニチ</t>
    </rPh>
    <phoneticPr fontId="3"/>
  </si>
  <si>
    <t>５　補助金の交付の条件は次のとおりとする。</t>
    <rPh sb="2" eb="5">
      <t>ホジョキン</t>
    </rPh>
    <rPh sb="6" eb="8">
      <t>コウフ</t>
    </rPh>
    <rPh sb="9" eb="11">
      <t>ジョウケン</t>
    </rPh>
    <rPh sb="12" eb="13">
      <t>ツギ</t>
    </rPh>
    <phoneticPr fontId="3"/>
  </si>
  <si>
    <t>（１）令和５年度山梨県新型コロナウイルス感染症医療機関等設備整備事業費補助金交付
　　要綱別表の第１欄に定める区分の間での経費の配分変更は、これを認めない。</t>
    <rPh sb="38" eb="40">
      <t>コウフ</t>
    </rPh>
    <rPh sb="43" eb="45">
      <t>ヨウコウ</t>
    </rPh>
    <rPh sb="45" eb="47">
      <t>ベッピョウ</t>
    </rPh>
    <rPh sb="48" eb="49">
      <t>ダイ</t>
    </rPh>
    <rPh sb="50" eb="51">
      <t>ラン</t>
    </rPh>
    <rPh sb="52" eb="53">
      <t>サダ</t>
    </rPh>
    <rPh sb="55" eb="57">
      <t>クブン</t>
    </rPh>
    <rPh sb="58" eb="59">
      <t>カン</t>
    </rPh>
    <rPh sb="61" eb="63">
      <t>ケイヒ</t>
    </rPh>
    <rPh sb="64" eb="66">
      <t>ハイブン</t>
    </rPh>
    <rPh sb="66" eb="68">
      <t>ヘンコウ</t>
    </rPh>
    <rPh sb="73" eb="74">
      <t>ミト</t>
    </rPh>
    <phoneticPr fontId="3"/>
  </si>
  <si>
    <t>（２）事業の内容のうち、品目又はその数量（事業の目的の達成に支障をきたさない事業
　　計画の細部の変更であって、交付決定を受けた補助金の額の増額を伴わない場合を除
　　く。）を変更する場合には、あらかじめ知事の承認を受けなければならない。</t>
    <phoneticPr fontId="3"/>
  </si>
  <si>
    <t>（３）事業を中止し、又は廃止しようとするときは、あらかじめ知事の承認を受けなけれ
　　ばならない。</t>
    <phoneticPr fontId="3"/>
  </si>
  <si>
    <t>（４）事業が予定期間内に完了しない場合又は事業の遂行が困難となった場合には、速や
　　かに知事に報告し、その指示を受けなければならない。</t>
    <phoneticPr fontId="3"/>
  </si>
  <si>
    <t>（５）事業により取得し、又は効用の増加した不動産及びその従物並びに事業により取得
　　し、又は効用の増加した価格が単価３０万円以上の機械及び器具については、知事が
　　補助金等に係る予算の執行の適正化に関する法律施行令（昭和３０年法律第１７９
　　号）第１４条第１項第２号の規定により厚生労働大臣が別に定める期間を勘案して定
　　める期間を経過するまでの間、知事の承認を受けないで、この補助金の交付の目的に
　　反して使用し、譲渡し、交換し、貸し付け、担保に供し、取壊し、又は廃棄してはな
　　らない。</t>
    <phoneticPr fontId="3"/>
  </si>
  <si>
    <t>７　補助事業が完了した日（中止又は廃止の承認を受けた場合はその承認の日）から起算
　して１箇月を経過した日又は補助金の交付を決定した年度の３月３１日のいずれか早い
　期日までに、実績報告書を知事に提出しなければならない。</t>
    <rPh sb="2" eb="4">
      <t>ホジョ</t>
    </rPh>
    <rPh sb="93" eb="94">
      <t>ショ</t>
    </rPh>
    <phoneticPr fontId="3"/>
  </si>
  <si>
    <t>８　補助事業に係る帳簿及び証拠書類は、補助事業終了年度の翌年度から起算して５年
　間、整備保管しておかなければならない。</t>
    <rPh sb="2" eb="3">
      <t>ホ</t>
    </rPh>
    <phoneticPr fontId="3"/>
  </si>
  <si>
    <t>６　補助金の交付の条件等に違反した場合の措置</t>
    <rPh sb="2" eb="5">
      <t>ホジョキン</t>
    </rPh>
    <rPh sb="6" eb="8">
      <t>コウフ</t>
    </rPh>
    <rPh sb="9" eb="11">
      <t>ジョウケン</t>
    </rPh>
    <rPh sb="11" eb="12">
      <t>トウ</t>
    </rPh>
    <rPh sb="13" eb="15">
      <t>イハン</t>
    </rPh>
    <rPh sb="17" eb="19">
      <t>バアイ</t>
    </rPh>
    <rPh sb="20" eb="22">
      <t>ソチ</t>
    </rPh>
    <phoneticPr fontId="3"/>
  </si>
  <si>
    <t>（１）次のいずれかに該当するときは、補助金の交付決定の全部又は一部を取り消す場合
　　がある。
　　ア　補助金の他の用途への使用をしたとき
　　イ　補助金の交付決定の内容又はこれに付した条件に違反したとき
　　ウ　補助事業に関し法令等又はこれに基づく知事の処分に違反したとき
　　エ　暴力団又は暴力団員と密接な関係を有していたとき</t>
    <phoneticPr fontId="3"/>
  </si>
  <si>
    <t>（２）補助金の交付決定を取り消した場合、補助事業等の当該取り消しに係る部分に関
　　し、既に補助金等が交付されているときは、期限を定めてその返還を命ずる。</t>
    <phoneticPr fontId="3"/>
  </si>
  <si>
    <t>（３）交付決定の取り消しに関し、補助金の返還を命ぜられたときは、その命令に係る補
　　助金の受領の日から納付の日までの日数に応じ、当該補助金の額につき年10.95％の割
　　合で計算した加算金を県に納付しなければならない。</t>
    <phoneticPr fontId="3"/>
  </si>
  <si>
    <t>（４）補助金の返還を命ぜられ、これを納期日までに納付しなかったときは、納期日の翌
　　日から納付の日までの日数に応じ、その未納付額につき年10.95％の割合で計算した延
　　滞金を県に納付しなければならない。</t>
    <phoneticPr fontId="3"/>
  </si>
  <si>
    <t>（６）補助事業者は、前号の承認を受けようとする場合は、あらかじめ知事の承認を受け
　　なければならない。</t>
    <phoneticPr fontId="3"/>
  </si>
  <si>
    <t>（７）知事の承認を受けて財産を処分することにより収入があった場合には、その収入の
　　全部又は一部を県に納付させることがある。</t>
    <phoneticPr fontId="3"/>
  </si>
  <si>
    <t>（８）事業により取得し、又は効用の増加した財産については、事業完了後においても善
　　良な管理者の注意をもって管理するとともに、その効率的な運営を図らなければなら
　　ない。</t>
    <phoneticPr fontId="3"/>
  </si>
  <si>
    <t>（９）地方公共団体以外の者が事業を行うために締結する契約については、一般競争入札
　　に付するなど県が行う契約手続の取扱いに準拠しなければならない。</t>
    <phoneticPr fontId="3"/>
  </si>
  <si>
    <t>（１０）この補助金に係る補助金の交付と対象経費を重複して、他の公的補助金及び民間
　　助成金等の交付を受けてはならない</t>
    <phoneticPr fontId="3"/>
  </si>
  <si>
    <t>　　　令和５年度山梨県新型コロナウイルス感染症医療機関等設備整備事業費補助金
　　　（１０月～令和６年３月分）交付申請書</t>
    <rPh sb="3" eb="5">
      <t>レイワ</t>
    </rPh>
    <rPh sb="6" eb="8">
      <t>ネンド</t>
    </rPh>
    <rPh sb="8" eb="11">
      <t>ヤマナシケン</t>
    </rPh>
    <rPh sb="11" eb="13">
      <t>シンガタ</t>
    </rPh>
    <rPh sb="20" eb="23">
      <t>カンセンショウ</t>
    </rPh>
    <rPh sb="23" eb="25">
      <t>イリョウ</t>
    </rPh>
    <rPh sb="25" eb="27">
      <t>キカン</t>
    </rPh>
    <rPh sb="27" eb="28">
      <t>トウ</t>
    </rPh>
    <rPh sb="28" eb="30">
      <t>セツビ</t>
    </rPh>
    <rPh sb="30" eb="32">
      <t>セイビ</t>
    </rPh>
    <rPh sb="32" eb="35">
      <t>ジギョウヒ</t>
    </rPh>
    <rPh sb="35" eb="38">
      <t>ホジョキン</t>
    </rPh>
    <rPh sb="45" eb="46">
      <t>ガツ</t>
    </rPh>
    <rPh sb="47" eb="49">
      <t>レイワ</t>
    </rPh>
    <rPh sb="50" eb="51">
      <t>ネン</t>
    </rPh>
    <rPh sb="52" eb="53">
      <t>ガツ</t>
    </rPh>
    <rPh sb="53" eb="54">
      <t>ブン</t>
    </rPh>
    <rPh sb="55" eb="57">
      <t>コウフ</t>
    </rPh>
    <rPh sb="57" eb="60">
      <t>シンセイショ</t>
    </rPh>
    <phoneticPr fontId="4"/>
  </si>
  <si>
    <t>２　令和５年度山梨県新型コロナウイルス感染症医療機関等設備整備事業費補助金
　　（１０月～令和６年３月分）に関する事業実施計画（別紙１）</t>
    <rPh sb="6" eb="7">
      <t>ド</t>
    </rPh>
    <rPh sb="43" eb="44">
      <t>ガツ</t>
    </rPh>
    <rPh sb="45" eb="47">
      <t>レイワ</t>
    </rPh>
    <rPh sb="48" eb="49">
      <t>ネン</t>
    </rPh>
    <rPh sb="50" eb="52">
      <t>ガツブン</t>
    </rPh>
    <rPh sb="64" eb="66">
      <t>ベッシ</t>
    </rPh>
    <phoneticPr fontId="4"/>
  </si>
  <si>
    <t>　　　令和５年度山梨県新型コロナウイルス感染症医療機関等設備整備事業費補助金
　　　（１０月～令和６年３月分）交付決定通知書</t>
    <rPh sb="3" eb="5">
      <t>レイワ</t>
    </rPh>
    <rPh sb="6" eb="8">
      <t>ネンド</t>
    </rPh>
    <rPh sb="8" eb="11">
      <t>ヤマナシケン</t>
    </rPh>
    <rPh sb="11" eb="13">
      <t>シンガタ</t>
    </rPh>
    <rPh sb="20" eb="23">
      <t>カンセンショウ</t>
    </rPh>
    <rPh sb="23" eb="25">
      <t>イリョウ</t>
    </rPh>
    <rPh sb="25" eb="27">
      <t>キカン</t>
    </rPh>
    <rPh sb="27" eb="28">
      <t>トウ</t>
    </rPh>
    <rPh sb="28" eb="30">
      <t>セツビ</t>
    </rPh>
    <rPh sb="30" eb="32">
      <t>セイビ</t>
    </rPh>
    <rPh sb="32" eb="35">
      <t>ジギョウヒ</t>
    </rPh>
    <rPh sb="35" eb="38">
      <t>ホジョキン</t>
    </rPh>
    <rPh sb="45" eb="46">
      <t>ガツ</t>
    </rPh>
    <rPh sb="47" eb="49">
      <t>レイワ</t>
    </rPh>
    <rPh sb="50" eb="51">
      <t>ネン</t>
    </rPh>
    <rPh sb="52" eb="53">
      <t>ガツ</t>
    </rPh>
    <rPh sb="53" eb="54">
      <t>ブン</t>
    </rPh>
    <rPh sb="55" eb="57">
      <t>コウフ</t>
    </rPh>
    <rPh sb="57" eb="59">
      <t>ケッテイ</t>
    </rPh>
    <rPh sb="59" eb="62">
      <t>ツウチショ</t>
    </rPh>
    <phoneticPr fontId="4"/>
  </si>
  <si>
    <t>　　　　　　　　　　令和５年度山梨県新型コロナウイルス感染症医療機関等
　　　　　　　　　　設備整備事業費補助金(１０月～令和６年３月分)変更承認申請書</t>
    <rPh sb="61" eb="63">
      <t>レイワ</t>
    </rPh>
    <rPh sb="64" eb="65">
      <t>ネン</t>
    </rPh>
    <phoneticPr fontId="4"/>
  </si>
  <si>
    <t>　　　令和５年度山梨県新型コロナウイルス感染症医療機関等設備整備事業費補助金
　　　（１０月～令和６年３月分）中止（廃止）承認申請書</t>
    <rPh sb="45" eb="46">
      <t>ガツ</t>
    </rPh>
    <rPh sb="47" eb="49">
      <t>レイワ</t>
    </rPh>
    <rPh sb="50" eb="51">
      <t>ネン</t>
    </rPh>
    <rPh sb="52" eb="54">
      <t>ガツブン</t>
    </rPh>
    <phoneticPr fontId="4"/>
  </si>
  <si>
    <t>　　　令和５年度山梨県新型コロナウイルス感染症医療機関等設備整備事業費補助金
　　　（１０月～令和６年３月分）財産処分承認申請書</t>
    <rPh sb="47" eb="49">
      <t>レイワ</t>
    </rPh>
    <rPh sb="50" eb="51">
      <t>ネン</t>
    </rPh>
    <phoneticPr fontId="4"/>
  </si>
  <si>
    <t>　令和５年度山梨県新型コロナウイルス感染症医療機関等設備整備事業費補助金（１０月～３月分）に係る補助事業により取得した財産を、次のとおり処分したいので、令和５年度山梨県新型コロナウイルス感染症医療機関等設備整備事業費補助金交付要綱第７条第６号の規定に基づき、承認申請します。</t>
    <rPh sb="6" eb="9">
      <t>ヤマナシケン</t>
    </rPh>
    <rPh sb="9" eb="11">
      <t>シンガタ</t>
    </rPh>
    <rPh sb="26" eb="28">
      <t>セツビ</t>
    </rPh>
    <rPh sb="39" eb="40">
      <t>ガツ</t>
    </rPh>
    <rPh sb="42" eb="43">
      <t>ガツ</t>
    </rPh>
    <rPh sb="43" eb="44">
      <t>ブン</t>
    </rPh>
    <rPh sb="46" eb="47">
      <t>カカ</t>
    </rPh>
    <rPh sb="48" eb="50">
      <t>ホジョ</t>
    </rPh>
    <rPh sb="50" eb="52">
      <t>ジギョウ</t>
    </rPh>
    <rPh sb="55" eb="57">
      <t>シュトク</t>
    </rPh>
    <rPh sb="59" eb="61">
      <t>ザイサン</t>
    </rPh>
    <rPh sb="63" eb="64">
      <t>ツギ</t>
    </rPh>
    <rPh sb="68" eb="70">
      <t>ショブン</t>
    </rPh>
    <phoneticPr fontId="4"/>
  </si>
  <si>
    <t>　　　令和５年度山梨県新型コロナウイルス感染症医療機関等設備整備事業費補助金
　　　（１０月～令和６年３月分）消費税及び地方消費税に係る仕入控除税額報告書</t>
    <rPh sb="47" eb="49">
      <t>レイワ</t>
    </rPh>
    <rPh sb="50" eb="51">
      <t>ネン</t>
    </rPh>
    <phoneticPr fontId="4"/>
  </si>
  <si>
    <t>　令和　年　月　日新対第　　　　号で交付決定のあった令和５年度山梨県新型コロナウイルス感染症医療機関等設備整備事業費補助金（１０月～３月分）について、令和５年度山梨県新型コロナウイルス感染症医療機関等設備整備事業費補助金交付要綱第７条第１２号の規定に基づき、次のとおり報告します。</t>
    <rPh sb="1" eb="3">
      <t>レイワ</t>
    </rPh>
    <rPh sb="64" eb="65">
      <t>ガツ</t>
    </rPh>
    <rPh sb="67" eb="68">
      <t>ガツ</t>
    </rPh>
    <rPh sb="68" eb="69">
      <t>ブン</t>
    </rPh>
    <rPh sb="80" eb="83">
      <t>ヤマナシケン</t>
    </rPh>
    <rPh sb="83" eb="85">
      <t>シンガタ</t>
    </rPh>
    <rPh sb="116" eb="117">
      <t>ジョウ</t>
    </rPh>
    <rPh sb="117" eb="118">
      <t>ダイ</t>
    </rPh>
    <rPh sb="120" eb="121">
      <t>ゴウ</t>
    </rPh>
    <rPh sb="122" eb="124">
      <t>キテイ</t>
    </rPh>
    <rPh sb="129" eb="130">
      <t>ツギ</t>
    </rPh>
    <phoneticPr fontId="4"/>
  </si>
  <si>
    <t>　　　　　　　　　令和５年度山梨県新型コロナウイルス感染症医療機関等
　　　　　　　　　設備整備事業費補助金（１０月～令和６年３月分）事業実績報告書</t>
    <rPh sb="14" eb="17">
      <t>ヤマナシケン</t>
    </rPh>
    <rPh sb="17" eb="19">
      <t>シンガタ</t>
    </rPh>
    <rPh sb="26" eb="29">
      <t>カンセンショウ</t>
    </rPh>
    <rPh sb="29" eb="31">
      <t>イリョウ</t>
    </rPh>
    <rPh sb="31" eb="33">
      <t>キカン</t>
    </rPh>
    <rPh sb="44" eb="46">
      <t>セツビ</t>
    </rPh>
    <rPh sb="46" eb="48">
      <t>セイビ</t>
    </rPh>
    <rPh sb="48" eb="51">
      <t>ジギョウヒ</t>
    </rPh>
    <rPh sb="51" eb="54">
      <t>ホジョキン</t>
    </rPh>
    <rPh sb="57" eb="58">
      <t>ガツ</t>
    </rPh>
    <rPh sb="59" eb="61">
      <t>レイワ</t>
    </rPh>
    <rPh sb="62" eb="63">
      <t>ネン</t>
    </rPh>
    <rPh sb="64" eb="65">
      <t>ガツ</t>
    </rPh>
    <rPh sb="67" eb="69">
      <t>ジギョウ</t>
    </rPh>
    <rPh sb="73" eb="74">
      <t>ショ</t>
    </rPh>
    <phoneticPr fontId="4"/>
  </si>
  <si>
    <t>１　令和５年度山梨県新型コロナウイルス感染症医療機関等設備整備事業費補助金
　　（１０月～令和６年３月分）に関する事業実施実績（別紙１）</t>
    <rPh sb="43" eb="44">
      <t>ガツ</t>
    </rPh>
    <rPh sb="45" eb="47">
      <t>レイワ</t>
    </rPh>
    <rPh sb="48" eb="49">
      <t>ネン</t>
    </rPh>
    <rPh sb="50" eb="52">
      <t>ガツブン</t>
    </rPh>
    <rPh sb="61" eb="63">
      <t>ジッセキ</t>
    </rPh>
    <rPh sb="64" eb="66">
      <t>ベッシ</t>
    </rPh>
    <phoneticPr fontId="4"/>
  </si>
  <si>
    <t>　　　令和５年度山梨県新型コロナウイルス感染症医療機関等設備整備事業費補助金
　　　（１０月～令和６年３月分）額の確定通知書</t>
    <rPh sb="3" eb="5">
      <t>レイワ</t>
    </rPh>
    <rPh sb="6" eb="8">
      <t>ネンド</t>
    </rPh>
    <rPh sb="8" eb="11">
      <t>ヤマナシケン</t>
    </rPh>
    <rPh sb="11" eb="13">
      <t>シンガタ</t>
    </rPh>
    <rPh sb="20" eb="23">
      <t>カンセンショウ</t>
    </rPh>
    <rPh sb="23" eb="25">
      <t>イリョウ</t>
    </rPh>
    <rPh sb="25" eb="27">
      <t>キカン</t>
    </rPh>
    <rPh sb="27" eb="28">
      <t>トウ</t>
    </rPh>
    <rPh sb="28" eb="30">
      <t>セツビ</t>
    </rPh>
    <rPh sb="30" eb="32">
      <t>セイビ</t>
    </rPh>
    <rPh sb="32" eb="35">
      <t>ジギョウヒ</t>
    </rPh>
    <rPh sb="35" eb="38">
      <t>ホジョキン</t>
    </rPh>
    <rPh sb="45" eb="46">
      <t>ガツ</t>
    </rPh>
    <rPh sb="47" eb="49">
      <t>レイワ</t>
    </rPh>
    <rPh sb="50" eb="51">
      <t>ネン</t>
    </rPh>
    <rPh sb="52" eb="53">
      <t>ガツ</t>
    </rPh>
    <rPh sb="53" eb="54">
      <t>ブン</t>
    </rPh>
    <rPh sb="55" eb="56">
      <t>ガク</t>
    </rPh>
    <rPh sb="57" eb="59">
      <t>カクテイ</t>
    </rPh>
    <rPh sb="59" eb="62">
      <t>ツウチショ</t>
    </rPh>
    <phoneticPr fontId="4"/>
  </si>
  <si>
    <t>　令和　年　月　日付けで申請のあった令和５年度山梨県新型コロナウイルス感染症医療機関等設備整備事業費補助金（１０月～３月分）については、山梨県補助金等規則（昭和３８年山梨県規則第２５号。以下「規則」という。）第５条第１項の規定により、次のとおり交付することに決定したので、規則第６条の規定により通知する。</t>
    <rPh sb="1" eb="3">
      <t>レイワ</t>
    </rPh>
    <rPh sb="4" eb="5">
      <t>ネン</t>
    </rPh>
    <rPh sb="6" eb="7">
      <t>ガツ</t>
    </rPh>
    <rPh sb="8" eb="9">
      <t>ニチ</t>
    </rPh>
    <rPh sb="9" eb="10">
      <t>ヅ</t>
    </rPh>
    <rPh sb="12" eb="14">
      <t>シンセイ</t>
    </rPh>
    <rPh sb="68" eb="71">
      <t>ヤマナシケン</t>
    </rPh>
    <rPh sb="71" eb="74">
      <t>ホジョキン</t>
    </rPh>
    <rPh sb="74" eb="75">
      <t>トウ</t>
    </rPh>
    <rPh sb="75" eb="77">
      <t>キソク</t>
    </rPh>
    <rPh sb="78" eb="80">
      <t>ショウワ</t>
    </rPh>
    <rPh sb="82" eb="83">
      <t>ネン</t>
    </rPh>
    <rPh sb="83" eb="86">
      <t>ヤマナシケン</t>
    </rPh>
    <rPh sb="86" eb="88">
      <t>キソク</t>
    </rPh>
    <rPh sb="88" eb="89">
      <t>ダイ</t>
    </rPh>
    <rPh sb="91" eb="92">
      <t>ゴウ</t>
    </rPh>
    <rPh sb="93" eb="95">
      <t>イカ</t>
    </rPh>
    <rPh sb="96" eb="98">
      <t>キソク</t>
    </rPh>
    <rPh sb="104" eb="105">
      <t>ダイ</t>
    </rPh>
    <rPh sb="106" eb="107">
      <t>ジョウ</t>
    </rPh>
    <rPh sb="107" eb="108">
      <t>ダイ</t>
    </rPh>
    <rPh sb="109" eb="110">
      <t>コウ</t>
    </rPh>
    <rPh sb="111" eb="113">
      <t>キテイ</t>
    </rPh>
    <rPh sb="117" eb="118">
      <t>ツギ</t>
    </rPh>
    <rPh sb="122" eb="124">
      <t>コウフ</t>
    </rPh>
    <rPh sb="129" eb="131">
      <t>ケッテイ</t>
    </rPh>
    <rPh sb="136" eb="138">
      <t>キソク</t>
    </rPh>
    <rPh sb="138" eb="139">
      <t>ダイ</t>
    </rPh>
    <rPh sb="140" eb="141">
      <t>ジョウ</t>
    </rPh>
    <rPh sb="142" eb="144">
      <t>キテイ</t>
    </rPh>
    <rPh sb="147" eb="149">
      <t>ツウチ</t>
    </rPh>
    <phoneticPr fontId="4"/>
  </si>
  <si>
    <t>・領収書等支払の事実を証する資料</t>
    <rPh sb="2" eb="5">
      <t>リョウシュウショ</t>
    </rPh>
    <rPh sb="5" eb="6">
      <t>トウ</t>
    </rPh>
    <rPh sb="6" eb="8">
      <t>シハライ</t>
    </rPh>
    <rPh sb="9" eb="11">
      <t>ジジツ</t>
    </rPh>
    <rPh sb="12" eb="13">
      <t>ショウ</t>
    </rPh>
    <rPh sb="15" eb="17">
      <t>シリョウ</t>
    </rPh>
    <phoneticPr fontId="4"/>
  </si>
  <si>
    <t>　　　令和５年度山梨県新型コロナウイルス感染症医療機関等設備整備事業費補助金
　　　（１０月～令和６年３月分）概算払請求書</t>
    <rPh sb="45" eb="46">
      <t>ガツ</t>
    </rPh>
    <rPh sb="47" eb="49">
      <t>レイワ</t>
    </rPh>
    <rPh sb="50" eb="51">
      <t>ネン</t>
    </rPh>
    <rPh sb="52" eb="53">
      <t>ガツ</t>
    </rPh>
    <rPh sb="53" eb="54">
      <t>ブン</t>
    </rPh>
    <rPh sb="55" eb="57">
      <t>ガイサン</t>
    </rPh>
    <rPh sb="57" eb="58">
      <t>バラ</t>
    </rPh>
    <rPh sb="58" eb="61">
      <t>セイキュウショ</t>
    </rPh>
    <phoneticPr fontId="4"/>
  </si>
  <si>
    <t>　令和　年　　月　　日新対第　　　　号で交付決定のあった令和５年度山梨県新型コロナウイルス感染症医療機関設等備整備事業費補助金（１０月～令和６年３月分）について、令和５年度山梨県新型コロナウイルス感染症医療機関等設備整備事業費補助金交付要綱第１０条第２項の規定に基づき、次のとおり概算払の請求をします。</t>
    <rPh sb="1" eb="3">
      <t>レイワ</t>
    </rPh>
    <rPh sb="66" eb="67">
      <t>ガツ</t>
    </rPh>
    <rPh sb="68" eb="70">
      <t>レイワ</t>
    </rPh>
    <rPh sb="71" eb="72">
      <t>ネン</t>
    </rPh>
    <rPh sb="73" eb="75">
      <t>ガツブン</t>
    </rPh>
    <rPh sb="116" eb="118">
      <t>コウフ</t>
    </rPh>
    <rPh sb="118" eb="120">
      <t>ヨウコウ</t>
    </rPh>
    <rPh sb="120" eb="121">
      <t>ダイ</t>
    </rPh>
    <rPh sb="123" eb="124">
      <t>ジョウ</t>
    </rPh>
    <rPh sb="124" eb="125">
      <t>ダイ</t>
    </rPh>
    <rPh sb="126" eb="127">
      <t>コウ</t>
    </rPh>
    <rPh sb="128" eb="130">
      <t>キテイ</t>
    </rPh>
    <rPh sb="131" eb="132">
      <t>モト</t>
    </rPh>
    <rPh sb="140" eb="142">
      <t>ガイサン</t>
    </rPh>
    <rPh sb="142" eb="143">
      <t>バラ</t>
    </rPh>
    <rPh sb="144" eb="146">
      <t>セイキュウ</t>
    </rPh>
    <phoneticPr fontId="4"/>
  </si>
  <si>
    <t>令和５年度山梨県新型コロナウイルス感染症医療機関等設備整備事業費補助金（１０月～令和６年３月分）に関する事業実施計画</t>
    <rPh sb="5" eb="8">
      <t>ヤマナシケン</t>
    </rPh>
    <rPh sb="8" eb="10">
      <t>シンガタ</t>
    </rPh>
    <rPh sb="17" eb="20">
      <t>カンセンショウ</t>
    </rPh>
    <rPh sb="20" eb="22">
      <t>イリョウ</t>
    </rPh>
    <rPh sb="22" eb="24">
      <t>キカン</t>
    </rPh>
    <rPh sb="24" eb="25">
      <t>トウ</t>
    </rPh>
    <rPh sb="25" eb="27">
      <t>セツビ</t>
    </rPh>
    <rPh sb="27" eb="29">
      <t>セイビ</t>
    </rPh>
    <rPh sb="29" eb="32">
      <t>ジギョウヒ</t>
    </rPh>
    <rPh sb="32" eb="35">
      <t>ホジョキン</t>
    </rPh>
    <rPh sb="38" eb="39">
      <t>ガツ</t>
    </rPh>
    <rPh sb="40" eb="42">
      <t>レイワ</t>
    </rPh>
    <rPh sb="43" eb="44">
      <t>ネン</t>
    </rPh>
    <rPh sb="45" eb="47">
      <t>ガツブン</t>
    </rPh>
    <rPh sb="52" eb="54">
      <t>ジギョウ</t>
    </rPh>
    <rPh sb="54" eb="56">
      <t>ジッシ</t>
    </rPh>
    <phoneticPr fontId="4"/>
  </si>
  <si>
    <t>事業の実施に要する経費に関する調書（令和5年度山梨県新型コロナウイルス感染症医療機関等設備整備事業費補助金（１０月～令和６年３月分））</t>
    <rPh sb="42" eb="43">
      <t>トウ</t>
    </rPh>
    <rPh sb="56" eb="57">
      <t>ガツ</t>
    </rPh>
    <rPh sb="58" eb="60">
      <t>レイワ</t>
    </rPh>
    <rPh sb="61" eb="62">
      <t>ネン</t>
    </rPh>
    <rPh sb="63" eb="64">
      <t>ガツ</t>
    </rPh>
    <rPh sb="64" eb="65">
      <t>ブン</t>
    </rPh>
    <phoneticPr fontId="3"/>
  </si>
  <si>
    <t>　令和　年　　月　　日新対第　　　　号で交付決定のあった標記補助事業について、次の理由により中止（廃止）したいので、令和５年度山梨県新型コロナウイルス感染症医療機関等設備整備事業費補助金交付要綱第７条第３号の規定に基づき、承認申請します。</t>
    <rPh sb="1" eb="3">
      <t>レイワ</t>
    </rPh>
    <rPh sb="28" eb="30">
      <t>ヒョウキ</t>
    </rPh>
    <rPh sb="30" eb="32">
      <t>ホジョ</t>
    </rPh>
    <rPh sb="32" eb="34">
      <t>ジギョウ</t>
    </rPh>
    <rPh sb="39" eb="40">
      <t>ツギ</t>
    </rPh>
    <rPh sb="41" eb="43">
      <t>リユウ</t>
    </rPh>
    <rPh sb="46" eb="48">
      <t>チュウシ</t>
    </rPh>
    <rPh sb="49" eb="51">
      <t>ハイシ</t>
    </rPh>
    <rPh sb="93" eb="95">
      <t>コウフ</t>
    </rPh>
    <rPh sb="95" eb="97">
      <t>ヨウコウ</t>
    </rPh>
    <rPh sb="97" eb="98">
      <t>ダイ</t>
    </rPh>
    <rPh sb="99" eb="100">
      <t>ジョウ</t>
    </rPh>
    <rPh sb="100" eb="101">
      <t>ダイ</t>
    </rPh>
    <rPh sb="102" eb="103">
      <t>ゴウ</t>
    </rPh>
    <rPh sb="104" eb="106">
      <t>キテイ</t>
    </rPh>
    <rPh sb="107" eb="108">
      <t>モト</t>
    </rPh>
    <rPh sb="111" eb="113">
      <t>ショウニン</t>
    </rPh>
    <rPh sb="113" eb="115">
      <t>シンセイ</t>
    </rPh>
    <phoneticPr fontId="4"/>
  </si>
  <si>
    <t>令和５年度山梨県新型コロナウイルス感染症医療機関等設備整備事業費補助金（１０月～令和６年３月分）に関する事業実績報告</t>
    <rPh sb="5" eb="8">
      <t>ヤマナシケン</t>
    </rPh>
    <rPh sb="8" eb="10">
      <t>シンガタ</t>
    </rPh>
    <rPh sb="17" eb="20">
      <t>カンセンショウ</t>
    </rPh>
    <rPh sb="20" eb="22">
      <t>イリョウ</t>
    </rPh>
    <rPh sb="22" eb="24">
      <t>キカン</t>
    </rPh>
    <rPh sb="24" eb="25">
      <t>トウ</t>
    </rPh>
    <rPh sb="25" eb="27">
      <t>セツビ</t>
    </rPh>
    <rPh sb="27" eb="29">
      <t>セイビ</t>
    </rPh>
    <rPh sb="29" eb="32">
      <t>ジギョウヒ</t>
    </rPh>
    <rPh sb="32" eb="35">
      <t>ホジョキン</t>
    </rPh>
    <rPh sb="38" eb="39">
      <t>ガツ</t>
    </rPh>
    <rPh sb="40" eb="42">
      <t>レイワ</t>
    </rPh>
    <rPh sb="43" eb="44">
      <t>ネン</t>
    </rPh>
    <rPh sb="45" eb="47">
      <t>ガツブン</t>
    </rPh>
    <rPh sb="52" eb="54">
      <t>ジギョウ</t>
    </rPh>
    <rPh sb="54" eb="56">
      <t>ジッセキ</t>
    </rPh>
    <rPh sb="56" eb="58">
      <t>ホウコク</t>
    </rPh>
    <phoneticPr fontId="4"/>
  </si>
  <si>
    <t>外来医療機関
の体制確保に
対する整備</t>
    <rPh sb="0" eb="2">
      <t>ガイライ</t>
    </rPh>
    <rPh sb="2" eb="4">
      <t>イリョウ</t>
    </rPh>
    <rPh sb="4" eb="6">
      <t>キカン</t>
    </rPh>
    <rPh sb="8" eb="10">
      <t>タイセイ</t>
    </rPh>
    <rPh sb="10" eb="12">
      <t>カクホ</t>
    </rPh>
    <rPh sb="14" eb="15">
      <t>タイ</t>
    </rPh>
    <rPh sb="17" eb="19">
      <t>セイビ</t>
    </rPh>
    <phoneticPr fontId="4"/>
  </si>
  <si>
    <t>支店名</t>
    <rPh sb="0" eb="2">
      <t>シテン</t>
    </rPh>
    <rPh sb="2" eb="3">
      <t>メイ</t>
    </rPh>
    <phoneticPr fontId="3"/>
  </si>
  <si>
    <t>整備台数</t>
    <rPh sb="0" eb="2">
      <t>セイビ</t>
    </rPh>
    <rPh sb="2" eb="4">
      <t>ダイスウ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</si>
</sst>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_ ;[Red]\-#,##0\ "/>
    <numFmt numFmtId="177" formatCode="#;\-#;&quot;&quot;;@"/>
  </numFmts>
  <fonts count="26">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trike/>
      <sz val="12"/>
      <name val="ＭＳ 明朝"/>
      <family val="1"/>
      <charset val="128"/>
    </font>
    <font>
      <u/>
      <sz val="12"/>
      <name val="ＭＳ 明朝"/>
      <family val="1"/>
      <charset val="128"/>
    </font>
    <font>
      <sz val="11"/>
      <name val="明朝"/>
      <family val="1"/>
      <charset val="128"/>
    </font>
    <font>
      <sz val="12"/>
      <color theme="1"/>
      <name val="ＭＳ 明朝"/>
      <family val="1"/>
      <charset val="128"/>
    </font>
    <font>
      <sz val="12"/>
      <name val="游ゴシック"/>
      <family val="3"/>
      <charset val="128"/>
    </font>
    <font>
      <sz val="11"/>
      <color theme="1"/>
      <name val="游ゴシック"/>
      <family val="3"/>
      <charset val="128"/>
    </font>
    <font>
      <b/>
      <sz val="12"/>
      <color rgb="FFFFFF00"/>
      <name val="游ゴシック"/>
      <family val="3"/>
      <charset val="128"/>
    </font>
    <font>
      <b/>
      <sz val="12"/>
      <name val="游ゴシック"/>
      <family val="3"/>
      <charset val="128"/>
    </font>
    <font>
      <sz val="6"/>
      <name val="游ゴシック"/>
      <family val="3"/>
      <charset val="128"/>
    </font>
    <font>
      <b/>
      <sz val="12"/>
      <color theme="1"/>
      <name val="游ゴシック"/>
      <family val="3"/>
      <charset val="128"/>
    </font>
    <font>
      <sz val="11"/>
      <name val="游ゴシック"/>
      <family val="3"/>
      <charset val="128"/>
    </font>
    <font>
      <sz val="10"/>
      <name val="游ゴシック"/>
      <family val="3"/>
      <charset val="128"/>
    </font>
    <font>
      <b/>
      <sz val="9"/>
      <color indexed="81"/>
      <name val="MS P ゴシック"/>
      <family val="3"/>
      <charset val="128"/>
    </font>
    <font>
      <sz val="9"/>
      <color indexed="81"/>
      <name val="MS P ゴシック"/>
      <family val="3"/>
      <charset val="128"/>
    </font>
    <font>
      <sz val="10"/>
      <color theme="1"/>
      <name val="游ゴシック"/>
      <family val="3"/>
      <charset val="128"/>
    </font>
    <font>
      <b/>
      <sz val="10"/>
      <name val="游ゴシック"/>
      <family val="3"/>
      <charset val="128"/>
    </font>
    <font>
      <b/>
      <sz val="11"/>
      <color theme="1"/>
      <name val="游ゴシック"/>
      <family val="3"/>
      <charset val="128"/>
    </font>
    <font>
      <b/>
      <sz val="10"/>
      <color theme="1"/>
      <name val="游ゴシック"/>
      <family val="3"/>
      <charset val="128"/>
    </font>
    <font>
      <b/>
      <sz val="11"/>
      <name val="游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xf numFmtId="0" fontId="8" fillId="0" borderId="0"/>
    <xf numFmtId="38" fontId="8" fillId="0" borderId="0" applyFont="0" applyFill="0" applyBorder="0" applyAlignment="0" applyProtection="0"/>
    <xf numFmtId="38" fontId="11" fillId="0" borderId="0" applyFill="0" applyBorder="0" applyAlignment="0" applyProtection="0">
      <alignment vertical="center"/>
    </xf>
    <xf numFmtId="38" fontId="1" fillId="0" borderId="0" applyFill="0" applyBorder="0" applyAlignment="0" applyProtection="0">
      <alignment vertical="center"/>
    </xf>
    <xf numFmtId="38" fontId="25" fillId="0" borderId="0" applyFont="0" applyFill="0" applyBorder="0" applyAlignment="0" applyProtection="0">
      <alignment vertical="center"/>
    </xf>
  </cellStyleXfs>
  <cellXfs count="182">
    <xf numFmtId="0" fontId="0" fillId="0" borderId="0" xfId="0">
      <alignment vertical="center"/>
    </xf>
    <xf numFmtId="0" fontId="2" fillId="0" borderId="0" xfId="1" applyFont="1" applyAlignment="1">
      <alignment vertical="center"/>
    </xf>
    <xf numFmtId="0" fontId="2" fillId="0" borderId="0" xfId="1" applyFont="1" applyFill="1" applyAlignment="1">
      <alignment vertical="center"/>
    </xf>
    <xf numFmtId="176" fontId="2" fillId="0" borderId="0" xfId="1" applyNumberFormat="1" applyFont="1" applyAlignment="1">
      <alignment vertical="center"/>
    </xf>
    <xf numFmtId="0" fontId="2"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top"/>
    </xf>
    <xf numFmtId="0" fontId="2" fillId="0" borderId="0" xfId="1" applyFont="1" applyAlignment="1">
      <alignment horizontal="right" vertical="center"/>
    </xf>
    <xf numFmtId="0" fontId="2" fillId="0" borderId="0" xfId="1" applyFont="1" applyAlignment="1">
      <alignment horizontal="left" vertical="center" indent="1"/>
    </xf>
    <xf numFmtId="0" fontId="6" fillId="0" borderId="0" xfId="1" applyFont="1" applyAlignment="1">
      <alignment horizontal="left" vertical="center" indent="1"/>
    </xf>
    <xf numFmtId="0" fontId="6" fillId="0" borderId="0" xfId="1" applyFont="1" applyAlignment="1">
      <alignment vertical="center"/>
    </xf>
    <xf numFmtId="0" fontId="2" fillId="0" borderId="0" xfId="1" applyFont="1" applyAlignment="1">
      <alignment horizontal="centerContinuous" vertical="center"/>
    </xf>
    <xf numFmtId="0" fontId="2" fillId="0" borderId="0" xfId="1" applyFont="1" applyAlignment="1">
      <alignment vertical="center" wrapText="1"/>
    </xf>
    <xf numFmtId="0" fontId="2" fillId="0" borderId="0" xfId="1" applyFont="1" applyBorder="1" applyAlignment="1">
      <alignment vertical="center"/>
    </xf>
    <xf numFmtId="0" fontId="2" fillId="0" borderId="0" xfId="1" applyFont="1" applyBorder="1" applyAlignment="1">
      <alignment horizontal="right" vertical="center"/>
    </xf>
    <xf numFmtId="0" fontId="2" fillId="0" borderId="0" xfId="1" applyFont="1" applyAlignment="1">
      <alignment vertical="top"/>
    </xf>
    <xf numFmtId="0" fontId="2" fillId="0" borderId="0" xfId="1" applyFont="1" applyFill="1" applyAlignment="1">
      <alignment horizontal="center" vertical="center"/>
    </xf>
    <xf numFmtId="176" fontId="2" fillId="0" borderId="0" xfId="1" applyNumberFormat="1" applyFont="1" applyFill="1" applyBorder="1" applyAlignment="1">
      <alignment vertical="center"/>
    </xf>
    <xf numFmtId="0" fontId="2" fillId="2" borderId="0" xfId="1" applyFont="1" applyFill="1" applyAlignment="1">
      <alignment horizontal="right" vertical="center"/>
    </xf>
    <xf numFmtId="0" fontId="2" fillId="0" borderId="0" xfId="1" applyFont="1" applyFill="1" applyAlignment="1">
      <alignment vertical="top"/>
    </xf>
    <xf numFmtId="0" fontId="2" fillId="0" borderId="0" xfId="1" applyFont="1" applyFill="1" applyAlignment="1">
      <alignment horizontal="right" vertical="center"/>
    </xf>
    <xf numFmtId="0" fontId="2" fillId="0" borderId="0" xfId="1" applyFont="1" applyFill="1" applyAlignment="1">
      <alignment horizontal="left" vertical="center"/>
    </xf>
    <xf numFmtId="0" fontId="2" fillId="2" borderId="0" xfId="1" quotePrefix="1" applyFont="1" applyFill="1" applyAlignment="1">
      <alignment horizontal="right" vertical="center"/>
    </xf>
    <xf numFmtId="0" fontId="10" fillId="0" borderId="0" xfId="1" applyFont="1" applyAlignment="1">
      <alignment vertical="center"/>
    </xf>
    <xf numFmtId="38" fontId="11" fillId="0" borderId="0" xfId="5" applyFont="1" applyAlignment="1">
      <alignment vertical="center"/>
    </xf>
    <xf numFmtId="38" fontId="11" fillId="0" borderId="10" xfId="5" applyFont="1" applyFill="1" applyBorder="1" applyAlignment="1">
      <alignment vertical="center" wrapText="1"/>
    </xf>
    <xf numFmtId="0" fontId="10" fillId="0" borderId="0" xfId="1" applyFont="1" applyAlignment="1">
      <alignment vertical="center" wrapText="1"/>
    </xf>
    <xf numFmtId="0" fontId="10" fillId="0" borderId="1" xfId="1" applyFont="1" applyFill="1" applyBorder="1" applyAlignment="1">
      <alignment vertical="center" wrapText="1" shrinkToFit="1"/>
    </xf>
    <xf numFmtId="38" fontId="11" fillId="0" borderId="1" xfId="5" applyFont="1" applyFill="1" applyBorder="1" applyAlignment="1">
      <alignment vertical="center" wrapText="1" shrinkToFit="1"/>
    </xf>
    <xf numFmtId="0" fontId="16" fillId="2" borderId="1" xfId="1" applyFont="1" applyFill="1" applyBorder="1" applyAlignment="1">
      <alignment vertical="center" wrapText="1" shrinkToFit="1"/>
    </xf>
    <xf numFmtId="38" fontId="11" fillId="2" borderId="1" xfId="5" applyFont="1" applyFill="1" applyBorder="1" applyAlignment="1">
      <alignment vertical="center" wrapText="1" shrinkToFit="1"/>
    </xf>
    <xf numFmtId="38" fontId="11" fillId="0" borderId="1" xfId="5" applyFont="1" applyFill="1" applyBorder="1" applyAlignment="1">
      <alignment vertical="center" wrapText="1"/>
    </xf>
    <xf numFmtId="38" fontId="16" fillId="0" borderId="17" xfId="1" applyNumberFormat="1" applyFont="1" applyFill="1" applyBorder="1" applyAlignment="1">
      <alignment vertical="center" wrapText="1"/>
    </xf>
    <xf numFmtId="3" fontId="16" fillId="2" borderId="1" xfId="1" applyNumberFormat="1" applyFont="1" applyFill="1" applyBorder="1" applyAlignment="1">
      <alignment vertical="center" wrapText="1" shrinkToFit="1"/>
    </xf>
    <xf numFmtId="38" fontId="11" fillId="0" borderId="1" xfId="5" applyFont="1" applyFill="1" applyBorder="1" applyAlignment="1">
      <alignment horizontal="right" vertical="center" wrapText="1" shrinkToFit="1"/>
    </xf>
    <xf numFmtId="0" fontId="16" fillId="0" borderId="19" xfId="1" applyFont="1" applyFill="1" applyBorder="1" applyAlignment="1">
      <alignment vertical="center" wrapText="1" shrinkToFit="1"/>
    </xf>
    <xf numFmtId="38" fontId="11" fillId="0" borderId="19" xfId="5" applyFont="1" applyFill="1" applyBorder="1" applyAlignment="1">
      <alignment vertical="center" wrapText="1" shrinkToFit="1"/>
    </xf>
    <xf numFmtId="38" fontId="11" fillId="0" borderId="19" xfId="5" applyFont="1" applyFill="1" applyBorder="1" applyAlignment="1">
      <alignment vertical="center" wrapText="1"/>
    </xf>
    <xf numFmtId="38" fontId="16" fillId="0" borderId="20" xfId="1" applyNumberFormat="1" applyFont="1" applyFill="1" applyBorder="1" applyAlignment="1">
      <alignment vertical="center" wrapText="1"/>
    </xf>
    <xf numFmtId="0" fontId="10" fillId="0" borderId="10" xfId="1" applyFont="1" applyFill="1" applyBorder="1" applyAlignment="1">
      <alignment vertical="center" wrapText="1"/>
    </xf>
    <xf numFmtId="0" fontId="16" fillId="2" borderId="10" xfId="1" applyFont="1" applyFill="1" applyBorder="1" applyAlignment="1">
      <alignment vertical="center" wrapText="1"/>
    </xf>
    <xf numFmtId="38" fontId="11" fillId="2" borderId="10" xfId="5" applyFont="1" applyFill="1" applyBorder="1" applyAlignment="1">
      <alignment vertical="center" wrapText="1"/>
    </xf>
    <xf numFmtId="38" fontId="16" fillId="0" borderId="13" xfId="1" applyNumberFormat="1" applyFont="1" applyFill="1" applyBorder="1" applyAlignment="1">
      <alignment vertical="center" wrapText="1"/>
    </xf>
    <xf numFmtId="0" fontId="10" fillId="0" borderId="1" xfId="1" applyFont="1" applyFill="1" applyBorder="1" applyAlignment="1">
      <alignment vertical="center" wrapText="1"/>
    </xf>
    <xf numFmtId="0" fontId="16" fillId="2" borderId="1" xfId="1" applyFont="1" applyFill="1" applyBorder="1" applyAlignment="1">
      <alignment vertical="center" wrapText="1"/>
    </xf>
    <xf numFmtId="38" fontId="11" fillId="2" borderId="1" xfId="5" applyFont="1" applyFill="1" applyBorder="1" applyAlignment="1">
      <alignment vertical="center" wrapText="1"/>
    </xf>
    <xf numFmtId="0" fontId="16" fillId="0" borderId="19" xfId="1" applyFont="1" applyFill="1" applyBorder="1" applyAlignment="1">
      <alignment vertical="center" wrapText="1"/>
    </xf>
    <xf numFmtId="0" fontId="16" fillId="0" borderId="0" xfId="1" applyFont="1" applyFill="1" applyAlignment="1">
      <alignment vertical="center"/>
    </xf>
    <xf numFmtId="0" fontId="17" fillId="0" borderId="0" xfId="1" applyFont="1" applyAlignment="1">
      <alignment vertical="center"/>
    </xf>
    <xf numFmtId="38" fontId="11" fillId="0" borderId="0" xfId="5" applyAlignment="1">
      <alignment vertical="center"/>
    </xf>
    <xf numFmtId="38" fontId="11" fillId="0" borderId="0" xfId="5" applyFont="1" applyFill="1" applyBorder="1" applyAlignment="1">
      <alignment vertical="center"/>
    </xf>
    <xf numFmtId="38" fontId="11" fillId="0" borderId="2" xfId="5" applyFont="1" applyFill="1" applyBorder="1" applyAlignment="1">
      <alignment horizontal="center" vertical="center" wrapText="1"/>
    </xf>
    <xf numFmtId="38" fontId="11" fillId="0" borderId="2" xfId="5" applyFont="1" applyFill="1" applyBorder="1" applyAlignment="1">
      <alignment horizontal="center" vertical="center"/>
    </xf>
    <xf numFmtId="0" fontId="17" fillId="0" borderId="2" xfId="1" applyFont="1" applyFill="1" applyBorder="1" applyAlignment="1">
      <alignment horizontal="center" vertical="center" wrapText="1"/>
    </xf>
    <xf numFmtId="38" fontId="11" fillId="0" borderId="2" xfId="5" applyFill="1" applyBorder="1" applyAlignment="1">
      <alignment horizontal="center" vertical="center" wrapText="1"/>
    </xf>
    <xf numFmtId="0" fontId="17" fillId="0" borderId="2" xfId="1" applyFont="1" applyFill="1" applyBorder="1" applyAlignment="1">
      <alignment horizontal="center" vertical="center"/>
    </xf>
    <xf numFmtId="38" fontId="11" fillId="0" borderId="5" xfId="5" applyFont="1" applyFill="1" applyBorder="1" applyAlignment="1">
      <alignment horizontal="center" vertical="center"/>
    </xf>
    <xf numFmtId="38" fontId="11" fillId="0" borderId="5" xfId="5" applyFont="1" applyFill="1" applyBorder="1" applyAlignment="1">
      <alignment horizontal="center" vertical="center" wrapText="1"/>
    </xf>
    <xf numFmtId="38" fontId="11" fillId="0" borderId="5" xfId="5" quotePrefix="1" applyFont="1" applyFill="1" applyBorder="1" applyAlignment="1">
      <alignment horizontal="center" vertical="center" wrapText="1"/>
    </xf>
    <xf numFmtId="0" fontId="17" fillId="0" borderId="5" xfId="1" applyFont="1" applyFill="1" applyBorder="1" applyAlignment="1">
      <alignment horizontal="center" vertical="center"/>
    </xf>
    <xf numFmtId="38" fontId="11" fillId="0" borderId="5" xfId="5" applyFill="1" applyBorder="1" applyAlignment="1">
      <alignment horizontal="center" vertical="center" wrapText="1"/>
    </xf>
    <xf numFmtId="0" fontId="17" fillId="0" borderId="0" xfId="1" applyFont="1" applyFill="1" applyAlignment="1">
      <alignment horizontal="center" vertical="center"/>
    </xf>
    <xf numFmtId="38" fontId="11" fillId="0" borderId="23" xfId="5" applyFont="1" applyFill="1" applyBorder="1" applyAlignment="1">
      <alignment horizontal="right" vertical="center"/>
    </xf>
    <xf numFmtId="0" fontId="17" fillId="0" borderId="23" xfId="1" applyFont="1" applyFill="1" applyBorder="1" applyAlignment="1">
      <alignment horizontal="right" vertical="center"/>
    </xf>
    <xf numFmtId="38" fontId="11" fillId="0" borderId="23" xfId="5" applyFill="1" applyBorder="1" applyAlignment="1">
      <alignment horizontal="right" vertical="center"/>
    </xf>
    <xf numFmtId="0" fontId="17" fillId="0" borderId="1" xfId="1" applyFont="1" applyFill="1" applyBorder="1" applyAlignment="1">
      <alignment vertical="center" wrapText="1" shrinkToFit="1"/>
    </xf>
    <xf numFmtId="38" fontId="11" fillId="0" borderId="1" xfId="5" applyFont="1" applyFill="1" applyBorder="1" applyAlignment="1">
      <alignment horizontal="right" vertical="center"/>
    </xf>
    <xf numFmtId="12" fontId="20" fillId="0" borderId="1" xfId="1" quotePrefix="1" applyNumberFormat="1" applyFont="1" applyFill="1" applyBorder="1" applyAlignment="1">
      <alignment horizontal="center" vertical="center" wrapText="1"/>
    </xf>
    <xf numFmtId="38" fontId="11" fillId="0" borderId="1" xfId="5" applyFill="1" applyBorder="1" applyAlignment="1">
      <alignment horizontal="right" vertical="center"/>
    </xf>
    <xf numFmtId="0" fontId="17" fillId="0" borderId="1" xfId="1" applyFont="1" applyFill="1" applyBorder="1" applyAlignment="1">
      <alignment horizontal="right" vertical="center"/>
    </xf>
    <xf numFmtId="0" fontId="17" fillId="0" borderId="3" xfId="1" applyFont="1" applyFill="1" applyBorder="1" applyAlignment="1">
      <alignment vertical="center" wrapText="1" shrinkToFit="1"/>
    </xf>
    <xf numFmtId="177" fontId="21" fillId="2" borderId="1" xfId="1" applyNumberFormat="1" applyFont="1" applyFill="1" applyBorder="1" applyAlignment="1">
      <alignment horizontal="center" vertical="center" wrapText="1"/>
    </xf>
    <xf numFmtId="38" fontId="22" fillId="2" borderId="7" xfId="5" applyFont="1" applyFill="1" applyBorder="1" applyAlignment="1">
      <alignment vertical="center" wrapText="1"/>
    </xf>
    <xf numFmtId="38" fontId="22" fillId="2" borderId="1" xfId="5" applyFont="1" applyFill="1" applyBorder="1" applyAlignment="1">
      <alignment vertical="center" wrapText="1"/>
    </xf>
    <xf numFmtId="12" fontId="23" fillId="2" borderId="24" xfId="1" quotePrefix="1" applyNumberFormat="1" applyFont="1" applyFill="1" applyBorder="1" applyAlignment="1">
      <alignment horizontal="center" vertical="center" wrapText="1"/>
    </xf>
    <xf numFmtId="38" fontId="22" fillId="2" borderId="1" xfId="5" applyFont="1" applyFill="1" applyBorder="1" applyAlignment="1">
      <alignment horizontal="right" vertical="center"/>
    </xf>
    <xf numFmtId="38" fontId="21" fillId="2" borderId="1" xfId="6" applyFont="1" applyFill="1" applyBorder="1" applyAlignment="1">
      <alignment vertical="center" wrapText="1"/>
    </xf>
    <xf numFmtId="0" fontId="21" fillId="0" borderId="0" xfId="1" applyFont="1" applyFill="1" applyAlignment="1">
      <alignment vertical="center" wrapText="1"/>
    </xf>
    <xf numFmtId="0" fontId="17" fillId="0" borderId="3" xfId="1" applyFont="1" applyFill="1" applyBorder="1" applyAlignment="1">
      <alignment vertical="center" wrapText="1"/>
    </xf>
    <xf numFmtId="38" fontId="11" fillId="0" borderId="3" xfId="5" applyFont="1" applyFill="1" applyBorder="1" applyAlignment="1">
      <alignment vertical="center" wrapText="1"/>
    </xf>
    <xf numFmtId="12" fontId="20" fillId="0" borderId="3" xfId="1" quotePrefix="1" applyNumberFormat="1" applyFont="1" applyFill="1" applyBorder="1" applyAlignment="1">
      <alignment horizontal="center" vertical="center" wrapText="1"/>
    </xf>
    <xf numFmtId="38" fontId="17" fillId="0" borderId="3" xfId="6" applyFont="1" applyFill="1" applyBorder="1" applyAlignment="1">
      <alignment vertical="center" wrapText="1"/>
    </xf>
    <xf numFmtId="3" fontId="17" fillId="0" borderId="0" xfId="1" applyNumberFormat="1" applyFont="1" applyFill="1" applyAlignment="1">
      <alignment vertical="center" wrapText="1"/>
    </xf>
    <xf numFmtId="0" fontId="17" fillId="0" borderId="0" xfId="1" applyFont="1" applyFill="1" applyAlignment="1">
      <alignment vertical="center" wrapText="1"/>
    </xf>
    <xf numFmtId="0" fontId="21" fillId="2" borderId="1" xfId="1" applyFont="1" applyFill="1" applyBorder="1" applyAlignment="1">
      <alignment horizontal="center" vertical="center" wrapText="1"/>
    </xf>
    <xf numFmtId="38" fontId="24" fillId="2" borderId="7" xfId="1" applyNumberFormat="1" applyFont="1" applyFill="1" applyBorder="1" applyAlignment="1">
      <alignment vertical="center" wrapText="1"/>
    </xf>
    <xf numFmtId="38" fontId="22" fillId="2" borderId="3" xfId="5" applyFont="1" applyFill="1" applyBorder="1" applyAlignment="1">
      <alignment vertical="center" wrapText="1"/>
    </xf>
    <xf numFmtId="38" fontId="21" fillId="2" borderId="3" xfId="6" applyFont="1" applyFill="1" applyBorder="1" applyAlignment="1">
      <alignment vertical="center" wrapText="1"/>
    </xf>
    <xf numFmtId="0" fontId="21" fillId="0" borderId="0" xfId="1" applyFont="1" applyAlignment="1">
      <alignment vertical="center"/>
    </xf>
    <xf numFmtId="38" fontId="21" fillId="2" borderId="7" xfId="1" applyNumberFormat="1" applyFont="1" applyFill="1" applyBorder="1" applyAlignment="1">
      <alignment vertical="center" wrapText="1"/>
    </xf>
    <xf numFmtId="38" fontId="22" fillId="2" borderId="4" xfId="5" applyFont="1" applyFill="1" applyBorder="1" applyAlignment="1">
      <alignment vertical="center" wrapText="1"/>
    </xf>
    <xf numFmtId="38" fontId="22" fillId="3" borderId="3" xfId="5" applyFont="1" applyFill="1" applyBorder="1" applyAlignment="1">
      <alignment vertical="center" wrapText="1"/>
    </xf>
    <xf numFmtId="12" fontId="23" fillId="3" borderId="24" xfId="1" quotePrefix="1" applyNumberFormat="1" applyFont="1" applyFill="1" applyBorder="1" applyAlignment="1">
      <alignment horizontal="center" vertical="center" wrapText="1"/>
    </xf>
    <xf numFmtId="38" fontId="21" fillId="3" borderId="4" xfId="1" applyNumberFormat="1" applyFont="1" applyFill="1" applyBorder="1" applyAlignment="1">
      <alignment vertical="center" wrapText="1"/>
    </xf>
    <xf numFmtId="0" fontId="17" fillId="0" borderId="25" xfId="1" applyFont="1" applyFill="1" applyBorder="1" applyAlignment="1">
      <alignment horizontal="center" vertical="center" wrapText="1"/>
    </xf>
    <xf numFmtId="38" fontId="11" fillId="0" borderId="26" xfId="5" applyFont="1" applyFill="1" applyBorder="1" applyAlignment="1">
      <alignment vertical="center" wrapText="1"/>
    </xf>
    <xf numFmtId="38" fontId="11" fillId="0" borderId="3" xfId="5" applyFill="1" applyBorder="1" applyAlignment="1">
      <alignment horizontal="right" vertical="center"/>
    </xf>
    <xf numFmtId="0" fontId="16" fillId="0" borderId="2" xfId="1" applyFont="1" applyFill="1" applyBorder="1" applyAlignment="1">
      <alignment vertical="center" wrapText="1"/>
    </xf>
    <xf numFmtId="38" fontId="11" fillId="0" borderId="2" xfId="5" applyFont="1" applyFill="1" applyBorder="1" applyAlignment="1">
      <alignment vertical="center" wrapText="1"/>
    </xf>
    <xf numFmtId="38" fontId="16" fillId="0" borderId="15" xfId="1" applyNumberFormat="1" applyFont="1" applyFill="1" applyBorder="1" applyAlignment="1">
      <alignment vertical="center" wrapText="1"/>
    </xf>
    <xf numFmtId="0" fontId="2" fillId="2" borderId="0" xfId="1" applyFont="1" applyFill="1" applyAlignment="1">
      <alignment vertical="center"/>
    </xf>
    <xf numFmtId="0" fontId="2" fillId="2" borderId="0" xfId="1" quotePrefix="1" applyFont="1" applyFill="1" applyAlignment="1">
      <alignment vertical="center"/>
    </xf>
    <xf numFmtId="0" fontId="10" fillId="0" borderId="0" xfId="1" applyFont="1" applyFill="1" applyAlignment="1">
      <alignment vertical="center"/>
    </xf>
    <xf numFmtId="38" fontId="11" fillId="2" borderId="26" xfId="7" applyFont="1" applyFill="1" applyBorder="1" applyAlignment="1">
      <alignment vertical="center" wrapText="1"/>
    </xf>
    <xf numFmtId="38" fontId="11" fillId="4" borderId="26" xfId="7" applyFont="1" applyFill="1" applyBorder="1" applyAlignment="1">
      <alignment vertical="center" wrapText="1"/>
    </xf>
    <xf numFmtId="0" fontId="13" fillId="0" borderId="19" xfId="1" applyFont="1" applyFill="1" applyBorder="1" applyAlignment="1">
      <alignment horizontal="center" vertical="center" wrapText="1"/>
    </xf>
    <xf numFmtId="0" fontId="10" fillId="0" borderId="3" xfId="1" applyFont="1" applyFill="1" applyBorder="1" applyAlignment="1">
      <alignment vertical="center" wrapText="1" shrinkToFit="1"/>
    </xf>
    <xf numFmtId="38" fontId="11" fillId="0" borderId="3" xfId="5" applyFont="1" applyFill="1" applyBorder="1" applyAlignment="1">
      <alignment vertical="center" wrapText="1" shrinkToFit="1"/>
    </xf>
    <xf numFmtId="0" fontId="16" fillId="2" borderId="3" xfId="1" applyFont="1" applyFill="1" applyBorder="1" applyAlignment="1">
      <alignment vertical="center" wrapText="1" shrinkToFit="1"/>
    </xf>
    <xf numFmtId="38" fontId="11" fillId="2" borderId="3" xfId="5" applyFont="1" applyFill="1" applyBorder="1" applyAlignment="1">
      <alignment vertical="center" wrapText="1" shrinkToFit="1"/>
    </xf>
    <xf numFmtId="0" fontId="16" fillId="0" borderId="28" xfId="1" applyFont="1" applyFill="1" applyBorder="1" applyAlignment="1">
      <alignment vertical="center" wrapText="1"/>
    </xf>
    <xf numFmtId="0" fontId="2" fillId="2" borderId="0" xfId="1" applyFont="1" applyFill="1" applyAlignment="1">
      <alignment vertical="center"/>
    </xf>
    <xf numFmtId="38" fontId="11" fillId="0" borderId="10" xfId="5" applyFont="1" applyFill="1" applyBorder="1" applyAlignment="1">
      <alignment horizontal="right" vertical="center" wrapText="1"/>
    </xf>
    <xf numFmtId="38" fontId="11" fillId="0" borderId="1" xfId="5" applyFont="1" applyFill="1" applyBorder="1" applyAlignment="1">
      <alignment horizontal="right" vertical="center" wrapText="1"/>
    </xf>
    <xf numFmtId="0" fontId="13" fillId="0" borderId="19" xfId="1" applyFont="1" applyFill="1" applyBorder="1" applyAlignment="1">
      <alignment horizontal="center" vertical="center" wrapText="1"/>
    </xf>
    <xf numFmtId="0" fontId="17" fillId="0" borderId="2" xfId="1" applyFont="1" applyFill="1" applyBorder="1" applyAlignment="1">
      <alignment horizontal="center" vertical="center"/>
    </xf>
    <xf numFmtId="0" fontId="17" fillId="0" borderId="5" xfId="1" applyFont="1" applyFill="1" applyBorder="1" applyAlignment="1">
      <alignment horizontal="center" vertical="center"/>
    </xf>
    <xf numFmtId="0" fontId="2" fillId="2" borderId="0" xfId="1" applyFont="1" applyFill="1" applyAlignment="1">
      <alignment vertical="center"/>
    </xf>
    <xf numFmtId="38" fontId="16" fillId="0" borderId="22" xfId="1" applyNumberFormat="1" applyFont="1" applyFill="1" applyBorder="1" applyAlignment="1">
      <alignment vertical="center" wrapText="1" shrinkToFit="1"/>
    </xf>
    <xf numFmtId="0" fontId="2" fillId="2" borderId="0" xfId="1" applyFont="1" applyFill="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Fill="1" applyAlignment="1">
      <alignment horizontal="center"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0" borderId="0" xfId="1" applyFont="1" applyFill="1" applyAlignment="1">
      <alignment horizontal="left" vertical="center" wrapText="1"/>
    </xf>
    <xf numFmtId="0" fontId="2" fillId="0" borderId="0" xfId="1" applyFont="1" applyFill="1" applyAlignment="1">
      <alignment horizontal="left" vertical="center"/>
    </xf>
    <xf numFmtId="0" fontId="2" fillId="0" borderId="0" xfId="1" applyFont="1" applyAlignment="1">
      <alignment horizontal="left" vertical="center" wrapText="1"/>
    </xf>
    <xf numFmtId="0" fontId="2" fillId="0" borderId="0" xfId="1" applyFont="1" applyAlignment="1">
      <alignment vertical="center" wrapText="1"/>
    </xf>
    <xf numFmtId="0" fontId="12" fillId="0" borderId="0" xfId="1" applyFont="1" applyFill="1" applyAlignment="1">
      <alignment horizontal="left" vertical="center" wrapText="1"/>
    </xf>
    <xf numFmtId="0" fontId="13" fillId="0" borderId="9"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2" xfId="1" applyFont="1" applyFill="1" applyBorder="1" applyAlignment="1">
      <alignment horizontal="center" vertical="center" wrapText="1"/>
    </xf>
    <xf numFmtId="38" fontId="15" fillId="0" borderId="26" xfId="5" applyFont="1" applyFill="1" applyBorder="1" applyAlignment="1">
      <alignment horizontal="center" vertical="center" wrapText="1"/>
    </xf>
    <xf numFmtId="38" fontId="15" fillId="0" borderId="22" xfId="5" applyFont="1" applyFill="1" applyBorder="1" applyAlignment="1">
      <alignment horizontal="center" vertical="center" wrapText="1"/>
    </xf>
    <xf numFmtId="38" fontId="15" fillId="0" borderId="10" xfId="5" applyFont="1" applyFill="1" applyBorder="1" applyAlignment="1">
      <alignment horizontal="center" vertical="center"/>
    </xf>
    <xf numFmtId="38" fontId="15" fillId="0" borderId="19" xfId="5" applyFont="1" applyFill="1" applyBorder="1" applyAlignment="1">
      <alignment horizontal="center" vertical="center"/>
    </xf>
    <xf numFmtId="0" fontId="13" fillId="0" borderId="13" xfId="1" applyFont="1" applyFill="1" applyBorder="1" applyAlignment="1">
      <alignment horizontal="center" vertical="center" wrapText="1"/>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wrapText="1" shrinkToFit="1"/>
    </xf>
    <xf numFmtId="0" fontId="13" fillId="0" borderId="22" xfId="1" applyFont="1" applyFill="1" applyBorder="1" applyAlignment="1">
      <alignment horizontal="center" vertical="center" wrapText="1" shrinkToFit="1"/>
    </xf>
    <xf numFmtId="0" fontId="13" fillId="0" borderId="27" xfId="1" applyFont="1" applyFill="1" applyBorder="1" applyAlignment="1">
      <alignment vertical="center" textRotation="255" wrapText="1" shrinkToFit="1"/>
    </xf>
    <xf numFmtId="0" fontId="13" fillId="0" borderId="16" xfId="1" applyFont="1" applyFill="1" applyBorder="1" applyAlignment="1">
      <alignment vertical="center" textRotation="255" wrapText="1" shrinkToFit="1"/>
    </xf>
    <xf numFmtId="0" fontId="13" fillId="0" borderId="18" xfId="1" applyFont="1" applyFill="1" applyBorder="1" applyAlignment="1">
      <alignment vertical="center" textRotation="255" wrapText="1" shrinkToFit="1"/>
    </xf>
    <xf numFmtId="0" fontId="13" fillId="0" borderId="19" xfId="1" applyFont="1" applyFill="1" applyBorder="1" applyAlignment="1">
      <alignment horizontal="center" vertical="center" wrapText="1" shrinkToFit="1"/>
    </xf>
    <xf numFmtId="0" fontId="13" fillId="0" borderId="9" xfId="1" applyFont="1" applyFill="1" applyBorder="1" applyAlignment="1">
      <alignment vertical="center" textRotation="255" wrapText="1" shrinkToFit="1"/>
    </xf>
    <xf numFmtId="0" fontId="13" fillId="0" borderId="14" xfId="1" applyFont="1" applyFill="1" applyBorder="1" applyAlignment="1">
      <alignment vertical="center" textRotation="255" wrapText="1" shrinkToFit="1"/>
    </xf>
    <xf numFmtId="0" fontId="13" fillId="0" borderId="2"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7" xfId="1" applyFont="1" applyFill="1" applyBorder="1" applyAlignment="1">
      <alignment horizontal="center" vertical="center" wrapText="1"/>
    </xf>
    <xf numFmtId="177" fontId="17" fillId="0" borderId="2" xfId="1" applyNumberFormat="1" applyFont="1" applyFill="1" applyBorder="1" applyAlignment="1">
      <alignment horizontal="center" vertical="center" textRotation="255" wrapText="1"/>
    </xf>
    <xf numFmtId="177" fontId="17" fillId="0" borderId="5" xfId="1" applyNumberFormat="1" applyFont="1" applyFill="1" applyBorder="1" applyAlignment="1">
      <alignment horizontal="center" vertical="center" textRotation="255" wrapText="1"/>
    </xf>
    <xf numFmtId="0" fontId="16" fillId="0" borderId="0" xfId="1" applyFont="1" applyFill="1" applyAlignment="1">
      <alignment horizontal="center" vertical="center"/>
    </xf>
    <xf numFmtId="0" fontId="17" fillId="0" borderId="2"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3" xfId="1" applyFont="1" applyFill="1" applyBorder="1" applyAlignment="1">
      <alignment horizontal="center" vertical="center"/>
    </xf>
    <xf numFmtId="177" fontId="17" fillId="0" borderId="3" xfId="1" applyNumberFormat="1" applyFont="1" applyFill="1" applyBorder="1" applyAlignment="1">
      <alignment horizontal="center" vertical="center" textRotation="255" wrapText="1"/>
    </xf>
    <xf numFmtId="0" fontId="2" fillId="0" borderId="0" xfId="1" applyFont="1" applyAlignment="1">
      <alignment horizontal="left" vertical="center"/>
    </xf>
    <xf numFmtId="0" fontId="2" fillId="0" borderId="6" xfId="1" applyFont="1" applyBorder="1" applyAlignment="1">
      <alignment horizontal="center" vertical="top"/>
    </xf>
    <xf numFmtId="0" fontId="2" fillId="0" borderId="8" xfId="1" applyFont="1" applyBorder="1" applyAlignment="1">
      <alignment horizontal="center" vertical="top"/>
    </xf>
    <xf numFmtId="0" fontId="2" fillId="0" borderId="7" xfId="1" applyFont="1" applyBorder="1" applyAlignment="1">
      <alignment horizontal="center" vertical="top"/>
    </xf>
    <xf numFmtId="0" fontId="2" fillId="2" borderId="6" xfId="1" applyFont="1" applyFill="1" applyBorder="1" applyAlignment="1">
      <alignment horizontal="center" vertical="top"/>
    </xf>
    <xf numFmtId="0" fontId="2" fillId="2" borderId="8" xfId="1" applyFont="1" applyFill="1" applyBorder="1" applyAlignment="1">
      <alignment horizontal="center" vertical="top"/>
    </xf>
    <xf numFmtId="0" fontId="2" fillId="2" borderId="7" xfId="1" applyFont="1" applyFill="1" applyBorder="1" applyAlignment="1">
      <alignment horizontal="center" vertical="top"/>
    </xf>
    <xf numFmtId="0" fontId="2" fillId="2" borderId="0" xfId="1" applyFont="1" applyFill="1" applyAlignment="1">
      <alignment vertical="center" wrapText="1"/>
    </xf>
    <xf numFmtId="176" fontId="2" fillId="2" borderId="0" xfId="1" applyNumberFormat="1" applyFont="1" applyFill="1" applyBorder="1" applyAlignment="1">
      <alignment vertical="center"/>
    </xf>
    <xf numFmtId="0" fontId="2" fillId="0" borderId="0" xfId="1" applyFont="1" applyFill="1" applyAlignment="1">
      <alignment horizontal="left" vertical="center" wrapText="1" shrinkToFit="1"/>
    </xf>
    <xf numFmtId="0" fontId="2" fillId="0" borderId="0" xfId="1" applyFont="1" applyFill="1" applyAlignment="1">
      <alignment horizontal="left" vertical="center" shrinkToFit="1"/>
    </xf>
    <xf numFmtId="176" fontId="7" fillId="2" borderId="0" xfId="1" applyNumberFormat="1" applyFont="1" applyFill="1" applyBorder="1" applyAlignment="1">
      <alignment horizontal="center" vertical="center"/>
    </xf>
    <xf numFmtId="0" fontId="2" fillId="0" borderId="0" xfId="1" applyFont="1" applyBorder="1" applyAlignment="1">
      <alignment vertical="center" wrapText="1"/>
    </xf>
    <xf numFmtId="0" fontId="9" fillId="2" borderId="0" xfId="1" applyFont="1" applyFill="1" applyAlignment="1">
      <alignment vertical="center" wrapText="1"/>
    </xf>
    <xf numFmtId="0" fontId="2" fillId="0" borderId="0" xfId="1" applyFont="1" applyFill="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2" fillId="2" borderId="0" xfId="1" applyFont="1" applyFill="1" applyAlignment="1">
      <alignmen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2" borderId="1" xfId="1" applyFont="1" applyFill="1" applyBorder="1" applyAlignment="1">
      <alignment vertical="center"/>
    </xf>
    <xf numFmtId="176" fontId="2" fillId="2" borderId="0" xfId="1" applyNumberFormat="1" applyFont="1" applyFill="1" applyBorder="1" applyAlignment="1">
      <alignment horizontal="left" vertical="center"/>
    </xf>
  </cellXfs>
  <cellStyles count="8">
    <cellStyle name="桁区切り" xfId="7" builtinId="6"/>
    <cellStyle name="桁区切り 2" xfId="2"/>
    <cellStyle name="桁区切り 2 2" xfId="4"/>
    <cellStyle name="桁区切り 2 3" xfId="6"/>
    <cellStyle name="桁区切り 3" xfId="5"/>
    <cellStyle name="標準" xfId="0" builtinId="0"/>
    <cellStyle name="標準 2" xfId="1"/>
    <cellStyle name="標準 3" xfId="3"/>
  </cellStyles>
  <dxfs count="0"/>
  <tableStyles count="0" defaultTableStyle="TableStyleMedium2" defaultPivotStyle="PivotStyleLight16"/>
  <colors>
    <mruColors>
      <color rgb="FFFF99CC"/>
      <color rgb="FFCC99FF"/>
      <color rgb="FFFF99FF"/>
      <color rgb="FFFF66CC"/>
      <color rgb="FFFF33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8255</xdr:rowOff>
    </xdr:to>
    <xdr:sp macro="" textlink="">
      <xdr:nvSpPr>
        <xdr:cNvPr id="2" name="Line 16"/>
        <xdr:cNvSpPr>
          <a:spLocks noChangeShapeType="1"/>
        </xdr:cNvSpPr>
      </xdr:nvSpPr>
      <xdr:spPr>
        <a:xfrm flipV="1">
          <a:off x="3486150" y="11877675"/>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11</xdr:col>
      <xdr:colOff>0</xdr:colOff>
      <xdr:row>28</xdr:row>
      <xdr:rowOff>0</xdr:rowOff>
    </xdr:from>
    <xdr:to>
      <xdr:col>11</xdr:col>
      <xdr:colOff>0</xdr:colOff>
      <xdr:row>28</xdr:row>
      <xdr:rowOff>8255</xdr:rowOff>
    </xdr:to>
    <xdr:sp macro="" textlink="">
      <xdr:nvSpPr>
        <xdr:cNvPr id="3" name="Line 30"/>
        <xdr:cNvSpPr>
          <a:spLocks noChangeShapeType="1"/>
        </xdr:cNvSpPr>
      </xdr:nvSpPr>
      <xdr:spPr>
        <a:xfrm flipV="1">
          <a:off x="14544675" y="11877675"/>
          <a:ext cx="0" cy="8255"/>
        </a:xfrm>
        <a:prstGeom prst="line">
          <a:avLst/>
        </a:prstGeom>
        <a:noFill/>
        <a:ln w="9525">
          <a:solidFill>
            <a:srgbClr val="000000"/>
          </a:solidFill>
          <a:round/>
          <a:headEnd/>
          <a:tailEnd/>
        </a:ln>
      </xdr:spPr>
      <xdr:txBody>
        <a:bodyPr/>
        <a:lstStyle/>
        <a:p>
          <a:endParaRPr/>
        </a:p>
      </xdr:txBody>
    </xdr:sp>
    <xdr:clientData/>
  </xdr:twoCellAnchor>
  <xdr:twoCellAnchor>
    <xdr:from>
      <xdr:col>2</xdr:col>
      <xdr:colOff>0</xdr:colOff>
      <xdr:row>28</xdr:row>
      <xdr:rowOff>0</xdr:rowOff>
    </xdr:from>
    <xdr:to>
      <xdr:col>2</xdr:col>
      <xdr:colOff>0</xdr:colOff>
      <xdr:row>28</xdr:row>
      <xdr:rowOff>8255</xdr:rowOff>
    </xdr:to>
    <xdr:sp macro="" textlink="">
      <xdr:nvSpPr>
        <xdr:cNvPr id="4" name="Line 37"/>
        <xdr:cNvSpPr>
          <a:spLocks noChangeShapeType="1"/>
        </xdr:cNvSpPr>
      </xdr:nvSpPr>
      <xdr:spPr>
        <a:xfrm flipV="1">
          <a:off x="3486150" y="11877675"/>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11</xdr:col>
      <xdr:colOff>0</xdr:colOff>
      <xdr:row>28</xdr:row>
      <xdr:rowOff>0</xdr:rowOff>
    </xdr:from>
    <xdr:to>
      <xdr:col>11</xdr:col>
      <xdr:colOff>0</xdr:colOff>
      <xdr:row>28</xdr:row>
      <xdr:rowOff>8255</xdr:rowOff>
    </xdr:to>
    <xdr:sp macro="" textlink="">
      <xdr:nvSpPr>
        <xdr:cNvPr id="5" name="Line 51"/>
        <xdr:cNvSpPr>
          <a:spLocks noChangeShapeType="1"/>
        </xdr:cNvSpPr>
      </xdr:nvSpPr>
      <xdr:spPr>
        <a:xfrm flipV="1">
          <a:off x="14544675" y="11877675"/>
          <a:ext cx="0" cy="8255"/>
        </a:xfrm>
        <a:prstGeom prst="line">
          <a:avLst/>
        </a:prstGeom>
        <a:noFill/>
        <a:ln w="9525">
          <a:solidFill>
            <a:srgbClr val="000000"/>
          </a:solidFill>
          <a:round/>
          <a:headEnd/>
          <a:tailEnd/>
        </a:ln>
      </xdr:spPr>
      <xdr:txBody>
        <a:bodyPr/>
        <a:lstStyle/>
        <a:p>
          <a:endParaRPr/>
        </a:p>
      </xdr:txBody>
    </xdr:sp>
    <xdr:clientData/>
  </xdr:twoCellAnchor>
  <xdr:twoCellAnchor>
    <xdr:from>
      <xdr:col>2</xdr:col>
      <xdr:colOff>0</xdr:colOff>
      <xdr:row>28</xdr:row>
      <xdr:rowOff>0</xdr:rowOff>
    </xdr:from>
    <xdr:to>
      <xdr:col>2</xdr:col>
      <xdr:colOff>0</xdr:colOff>
      <xdr:row>28</xdr:row>
      <xdr:rowOff>8255</xdr:rowOff>
    </xdr:to>
    <xdr:sp macro="" textlink="">
      <xdr:nvSpPr>
        <xdr:cNvPr id="6" name="Line 58"/>
        <xdr:cNvSpPr>
          <a:spLocks noChangeShapeType="1"/>
        </xdr:cNvSpPr>
      </xdr:nvSpPr>
      <xdr:spPr>
        <a:xfrm flipV="1">
          <a:off x="3486150" y="11877675"/>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11</xdr:col>
      <xdr:colOff>0</xdr:colOff>
      <xdr:row>28</xdr:row>
      <xdr:rowOff>0</xdr:rowOff>
    </xdr:from>
    <xdr:to>
      <xdr:col>11</xdr:col>
      <xdr:colOff>0</xdr:colOff>
      <xdr:row>28</xdr:row>
      <xdr:rowOff>8255</xdr:rowOff>
    </xdr:to>
    <xdr:sp macro="" textlink="">
      <xdr:nvSpPr>
        <xdr:cNvPr id="7" name="Line 72"/>
        <xdr:cNvSpPr>
          <a:spLocks noChangeShapeType="1"/>
        </xdr:cNvSpPr>
      </xdr:nvSpPr>
      <xdr:spPr>
        <a:xfrm flipV="1">
          <a:off x="14544675" y="11877675"/>
          <a:ext cx="0" cy="8255"/>
        </a:xfrm>
        <a:prstGeom prst="line">
          <a:avLst/>
        </a:prstGeom>
        <a:noFill/>
        <a:ln w="9525">
          <a:solidFill>
            <a:srgbClr val="000000"/>
          </a:solidFill>
          <a:round/>
          <a:headEnd/>
          <a:tailEnd/>
        </a:ln>
      </xdr:spPr>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8255</xdr:rowOff>
    </xdr:to>
    <xdr:sp macro="" textlink="">
      <xdr:nvSpPr>
        <xdr:cNvPr id="2" name="Line 16"/>
        <xdr:cNvSpPr>
          <a:spLocks noChangeShapeType="1"/>
        </xdr:cNvSpPr>
      </xdr:nvSpPr>
      <xdr:spPr>
        <a:xfrm flipV="1">
          <a:off x="3733800" y="18318480"/>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13</xdr:col>
      <xdr:colOff>0</xdr:colOff>
      <xdr:row>28</xdr:row>
      <xdr:rowOff>0</xdr:rowOff>
    </xdr:from>
    <xdr:to>
      <xdr:col>13</xdr:col>
      <xdr:colOff>0</xdr:colOff>
      <xdr:row>28</xdr:row>
      <xdr:rowOff>8255</xdr:rowOff>
    </xdr:to>
    <xdr:sp macro="" textlink="">
      <xdr:nvSpPr>
        <xdr:cNvPr id="3" name="Line 30"/>
        <xdr:cNvSpPr>
          <a:spLocks noChangeShapeType="1"/>
        </xdr:cNvSpPr>
      </xdr:nvSpPr>
      <xdr:spPr>
        <a:xfrm flipV="1">
          <a:off x="14775180" y="18318480"/>
          <a:ext cx="0" cy="8255"/>
        </a:xfrm>
        <a:prstGeom prst="line">
          <a:avLst/>
        </a:prstGeom>
        <a:noFill/>
        <a:ln w="9525">
          <a:solidFill>
            <a:srgbClr val="000000"/>
          </a:solidFill>
          <a:round/>
          <a:headEnd/>
          <a:tailEnd/>
        </a:ln>
      </xdr:spPr>
      <xdr:txBody>
        <a:bodyPr/>
        <a:lstStyle/>
        <a:p>
          <a:endParaRPr/>
        </a:p>
      </xdr:txBody>
    </xdr:sp>
    <xdr:clientData/>
  </xdr:twoCellAnchor>
  <xdr:twoCellAnchor>
    <xdr:from>
      <xdr:col>2</xdr:col>
      <xdr:colOff>0</xdr:colOff>
      <xdr:row>28</xdr:row>
      <xdr:rowOff>0</xdr:rowOff>
    </xdr:from>
    <xdr:to>
      <xdr:col>2</xdr:col>
      <xdr:colOff>0</xdr:colOff>
      <xdr:row>28</xdr:row>
      <xdr:rowOff>8255</xdr:rowOff>
    </xdr:to>
    <xdr:sp macro="" textlink="">
      <xdr:nvSpPr>
        <xdr:cNvPr id="4" name="Line 37"/>
        <xdr:cNvSpPr>
          <a:spLocks noChangeShapeType="1"/>
        </xdr:cNvSpPr>
      </xdr:nvSpPr>
      <xdr:spPr>
        <a:xfrm flipV="1">
          <a:off x="3733800" y="18318480"/>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13</xdr:col>
      <xdr:colOff>0</xdr:colOff>
      <xdr:row>28</xdr:row>
      <xdr:rowOff>0</xdr:rowOff>
    </xdr:from>
    <xdr:to>
      <xdr:col>13</xdr:col>
      <xdr:colOff>0</xdr:colOff>
      <xdr:row>28</xdr:row>
      <xdr:rowOff>8255</xdr:rowOff>
    </xdr:to>
    <xdr:sp macro="" textlink="">
      <xdr:nvSpPr>
        <xdr:cNvPr id="5" name="Line 51"/>
        <xdr:cNvSpPr>
          <a:spLocks noChangeShapeType="1"/>
        </xdr:cNvSpPr>
      </xdr:nvSpPr>
      <xdr:spPr>
        <a:xfrm flipV="1">
          <a:off x="14775180" y="18318480"/>
          <a:ext cx="0" cy="8255"/>
        </a:xfrm>
        <a:prstGeom prst="line">
          <a:avLst/>
        </a:prstGeom>
        <a:noFill/>
        <a:ln w="9525">
          <a:solidFill>
            <a:srgbClr val="000000"/>
          </a:solidFill>
          <a:round/>
          <a:headEnd/>
          <a:tailEnd/>
        </a:ln>
      </xdr:spPr>
      <xdr:txBody>
        <a:bodyPr/>
        <a:lstStyle/>
        <a:p>
          <a:endParaRPr/>
        </a:p>
      </xdr:txBody>
    </xdr:sp>
    <xdr:clientData/>
  </xdr:twoCellAnchor>
  <xdr:twoCellAnchor>
    <xdr:from>
      <xdr:col>2</xdr:col>
      <xdr:colOff>0</xdr:colOff>
      <xdr:row>28</xdr:row>
      <xdr:rowOff>0</xdr:rowOff>
    </xdr:from>
    <xdr:to>
      <xdr:col>2</xdr:col>
      <xdr:colOff>0</xdr:colOff>
      <xdr:row>28</xdr:row>
      <xdr:rowOff>8255</xdr:rowOff>
    </xdr:to>
    <xdr:sp macro="" textlink="">
      <xdr:nvSpPr>
        <xdr:cNvPr id="6" name="Line 58"/>
        <xdr:cNvSpPr>
          <a:spLocks noChangeShapeType="1"/>
        </xdr:cNvSpPr>
      </xdr:nvSpPr>
      <xdr:spPr>
        <a:xfrm flipV="1">
          <a:off x="3733800" y="18318480"/>
          <a:ext cx="0" cy="8255"/>
        </a:xfrm>
        <a:prstGeom prst="line">
          <a:avLst/>
        </a:prstGeom>
        <a:noFill/>
        <a:ln w="9525">
          <a:solidFill>
            <a:srgbClr val="000000"/>
          </a:solidFill>
          <a:round/>
          <a:headEnd/>
          <a:tailEnd/>
        </a:ln>
      </xdr:spPr>
      <xdr:txBody>
        <a:bodyPr/>
        <a:lstStyle/>
        <a:p>
          <a:endParaRPr/>
        </a:p>
      </xdr:txBody>
    </xdr:sp>
    <xdr:clientData/>
  </xdr:twoCellAnchor>
  <xdr:twoCellAnchor>
    <xdr:from>
      <xdr:col>13</xdr:col>
      <xdr:colOff>0</xdr:colOff>
      <xdr:row>28</xdr:row>
      <xdr:rowOff>0</xdr:rowOff>
    </xdr:from>
    <xdr:to>
      <xdr:col>13</xdr:col>
      <xdr:colOff>0</xdr:colOff>
      <xdr:row>28</xdr:row>
      <xdr:rowOff>8255</xdr:rowOff>
    </xdr:to>
    <xdr:sp macro="" textlink="">
      <xdr:nvSpPr>
        <xdr:cNvPr id="7" name="Line 72"/>
        <xdr:cNvSpPr>
          <a:spLocks noChangeShapeType="1"/>
        </xdr:cNvSpPr>
      </xdr:nvSpPr>
      <xdr:spPr>
        <a:xfrm flipV="1">
          <a:off x="14775180" y="18318480"/>
          <a:ext cx="0" cy="8255"/>
        </a:xfrm>
        <a:prstGeom prst="line">
          <a:avLst/>
        </a:prstGeom>
        <a:noFill/>
        <a:ln w="9525">
          <a:solidFill>
            <a:srgbClr val="000000"/>
          </a:solidFill>
          <a:round/>
          <a:headEnd/>
          <a:tailEnd/>
        </a:ln>
      </xdr:spPr>
      <xdr:txBody>
        <a:bodyPr/>
        <a:lstStyle/>
        <a:p>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28"/>
  <sheetViews>
    <sheetView view="pageBreakPreview" topLeftCell="A7" zoomScaleNormal="100" zoomScaleSheetLayoutView="100" workbookViewId="0">
      <selection activeCell="M19" sqref="M19"/>
    </sheetView>
  </sheetViews>
  <sheetFormatPr defaultColWidth="9" defaultRowHeight="18" customHeight="1"/>
  <cols>
    <col min="1" max="7" width="9" style="1"/>
    <col min="8" max="8" width="10.09765625" style="1" customWidth="1"/>
    <col min="9" max="16384" width="9" style="1"/>
  </cols>
  <sheetData>
    <row r="1" spans="1:9" ht="18" customHeight="1">
      <c r="A1" s="1" t="s">
        <v>5</v>
      </c>
    </row>
    <row r="3" spans="1:9" ht="18" customHeight="1">
      <c r="H3" s="100" t="s">
        <v>106</v>
      </c>
      <c r="I3" s="18"/>
    </row>
    <row r="4" spans="1:9" ht="18" customHeight="1">
      <c r="H4" s="101" t="s">
        <v>133</v>
      </c>
      <c r="I4" s="22"/>
    </row>
    <row r="7" spans="1:9" ht="18" customHeight="1">
      <c r="A7" s="1" t="s">
        <v>4</v>
      </c>
    </row>
    <row r="9" spans="1:9" ht="18" customHeight="1">
      <c r="E9" s="124" t="s">
        <v>114</v>
      </c>
      <c r="F9" s="124"/>
      <c r="G9" s="124"/>
      <c r="H9" s="124"/>
    </row>
    <row r="10" spans="1:9" ht="18" customHeight="1">
      <c r="E10" s="111" t="s">
        <v>113</v>
      </c>
      <c r="F10" s="111"/>
      <c r="G10" s="111"/>
      <c r="H10" s="111"/>
    </row>
    <row r="11" spans="1:9" ht="18" customHeight="1">
      <c r="E11" s="124" t="s">
        <v>115</v>
      </c>
      <c r="F11" s="124"/>
      <c r="G11" s="124"/>
      <c r="H11" s="124"/>
      <c r="I11" s="1" t="s">
        <v>0</v>
      </c>
    </row>
    <row r="14" spans="1:9" ht="39.6" customHeight="1">
      <c r="A14" s="125" t="s">
        <v>177</v>
      </c>
      <c r="B14" s="126"/>
      <c r="C14" s="126"/>
      <c r="D14" s="126"/>
      <c r="E14" s="126"/>
      <c r="F14" s="126"/>
      <c r="G14" s="126"/>
      <c r="H14" s="126"/>
      <c r="I14" s="126"/>
    </row>
    <row r="17" spans="1:9" ht="36" customHeight="1">
      <c r="A17" s="128" t="s">
        <v>116</v>
      </c>
      <c r="B17" s="128"/>
      <c r="C17" s="128"/>
      <c r="D17" s="128"/>
      <c r="E17" s="128"/>
      <c r="F17" s="128"/>
      <c r="G17" s="128"/>
      <c r="H17" s="128"/>
      <c r="I17" s="128"/>
    </row>
    <row r="20" spans="1:9" ht="18" customHeight="1">
      <c r="A20" s="1" t="s">
        <v>35</v>
      </c>
      <c r="C20" s="17" t="s">
        <v>37</v>
      </c>
      <c r="D20" s="17"/>
      <c r="E20" s="17"/>
      <c r="F20" s="3"/>
    </row>
    <row r="21" spans="1:9" ht="18" customHeight="1">
      <c r="C21" s="4"/>
      <c r="D21" s="4"/>
      <c r="E21" s="4"/>
      <c r="F21" s="4"/>
    </row>
    <row r="22" spans="1:9" ht="36" customHeight="1">
      <c r="A22" s="127" t="s">
        <v>178</v>
      </c>
      <c r="B22" s="127"/>
      <c r="C22" s="127"/>
      <c r="D22" s="127"/>
      <c r="E22" s="127"/>
      <c r="F22" s="127"/>
      <c r="G22" s="127"/>
      <c r="H22" s="127"/>
      <c r="I22" s="127"/>
    </row>
    <row r="23" spans="1:9" ht="18" customHeight="1">
      <c r="A23" s="5"/>
      <c r="B23" s="6"/>
      <c r="I23" s="7"/>
    </row>
    <row r="24" spans="1:9" ht="18" customHeight="1">
      <c r="A24" s="1" t="s">
        <v>14</v>
      </c>
      <c r="I24" s="7"/>
    </row>
    <row r="25" spans="1:9" ht="18" customHeight="1">
      <c r="I25" s="7"/>
    </row>
    <row r="26" spans="1:9" ht="18" customHeight="1">
      <c r="A26" s="1" t="s">
        <v>2</v>
      </c>
    </row>
    <row r="27" spans="1:9" ht="18" customHeight="1">
      <c r="A27" s="8" t="s">
        <v>3</v>
      </c>
    </row>
    <row r="28" spans="1:9" ht="18" customHeight="1">
      <c r="A28" s="8" t="s">
        <v>73</v>
      </c>
    </row>
  </sheetData>
  <mergeCells count="5">
    <mergeCell ref="E9:H9"/>
    <mergeCell ref="E11:H11"/>
    <mergeCell ref="A14:I14"/>
    <mergeCell ref="A22:I22"/>
    <mergeCell ref="A17:I17"/>
  </mergeCells>
  <phoneticPr fontId="3"/>
  <printOptions horizontalCentered="1"/>
  <pageMargins left="0.98425196850393704" right="0.98425196850393704" top="0.98425196850393704" bottom="0.98425196850393704" header="0.31496062992125984" footer="0.31496062992125984"/>
  <pageSetup paperSize="9" scale="89" orientation="portrait" blackAndWhite="1"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I28"/>
  <sheetViews>
    <sheetView view="pageBreakPreview" zoomScale="80" zoomScaleNormal="80" zoomScaleSheetLayoutView="80" workbookViewId="0">
      <pane xSplit="1" ySplit="5" topLeftCell="B6" activePane="bottomRight" state="frozen"/>
      <selection activeCell="U14" sqref="U14"/>
      <selection pane="topRight" activeCell="U14" sqref="U14"/>
      <selection pane="bottomLeft" activeCell="U14" sqref="U14"/>
      <selection pane="bottomRight" activeCell="G7" sqref="G7"/>
    </sheetView>
  </sheetViews>
  <sheetFormatPr defaultColWidth="16.59765625" defaultRowHeight="19.8"/>
  <cols>
    <col min="1" max="1" width="9.59765625" style="23" customWidth="1"/>
    <col min="2" max="2" width="63" style="23" bestFit="1" customWidth="1"/>
    <col min="3" max="3" width="12.59765625" style="23" customWidth="1"/>
    <col min="4" max="4" width="11.8984375" style="23" bestFit="1" customWidth="1"/>
    <col min="5" max="5" width="11.09765625" style="23" customWidth="1"/>
    <col min="6" max="6" width="13.69921875" style="24" customWidth="1"/>
    <col min="7" max="7" width="12.19921875" style="24" customWidth="1"/>
    <col min="8" max="8" width="9.69921875" style="23" customWidth="1"/>
    <col min="9" max="16384" width="16.59765625" style="23"/>
  </cols>
  <sheetData>
    <row r="1" spans="1:9">
      <c r="A1" s="23" t="s">
        <v>15</v>
      </c>
      <c r="I1" s="129"/>
    </row>
    <row r="2" spans="1:9">
      <c r="A2" s="102" t="s">
        <v>196</v>
      </c>
      <c r="B2" s="102"/>
      <c r="C2" s="102"/>
      <c r="D2" s="102"/>
      <c r="E2" s="102"/>
      <c r="F2" s="102"/>
      <c r="I2" s="129"/>
    </row>
    <row r="3" spans="1:9" ht="20.399999999999999" thickBot="1">
      <c r="I3" s="129"/>
    </row>
    <row r="4" spans="1:9">
      <c r="A4" s="130" t="s">
        <v>29</v>
      </c>
      <c r="B4" s="132" t="s">
        <v>27</v>
      </c>
      <c r="C4" s="132" t="s">
        <v>74</v>
      </c>
      <c r="D4" s="134" t="s">
        <v>199</v>
      </c>
      <c r="E4" s="135"/>
      <c r="F4" s="136" t="s">
        <v>28</v>
      </c>
      <c r="G4" s="138" t="s">
        <v>75</v>
      </c>
      <c r="H4" s="140" t="s">
        <v>76</v>
      </c>
    </row>
    <row r="5" spans="1:9" ht="20.399999999999999" thickBot="1">
      <c r="A5" s="131"/>
      <c r="B5" s="133"/>
      <c r="C5" s="133"/>
      <c r="D5" s="114" t="s">
        <v>126</v>
      </c>
      <c r="E5" s="114" t="s">
        <v>77</v>
      </c>
      <c r="F5" s="137"/>
      <c r="G5" s="139"/>
      <c r="H5" s="141"/>
    </row>
    <row r="6" spans="1:9" s="26" customFormat="1">
      <c r="A6" s="144" t="s">
        <v>78</v>
      </c>
      <c r="B6" s="106" t="s">
        <v>79</v>
      </c>
      <c r="C6" s="107">
        <v>133000</v>
      </c>
      <c r="D6" s="108"/>
      <c r="E6" s="108"/>
      <c r="F6" s="109"/>
      <c r="G6" s="79">
        <f>C6*(D6+E6)</f>
        <v>0</v>
      </c>
      <c r="H6" s="110">
        <f>ROUNDDOWN(IF(F6&gt;G6,G6,F6),-3)</f>
        <v>0</v>
      </c>
    </row>
    <row r="7" spans="1:9" s="26" customFormat="1" ht="28.8" customHeight="1">
      <c r="A7" s="145"/>
      <c r="B7" s="27" t="s">
        <v>101</v>
      </c>
      <c r="C7" s="28">
        <v>5000000</v>
      </c>
      <c r="D7" s="29"/>
      <c r="E7" s="29"/>
      <c r="F7" s="30"/>
      <c r="G7" s="31">
        <f>C7*(D7+E7)</f>
        <v>0</v>
      </c>
      <c r="H7" s="32">
        <f t="shared" ref="H7:H25" si="0">ROUNDDOWN(IF(F7&gt;G7,G7,F7),-3)</f>
        <v>0</v>
      </c>
    </row>
    <row r="8" spans="1:9" s="26" customFormat="1" ht="36">
      <c r="A8" s="145"/>
      <c r="B8" s="27" t="s">
        <v>80</v>
      </c>
      <c r="C8" s="28">
        <v>3600</v>
      </c>
      <c r="D8" s="29"/>
      <c r="E8" s="33"/>
      <c r="F8" s="30"/>
      <c r="G8" s="31">
        <f>C8*(D8+E8)</f>
        <v>0</v>
      </c>
      <c r="H8" s="32">
        <f t="shared" si="0"/>
        <v>0</v>
      </c>
    </row>
    <row r="9" spans="1:9" s="26" customFormat="1" ht="28.8" customHeight="1">
      <c r="A9" s="145"/>
      <c r="B9" s="27" t="s">
        <v>81</v>
      </c>
      <c r="C9" s="28">
        <v>4320000</v>
      </c>
      <c r="D9" s="29"/>
      <c r="E9" s="29"/>
      <c r="F9" s="30"/>
      <c r="G9" s="31">
        <f t="shared" ref="G9:G10" si="1">C9*(D9+E9)</f>
        <v>0</v>
      </c>
      <c r="H9" s="32">
        <f t="shared" si="0"/>
        <v>0</v>
      </c>
    </row>
    <row r="10" spans="1:9" s="26" customFormat="1" ht="28.8" customHeight="1">
      <c r="A10" s="145"/>
      <c r="B10" s="27" t="s">
        <v>82</v>
      </c>
      <c r="C10" s="28">
        <v>51400</v>
      </c>
      <c r="D10" s="29"/>
      <c r="E10" s="29"/>
      <c r="F10" s="30"/>
      <c r="G10" s="31">
        <f t="shared" si="1"/>
        <v>0</v>
      </c>
      <c r="H10" s="32">
        <f t="shared" si="0"/>
        <v>0</v>
      </c>
    </row>
    <row r="11" spans="1:9" s="26" customFormat="1">
      <c r="A11" s="145"/>
      <c r="B11" s="27" t="s">
        <v>102</v>
      </c>
      <c r="C11" s="28">
        <v>21000000</v>
      </c>
      <c r="D11" s="29"/>
      <c r="E11" s="29"/>
      <c r="F11" s="30"/>
      <c r="G11" s="31">
        <f>C11*(D11+E11)</f>
        <v>0</v>
      </c>
      <c r="H11" s="32">
        <f t="shared" si="0"/>
        <v>0</v>
      </c>
    </row>
    <row r="12" spans="1:9" s="26" customFormat="1">
      <c r="A12" s="145"/>
      <c r="B12" s="27" t="s">
        <v>103</v>
      </c>
      <c r="C12" s="34" t="s">
        <v>83</v>
      </c>
      <c r="D12" s="29"/>
      <c r="E12" s="29"/>
      <c r="F12" s="30"/>
      <c r="G12" s="31">
        <f>F12</f>
        <v>0</v>
      </c>
      <c r="H12" s="32">
        <f t="shared" si="0"/>
        <v>0</v>
      </c>
    </row>
    <row r="13" spans="1:9" s="26" customFormat="1">
      <c r="A13" s="145"/>
      <c r="B13" s="27" t="s">
        <v>117</v>
      </c>
      <c r="C13" s="34">
        <v>905000</v>
      </c>
      <c r="D13" s="29"/>
      <c r="E13" s="29"/>
      <c r="F13" s="30"/>
      <c r="G13" s="31">
        <f>C13*(D13+E13)</f>
        <v>0</v>
      </c>
      <c r="H13" s="32">
        <f t="shared" si="0"/>
        <v>0</v>
      </c>
    </row>
    <row r="14" spans="1:9" s="26" customFormat="1">
      <c r="A14" s="145"/>
      <c r="B14" s="43" t="s">
        <v>118</v>
      </c>
      <c r="C14" s="31">
        <v>205000</v>
      </c>
      <c r="D14" s="44"/>
      <c r="E14" s="44"/>
      <c r="F14" s="45"/>
      <c r="G14" s="31">
        <f>C14*(D14+E14)</f>
        <v>0</v>
      </c>
      <c r="H14" s="32">
        <f t="shared" si="0"/>
        <v>0</v>
      </c>
    </row>
    <row r="15" spans="1:9" s="26" customFormat="1" ht="28.2" customHeight="1" thickBot="1">
      <c r="A15" s="146"/>
      <c r="B15" s="147" t="s">
        <v>84</v>
      </c>
      <c r="C15" s="147"/>
      <c r="D15" s="35">
        <f>SUM(D6:D14)</f>
        <v>0</v>
      </c>
      <c r="E15" s="35">
        <f>SUM(E6:E14)</f>
        <v>0</v>
      </c>
      <c r="F15" s="36">
        <f>SUM(F6:F14)</f>
        <v>0</v>
      </c>
      <c r="G15" s="37">
        <f>SUM(G6:G14)</f>
        <v>0</v>
      </c>
      <c r="H15" s="38">
        <f>SUM(H6:H14)</f>
        <v>0</v>
      </c>
    </row>
    <row r="16" spans="1:9" s="26" customFormat="1" ht="39.6">
      <c r="A16" s="148" t="s">
        <v>85</v>
      </c>
      <c r="B16" s="39" t="s">
        <v>108</v>
      </c>
      <c r="C16" s="25">
        <v>905000</v>
      </c>
      <c r="D16" s="40"/>
      <c r="E16" s="40"/>
      <c r="F16" s="103"/>
      <c r="G16" s="104">
        <f>IF(AND(D16="",E16=""),0,905000)</f>
        <v>0</v>
      </c>
      <c r="H16" s="42">
        <f t="shared" si="0"/>
        <v>0</v>
      </c>
    </row>
    <row r="17" spans="1:8" s="26" customFormat="1">
      <c r="A17" s="145"/>
      <c r="B17" s="43" t="s">
        <v>109</v>
      </c>
      <c r="C17" s="31">
        <v>205000</v>
      </c>
      <c r="D17" s="44"/>
      <c r="E17" s="44"/>
      <c r="F17" s="45"/>
      <c r="G17" s="31">
        <f>C17*(D17+E17)</f>
        <v>0</v>
      </c>
      <c r="H17" s="32">
        <f t="shared" si="0"/>
        <v>0</v>
      </c>
    </row>
    <row r="18" spans="1:8" s="26" customFormat="1" ht="39.6">
      <c r="A18" s="145"/>
      <c r="B18" s="43" t="s">
        <v>86</v>
      </c>
      <c r="C18" s="31">
        <v>3600</v>
      </c>
      <c r="D18" s="44"/>
      <c r="E18" s="44"/>
      <c r="F18" s="45"/>
      <c r="G18" s="31">
        <f t="shared" ref="G18:G19" si="2">C18*(D18+E18)</f>
        <v>0</v>
      </c>
      <c r="H18" s="32">
        <f>ROUNDDOWN(IF(F18&gt;G18,G18,F18),-3)</f>
        <v>0</v>
      </c>
    </row>
    <row r="19" spans="1:8" s="26" customFormat="1" ht="26.4" customHeight="1">
      <c r="A19" s="145"/>
      <c r="B19" s="43" t="s">
        <v>87</v>
      </c>
      <c r="C19" s="31">
        <v>51400</v>
      </c>
      <c r="D19" s="44"/>
      <c r="E19" s="44"/>
      <c r="F19" s="45"/>
      <c r="G19" s="31">
        <f t="shared" si="2"/>
        <v>0</v>
      </c>
      <c r="H19" s="32">
        <f t="shared" si="0"/>
        <v>0</v>
      </c>
    </row>
    <row r="20" spans="1:8" s="26" customFormat="1" ht="26.4" customHeight="1">
      <c r="A20" s="145"/>
      <c r="B20" s="43" t="s">
        <v>104</v>
      </c>
      <c r="C20" s="34" t="s">
        <v>83</v>
      </c>
      <c r="D20" s="44"/>
      <c r="E20" s="44"/>
      <c r="F20" s="45"/>
      <c r="G20" s="31">
        <f>F20</f>
        <v>0</v>
      </c>
      <c r="H20" s="32">
        <f>ROUNDDOWN(IF(F20&gt;G20,G20,F20),-3)</f>
        <v>0</v>
      </c>
    </row>
    <row r="21" spans="1:8" s="26" customFormat="1" ht="28.5" customHeight="1" thickBot="1">
      <c r="A21" s="149"/>
      <c r="B21" s="150" t="s">
        <v>84</v>
      </c>
      <c r="C21" s="150"/>
      <c r="D21" s="97">
        <f>SUM(D16:D20)</f>
        <v>0</v>
      </c>
      <c r="E21" s="97">
        <f>SUM(E16:E20)</f>
        <v>0</v>
      </c>
      <c r="F21" s="98">
        <f>SUM(F16:F20)</f>
        <v>0</v>
      </c>
      <c r="G21" s="98">
        <f>SUM(G16:G20)</f>
        <v>0</v>
      </c>
      <c r="H21" s="99">
        <f>SUM(H16:H20)</f>
        <v>0</v>
      </c>
    </row>
    <row r="22" spans="1:8" s="26" customFormat="1" ht="28.5" customHeight="1">
      <c r="A22" s="148" t="s">
        <v>127</v>
      </c>
      <c r="B22" s="39" t="s">
        <v>120</v>
      </c>
      <c r="C22" s="112" t="s">
        <v>122</v>
      </c>
      <c r="D22" s="40"/>
      <c r="E22" s="40"/>
      <c r="F22" s="41"/>
      <c r="G22" s="95">
        <f>F22</f>
        <v>0</v>
      </c>
      <c r="H22" s="42">
        <f t="shared" si="0"/>
        <v>0</v>
      </c>
    </row>
    <row r="23" spans="1:8" s="26" customFormat="1" ht="39.6">
      <c r="A23" s="145"/>
      <c r="B23" s="43" t="s">
        <v>121</v>
      </c>
      <c r="C23" s="113" t="s">
        <v>122</v>
      </c>
      <c r="D23" s="44"/>
      <c r="E23" s="44"/>
      <c r="F23" s="45"/>
      <c r="G23" s="31">
        <f t="shared" ref="G23:G26" si="3">F23</f>
        <v>0</v>
      </c>
      <c r="H23" s="32">
        <f t="shared" si="0"/>
        <v>0</v>
      </c>
    </row>
    <row r="24" spans="1:8" s="26" customFormat="1">
      <c r="A24" s="145"/>
      <c r="B24" s="43" t="s">
        <v>123</v>
      </c>
      <c r="C24" s="113" t="s">
        <v>122</v>
      </c>
      <c r="D24" s="44"/>
      <c r="E24" s="44"/>
      <c r="F24" s="45"/>
      <c r="G24" s="31">
        <f t="shared" si="3"/>
        <v>0</v>
      </c>
      <c r="H24" s="32">
        <f t="shared" si="0"/>
        <v>0</v>
      </c>
    </row>
    <row r="25" spans="1:8" s="26" customFormat="1">
      <c r="A25" s="145"/>
      <c r="B25" s="43" t="s">
        <v>124</v>
      </c>
      <c r="C25" s="113" t="s">
        <v>122</v>
      </c>
      <c r="D25" s="44"/>
      <c r="E25" s="44"/>
      <c r="F25" s="45"/>
      <c r="G25" s="31">
        <f t="shared" si="3"/>
        <v>0</v>
      </c>
      <c r="H25" s="32">
        <f t="shared" si="0"/>
        <v>0</v>
      </c>
    </row>
    <row r="26" spans="1:8" s="26" customFormat="1" ht="39.6">
      <c r="A26" s="145"/>
      <c r="B26" s="43" t="s">
        <v>125</v>
      </c>
      <c r="C26" s="113" t="s">
        <v>122</v>
      </c>
      <c r="D26" s="44"/>
      <c r="E26" s="44"/>
      <c r="F26" s="45"/>
      <c r="G26" s="31">
        <f t="shared" si="3"/>
        <v>0</v>
      </c>
      <c r="H26" s="32">
        <f>ROUNDDOWN(IF(F26&gt;G26,G26,F26),-3)</f>
        <v>0</v>
      </c>
    </row>
    <row r="27" spans="1:8" s="26" customFormat="1" ht="28.5" customHeight="1" thickBot="1">
      <c r="A27" s="146"/>
      <c r="B27" s="133" t="s">
        <v>84</v>
      </c>
      <c r="C27" s="133"/>
      <c r="D27" s="46">
        <f>SUM(D22:D26)</f>
        <v>0</v>
      </c>
      <c r="E27" s="46">
        <f>SUM(E22:E26)</f>
        <v>0</v>
      </c>
      <c r="F27" s="37">
        <f>SUM(F22:F26)</f>
        <v>0</v>
      </c>
      <c r="G27" s="37">
        <f>SUM(G22:G26)</f>
        <v>0</v>
      </c>
      <c r="H27" s="38">
        <f>ROUNDDOWN(IF(500000&gt;G27,G27,500000),-3)</f>
        <v>0</v>
      </c>
    </row>
    <row r="28" spans="1:8" s="26" customFormat="1" ht="28.5" customHeight="1" thickBot="1">
      <c r="A28" s="142" t="s">
        <v>16</v>
      </c>
      <c r="B28" s="143"/>
      <c r="C28" s="143"/>
      <c r="D28" s="118">
        <f>D15+D21+D27</f>
        <v>0</v>
      </c>
      <c r="E28" s="118">
        <f t="shared" ref="E28:H28" si="4">E15+E21+E27</f>
        <v>0</v>
      </c>
      <c r="F28" s="118">
        <f t="shared" si="4"/>
        <v>0</v>
      </c>
      <c r="G28" s="118">
        <f t="shared" si="4"/>
        <v>0</v>
      </c>
      <c r="H28" s="118">
        <f t="shared" si="4"/>
        <v>0</v>
      </c>
    </row>
  </sheetData>
  <mergeCells count="15">
    <mergeCell ref="A22:A27"/>
    <mergeCell ref="B27:C27"/>
    <mergeCell ref="A28:C28"/>
    <mergeCell ref="A6:A15"/>
    <mergeCell ref="B15:C15"/>
    <mergeCell ref="A16:A21"/>
    <mergeCell ref="B21:C21"/>
    <mergeCell ref="I1:I3"/>
    <mergeCell ref="A4:A5"/>
    <mergeCell ref="B4:B5"/>
    <mergeCell ref="C4:C5"/>
    <mergeCell ref="D4:E4"/>
    <mergeCell ref="F4:F5"/>
    <mergeCell ref="G4:G5"/>
    <mergeCell ref="H4:H5"/>
  </mergeCells>
  <phoneticPr fontId="3"/>
  <printOptions horizontalCentered="1"/>
  <pageMargins left="0.78740157480314965" right="0.78740157480314965" top="0.78740157480314965" bottom="0.78740157480314965" header="0.31496062992125984" footer="0.31496062992125984"/>
  <pageSetup paperSize="9" scale="54"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Q30"/>
  <sheetViews>
    <sheetView tabSelected="1" view="pageBreakPreview" zoomScale="80" zoomScaleNormal="90" zoomScaleSheetLayoutView="80" workbookViewId="0">
      <pane xSplit="1" ySplit="6" topLeftCell="B7" activePane="bottomRight" state="frozen"/>
      <selection activeCell="U14" sqref="U14"/>
      <selection pane="topRight" activeCell="U14" sqref="U14"/>
      <selection pane="bottomLeft" activeCell="U14" sqref="U14"/>
      <selection pane="bottomRight" activeCell="L23" sqref="L23"/>
    </sheetView>
  </sheetViews>
  <sheetFormatPr defaultColWidth="12.59765625" defaultRowHeight="18"/>
  <cols>
    <col min="1" max="1" width="8.3984375" style="48" customWidth="1"/>
    <col min="2" max="2" width="40.59765625" style="48" customWidth="1"/>
    <col min="3" max="3" width="16.09765625" style="24" bestFit="1" customWidth="1"/>
    <col min="4" max="9" width="16.09765625" style="24" customWidth="1"/>
    <col min="10" max="10" width="16.09765625" style="48" customWidth="1"/>
    <col min="11" max="13" width="16.09765625" style="49" customWidth="1"/>
    <col min="14" max="14" width="16.09765625" style="48" customWidth="1"/>
    <col min="15" max="15" width="3" style="48" bestFit="1" customWidth="1"/>
    <col min="16" max="16384" width="12.59765625" style="48"/>
  </cols>
  <sheetData>
    <row r="1" spans="1:16">
      <c r="A1" s="47" t="s">
        <v>24</v>
      </c>
      <c r="B1" s="47"/>
    </row>
    <row r="2" spans="1:16">
      <c r="A2" s="155" t="s">
        <v>194</v>
      </c>
      <c r="B2" s="155"/>
      <c r="C2" s="155"/>
      <c r="D2" s="155"/>
      <c r="E2" s="155"/>
      <c r="F2" s="155"/>
      <c r="G2" s="155"/>
      <c r="H2" s="155"/>
      <c r="I2" s="155"/>
      <c r="J2" s="155"/>
      <c r="K2" s="155"/>
      <c r="L2" s="155"/>
      <c r="M2" s="155"/>
      <c r="N2" s="155"/>
    </row>
    <row r="3" spans="1:16">
      <c r="C3" s="50"/>
      <c r="D3" s="50"/>
      <c r="H3" s="50"/>
    </row>
    <row r="4" spans="1:16" ht="51.6" customHeight="1">
      <c r="A4" s="156" t="s">
        <v>29</v>
      </c>
      <c r="B4" s="156" t="s">
        <v>88</v>
      </c>
      <c r="C4" s="51" t="s">
        <v>89</v>
      </c>
      <c r="D4" s="51" t="s">
        <v>22</v>
      </c>
      <c r="E4" s="52" t="s">
        <v>33</v>
      </c>
      <c r="F4" s="51" t="s">
        <v>90</v>
      </c>
      <c r="G4" s="51" t="s">
        <v>23</v>
      </c>
      <c r="H4" s="51" t="s">
        <v>91</v>
      </c>
      <c r="I4" s="51" t="s">
        <v>32</v>
      </c>
      <c r="J4" s="53" t="s">
        <v>21</v>
      </c>
      <c r="K4" s="54" t="s">
        <v>69</v>
      </c>
      <c r="L4" s="54" t="s">
        <v>128</v>
      </c>
      <c r="M4" s="54" t="s">
        <v>129</v>
      </c>
      <c r="N4" s="115" t="s">
        <v>20</v>
      </c>
    </row>
    <row r="5" spans="1:16" s="61" customFormat="1" ht="54">
      <c r="A5" s="157"/>
      <c r="B5" s="157"/>
      <c r="C5" s="56" t="s">
        <v>92</v>
      </c>
      <c r="D5" s="56" t="s">
        <v>93</v>
      </c>
      <c r="E5" s="57" t="s">
        <v>30</v>
      </c>
      <c r="F5" s="56" t="s">
        <v>94</v>
      </c>
      <c r="G5" s="56" t="s">
        <v>105</v>
      </c>
      <c r="H5" s="56" t="s">
        <v>95</v>
      </c>
      <c r="I5" s="58" t="s">
        <v>31</v>
      </c>
      <c r="J5" s="116" t="s">
        <v>96</v>
      </c>
      <c r="K5" s="60" t="s">
        <v>132</v>
      </c>
      <c r="L5" s="60" t="s">
        <v>131</v>
      </c>
      <c r="M5" s="60" t="s">
        <v>130</v>
      </c>
      <c r="N5" s="116"/>
    </row>
    <row r="6" spans="1:16">
      <c r="A6" s="158"/>
      <c r="B6" s="158"/>
      <c r="C6" s="62" t="s">
        <v>19</v>
      </c>
      <c r="D6" s="62" t="s">
        <v>19</v>
      </c>
      <c r="E6" s="62" t="s">
        <v>19</v>
      </c>
      <c r="F6" s="62" t="s">
        <v>19</v>
      </c>
      <c r="G6" s="62" t="s">
        <v>19</v>
      </c>
      <c r="H6" s="62" t="s">
        <v>19</v>
      </c>
      <c r="I6" s="62" t="s">
        <v>19</v>
      </c>
      <c r="J6" s="63"/>
      <c r="K6" s="64" t="s">
        <v>19</v>
      </c>
      <c r="L6" s="64" t="s">
        <v>19</v>
      </c>
      <c r="M6" s="64" t="s">
        <v>19</v>
      </c>
      <c r="N6" s="63"/>
      <c r="O6" s="61"/>
      <c r="P6" s="61"/>
    </row>
    <row r="7" spans="1:16" ht="35.4" customHeight="1">
      <c r="A7" s="154" t="s">
        <v>98</v>
      </c>
      <c r="B7" s="65" t="s">
        <v>79</v>
      </c>
      <c r="C7" s="66">
        <f>第7号様式別紙1!G6</f>
        <v>0</v>
      </c>
      <c r="D7" s="66">
        <f>第7号様式別紙1!F6</f>
        <v>0</v>
      </c>
      <c r="E7" s="66">
        <f>MIN(C7:D7)</f>
        <v>0</v>
      </c>
      <c r="F7" s="66">
        <f>D7</f>
        <v>0</v>
      </c>
      <c r="G7" s="66"/>
      <c r="H7" s="66">
        <f>F7-G7</f>
        <v>0</v>
      </c>
      <c r="I7" s="66">
        <f>ROUNDDOWN(IF(E7&gt;H7,H7,E7),-3)</f>
        <v>0</v>
      </c>
      <c r="J7" s="67" t="s">
        <v>99</v>
      </c>
      <c r="K7" s="68">
        <f t="shared" ref="K7:K15" si="0">H7</f>
        <v>0</v>
      </c>
      <c r="L7" s="68"/>
      <c r="M7" s="68"/>
      <c r="N7" s="69"/>
      <c r="O7" s="61"/>
      <c r="P7" s="61"/>
    </row>
    <row r="8" spans="1:16" ht="35.4" customHeight="1">
      <c r="A8" s="154"/>
      <c r="B8" s="70" t="s">
        <v>101</v>
      </c>
      <c r="C8" s="66">
        <f>第7号様式別紙1!G7</f>
        <v>0</v>
      </c>
      <c r="D8" s="66">
        <f>第7号様式別紙1!F7</f>
        <v>0</v>
      </c>
      <c r="E8" s="66">
        <f t="shared" ref="E8:E15" si="1">MIN(C8:D8)</f>
        <v>0</v>
      </c>
      <c r="F8" s="66">
        <f t="shared" ref="F8:F15" si="2">D8</f>
        <v>0</v>
      </c>
      <c r="G8" s="66"/>
      <c r="H8" s="66">
        <f t="shared" ref="H8:H15" si="3">F8-G8</f>
        <v>0</v>
      </c>
      <c r="I8" s="66">
        <f t="shared" ref="I8:I15" si="4">ROUNDDOWN(IF(E8&gt;H8,H8,E8),-3)</f>
        <v>0</v>
      </c>
      <c r="J8" s="67" t="s">
        <v>99</v>
      </c>
      <c r="K8" s="68">
        <f t="shared" si="0"/>
        <v>0</v>
      </c>
      <c r="L8" s="68"/>
      <c r="M8" s="68"/>
      <c r="N8" s="69"/>
      <c r="O8" s="61"/>
      <c r="P8" s="61"/>
    </row>
    <row r="9" spans="1:16" ht="35.4" customHeight="1">
      <c r="A9" s="154"/>
      <c r="B9" s="70" t="s">
        <v>86</v>
      </c>
      <c r="C9" s="66">
        <f>第7号様式別紙1!G8</f>
        <v>0</v>
      </c>
      <c r="D9" s="66">
        <f>第7号様式別紙1!F8</f>
        <v>0</v>
      </c>
      <c r="E9" s="66">
        <f t="shared" si="1"/>
        <v>0</v>
      </c>
      <c r="F9" s="66">
        <f t="shared" si="2"/>
        <v>0</v>
      </c>
      <c r="G9" s="66"/>
      <c r="H9" s="66">
        <f t="shared" si="3"/>
        <v>0</v>
      </c>
      <c r="I9" s="66">
        <f t="shared" si="4"/>
        <v>0</v>
      </c>
      <c r="J9" s="67" t="s">
        <v>99</v>
      </c>
      <c r="K9" s="68">
        <f t="shared" si="0"/>
        <v>0</v>
      </c>
      <c r="L9" s="68"/>
      <c r="M9" s="68"/>
      <c r="N9" s="69"/>
      <c r="O9" s="61"/>
      <c r="P9" s="61"/>
    </row>
    <row r="10" spans="1:16" ht="35.4" customHeight="1">
      <c r="A10" s="154"/>
      <c r="B10" s="70" t="s">
        <v>81</v>
      </c>
      <c r="C10" s="66">
        <f>第7号様式別紙1!G9</f>
        <v>0</v>
      </c>
      <c r="D10" s="66">
        <f>第7号様式別紙1!F9</f>
        <v>0</v>
      </c>
      <c r="E10" s="66">
        <f t="shared" si="1"/>
        <v>0</v>
      </c>
      <c r="F10" s="66">
        <f t="shared" si="2"/>
        <v>0</v>
      </c>
      <c r="G10" s="66"/>
      <c r="H10" s="66">
        <f t="shared" si="3"/>
        <v>0</v>
      </c>
      <c r="I10" s="66">
        <f t="shared" si="4"/>
        <v>0</v>
      </c>
      <c r="J10" s="67" t="s">
        <v>99</v>
      </c>
      <c r="K10" s="68">
        <f t="shared" si="0"/>
        <v>0</v>
      </c>
      <c r="L10" s="68"/>
      <c r="M10" s="68"/>
      <c r="N10" s="69"/>
      <c r="O10" s="61"/>
      <c r="P10" s="61"/>
    </row>
    <row r="11" spans="1:16" ht="35.4" customHeight="1">
      <c r="A11" s="154"/>
      <c r="B11" s="70" t="s">
        <v>82</v>
      </c>
      <c r="C11" s="66">
        <f>第7号様式別紙1!G10</f>
        <v>0</v>
      </c>
      <c r="D11" s="66">
        <f>第7号様式別紙1!F10</f>
        <v>0</v>
      </c>
      <c r="E11" s="66">
        <f t="shared" si="1"/>
        <v>0</v>
      </c>
      <c r="F11" s="66">
        <f t="shared" si="2"/>
        <v>0</v>
      </c>
      <c r="G11" s="66"/>
      <c r="H11" s="66">
        <f t="shared" si="3"/>
        <v>0</v>
      </c>
      <c r="I11" s="66">
        <f t="shared" si="4"/>
        <v>0</v>
      </c>
      <c r="J11" s="67" t="s">
        <v>99</v>
      </c>
      <c r="K11" s="68">
        <f t="shared" si="0"/>
        <v>0</v>
      </c>
      <c r="L11" s="68"/>
      <c r="M11" s="68"/>
      <c r="N11" s="69"/>
      <c r="O11" s="61"/>
      <c r="P11" s="61"/>
    </row>
    <row r="12" spans="1:16" ht="35.4" customHeight="1">
      <c r="A12" s="154"/>
      <c r="B12" s="70" t="s">
        <v>102</v>
      </c>
      <c r="C12" s="66">
        <f>第7号様式別紙1!G11</f>
        <v>0</v>
      </c>
      <c r="D12" s="66">
        <f>第7号様式別紙1!F11</f>
        <v>0</v>
      </c>
      <c r="E12" s="66">
        <f t="shared" si="1"/>
        <v>0</v>
      </c>
      <c r="F12" s="66">
        <f t="shared" si="2"/>
        <v>0</v>
      </c>
      <c r="G12" s="66"/>
      <c r="H12" s="66">
        <f t="shared" si="3"/>
        <v>0</v>
      </c>
      <c r="I12" s="66">
        <f t="shared" si="4"/>
        <v>0</v>
      </c>
      <c r="J12" s="67" t="s">
        <v>99</v>
      </c>
      <c r="K12" s="68">
        <f t="shared" si="0"/>
        <v>0</v>
      </c>
      <c r="L12" s="68"/>
      <c r="M12" s="68"/>
      <c r="N12" s="69"/>
      <c r="O12" s="61"/>
      <c r="P12" s="61"/>
    </row>
    <row r="13" spans="1:16" ht="35.4" customHeight="1">
      <c r="A13" s="154"/>
      <c r="B13" s="70" t="s">
        <v>103</v>
      </c>
      <c r="C13" s="66">
        <f>第7号様式別紙1!G12</f>
        <v>0</v>
      </c>
      <c r="D13" s="66">
        <f>第7号様式別紙1!F12</f>
        <v>0</v>
      </c>
      <c r="E13" s="66">
        <f t="shared" si="1"/>
        <v>0</v>
      </c>
      <c r="F13" s="66">
        <f t="shared" si="2"/>
        <v>0</v>
      </c>
      <c r="G13" s="66"/>
      <c r="H13" s="66">
        <f t="shared" si="3"/>
        <v>0</v>
      </c>
      <c r="I13" s="66">
        <f t="shared" si="4"/>
        <v>0</v>
      </c>
      <c r="J13" s="67" t="s">
        <v>99</v>
      </c>
      <c r="K13" s="68">
        <f t="shared" si="0"/>
        <v>0</v>
      </c>
      <c r="L13" s="68"/>
      <c r="M13" s="68"/>
      <c r="N13" s="69"/>
      <c r="O13" s="61"/>
      <c r="P13" s="61"/>
    </row>
    <row r="14" spans="1:16" ht="35.4" customHeight="1">
      <c r="A14" s="154"/>
      <c r="B14" s="70" t="s">
        <v>117</v>
      </c>
      <c r="C14" s="66">
        <f>第7号様式別紙1!G13</f>
        <v>0</v>
      </c>
      <c r="D14" s="66">
        <f>第7号様式別紙1!F13</f>
        <v>0</v>
      </c>
      <c r="E14" s="66">
        <f t="shared" si="1"/>
        <v>0</v>
      </c>
      <c r="F14" s="66">
        <f t="shared" si="2"/>
        <v>0</v>
      </c>
      <c r="G14" s="66"/>
      <c r="H14" s="66">
        <f t="shared" si="3"/>
        <v>0</v>
      </c>
      <c r="I14" s="66">
        <f t="shared" si="4"/>
        <v>0</v>
      </c>
      <c r="J14" s="67" t="s">
        <v>99</v>
      </c>
      <c r="K14" s="68">
        <f t="shared" si="0"/>
        <v>0</v>
      </c>
      <c r="L14" s="68"/>
      <c r="M14" s="68"/>
      <c r="N14" s="69"/>
      <c r="O14" s="61"/>
      <c r="P14" s="61"/>
    </row>
    <row r="15" spans="1:16" ht="35.4" customHeight="1">
      <c r="A15" s="154"/>
      <c r="B15" s="70" t="s">
        <v>118</v>
      </c>
      <c r="C15" s="66">
        <f>第7号様式別紙1!G14</f>
        <v>0</v>
      </c>
      <c r="D15" s="66">
        <f>第7号様式別紙1!F14</f>
        <v>0</v>
      </c>
      <c r="E15" s="66">
        <f t="shared" si="1"/>
        <v>0</v>
      </c>
      <c r="F15" s="66">
        <f t="shared" si="2"/>
        <v>0</v>
      </c>
      <c r="G15" s="66"/>
      <c r="H15" s="66">
        <f t="shared" si="3"/>
        <v>0</v>
      </c>
      <c r="I15" s="66">
        <f t="shared" si="4"/>
        <v>0</v>
      </c>
      <c r="J15" s="67" t="s">
        <v>99</v>
      </c>
      <c r="K15" s="68">
        <f t="shared" si="0"/>
        <v>0</v>
      </c>
      <c r="L15" s="68"/>
      <c r="M15" s="68"/>
      <c r="N15" s="69"/>
      <c r="O15" s="61"/>
      <c r="P15" s="61"/>
    </row>
    <row r="16" spans="1:16" s="77" customFormat="1" ht="30.9" customHeight="1">
      <c r="A16" s="159"/>
      <c r="B16" s="71" t="s">
        <v>84</v>
      </c>
      <c r="C16" s="72">
        <f>SUM(C7:C15)</f>
        <v>0</v>
      </c>
      <c r="D16" s="72">
        <f>SUM(D7:D15)</f>
        <v>0</v>
      </c>
      <c r="E16" s="73">
        <f>SUM(E7:E15)</f>
        <v>0</v>
      </c>
      <c r="F16" s="73">
        <f>SUM(F7:F15)</f>
        <v>0</v>
      </c>
      <c r="G16" s="73"/>
      <c r="H16" s="73">
        <f>SUM(H7:H15)</f>
        <v>0</v>
      </c>
      <c r="I16" s="73">
        <f>SUM(I7:I15)</f>
        <v>0</v>
      </c>
      <c r="J16" s="74"/>
      <c r="K16" s="75">
        <f>SUM(K7:K15)</f>
        <v>0</v>
      </c>
      <c r="L16" s="75">
        <f>SUM(L7:L15)</f>
        <v>0</v>
      </c>
      <c r="M16" s="75">
        <f>SUM(M7:M15)</f>
        <v>0</v>
      </c>
      <c r="N16" s="76"/>
      <c r="O16" s="61"/>
      <c r="P16" s="61"/>
    </row>
    <row r="17" spans="1:17" s="83" customFormat="1" ht="36.75" customHeight="1">
      <c r="A17" s="153" t="s">
        <v>100</v>
      </c>
      <c r="B17" s="78" t="s">
        <v>108</v>
      </c>
      <c r="C17" s="79">
        <f>第7号様式別紙1!G16</f>
        <v>0</v>
      </c>
      <c r="D17" s="79">
        <f>第7号様式別紙1!F16</f>
        <v>0</v>
      </c>
      <c r="E17" s="79">
        <f>MIN(C17:D17)</f>
        <v>0</v>
      </c>
      <c r="F17" s="79">
        <f>D17</f>
        <v>0</v>
      </c>
      <c r="G17" s="79"/>
      <c r="H17" s="79">
        <f t="shared" ref="H17:H21" si="5">F17-G17</f>
        <v>0</v>
      </c>
      <c r="I17" s="79">
        <f t="shared" ref="I17:I21" si="6">ROUNDDOWN(IF(E17&gt;H17,H17,E17),-3)</f>
        <v>0</v>
      </c>
      <c r="J17" s="80" t="s">
        <v>18</v>
      </c>
      <c r="K17" s="68">
        <f>H17</f>
        <v>0</v>
      </c>
      <c r="L17" s="68"/>
      <c r="M17" s="68"/>
      <c r="N17" s="96"/>
      <c r="O17" s="61"/>
      <c r="P17" s="61"/>
      <c r="Q17" s="82"/>
    </row>
    <row r="18" spans="1:17" s="83" customFormat="1" ht="30.9" customHeight="1">
      <c r="A18" s="154"/>
      <c r="B18" s="78" t="s">
        <v>109</v>
      </c>
      <c r="C18" s="79">
        <f>第7号様式別紙1!G17</f>
        <v>0</v>
      </c>
      <c r="D18" s="79">
        <f>第7号様式別紙1!F17</f>
        <v>0</v>
      </c>
      <c r="E18" s="79">
        <f t="shared" ref="E18:E21" si="7">MIN(C18:D18)</f>
        <v>0</v>
      </c>
      <c r="F18" s="79">
        <f t="shared" ref="F18:F21" si="8">D18</f>
        <v>0</v>
      </c>
      <c r="G18" s="79"/>
      <c r="H18" s="79">
        <f t="shared" si="5"/>
        <v>0</v>
      </c>
      <c r="I18" s="79">
        <f t="shared" si="6"/>
        <v>0</v>
      </c>
      <c r="J18" s="80" t="s">
        <v>18</v>
      </c>
      <c r="K18" s="68">
        <f t="shared" ref="K17:K21" si="9">H18</f>
        <v>0</v>
      </c>
      <c r="L18" s="68"/>
      <c r="M18" s="68"/>
      <c r="N18" s="96"/>
      <c r="O18" s="61"/>
      <c r="P18" s="61"/>
      <c r="Q18" s="82"/>
    </row>
    <row r="19" spans="1:17" s="83" customFormat="1" ht="32.4">
      <c r="A19" s="154"/>
      <c r="B19" s="78" t="s">
        <v>86</v>
      </c>
      <c r="C19" s="79">
        <f>第7号様式別紙1!G18</f>
        <v>0</v>
      </c>
      <c r="D19" s="79">
        <f>第7号様式別紙1!F18</f>
        <v>0</v>
      </c>
      <c r="E19" s="79">
        <f t="shared" si="7"/>
        <v>0</v>
      </c>
      <c r="F19" s="79">
        <f t="shared" si="8"/>
        <v>0</v>
      </c>
      <c r="G19" s="79"/>
      <c r="H19" s="79">
        <f t="shared" si="5"/>
        <v>0</v>
      </c>
      <c r="I19" s="79">
        <f t="shared" si="6"/>
        <v>0</v>
      </c>
      <c r="J19" s="80" t="s">
        <v>18</v>
      </c>
      <c r="K19" s="68">
        <f t="shared" si="9"/>
        <v>0</v>
      </c>
      <c r="L19" s="68"/>
      <c r="M19" s="68"/>
      <c r="N19" s="96"/>
      <c r="O19" s="61"/>
      <c r="P19" s="61"/>
    </row>
    <row r="20" spans="1:17" ht="30.9" customHeight="1">
      <c r="A20" s="154"/>
      <c r="B20" s="78" t="s">
        <v>87</v>
      </c>
      <c r="C20" s="79">
        <f>第7号様式別紙1!G19</f>
        <v>0</v>
      </c>
      <c r="D20" s="79">
        <f>第7号様式別紙1!F19</f>
        <v>0</v>
      </c>
      <c r="E20" s="79">
        <f t="shared" si="7"/>
        <v>0</v>
      </c>
      <c r="F20" s="79">
        <f t="shared" si="8"/>
        <v>0</v>
      </c>
      <c r="G20" s="79"/>
      <c r="H20" s="79">
        <f t="shared" si="5"/>
        <v>0</v>
      </c>
      <c r="I20" s="79">
        <f t="shared" si="6"/>
        <v>0</v>
      </c>
      <c r="J20" s="80" t="s">
        <v>18</v>
      </c>
      <c r="K20" s="68">
        <f t="shared" si="9"/>
        <v>0</v>
      </c>
      <c r="L20" s="68"/>
      <c r="M20" s="68"/>
      <c r="N20" s="96"/>
      <c r="O20" s="61"/>
      <c r="P20" s="61"/>
    </row>
    <row r="21" spans="1:17" ht="30.9" customHeight="1">
      <c r="A21" s="154"/>
      <c r="B21" s="78" t="s">
        <v>104</v>
      </c>
      <c r="C21" s="79">
        <f>第7号様式別紙1!G20</f>
        <v>0</v>
      </c>
      <c r="D21" s="79">
        <f>第7号様式別紙1!F20</f>
        <v>0</v>
      </c>
      <c r="E21" s="79">
        <f t="shared" si="7"/>
        <v>0</v>
      </c>
      <c r="F21" s="79">
        <f t="shared" si="8"/>
        <v>0</v>
      </c>
      <c r="G21" s="79"/>
      <c r="H21" s="79">
        <f t="shared" si="5"/>
        <v>0</v>
      </c>
      <c r="I21" s="79">
        <f t="shared" si="6"/>
        <v>0</v>
      </c>
      <c r="J21" s="80" t="s">
        <v>18</v>
      </c>
      <c r="K21" s="68">
        <f t="shared" si="9"/>
        <v>0</v>
      </c>
      <c r="L21" s="68"/>
      <c r="M21" s="68"/>
      <c r="N21" s="96"/>
      <c r="O21" s="61"/>
      <c r="P21" s="61"/>
    </row>
    <row r="22" spans="1:17" s="88" customFormat="1" ht="30.9" customHeight="1">
      <c r="A22" s="154"/>
      <c r="B22" s="84" t="s">
        <v>84</v>
      </c>
      <c r="C22" s="85">
        <f>SUM(C17:C21)</f>
        <v>0</v>
      </c>
      <c r="D22" s="85">
        <f>SUM(D17:D21)</f>
        <v>0</v>
      </c>
      <c r="E22" s="85">
        <f>SUM(E17:E21)</f>
        <v>0</v>
      </c>
      <c r="F22" s="86">
        <f>SUM(F17:F21)</f>
        <v>0</v>
      </c>
      <c r="G22" s="86"/>
      <c r="H22" s="86">
        <f>SUM(H17:H21)</f>
        <v>0</v>
      </c>
      <c r="I22" s="86">
        <f>SUM(I17:I21)</f>
        <v>0</v>
      </c>
      <c r="J22" s="74"/>
      <c r="K22" s="75">
        <f>SUM(K17:K21)</f>
        <v>0</v>
      </c>
      <c r="L22" s="75">
        <f>SUM(L17:L21)</f>
        <v>0</v>
      </c>
      <c r="M22" s="75">
        <f>SUM(M17:M21)</f>
        <v>0</v>
      </c>
      <c r="N22" s="73"/>
      <c r="O22" s="61"/>
      <c r="P22" s="61"/>
    </row>
    <row r="23" spans="1:17" ht="35.4" customHeight="1">
      <c r="A23" s="153" t="s">
        <v>197</v>
      </c>
      <c r="B23" s="78" t="s">
        <v>120</v>
      </c>
      <c r="C23" s="66">
        <f>第7号様式別紙1!G22</f>
        <v>0</v>
      </c>
      <c r="D23" s="66">
        <f>第7号様式別紙1!F22</f>
        <v>0</v>
      </c>
      <c r="E23" s="79">
        <f>MIN(C23:D23)</f>
        <v>0</v>
      </c>
      <c r="F23" s="79">
        <f>D23</f>
        <v>0</v>
      </c>
      <c r="G23" s="79"/>
      <c r="H23" s="79">
        <f t="shared" ref="H23:H27" si="10">F23-G23</f>
        <v>0</v>
      </c>
      <c r="I23" s="79">
        <f t="shared" ref="I23:I27" si="11">ROUNDDOWN(IF(E23&gt;H23,H23,E23),-3)</f>
        <v>0</v>
      </c>
      <c r="J23" s="67" t="s">
        <v>99</v>
      </c>
      <c r="K23" s="68">
        <f t="shared" ref="K23:K26" si="12">H23</f>
        <v>0</v>
      </c>
      <c r="L23" s="68"/>
      <c r="M23" s="68"/>
      <c r="N23" s="81"/>
    </row>
    <row r="24" spans="1:17" ht="35.4" customHeight="1">
      <c r="A24" s="154"/>
      <c r="B24" s="78" t="s">
        <v>121</v>
      </c>
      <c r="C24" s="66">
        <f>第7号様式別紙1!G23</f>
        <v>0</v>
      </c>
      <c r="D24" s="66">
        <f>第7号様式別紙1!F23</f>
        <v>0</v>
      </c>
      <c r="E24" s="79">
        <f t="shared" ref="E24:E26" si="13">MIN(C24:D24)</f>
        <v>0</v>
      </c>
      <c r="F24" s="79">
        <f t="shared" ref="F24:F27" si="14">D24</f>
        <v>0</v>
      </c>
      <c r="G24" s="79"/>
      <c r="H24" s="79">
        <f t="shared" si="10"/>
        <v>0</v>
      </c>
      <c r="I24" s="79">
        <f t="shared" si="11"/>
        <v>0</v>
      </c>
      <c r="J24" s="67" t="s">
        <v>99</v>
      </c>
      <c r="K24" s="68">
        <f t="shared" si="12"/>
        <v>0</v>
      </c>
      <c r="L24" s="68"/>
      <c r="M24" s="68"/>
      <c r="N24" s="81"/>
    </row>
    <row r="25" spans="1:17" ht="35.4" customHeight="1">
      <c r="A25" s="154"/>
      <c r="B25" s="78" t="s">
        <v>123</v>
      </c>
      <c r="C25" s="66">
        <f>第7号様式別紙1!G24</f>
        <v>0</v>
      </c>
      <c r="D25" s="66">
        <f>第7号様式別紙1!F24</f>
        <v>0</v>
      </c>
      <c r="E25" s="79">
        <f t="shared" si="13"/>
        <v>0</v>
      </c>
      <c r="F25" s="79">
        <f t="shared" si="14"/>
        <v>0</v>
      </c>
      <c r="G25" s="79"/>
      <c r="H25" s="79">
        <f t="shared" si="10"/>
        <v>0</v>
      </c>
      <c r="I25" s="79">
        <f t="shared" si="11"/>
        <v>0</v>
      </c>
      <c r="J25" s="67" t="s">
        <v>99</v>
      </c>
      <c r="K25" s="68">
        <f t="shared" si="12"/>
        <v>0</v>
      </c>
      <c r="L25" s="68"/>
      <c r="M25" s="68"/>
      <c r="N25" s="81"/>
    </row>
    <row r="26" spans="1:17" ht="36" customHeight="1">
      <c r="A26" s="154"/>
      <c r="B26" s="78" t="s">
        <v>124</v>
      </c>
      <c r="C26" s="66">
        <f>第7号様式別紙1!G25</f>
        <v>0</v>
      </c>
      <c r="D26" s="66">
        <f>第7号様式別紙1!F25</f>
        <v>0</v>
      </c>
      <c r="E26" s="79">
        <f t="shared" si="13"/>
        <v>0</v>
      </c>
      <c r="F26" s="79">
        <f t="shared" si="14"/>
        <v>0</v>
      </c>
      <c r="G26" s="79"/>
      <c r="H26" s="79">
        <f t="shared" si="10"/>
        <v>0</v>
      </c>
      <c r="I26" s="79">
        <f t="shared" si="11"/>
        <v>0</v>
      </c>
      <c r="J26" s="67" t="s">
        <v>99</v>
      </c>
      <c r="K26" s="68">
        <f t="shared" si="12"/>
        <v>0</v>
      </c>
      <c r="L26" s="68"/>
      <c r="M26" s="68"/>
      <c r="N26" s="81"/>
    </row>
    <row r="27" spans="1:17" ht="35.4" customHeight="1">
      <c r="A27" s="154"/>
      <c r="B27" s="78" t="s">
        <v>125</v>
      </c>
      <c r="C27" s="66">
        <f>第7号様式別紙1!G26</f>
        <v>0</v>
      </c>
      <c r="D27" s="66">
        <f>第7号様式別紙1!F26</f>
        <v>0</v>
      </c>
      <c r="E27" s="79">
        <f>MIN(C27:D27)</f>
        <v>0</v>
      </c>
      <c r="F27" s="79">
        <f t="shared" si="14"/>
        <v>0</v>
      </c>
      <c r="G27" s="79"/>
      <c r="H27" s="79">
        <f t="shared" si="10"/>
        <v>0</v>
      </c>
      <c r="I27" s="79">
        <f t="shared" si="11"/>
        <v>0</v>
      </c>
      <c r="J27" s="67" t="s">
        <v>99</v>
      </c>
      <c r="K27" s="68">
        <f>H27</f>
        <v>0</v>
      </c>
      <c r="L27" s="68"/>
      <c r="M27" s="68"/>
      <c r="N27" s="81"/>
    </row>
    <row r="28" spans="1:17" s="88" customFormat="1" ht="35.4" customHeight="1">
      <c r="A28" s="159"/>
      <c r="B28" s="84" t="s">
        <v>84</v>
      </c>
      <c r="C28" s="89">
        <f>SUM(C23:C27)</f>
        <v>0</v>
      </c>
      <c r="D28" s="89">
        <f>SUM(D23:D27)</f>
        <v>0</v>
      </c>
      <c r="E28" s="89">
        <f>SUM(E23:E27)</f>
        <v>0</v>
      </c>
      <c r="F28" s="86">
        <f>SUM(F23:F27)</f>
        <v>0</v>
      </c>
      <c r="G28" s="86"/>
      <c r="H28" s="86">
        <f>SUM(H23:H27)</f>
        <v>0</v>
      </c>
      <c r="I28" s="86">
        <f>ROUNDDOWN(IF(500000&gt;E28,E28,500000),-3)</f>
        <v>0</v>
      </c>
      <c r="J28" s="74"/>
      <c r="K28" s="90">
        <f>H28</f>
        <v>0</v>
      </c>
      <c r="L28" s="90">
        <f>H28</f>
        <v>0</v>
      </c>
      <c r="M28" s="90">
        <f>I28</f>
        <v>0</v>
      </c>
      <c r="N28" s="87"/>
    </row>
    <row r="29" spans="1:17" s="88" customFormat="1" ht="30.9" customHeight="1">
      <c r="A29" s="151" t="s">
        <v>17</v>
      </c>
      <c r="B29" s="152"/>
      <c r="C29" s="91">
        <f>C16+C22+C28</f>
        <v>0</v>
      </c>
      <c r="D29" s="91">
        <f t="shared" ref="D29:I29" si="15">D16+D22+D28</f>
        <v>0</v>
      </c>
      <c r="E29" s="91">
        <f t="shared" si="15"/>
        <v>0</v>
      </c>
      <c r="F29" s="91">
        <f t="shared" si="15"/>
        <v>0</v>
      </c>
      <c r="G29" s="91">
        <f t="shared" si="15"/>
        <v>0</v>
      </c>
      <c r="H29" s="91">
        <f t="shared" si="15"/>
        <v>0</v>
      </c>
      <c r="I29" s="91">
        <f t="shared" si="15"/>
        <v>0</v>
      </c>
      <c r="J29" s="92"/>
      <c r="K29" s="91">
        <f>K16+K22+K28</f>
        <v>0</v>
      </c>
      <c r="L29" s="91">
        <f t="shared" ref="L29:M29" si="16">L16+L22+L28</f>
        <v>0</v>
      </c>
      <c r="M29" s="91">
        <f t="shared" si="16"/>
        <v>0</v>
      </c>
      <c r="N29" s="93"/>
    </row>
    <row r="30" spans="1:17">
      <c r="B30" s="94"/>
    </row>
  </sheetData>
  <mergeCells count="7">
    <mergeCell ref="A23:A28"/>
    <mergeCell ref="A29:B29"/>
    <mergeCell ref="A2:N2"/>
    <mergeCell ref="A4:A6"/>
    <mergeCell ref="B4:B6"/>
    <mergeCell ref="A7:A16"/>
    <mergeCell ref="A17:A22"/>
  </mergeCells>
  <phoneticPr fontId="3"/>
  <printOptions horizontalCentered="1" verticalCentered="1"/>
  <pageMargins left="0.19685039370078741" right="0.19685039370078741" top="0.19685039370078741" bottom="0.19685039370078741" header="0.11811023622047245" footer="0.11811023622047245"/>
  <pageSetup paperSize="9" scale="32" orientation="landscape" blackAndWhite="1"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I25"/>
  <sheetViews>
    <sheetView view="pageBreakPreview" zoomScaleNormal="100" zoomScaleSheetLayoutView="100" workbookViewId="0">
      <selection activeCell="A15" sqref="A15"/>
    </sheetView>
  </sheetViews>
  <sheetFormatPr defaultColWidth="9" defaultRowHeight="18" customHeight="1"/>
  <cols>
    <col min="1" max="7" width="9" style="1"/>
    <col min="8" max="8" width="10.09765625" style="1" customWidth="1"/>
    <col min="9" max="16384" width="9" style="1"/>
  </cols>
  <sheetData>
    <row r="1" spans="1:9" ht="18" customHeight="1">
      <c r="A1" s="1" t="s">
        <v>142</v>
      </c>
    </row>
    <row r="3" spans="1:9" ht="18" customHeight="1">
      <c r="H3" s="119" t="s">
        <v>106</v>
      </c>
      <c r="I3" s="18"/>
    </row>
    <row r="4" spans="1:9" ht="18" customHeight="1">
      <c r="H4" s="101" t="s">
        <v>133</v>
      </c>
      <c r="I4" s="22"/>
    </row>
    <row r="7" spans="1:9" ht="18" customHeight="1">
      <c r="A7" s="1" t="s">
        <v>140</v>
      </c>
    </row>
    <row r="9" spans="1:9" ht="18" customHeight="1">
      <c r="E9"/>
      <c r="F9"/>
      <c r="G9"/>
      <c r="H9"/>
      <c r="I9"/>
    </row>
    <row r="10" spans="1:9" ht="18" customHeight="1">
      <c r="E10"/>
      <c r="F10" s="1" t="s">
        <v>141</v>
      </c>
      <c r="G10"/>
      <c r="H10"/>
      <c r="I10"/>
    </row>
    <row r="11" spans="1:9" ht="18" customHeight="1">
      <c r="E11"/>
      <c r="F11"/>
      <c r="G11"/>
      <c r="H11"/>
      <c r="I11"/>
    </row>
    <row r="14" spans="1:9" ht="39.6" customHeight="1">
      <c r="A14" s="125" t="s">
        <v>188</v>
      </c>
      <c r="B14" s="126"/>
      <c r="C14" s="126"/>
      <c r="D14" s="126"/>
      <c r="E14" s="126"/>
      <c r="F14" s="126"/>
      <c r="G14" s="126"/>
      <c r="H14" s="126"/>
      <c r="I14" s="126"/>
    </row>
    <row r="16" spans="1:9" ht="48.6" customHeight="1">
      <c r="A16" s="128" t="s">
        <v>143</v>
      </c>
      <c r="B16" s="128"/>
      <c r="C16" s="128"/>
      <c r="D16" s="128"/>
      <c r="E16" s="128"/>
      <c r="F16" s="128"/>
      <c r="G16" s="128"/>
      <c r="H16" s="128"/>
      <c r="I16" s="128"/>
    </row>
    <row r="19" spans="1:9" ht="18" customHeight="1">
      <c r="A19" s="1" t="s">
        <v>145</v>
      </c>
    </row>
    <row r="20" spans="1:9" ht="18" customHeight="1">
      <c r="C20" s="120"/>
      <c r="D20" s="120"/>
      <c r="E20" s="120"/>
      <c r="F20" s="120"/>
    </row>
    <row r="21" spans="1:9" ht="18" customHeight="1">
      <c r="A21" s="1" t="s">
        <v>144</v>
      </c>
      <c r="B21" s="6"/>
      <c r="I21" s="7"/>
    </row>
    <row r="22" spans="1:9" ht="18" customHeight="1">
      <c r="I22" s="7"/>
    </row>
    <row r="23" spans="1:9" ht="18" customHeight="1">
      <c r="A23" s="1" t="s">
        <v>146</v>
      </c>
      <c r="I23" s="7"/>
    </row>
    <row r="25" spans="1:9" ht="18" customHeight="1">
      <c r="A25" s="1" t="s">
        <v>147</v>
      </c>
    </row>
  </sheetData>
  <mergeCells count="2">
    <mergeCell ref="A14:I14"/>
    <mergeCell ref="A16:I16"/>
  </mergeCells>
  <phoneticPr fontId="3"/>
  <printOptions horizontalCentered="1"/>
  <pageMargins left="0.98425196850393704" right="0.98425196850393704" top="0.98425196850393704" bottom="0.98425196850393704" header="0.31496062992125984" footer="0.31496062992125984"/>
  <pageSetup paperSize="9" scale="8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100" zoomScaleSheetLayoutView="100" workbookViewId="0">
      <selection activeCell="A15" sqref="A15"/>
    </sheetView>
  </sheetViews>
  <sheetFormatPr defaultColWidth="9" defaultRowHeight="18" customHeight="1"/>
  <cols>
    <col min="1" max="16384" width="9" style="1"/>
  </cols>
  <sheetData>
    <row r="1" spans="1:9" ht="18" customHeight="1">
      <c r="A1" s="1" t="s">
        <v>138</v>
      </c>
    </row>
    <row r="3" spans="1:9" ht="18" customHeight="1">
      <c r="H3" s="100" t="s">
        <v>106</v>
      </c>
      <c r="I3" s="18"/>
    </row>
    <row r="4" spans="1:9" ht="18" customHeight="1">
      <c r="H4" s="101" t="s">
        <v>107</v>
      </c>
      <c r="I4" s="18"/>
    </row>
    <row r="7" spans="1:9" ht="18" customHeight="1">
      <c r="A7" s="1" t="s">
        <v>25</v>
      </c>
    </row>
    <row r="8" spans="1:9" ht="18" customHeight="1">
      <c r="E8" s="124" t="s">
        <v>114</v>
      </c>
      <c r="F8" s="124"/>
      <c r="G8" s="124"/>
      <c r="H8" s="124"/>
    </row>
    <row r="9" spans="1:9" ht="18" customHeight="1">
      <c r="E9" s="117" t="s">
        <v>113</v>
      </c>
      <c r="F9" s="117"/>
      <c r="G9" s="117"/>
      <c r="H9" s="117"/>
    </row>
    <row r="10" spans="1:9" ht="18" customHeight="1">
      <c r="E10" s="124" t="s">
        <v>115</v>
      </c>
      <c r="F10" s="124"/>
      <c r="G10" s="124"/>
      <c r="H10" s="124"/>
      <c r="I10" s="1" t="s">
        <v>0</v>
      </c>
    </row>
    <row r="13" spans="1:9" ht="31.2" customHeight="1">
      <c r="A13" s="125" t="s">
        <v>191</v>
      </c>
      <c r="B13" s="126"/>
      <c r="C13" s="126"/>
      <c r="D13" s="126"/>
      <c r="E13" s="126"/>
      <c r="F13" s="126"/>
      <c r="G13" s="126"/>
      <c r="H13" s="126"/>
      <c r="I13" s="126"/>
    </row>
    <row r="16" spans="1:9" ht="18" customHeight="1">
      <c r="A16" s="173" t="s">
        <v>192</v>
      </c>
      <c r="B16" s="167"/>
      <c r="C16" s="167"/>
      <c r="D16" s="167"/>
      <c r="E16" s="167"/>
      <c r="F16" s="167"/>
      <c r="G16" s="167"/>
      <c r="H16" s="167"/>
      <c r="I16" s="167"/>
    </row>
    <row r="17" spans="1:9" ht="18" customHeight="1">
      <c r="A17" s="167"/>
      <c r="B17" s="167"/>
      <c r="C17" s="167"/>
      <c r="D17" s="167"/>
      <c r="E17" s="167"/>
      <c r="F17" s="167"/>
      <c r="G17" s="167"/>
      <c r="H17" s="167"/>
      <c r="I17" s="167"/>
    </row>
    <row r="18" spans="1:9" ht="18" customHeight="1">
      <c r="A18" s="167"/>
      <c r="B18" s="167"/>
      <c r="C18" s="167"/>
      <c r="D18" s="167"/>
      <c r="E18" s="167"/>
      <c r="F18" s="167"/>
      <c r="G18" s="167"/>
      <c r="H18" s="167"/>
      <c r="I18" s="167"/>
    </row>
    <row r="19" spans="1:9" ht="18" customHeight="1">
      <c r="A19" s="167"/>
      <c r="B19" s="167"/>
      <c r="C19" s="167"/>
      <c r="D19" s="167"/>
      <c r="E19" s="167"/>
      <c r="F19" s="167"/>
      <c r="G19" s="167"/>
      <c r="H19" s="167"/>
      <c r="I19" s="167"/>
    </row>
    <row r="20" spans="1:9" ht="18" customHeight="1">
      <c r="A20" s="12"/>
      <c r="B20" s="12"/>
      <c r="C20" s="12"/>
      <c r="D20" s="12"/>
      <c r="E20" s="12"/>
      <c r="F20" s="12"/>
      <c r="G20" s="12"/>
      <c r="H20" s="12"/>
      <c r="I20" s="12"/>
    </row>
    <row r="21" spans="1:9" ht="18" customHeight="1">
      <c r="A21" s="12"/>
      <c r="B21" s="12"/>
      <c r="C21" s="12"/>
      <c r="G21" s="12"/>
      <c r="H21" s="12"/>
      <c r="I21" s="12"/>
    </row>
    <row r="22" spans="1:9" ht="18" customHeight="1">
      <c r="A22" s="1" t="s">
        <v>134</v>
      </c>
      <c r="D22" s="181" t="s">
        <v>1</v>
      </c>
      <c r="E22" s="181"/>
      <c r="F22" s="181"/>
    </row>
    <row r="23" spans="1:9" ht="18" customHeight="1">
      <c r="C23" s="4"/>
      <c r="D23" s="4"/>
      <c r="E23" s="4"/>
      <c r="F23" s="4"/>
    </row>
    <row r="24" spans="1:9" ht="18" customHeight="1">
      <c r="A24" s="1" t="s">
        <v>42</v>
      </c>
      <c r="F24" s="10"/>
      <c r="I24" s="7" t="s">
        <v>47</v>
      </c>
    </row>
    <row r="25" spans="1:9" ht="36" customHeight="1">
      <c r="B25" s="178" t="s">
        <v>44</v>
      </c>
      <c r="C25" s="179"/>
      <c r="D25" s="178" t="s">
        <v>45</v>
      </c>
      <c r="E25" s="179"/>
      <c r="F25" s="178" t="s">
        <v>43</v>
      </c>
      <c r="G25" s="179"/>
      <c r="H25" s="178" t="s">
        <v>46</v>
      </c>
      <c r="I25" s="179"/>
    </row>
    <row r="26" spans="1:9" ht="36" customHeight="1">
      <c r="B26" s="180"/>
      <c r="C26" s="180"/>
      <c r="D26" s="180"/>
      <c r="E26" s="180"/>
      <c r="F26" s="180">
        <f>B26-D26</f>
        <v>0</v>
      </c>
      <c r="G26" s="180"/>
      <c r="H26" s="180"/>
      <c r="I26" s="180"/>
    </row>
    <row r="28" spans="1:9" ht="18" customHeight="1">
      <c r="A28" s="1" t="s">
        <v>135</v>
      </c>
    </row>
    <row r="29" spans="1:9" ht="36" customHeight="1">
      <c r="B29" s="167"/>
      <c r="C29" s="167"/>
      <c r="D29" s="167"/>
      <c r="E29" s="167"/>
      <c r="F29" s="167"/>
      <c r="G29" s="167"/>
      <c r="H29" s="167"/>
      <c r="I29" s="167"/>
    </row>
    <row r="31" spans="1:9" ht="18" customHeight="1">
      <c r="A31" s="1" t="s">
        <v>48</v>
      </c>
    </row>
    <row r="32" spans="1:9" ht="18" customHeight="1">
      <c r="B32" s="176" t="s">
        <v>49</v>
      </c>
      <c r="C32" s="176"/>
      <c r="D32" s="177"/>
      <c r="E32" s="177"/>
      <c r="F32" s="177"/>
      <c r="G32" s="177"/>
      <c r="H32" s="177"/>
      <c r="I32" s="177"/>
    </row>
    <row r="33" spans="2:9" ht="18" customHeight="1">
      <c r="D33" s="2"/>
      <c r="E33" s="2"/>
      <c r="F33" s="2"/>
      <c r="G33" s="2"/>
      <c r="H33" s="2"/>
      <c r="I33" s="2"/>
    </row>
    <row r="34" spans="2:9" ht="18" customHeight="1">
      <c r="B34" s="176" t="s">
        <v>50</v>
      </c>
      <c r="C34" s="176"/>
      <c r="D34" s="175" t="s">
        <v>53</v>
      </c>
      <c r="E34" s="175"/>
      <c r="F34" s="175"/>
      <c r="G34" s="175"/>
      <c r="H34" s="175"/>
      <c r="I34" s="175"/>
    </row>
    <row r="35" spans="2:9" ht="18" customHeight="1">
      <c r="D35" s="2"/>
      <c r="E35" s="2"/>
      <c r="F35" s="2"/>
      <c r="G35" s="2"/>
      <c r="H35" s="2"/>
      <c r="I35" s="2"/>
    </row>
    <row r="36" spans="2:9" ht="18" customHeight="1">
      <c r="B36" s="176" t="s">
        <v>51</v>
      </c>
      <c r="C36" s="176"/>
      <c r="D36" s="177"/>
      <c r="E36" s="177"/>
      <c r="F36" s="177"/>
      <c r="G36" s="177"/>
      <c r="H36" s="177"/>
      <c r="I36" s="177"/>
    </row>
    <row r="37" spans="2:9" s="2" customFormat="1" ht="18" customHeight="1"/>
    <row r="38" spans="2:9" s="2" customFormat="1" ht="18" customHeight="1">
      <c r="B38" s="174" t="s">
        <v>54</v>
      </c>
      <c r="C38" s="174"/>
      <c r="D38" s="175" t="s">
        <v>55</v>
      </c>
      <c r="E38" s="175"/>
      <c r="F38" s="175"/>
      <c r="G38" s="175"/>
      <c r="H38" s="175"/>
      <c r="I38" s="175"/>
    </row>
    <row r="39" spans="2:9" ht="18" customHeight="1">
      <c r="B39" s="176" t="s">
        <v>52</v>
      </c>
      <c r="C39" s="176"/>
      <c r="D39" s="177"/>
      <c r="E39" s="177"/>
      <c r="F39" s="177"/>
      <c r="G39" s="177"/>
      <c r="H39" s="177"/>
      <c r="I39" s="177"/>
    </row>
    <row r="40" spans="2:9" s="2" customFormat="1" ht="18" customHeight="1"/>
  </sheetData>
  <mergeCells count="24">
    <mergeCell ref="E8:H8"/>
    <mergeCell ref="E10:H10"/>
    <mergeCell ref="A13:I13"/>
    <mergeCell ref="A16:I19"/>
    <mergeCell ref="D22:F22"/>
    <mergeCell ref="B25:C25"/>
    <mergeCell ref="D25:E25"/>
    <mergeCell ref="F25:G25"/>
    <mergeCell ref="H25:I25"/>
    <mergeCell ref="B26:C26"/>
    <mergeCell ref="D26:E26"/>
    <mergeCell ref="F26:G26"/>
    <mergeCell ref="H26:I26"/>
    <mergeCell ref="B29:I29"/>
    <mergeCell ref="D34:I34"/>
    <mergeCell ref="D36:I36"/>
    <mergeCell ref="D39:I39"/>
    <mergeCell ref="D38:I38"/>
    <mergeCell ref="B32:C32"/>
    <mergeCell ref="B34:C34"/>
    <mergeCell ref="B36:C36"/>
    <mergeCell ref="B38:C38"/>
    <mergeCell ref="B39:C39"/>
    <mergeCell ref="D32:I32"/>
  </mergeCells>
  <phoneticPr fontId="3"/>
  <printOptions horizontalCentered="1"/>
  <pageMargins left="0.98425196850393704" right="0.98425196850393704" top="0.98425196850393704" bottom="0.98425196850393704" header="0.31496062992125984" footer="0.31496062992125984"/>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I28"/>
  <sheetViews>
    <sheetView view="pageBreakPreview" zoomScale="80" zoomScaleNormal="80" zoomScaleSheetLayoutView="80" workbookViewId="0">
      <pane xSplit="1" ySplit="5" topLeftCell="B6" activePane="bottomRight" state="frozen"/>
      <selection activeCell="U14" sqref="U14"/>
      <selection pane="topRight" activeCell="U14" sqref="U14"/>
      <selection pane="bottomLeft" activeCell="U14" sqref="U14"/>
      <selection pane="bottomRight" activeCell="A2" sqref="A2"/>
    </sheetView>
  </sheetViews>
  <sheetFormatPr defaultColWidth="16.59765625" defaultRowHeight="19.8"/>
  <cols>
    <col min="1" max="1" width="9.59765625" style="23" customWidth="1"/>
    <col min="2" max="2" width="63" style="23" bestFit="1" customWidth="1"/>
    <col min="3" max="3" width="12.59765625" style="23" customWidth="1"/>
    <col min="4" max="4" width="11.8984375" style="23" bestFit="1" customWidth="1"/>
    <col min="5" max="5" width="11.09765625" style="23" customWidth="1"/>
    <col min="6" max="6" width="13.69921875" style="24" customWidth="1"/>
    <col min="7" max="7" width="12.19921875" style="24" customWidth="1"/>
    <col min="8" max="8" width="9.69921875" style="23" customWidth="1"/>
    <col min="9" max="16384" width="16.59765625" style="23"/>
  </cols>
  <sheetData>
    <row r="1" spans="1:9">
      <c r="A1" s="23" t="s">
        <v>15</v>
      </c>
      <c r="I1" s="129"/>
    </row>
    <row r="2" spans="1:9">
      <c r="A2" s="102" t="s">
        <v>193</v>
      </c>
      <c r="B2" s="102"/>
      <c r="C2" s="102"/>
      <c r="D2" s="102"/>
      <c r="E2" s="102"/>
      <c r="F2" s="102"/>
      <c r="I2" s="129"/>
    </row>
    <row r="3" spans="1:9" ht="20.399999999999999" thickBot="1">
      <c r="I3" s="129"/>
    </row>
    <row r="4" spans="1:9">
      <c r="A4" s="130" t="s">
        <v>29</v>
      </c>
      <c r="B4" s="132" t="s">
        <v>27</v>
      </c>
      <c r="C4" s="132" t="s">
        <v>74</v>
      </c>
      <c r="D4" s="134" t="s">
        <v>119</v>
      </c>
      <c r="E4" s="135"/>
      <c r="F4" s="136" t="s">
        <v>28</v>
      </c>
      <c r="G4" s="138" t="s">
        <v>75</v>
      </c>
      <c r="H4" s="140" t="s">
        <v>76</v>
      </c>
    </row>
    <row r="5" spans="1:9" ht="20.399999999999999" thickBot="1">
      <c r="A5" s="131"/>
      <c r="B5" s="133"/>
      <c r="C5" s="133"/>
      <c r="D5" s="105" t="s">
        <v>126</v>
      </c>
      <c r="E5" s="105" t="s">
        <v>77</v>
      </c>
      <c r="F5" s="137"/>
      <c r="G5" s="139"/>
      <c r="H5" s="141"/>
    </row>
    <row r="6" spans="1:9" s="26" customFormat="1">
      <c r="A6" s="144" t="s">
        <v>78</v>
      </c>
      <c r="B6" s="106" t="s">
        <v>79</v>
      </c>
      <c r="C6" s="107">
        <v>133000</v>
      </c>
      <c r="D6" s="108"/>
      <c r="E6" s="108"/>
      <c r="F6" s="109"/>
      <c r="G6" s="79">
        <f>C6*(D6+E6)</f>
        <v>0</v>
      </c>
      <c r="H6" s="110">
        <f>ROUNDDOWN(IF(F6&gt;G6,G6,F6),-3)</f>
        <v>0</v>
      </c>
    </row>
    <row r="7" spans="1:9" s="26" customFormat="1" ht="28.8" customHeight="1">
      <c r="A7" s="145"/>
      <c r="B7" s="27" t="s">
        <v>101</v>
      </c>
      <c r="C7" s="28">
        <v>5000000</v>
      </c>
      <c r="D7" s="29"/>
      <c r="E7" s="29"/>
      <c r="F7" s="30"/>
      <c r="G7" s="31">
        <f>C7*(D7+E7)</f>
        <v>0</v>
      </c>
      <c r="H7" s="32">
        <f t="shared" ref="H7:H25" si="0">ROUNDDOWN(IF(F7&gt;G7,G7,F7),-3)</f>
        <v>0</v>
      </c>
    </row>
    <row r="8" spans="1:9" s="26" customFormat="1" ht="36">
      <c r="A8" s="145"/>
      <c r="B8" s="27" t="s">
        <v>80</v>
      </c>
      <c r="C8" s="28">
        <v>3600</v>
      </c>
      <c r="D8" s="29"/>
      <c r="E8" s="33"/>
      <c r="F8" s="30"/>
      <c r="G8" s="31">
        <f>C8*(D8+E8)</f>
        <v>0</v>
      </c>
      <c r="H8" s="32">
        <f t="shared" si="0"/>
        <v>0</v>
      </c>
    </row>
    <row r="9" spans="1:9" s="26" customFormat="1" ht="28.8" customHeight="1">
      <c r="A9" s="145"/>
      <c r="B9" s="27" t="s">
        <v>81</v>
      </c>
      <c r="C9" s="28">
        <v>4320000</v>
      </c>
      <c r="D9" s="29"/>
      <c r="E9" s="29"/>
      <c r="F9" s="30"/>
      <c r="G9" s="31">
        <f t="shared" ref="G9:G10" si="1">C9*(D9+E9)</f>
        <v>0</v>
      </c>
      <c r="H9" s="32">
        <f t="shared" si="0"/>
        <v>0</v>
      </c>
    </row>
    <row r="10" spans="1:9" s="26" customFormat="1" ht="28.8" customHeight="1">
      <c r="A10" s="145"/>
      <c r="B10" s="27" t="s">
        <v>82</v>
      </c>
      <c r="C10" s="28">
        <v>51400</v>
      </c>
      <c r="D10" s="29"/>
      <c r="E10" s="29"/>
      <c r="F10" s="30"/>
      <c r="G10" s="31">
        <f t="shared" si="1"/>
        <v>0</v>
      </c>
      <c r="H10" s="32">
        <f t="shared" si="0"/>
        <v>0</v>
      </c>
    </row>
    <row r="11" spans="1:9" s="26" customFormat="1">
      <c r="A11" s="145"/>
      <c r="B11" s="27" t="s">
        <v>102</v>
      </c>
      <c r="C11" s="28">
        <v>21000000</v>
      </c>
      <c r="D11" s="29"/>
      <c r="E11" s="29"/>
      <c r="F11" s="30"/>
      <c r="G11" s="31">
        <f>C11*(D11+E11)</f>
        <v>0</v>
      </c>
      <c r="H11" s="32">
        <f t="shared" si="0"/>
        <v>0</v>
      </c>
    </row>
    <row r="12" spans="1:9" s="26" customFormat="1">
      <c r="A12" s="145"/>
      <c r="B12" s="27" t="s">
        <v>103</v>
      </c>
      <c r="C12" s="34" t="s">
        <v>83</v>
      </c>
      <c r="D12" s="29"/>
      <c r="E12" s="29"/>
      <c r="F12" s="30"/>
      <c r="G12" s="31">
        <f>F12</f>
        <v>0</v>
      </c>
      <c r="H12" s="32">
        <f t="shared" ref="H12:H14" si="2">ROUNDDOWN(IF(F12&gt;G12,G12,F12),-3)</f>
        <v>0</v>
      </c>
    </row>
    <row r="13" spans="1:9" s="26" customFormat="1">
      <c r="A13" s="145"/>
      <c r="B13" s="27" t="s">
        <v>117</v>
      </c>
      <c r="C13" s="34">
        <v>905000</v>
      </c>
      <c r="D13" s="29"/>
      <c r="E13" s="29"/>
      <c r="F13" s="30"/>
      <c r="G13" s="31">
        <f>C13*(D13+E13)</f>
        <v>0</v>
      </c>
      <c r="H13" s="32">
        <f t="shared" si="2"/>
        <v>0</v>
      </c>
    </row>
    <row r="14" spans="1:9" s="26" customFormat="1">
      <c r="A14" s="145"/>
      <c r="B14" s="43" t="s">
        <v>118</v>
      </c>
      <c r="C14" s="31">
        <v>205000</v>
      </c>
      <c r="D14" s="44"/>
      <c r="E14" s="44"/>
      <c r="F14" s="45"/>
      <c r="G14" s="31">
        <f>C14*(D14+E14)</f>
        <v>0</v>
      </c>
      <c r="H14" s="32">
        <f t="shared" si="2"/>
        <v>0</v>
      </c>
    </row>
    <row r="15" spans="1:9" s="26" customFormat="1" ht="28.2" customHeight="1" thickBot="1">
      <c r="A15" s="146"/>
      <c r="B15" s="147" t="s">
        <v>84</v>
      </c>
      <c r="C15" s="147"/>
      <c r="D15" s="35">
        <f>SUM(D6:D14)</f>
        <v>0</v>
      </c>
      <c r="E15" s="35">
        <f>SUM(E6:E14)</f>
        <v>0</v>
      </c>
      <c r="F15" s="36">
        <f>SUM(F6:F14)</f>
        <v>0</v>
      </c>
      <c r="G15" s="37">
        <f>SUM(G6:G14)</f>
        <v>0</v>
      </c>
      <c r="H15" s="38">
        <f>SUM(H6:H14)</f>
        <v>0</v>
      </c>
    </row>
    <row r="16" spans="1:9" s="26" customFormat="1" ht="39.6">
      <c r="A16" s="148" t="s">
        <v>85</v>
      </c>
      <c r="B16" s="39" t="s">
        <v>108</v>
      </c>
      <c r="C16" s="25">
        <v>905000</v>
      </c>
      <c r="D16" s="40"/>
      <c r="E16" s="40"/>
      <c r="F16" s="103"/>
      <c r="G16" s="104">
        <f>IF(AND(D16="",E16=""),0,905000)</f>
        <v>0</v>
      </c>
      <c r="H16" s="42">
        <f t="shared" si="0"/>
        <v>0</v>
      </c>
    </row>
    <row r="17" spans="1:8" s="26" customFormat="1">
      <c r="A17" s="145"/>
      <c r="B17" s="43" t="s">
        <v>109</v>
      </c>
      <c r="C17" s="31">
        <v>205000</v>
      </c>
      <c r="D17" s="44"/>
      <c r="E17" s="44"/>
      <c r="F17" s="45"/>
      <c r="G17" s="31">
        <f>C17*(D17+E17)</f>
        <v>0</v>
      </c>
      <c r="H17" s="32">
        <f t="shared" si="0"/>
        <v>0</v>
      </c>
    </row>
    <row r="18" spans="1:8" s="26" customFormat="1" ht="39.6">
      <c r="A18" s="145"/>
      <c r="B18" s="43" t="s">
        <v>86</v>
      </c>
      <c r="C18" s="31">
        <v>3600</v>
      </c>
      <c r="D18" s="44"/>
      <c r="E18" s="44"/>
      <c r="F18" s="45"/>
      <c r="G18" s="31">
        <f t="shared" ref="G18:G19" si="3">C18*(D18+E18)</f>
        <v>0</v>
      </c>
      <c r="H18" s="32">
        <f>ROUNDDOWN(IF(F18&gt;G18,G18,F18),-3)</f>
        <v>0</v>
      </c>
    </row>
    <row r="19" spans="1:8" s="26" customFormat="1" ht="26.4" customHeight="1">
      <c r="A19" s="145"/>
      <c r="B19" s="43" t="s">
        <v>87</v>
      </c>
      <c r="C19" s="31">
        <v>51400</v>
      </c>
      <c r="D19" s="44"/>
      <c r="E19" s="44"/>
      <c r="F19" s="45"/>
      <c r="G19" s="31">
        <f t="shared" si="3"/>
        <v>0</v>
      </c>
      <c r="H19" s="32">
        <f t="shared" si="0"/>
        <v>0</v>
      </c>
    </row>
    <row r="20" spans="1:8" s="26" customFormat="1" ht="26.4" customHeight="1">
      <c r="A20" s="145"/>
      <c r="B20" s="43" t="s">
        <v>104</v>
      </c>
      <c r="C20" s="34" t="s">
        <v>83</v>
      </c>
      <c r="D20" s="44"/>
      <c r="E20" s="44"/>
      <c r="F20" s="45"/>
      <c r="G20" s="31">
        <f>F20</f>
        <v>0</v>
      </c>
      <c r="H20" s="32">
        <f>ROUNDDOWN(IF(F20&gt;G20,G20,F20),-3)</f>
        <v>0</v>
      </c>
    </row>
    <row r="21" spans="1:8" s="26" customFormat="1" ht="28.5" customHeight="1" thickBot="1">
      <c r="A21" s="149"/>
      <c r="B21" s="150" t="s">
        <v>84</v>
      </c>
      <c r="C21" s="150"/>
      <c r="D21" s="97">
        <f>SUM(D16:D20)</f>
        <v>0</v>
      </c>
      <c r="E21" s="97">
        <f>SUM(E16:E20)</f>
        <v>0</v>
      </c>
      <c r="F21" s="98">
        <f>SUM(F16:F20)</f>
        <v>0</v>
      </c>
      <c r="G21" s="98">
        <f>SUM(G16:G20)</f>
        <v>0</v>
      </c>
      <c r="H21" s="99">
        <f>SUM(H16:H20)</f>
        <v>0</v>
      </c>
    </row>
    <row r="22" spans="1:8" s="26" customFormat="1" ht="28.5" customHeight="1">
      <c r="A22" s="148" t="s">
        <v>127</v>
      </c>
      <c r="B22" s="39" t="s">
        <v>120</v>
      </c>
      <c r="C22" s="112" t="s">
        <v>122</v>
      </c>
      <c r="D22" s="40"/>
      <c r="E22" s="40"/>
      <c r="F22" s="41"/>
      <c r="G22" s="95">
        <f>F22</f>
        <v>0</v>
      </c>
      <c r="H22" s="42">
        <f t="shared" si="0"/>
        <v>0</v>
      </c>
    </row>
    <row r="23" spans="1:8" s="26" customFormat="1" ht="39.6">
      <c r="A23" s="145"/>
      <c r="B23" s="43" t="s">
        <v>121</v>
      </c>
      <c r="C23" s="113" t="s">
        <v>122</v>
      </c>
      <c r="D23" s="44"/>
      <c r="E23" s="44"/>
      <c r="F23" s="45"/>
      <c r="G23" s="31">
        <f t="shared" ref="G23:G26" si="4">F23</f>
        <v>0</v>
      </c>
      <c r="H23" s="32">
        <f t="shared" si="0"/>
        <v>0</v>
      </c>
    </row>
    <row r="24" spans="1:8" s="26" customFormat="1">
      <c r="A24" s="145"/>
      <c r="B24" s="43" t="s">
        <v>123</v>
      </c>
      <c r="C24" s="113" t="s">
        <v>122</v>
      </c>
      <c r="D24" s="44"/>
      <c r="E24" s="44"/>
      <c r="F24" s="45"/>
      <c r="G24" s="31">
        <f t="shared" si="4"/>
        <v>0</v>
      </c>
      <c r="H24" s="32">
        <f t="shared" si="0"/>
        <v>0</v>
      </c>
    </row>
    <row r="25" spans="1:8" s="26" customFormat="1">
      <c r="A25" s="145"/>
      <c r="B25" s="43" t="s">
        <v>124</v>
      </c>
      <c r="C25" s="113" t="s">
        <v>122</v>
      </c>
      <c r="D25" s="44"/>
      <c r="E25" s="44"/>
      <c r="F25" s="45"/>
      <c r="G25" s="31">
        <f t="shared" si="4"/>
        <v>0</v>
      </c>
      <c r="H25" s="32">
        <f t="shared" si="0"/>
        <v>0</v>
      </c>
    </row>
    <row r="26" spans="1:8" s="26" customFormat="1" ht="39.6">
      <c r="A26" s="145"/>
      <c r="B26" s="43" t="s">
        <v>125</v>
      </c>
      <c r="C26" s="113" t="s">
        <v>122</v>
      </c>
      <c r="D26" s="44"/>
      <c r="E26" s="44"/>
      <c r="F26" s="45"/>
      <c r="G26" s="31">
        <f t="shared" si="4"/>
        <v>0</v>
      </c>
      <c r="H26" s="32">
        <f>ROUNDDOWN(IF(F26&gt;G26,G26,F26),-3)</f>
        <v>0</v>
      </c>
    </row>
    <row r="27" spans="1:8" s="26" customFormat="1" ht="28.5" customHeight="1" thickBot="1">
      <c r="A27" s="146"/>
      <c r="B27" s="133" t="s">
        <v>84</v>
      </c>
      <c r="C27" s="133"/>
      <c r="D27" s="46">
        <f>SUM(D22:D26)</f>
        <v>0</v>
      </c>
      <c r="E27" s="46">
        <f>SUM(E22:E26)</f>
        <v>0</v>
      </c>
      <c r="F27" s="37">
        <f>SUM(F22:F26)</f>
        <v>0</v>
      </c>
      <c r="G27" s="37">
        <f>SUM(G22:G26)</f>
        <v>0</v>
      </c>
      <c r="H27" s="38">
        <f>ROUNDDOWN(IF(500000&gt;G27,G27,500000),-3)</f>
        <v>0</v>
      </c>
    </row>
    <row r="28" spans="1:8" s="26" customFormat="1" ht="28.5" customHeight="1" thickBot="1">
      <c r="A28" s="142" t="s">
        <v>16</v>
      </c>
      <c r="B28" s="143"/>
      <c r="C28" s="143"/>
      <c r="D28" s="118">
        <f>D15+D21+D27</f>
        <v>0</v>
      </c>
      <c r="E28" s="118">
        <f>E15+E21+E27</f>
        <v>0</v>
      </c>
      <c r="F28" s="118">
        <f>F15+F21+F27</f>
        <v>0</v>
      </c>
      <c r="G28" s="118">
        <f>G15+G21+G27</f>
        <v>0</v>
      </c>
      <c r="H28" s="118">
        <f>H15+H21+H27</f>
        <v>0</v>
      </c>
    </row>
  </sheetData>
  <mergeCells count="15">
    <mergeCell ref="A28:C28"/>
    <mergeCell ref="A6:A15"/>
    <mergeCell ref="B15:C15"/>
    <mergeCell ref="A16:A21"/>
    <mergeCell ref="B21:C21"/>
    <mergeCell ref="A22:A27"/>
    <mergeCell ref="B27:C27"/>
    <mergeCell ref="I1:I3"/>
    <mergeCell ref="A4:A5"/>
    <mergeCell ref="B4:B5"/>
    <mergeCell ref="C4:C5"/>
    <mergeCell ref="D4:E4"/>
    <mergeCell ref="F4:F5"/>
    <mergeCell ref="G4:G5"/>
    <mergeCell ref="H4:H5"/>
  </mergeCells>
  <phoneticPr fontId="3"/>
  <printOptions horizontalCentered="1"/>
  <pageMargins left="0.78740157480314965" right="0.78740157480314965" top="0.78740157480314965" bottom="0.78740157480314965" header="0.31496062992125984" footer="0.31496062992125984"/>
  <pageSetup paperSize="9" scale="54"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30"/>
  <sheetViews>
    <sheetView view="pageBreakPreview" zoomScale="80" zoomScaleNormal="90" zoomScaleSheetLayoutView="80" workbookViewId="0">
      <pane xSplit="1" ySplit="6" topLeftCell="B16" activePane="bottomRight" state="frozen"/>
      <selection activeCell="U14" sqref="U14"/>
      <selection pane="topRight" activeCell="U14" sqref="U14"/>
      <selection pane="bottomLeft" activeCell="U14" sqref="U14"/>
      <selection pane="bottomRight" activeCell="B26" sqref="B26"/>
    </sheetView>
  </sheetViews>
  <sheetFormatPr defaultColWidth="12.59765625" defaultRowHeight="18"/>
  <cols>
    <col min="1" max="1" width="8.3984375" style="48" customWidth="1"/>
    <col min="2" max="2" width="40.59765625" style="48" customWidth="1"/>
    <col min="3" max="3" width="16.09765625" style="24" bestFit="1" customWidth="1"/>
    <col min="4" max="9" width="16.09765625" style="24" customWidth="1"/>
    <col min="10" max="10" width="16.09765625" style="48" customWidth="1"/>
    <col min="11" max="11" width="16.09765625" style="49" customWidth="1"/>
    <col min="12" max="12" width="16.09765625" style="48" customWidth="1"/>
    <col min="13" max="13" width="3" style="48" bestFit="1" customWidth="1"/>
    <col min="14" max="16384" width="12.59765625" style="48"/>
  </cols>
  <sheetData>
    <row r="1" spans="1:14">
      <c r="A1" s="47" t="s">
        <v>24</v>
      </c>
      <c r="B1" s="47"/>
    </row>
    <row r="2" spans="1:14">
      <c r="A2" s="155" t="s">
        <v>194</v>
      </c>
      <c r="B2" s="155"/>
      <c r="C2" s="155"/>
      <c r="D2" s="155"/>
      <c r="E2" s="155"/>
      <c r="F2" s="155"/>
      <c r="G2" s="155"/>
      <c r="H2" s="155"/>
      <c r="I2" s="155"/>
      <c r="J2" s="155"/>
      <c r="K2" s="155"/>
      <c r="L2" s="155"/>
    </row>
    <row r="3" spans="1:14">
      <c r="C3" s="50"/>
      <c r="D3" s="50"/>
      <c r="H3" s="50"/>
    </row>
    <row r="4" spans="1:14" ht="51.6" customHeight="1">
      <c r="A4" s="156" t="s">
        <v>29</v>
      </c>
      <c r="B4" s="156" t="s">
        <v>88</v>
      </c>
      <c r="C4" s="51" t="s">
        <v>89</v>
      </c>
      <c r="D4" s="51" t="s">
        <v>22</v>
      </c>
      <c r="E4" s="52" t="s">
        <v>33</v>
      </c>
      <c r="F4" s="51" t="s">
        <v>90</v>
      </c>
      <c r="G4" s="51" t="s">
        <v>23</v>
      </c>
      <c r="H4" s="51" t="s">
        <v>91</v>
      </c>
      <c r="I4" s="51" t="s">
        <v>32</v>
      </c>
      <c r="J4" s="53" t="s">
        <v>21</v>
      </c>
      <c r="K4" s="54" t="s">
        <v>36</v>
      </c>
      <c r="L4" s="55" t="s">
        <v>20</v>
      </c>
    </row>
    <row r="5" spans="1:14" s="61" customFormat="1" ht="54">
      <c r="A5" s="157"/>
      <c r="B5" s="157"/>
      <c r="C5" s="56" t="s">
        <v>92</v>
      </c>
      <c r="D5" s="56" t="s">
        <v>93</v>
      </c>
      <c r="E5" s="57" t="s">
        <v>30</v>
      </c>
      <c r="F5" s="56" t="s">
        <v>94</v>
      </c>
      <c r="G5" s="56" t="s">
        <v>105</v>
      </c>
      <c r="H5" s="56" t="s">
        <v>95</v>
      </c>
      <c r="I5" s="58" t="s">
        <v>31</v>
      </c>
      <c r="J5" s="59" t="s">
        <v>96</v>
      </c>
      <c r="K5" s="60" t="s">
        <v>97</v>
      </c>
      <c r="L5" s="59"/>
    </row>
    <row r="6" spans="1:14">
      <c r="A6" s="158"/>
      <c r="B6" s="158"/>
      <c r="C6" s="62" t="s">
        <v>19</v>
      </c>
      <c r="D6" s="62" t="s">
        <v>19</v>
      </c>
      <c r="E6" s="62" t="s">
        <v>19</v>
      </c>
      <c r="F6" s="62" t="s">
        <v>19</v>
      </c>
      <c r="G6" s="62" t="s">
        <v>19</v>
      </c>
      <c r="H6" s="62" t="s">
        <v>19</v>
      </c>
      <c r="I6" s="62" t="s">
        <v>19</v>
      </c>
      <c r="J6" s="63"/>
      <c r="K6" s="64" t="s">
        <v>19</v>
      </c>
      <c r="L6" s="63"/>
      <c r="M6" s="61"/>
      <c r="N6" s="61"/>
    </row>
    <row r="7" spans="1:14" ht="35.4" customHeight="1">
      <c r="A7" s="154" t="s">
        <v>98</v>
      </c>
      <c r="B7" s="65" t="s">
        <v>79</v>
      </c>
      <c r="C7" s="66">
        <f>第1号様式別紙1!G6</f>
        <v>0</v>
      </c>
      <c r="D7" s="66">
        <f>第1号様式別紙1!F6</f>
        <v>0</v>
      </c>
      <c r="E7" s="66">
        <f>MIN(C7:D7)</f>
        <v>0</v>
      </c>
      <c r="F7" s="66">
        <f>D7</f>
        <v>0</v>
      </c>
      <c r="G7" s="66"/>
      <c r="H7" s="66">
        <f>F7-G7</f>
        <v>0</v>
      </c>
      <c r="I7" s="66">
        <f>ROUNDDOWN(IF(E7&gt;H7,H7,E7),-3)</f>
        <v>0</v>
      </c>
      <c r="J7" s="67" t="s">
        <v>99</v>
      </c>
      <c r="K7" s="68">
        <f t="shared" ref="K7:K15" si="0">I7</f>
        <v>0</v>
      </c>
      <c r="L7" s="69"/>
      <c r="M7" s="61"/>
      <c r="N7" s="61"/>
    </row>
    <row r="8" spans="1:14" ht="35.4" customHeight="1">
      <c r="A8" s="154"/>
      <c r="B8" s="70" t="s">
        <v>101</v>
      </c>
      <c r="C8" s="66">
        <f>第1号様式別紙1!G7</f>
        <v>0</v>
      </c>
      <c r="D8" s="66">
        <f>第1号様式別紙1!F7</f>
        <v>0</v>
      </c>
      <c r="E8" s="66">
        <f t="shared" ref="E8:E15" si="1">MIN(C8:D8)</f>
        <v>0</v>
      </c>
      <c r="F8" s="66">
        <f t="shared" ref="F8:F15" si="2">D8</f>
        <v>0</v>
      </c>
      <c r="G8" s="66"/>
      <c r="H8" s="66">
        <f t="shared" ref="H8:H15" si="3">F8-G8</f>
        <v>0</v>
      </c>
      <c r="I8" s="66">
        <f t="shared" ref="I8:I15" si="4">ROUNDDOWN(IF(E8&gt;H8,H8,E8),-3)</f>
        <v>0</v>
      </c>
      <c r="J8" s="67" t="s">
        <v>99</v>
      </c>
      <c r="K8" s="68">
        <f t="shared" si="0"/>
        <v>0</v>
      </c>
      <c r="L8" s="69"/>
      <c r="M8" s="61"/>
      <c r="N8" s="61"/>
    </row>
    <row r="9" spans="1:14" ht="35.4" customHeight="1">
      <c r="A9" s="154"/>
      <c r="B9" s="70" t="s">
        <v>86</v>
      </c>
      <c r="C9" s="66">
        <f>第1号様式別紙1!G8</f>
        <v>0</v>
      </c>
      <c r="D9" s="66">
        <f>第1号様式別紙1!F8</f>
        <v>0</v>
      </c>
      <c r="E9" s="66">
        <f t="shared" si="1"/>
        <v>0</v>
      </c>
      <c r="F9" s="66">
        <f t="shared" si="2"/>
        <v>0</v>
      </c>
      <c r="G9" s="66"/>
      <c r="H9" s="66">
        <f t="shared" si="3"/>
        <v>0</v>
      </c>
      <c r="I9" s="66">
        <f t="shared" si="4"/>
        <v>0</v>
      </c>
      <c r="J9" s="67" t="s">
        <v>99</v>
      </c>
      <c r="K9" s="68">
        <f t="shared" si="0"/>
        <v>0</v>
      </c>
      <c r="L9" s="69"/>
      <c r="M9" s="61"/>
      <c r="N9" s="61"/>
    </row>
    <row r="10" spans="1:14" ht="35.4" customHeight="1">
      <c r="A10" s="154"/>
      <c r="B10" s="70" t="s">
        <v>81</v>
      </c>
      <c r="C10" s="66">
        <f>第1号様式別紙1!G9</f>
        <v>0</v>
      </c>
      <c r="D10" s="66">
        <f>第1号様式別紙1!F9</f>
        <v>0</v>
      </c>
      <c r="E10" s="66">
        <f t="shared" si="1"/>
        <v>0</v>
      </c>
      <c r="F10" s="66">
        <f t="shared" si="2"/>
        <v>0</v>
      </c>
      <c r="G10" s="66"/>
      <c r="H10" s="66">
        <f t="shared" si="3"/>
        <v>0</v>
      </c>
      <c r="I10" s="66">
        <f t="shared" si="4"/>
        <v>0</v>
      </c>
      <c r="J10" s="67" t="s">
        <v>99</v>
      </c>
      <c r="K10" s="68">
        <f t="shared" si="0"/>
        <v>0</v>
      </c>
      <c r="L10" s="69"/>
      <c r="M10" s="61"/>
      <c r="N10" s="61"/>
    </row>
    <row r="11" spans="1:14" ht="35.4" customHeight="1">
      <c r="A11" s="154"/>
      <c r="B11" s="70" t="s">
        <v>82</v>
      </c>
      <c r="C11" s="66">
        <f>第1号様式別紙1!G10</f>
        <v>0</v>
      </c>
      <c r="D11" s="66">
        <f>第1号様式別紙1!F10</f>
        <v>0</v>
      </c>
      <c r="E11" s="66">
        <f t="shared" si="1"/>
        <v>0</v>
      </c>
      <c r="F11" s="66">
        <f t="shared" si="2"/>
        <v>0</v>
      </c>
      <c r="G11" s="66"/>
      <c r="H11" s="66">
        <f t="shared" si="3"/>
        <v>0</v>
      </c>
      <c r="I11" s="66">
        <f t="shared" si="4"/>
        <v>0</v>
      </c>
      <c r="J11" s="67" t="s">
        <v>99</v>
      </c>
      <c r="K11" s="68">
        <f t="shared" si="0"/>
        <v>0</v>
      </c>
      <c r="L11" s="69"/>
      <c r="M11" s="61"/>
      <c r="N11" s="61"/>
    </row>
    <row r="12" spans="1:14" ht="35.4" customHeight="1">
      <c r="A12" s="154"/>
      <c r="B12" s="70" t="s">
        <v>102</v>
      </c>
      <c r="C12" s="66">
        <f>第1号様式別紙1!G11</f>
        <v>0</v>
      </c>
      <c r="D12" s="66">
        <f>第1号様式別紙1!F11</f>
        <v>0</v>
      </c>
      <c r="E12" s="66">
        <f t="shared" si="1"/>
        <v>0</v>
      </c>
      <c r="F12" s="66">
        <f t="shared" si="2"/>
        <v>0</v>
      </c>
      <c r="G12" s="66"/>
      <c r="H12" s="66">
        <f t="shared" si="3"/>
        <v>0</v>
      </c>
      <c r="I12" s="66">
        <f t="shared" si="4"/>
        <v>0</v>
      </c>
      <c r="J12" s="67" t="s">
        <v>99</v>
      </c>
      <c r="K12" s="68">
        <f t="shared" si="0"/>
        <v>0</v>
      </c>
      <c r="L12" s="69"/>
      <c r="M12" s="61"/>
      <c r="N12" s="61"/>
    </row>
    <row r="13" spans="1:14" ht="35.4" customHeight="1">
      <c r="A13" s="154"/>
      <c r="B13" s="70" t="s">
        <v>103</v>
      </c>
      <c r="C13" s="66">
        <f>第1号様式別紙1!G12</f>
        <v>0</v>
      </c>
      <c r="D13" s="66">
        <f>第1号様式別紙1!F12</f>
        <v>0</v>
      </c>
      <c r="E13" s="66">
        <f t="shared" si="1"/>
        <v>0</v>
      </c>
      <c r="F13" s="66">
        <f t="shared" si="2"/>
        <v>0</v>
      </c>
      <c r="G13" s="66"/>
      <c r="H13" s="66">
        <f t="shared" si="3"/>
        <v>0</v>
      </c>
      <c r="I13" s="66">
        <f t="shared" si="4"/>
        <v>0</v>
      </c>
      <c r="J13" s="67" t="s">
        <v>99</v>
      </c>
      <c r="K13" s="68">
        <f t="shared" si="0"/>
        <v>0</v>
      </c>
      <c r="L13" s="69"/>
      <c r="M13" s="61"/>
      <c r="N13" s="61"/>
    </row>
    <row r="14" spans="1:14" ht="35.4" customHeight="1">
      <c r="A14" s="154"/>
      <c r="B14" s="70" t="s">
        <v>117</v>
      </c>
      <c r="C14" s="66">
        <f>第1号様式別紙1!G13</f>
        <v>0</v>
      </c>
      <c r="D14" s="66">
        <f>第1号様式別紙1!F13</f>
        <v>0</v>
      </c>
      <c r="E14" s="66">
        <f t="shared" si="1"/>
        <v>0</v>
      </c>
      <c r="F14" s="66">
        <f t="shared" si="2"/>
        <v>0</v>
      </c>
      <c r="G14" s="66"/>
      <c r="H14" s="66">
        <f t="shared" si="3"/>
        <v>0</v>
      </c>
      <c r="I14" s="66">
        <f t="shared" si="4"/>
        <v>0</v>
      </c>
      <c r="J14" s="67" t="s">
        <v>99</v>
      </c>
      <c r="K14" s="68">
        <f t="shared" si="0"/>
        <v>0</v>
      </c>
      <c r="L14" s="69"/>
      <c r="M14" s="61"/>
      <c r="N14" s="61"/>
    </row>
    <row r="15" spans="1:14" ht="35.4" customHeight="1">
      <c r="A15" s="154"/>
      <c r="B15" s="70" t="s">
        <v>118</v>
      </c>
      <c r="C15" s="66">
        <f>第1号様式別紙1!G14</f>
        <v>0</v>
      </c>
      <c r="D15" s="66">
        <f>第1号様式別紙1!F14</f>
        <v>0</v>
      </c>
      <c r="E15" s="66">
        <f t="shared" si="1"/>
        <v>0</v>
      </c>
      <c r="F15" s="66">
        <f t="shared" si="2"/>
        <v>0</v>
      </c>
      <c r="G15" s="66"/>
      <c r="H15" s="66">
        <f t="shared" si="3"/>
        <v>0</v>
      </c>
      <c r="I15" s="66">
        <f t="shared" si="4"/>
        <v>0</v>
      </c>
      <c r="J15" s="67" t="s">
        <v>99</v>
      </c>
      <c r="K15" s="68">
        <f t="shared" si="0"/>
        <v>0</v>
      </c>
      <c r="L15" s="69"/>
      <c r="M15" s="61"/>
      <c r="N15" s="61"/>
    </row>
    <row r="16" spans="1:14" s="77" customFormat="1" ht="30.9" customHeight="1">
      <c r="A16" s="159"/>
      <c r="B16" s="71" t="s">
        <v>84</v>
      </c>
      <c r="C16" s="72">
        <f>SUM(C7:C15)</f>
        <v>0</v>
      </c>
      <c r="D16" s="72">
        <f>SUM(D7:D15)</f>
        <v>0</v>
      </c>
      <c r="E16" s="73">
        <f>SUM(E7:E15)</f>
        <v>0</v>
      </c>
      <c r="F16" s="73">
        <f>SUM(F7:F15)</f>
        <v>0</v>
      </c>
      <c r="G16" s="73"/>
      <c r="H16" s="73">
        <f>SUM(H7:H15)</f>
        <v>0</v>
      </c>
      <c r="I16" s="73">
        <f>SUM(I7:I15)</f>
        <v>0</v>
      </c>
      <c r="J16" s="74"/>
      <c r="K16" s="75">
        <f>SUM(K7:K15)</f>
        <v>0</v>
      </c>
      <c r="L16" s="76"/>
      <c r="M16" s="61"/>
      <c r="N16" s="61"/>
    </row>
    <row r="17" spans="1:15" s="83" customFormat="1" ht="36.75" customHeight="1">
      <c r="A17" s="153" t="s">
        <v>100</v>
      </c>
      <c r="B17" s="78" t="s">
        <v>108</v>
      </c>
      <c r="C17" s="79">
        <f>第1号様式別紙1!G16</f>
        <v>0</v>
      </c>
      <c r="D17" s="79">
        <f>第1号様式別紙1!F16</f>
        <v>0</v>
      </c>
      <c r="E17" s="79">
        <f>MIN(C17:D17)</f>
        <v>0</v>
      </c>
      <c r="F17" s="79">
        <f>D17</f>
        <v>0</v>
      </c>
      <c r="G17" s="79"/>
      <c r="H17" s="79">
        <f t="shared" ref="H17:H21" si="5">F17-G17</f>
        <v>0</v>
      </c>
      <c r="I17" s="79">
        <f t="shared" ref="I17:I21" si="6">ROUNDDOWN(IF(E17&gt;H17,H17,E17),-3)</f>
        <v>0</v>
      </c>
      <c r="J17" s="80" t="s">
        <v>18</v>
      </c>
      <c r="K17" s="68">
        <f t="shared" ref="K17:K21" si="7">I17</f>
        <v>0</v>
      </c>
      <c r="L17" s="96"/>
      <c r="M17" s="61"/>
      <c r="N17" s="61"/>
      <c r="O17" s="82"/>
    </row>
    <row r="18" spans="1:15" s="83" customFormat="1" ht="30.9" customHeight="1">
      <c r="A18" s="154"/>
      <c r="B18" s="78" t="s">
        <v>109</v>
      </c>
      <c r="C18" s="79">
        <f>第1号様式別紙1!G17</f>
        <v>0</v>
      </c>
      <c r="D18" s="79">
        <f>第1号様式別紙1!F17</f>
        <v>0</v>
      </c>
      <c r="E18" s="79">
        <f t="shared" ref="E18:E21" si="8">MIN(C18:D18)</f>
        <v>0</v>
      </c>
      <c r="F18" s="79">
        <f t="shared" ref="F18:F21" si="9">D18</f>
        <v>0</v>
      </c>
      <c r="G18" s="79"/>
      <c r="H18" s="79">
        <f t="shared" si="5"/>
        <v>0</v>
      </c>
      <c r="I18" s="79">
        <f t="shared" si="6"/>
        <v>0</v>
      </c>
      <c r="J18" s="80" t="s">
        <v>18</v>
      </c>
      <c r="K18" s="68">
        <f t="shared" si="7"/>
        <v>0</v>
      </c>
      <c r="L18" s="96"/>
      <c r="M18" s="61"/>
      <c r="N18" s="61"/>
      <c r="O18" s="82"/>
    </row>
    <row r="19" spans="1:15" s="83" customFormat="1" ht="32.4">
      <c r="A19" s="154"/>
      <c r="B19" s="78" t="s">
        <v>86</v>
      </c>
      <c r="C19" s="79">
        <f>第1号様式別紙1!G18</f>
        <v>0</v>
      </c>
      <c r="D19" s="79">
        <f>第1号様式別紙1!F18</f>
        <v>0</v>
      </c>
      <c r="E19" s="79">
        <f t="shared" si="8"/>
        <v>0</v>
      </c>
      <c r="F19" s="79">
        <f t="shared" si="9"/>
        <v>0</v>
      </c>
      <c r="G19" s="79"/>
      <c r="H19" s="79">
        <f t="shared" si="5"/>
        <v>0</v>
      </c>
      <c r="I19" s="79">
        <f t="shared" si="6"/>
        <v>0</v>
      </c>
      <c r="J19" s="80" t="s">
        <v>18</v>
      </c>
      <c r="K19" s="68">
        <f t="shared" si="7"/>
        <v>0</v>
      </c>
      <c r="L19" s="96"/>
      <c r="M19" s="61"/>
      <c r="N19" s="61"/>
    </row>
    <row r="20" spans="1:15" ht="30.9" customHeight="1">
      <c r="A20" s="154"/>
      <c r="B20" s="78" t="s">
        <v>87</v>
      </c>
      <c r="C20" s="79">
        <f>第1号様式別紙1!G19</f>
        <v>0</v>
      </c>
      <c r="D20" s="79">
        <f>第1号様式別紙1!F19</f>
        <v>0</v>
      </c>
      <c r="E20" s="79">
        <f t="shared" si="8"/>
        <v>0</v>
      </c>
      <c r="F20" s="79">
        <f t="shared" si="9"/>
        <v>0</v>
      </c>
      <c r="G20" s="79"/>
      <c r="H20" s="79">
        <f t="shared" si="5"/>
        <v>0</v>
      </c>
      <c r="I20" s="79">
        <f t="shared" si="6"/>
        <v>0</v>
      </c>
      <c r="J20" s="80" t="s">
        <v>18</v>
      </c>
      <c r="K20" s="68">
        <f t="shared" si="7"/>
        <v>0</v>
      </c>
      <c r="L20" s="96"/>
      <c r="M20" s="61"/>
      <c r="N20" s="61"/>
    </row>
    <row r="21" spans="1:15" ht="30.9" customHeight="1">
      <c r="A21" s="154"/>
      <c r="B21" s="78" t="s">
        <v>104</v>
      </c>
      <c r="C21" s="79">
        <f>第1号様式別紙1!G20</f>
        <v>0</v>
      </c>
      <c r="D21" s="79">
        <f>第1号様式別紙1!F20</f>
        <v>0</v>
      </c>
      <c r="E21" s="79">
        <f t="shared" si="8"/>
        <v>0</v>
      </c>
      <c r="F21" s="79">
        <f t="shared" si="9"/>
        <v>0</v>
      </c>
      <c r="G21" s="79"/>
      <c r="H21" s="79">
        <f t="shared" si="5"/>
        <v>0</v>
      </c>
      <c r="I21" s="79">
        <f t="shared" si="6"/>
        <v>0</v>
      </c>
      <c r="J21" s="80" t="s">
        <v>18</v>
      </c>
      <c r="K21" s="68">
        <f t="shared" si="7"/>
        <v>0</v>
      </c>
      <c r="L21" s="96"/>
      <c r="M21" s="61"/>
      <c r="N21" s="61"/>
    </row>
    <row r="22" spans="1:15" s="88" customFormat="1" ht="30.9" customHeight="1">
      <c r="A22" s="154"/>
      <c r="B22" s="84" t="s">
        <v>84</v>
      </c>
      <c r="C22" s="85">
        <f>SUM(C17:C21)</f>
        <v>0</v>
      </c>
      <c r="D22" s="85">
        <f>SUM(D17:D21)</f>
        <v>0</v>
      </c>
      <c r="E22" s="85">
        <f>SUM(E17:E21)</f>
        <v>0</v>
      </c>
      <c r="F22" s="86">
        <f>SUM(F17:F21)</f>
        <v>0</v>
      </c>
      <c r="G22" s="86"/>
      <c r="H22" s="86">
        <f>SUM(H17:H21)</f>
        <v>0</v>
      </c>
      <c r="I22" s="86">
        <f>SUM(I17:I21)</f>
        <v>0</v>
      </c>
      <c r="J22" s="74"/>
      <c r="K22" s="75">
        <f>SUM(K17:K21)</f>
        <v>0</v>
      </c>
      <c r="L22" s="73"/>
      <c r="M22" s="61"/>
      <c r="N22" s="61"/>
    </row>
    <row r="23" spans="1:15" ht="35.4" customHeight="1">
      <c r="A23" s="153" t="s">
        <v>197</v>
      </c>
      <c r="B23" s="78" t="s">
        <v>120</v>
      </c>
      <c r="C23" s="66">
        <f>第1号様式別紙1!G22</f>
        <v>0</v>
      </c>
      <c r="D23" s="66">
        <f>第1号様式別紙1!F22</f>
        <v>0</v>
      </c>
      <c r="E23" s="79">
        <f>MIN(C23:D23)</f>
        <v>0</v>
      </c>
      <c r="F23" s="79">
        <f>D23</f>
        <v>0</v>
      </c>
      <c r="G23" s="79"/>
      <c r="H23" s="79">
        <f t="shared" ref="H23:H27" si="10">F23-G23</f>
        <v>0</v>
      </c>
      <c r="I23" s="79">
        <f t="shared" ref="I23:I27" si="11">ROUNDDOWN(IF(E23&gt;H23,H23,E23),-3)</f>
        <v>0</v>
      </c>
      <c r="J23" s="67" t="s">
        <v>99</v>
      </c>
      <c r="K23" s="68">
        <f t="shared" ref="K23:K26" si="12">I23</f>
        <v>0</v>
      </c>
      <c r="L23" s="81"/>
    </row>
    <row r="24" spans="1:15" ht="35.4" customHeight="1">
      <c r="A24" s="154"/>
      <c r="B24" s="78" t="s">
        <v>121</v>
      </c>
      <c r="C24" s="66">
        <f>第1号様式別紙1!G23</f>
        <v>0</v>
      </c>
      <c r="D24" s="66">
        <f>第1号様式別紙1!F23</f>
        <v>0</v>
      </c>
      <c r="E24" s="79">
        <f t="shared" ref="E24:E26" si="13">MIN(C24:D24)</f>
        <v>0</v>
      </c>
      <c r="F24" s="79">
        <f t="shared" ref="F24:F27" si="14">D24</f>
        <v>0</v>
      </c>
      <c r="G24" s="79"/>
      <c r="H24" s="79">
        <f t="shared" si="10"/>
        <v>0</v>
      </c>
      <c r="I24" s="79">
        <f t="shared" si="11"/>
        <v>0</v>
      </c>
      <c r="J24" s="67" t="s">
        <v>99</v>
      </c>
      <c r="K24" s="68">
        <f t="shared" si="12"/>
        <v>0</v>
      </c>
      <c r="L24" s="81"/>
    </row>
    <row r="25" spans="1:15" ht="35.4" customHeight="1">
      <c r="A25" s="154"/>
      <c r="B25" s="78" t="s">
        <v>123</v>
      </c>
      <c r="C25" s="66">
        <f>第1号様式別紙1!G24</f>
        <v>0</v>
      </c>
      <c r="D25" s="66">
        <f>第1号様式別紙1!F24</f>
        <v>0</v>
      </c>
      <c r="E25" s="79">
        <f t="shared" si="13"/>
        <v>0</v>
      </c>
      <c r="F25" s="79">
        <f t="shared" si="14"/>
        <v>0</v>
      </c>
      <c r="G25" s="79"/>
      <c r="H25" s="79">
        <f t="shared" si="10"/>
        <v>0</v>
      </c>
      <c r="I25" s="79">
        <f t="shared" si="11"/>
        <v>0</v>
      </c>
      <c r="J25" s="67" t="s">
        <v>99</v>
      </c>
      <c r="K25" s="68">
        <f t="shared" si="12"/>
        <v>0</v>
      </c>
      <c r="L25" s="81"/>
    </row>
    <row r="26" spans="1:15" ht="36" customHeight="1">
      <c r="A26" s="154"/>
      <c r="B26" s="78" t="s">
        <v>124</v>
      </c>
      <c r="C26" s="66">
        <f>第1号様式別紙1!G25</f>
        <v>0</v>
      </c>
      <c r="D26" s="66">
        <f>第1号様式別紙1!F25</f>
        <v>0</v>
      </c>
      <c r="E26" s="79">
        <f t="shared" si="13"/>
        <v>0</v>
      </c>
      <c r="F26" s="79">
        <f t="shared" si="14"/>
        <v>0</v>
      </c>
      <c r="G26" s="79"/>
      <c r="H26" s="79">
        <f t="shared" si="10"/>
        <v>0</v>
      </c>
      <c r="I26" s="79">
        <f t="shared" si="11"/>
        <v>0</v>
      </c>
      <c r="J26" s="67" t="s">
        <v>99</v>
      </c>
      <c r="K26" s="68">
        <f t="shared" si="12"/>
        <v>0</v>
      </c>
      <c r="L26" s="81"/>
    </row>
    <row r="27" spans="1:15" ht="35.4" customHeight="1">
      <c r="A27" s="154"/>
      <c r="B27" s="78" t="s">
        <v>125</v>
      </c>
      <c r="C27" s="66">
        <f>第1号様式別紙1!G26</f>
        <v>0</v>
      </c>
      <c r="D27" s="66">
        <f>第1号様式別紙1!F26</f>
        <v>0</v>
      </c>
      <c r="E27" s="79">
        <f>MIN(C27:D27)</f>
        <v>0</v>
      </c>
      <c r="F27" s="79">
        <f t="shared" si="14"/>
        <v>0</v>
      </c>
      <c r="G27" s="79"/>
      <c r="H27" s="79">
        <f t="shared" si="10"/>
        <v>0</v>
      </c>
      <c r="I27" s="79">
        <f t="shared" si="11"/>
        <v>0</v>
      </c>
      <c r="J27" s="67" t="s">
        <v>99</v>
      </c>
      <c r="K27" s="68">
        <f>I27</f>
        <v>0</v>
      </c>
      <c r="L27" s="81"/>
    </row>
    <row r="28" spans="1:15" s="88" customFormat="1" ht="35.4" customHeight="1">
      <c r="A28" s="159"/>
      <c r="B28" s="84" t="s">
        <v>84</v>
      </c>
      <c r="C28" s="89">
        <f>SUM(C23:C27)</f>
        <v>0</v>
      </c>
      <c r="D28" s="89">
        <f>SUM(D23:D27)</f>
        <v>0</v>
      </c>
      <c r="E28" s="89">
        <f>SUM(E23:E27)</f>
        <v>0</v>
      </c>
      <c r="F28" s="86">
        <f>SUM(F23:F27)</f>
        <v>0</v>
      </c>
      <c r="G28" s="86"/>
      <c r="H28" s="86">
        <f>SUM(H23:H27)</f>
        <v>0</v>
      </c>
      <c r="I28" s="86">
        <f>ROUNDDOWN(IF(500000&gt;E28,E28,500000),-3)</f>
        <v>0</v>
      </c>
      <c r="J28" s="74"/>
      <c r="K28" s="90">
        <f>I28</f>
        <v>0</v>
      </c>
      <c r="L28" s="87"/>
    </row>
    <row r="29" spans="1:15" s="88" customFormat="1" ht="30.9" customHeight="1">
      <c r="A29" s="151" t="s">
        <v>17</v>
      </c>
      <c r="B29" s="152"/>
      <c r="C29" s="91">
        <f>C16+C22+C28</f>
        <v>0</v>
      </c>
      <c r="D29" s="91">
        <f t="shared" ref="D29:I29" si="15">D16+D22+D28</f>
        <v>0</v>
      </c>
      <c r="E29" s="91">
        <f t="shared" si="15"/>
        <v>0</v>
      </c>
      <c r="F29" s="91">
        <f t="shared" si="15"/>
        <v>0</v>
      </c>
      <c r="G29" s="91">
        <f t="shared" si="15"/>
        <v>0</v>
      </c>
      <c r="H29" s="91">
        <f t="shared" si="15"/>
        <v>0</v>
      </c>
      <c r="I29" s="91">
        <f t="shared" si="15"/>
        <v>0</v>
      </c>
      <c r="J29" s="92"/>
      <c r="K29" s="91">
        <f>K16+K22+K28</f>
        <v>0</v>
      </c>
      <c r="L29" s="93"/>
    </row>
    <row r="30" spans="1:15">
      <c r="B30" s="94"/>
    </row>
  </sheetData>
  <mergeCells count="7">
    <mergeCell ref="A29:B29"/>
    <mergeCell ref="A17:A22"/>
    <mergeCell ref="A2:L2"/>
    <mergeCell ref="A4:A6"/>
    <mergeCell ref="B4:B6"/>
    <mergeCell ref="A7:A16"/>
    <mergeCell ref="A23:A28"/>
  </mergeCells>
  <phoneticPr fontId="3"/>
  <printOptions horizontalCentered="1" verticalCentered="1"/>
  <pageMargins left="0.19685039370078741" right="0.19685039370078741" top="0.19685039370078741" bottom="0.19685039370078741" header="0.11811023622047245" footer="0.11811023622047245"/>
  <pageSetup paperSize="9" scale="32" orientation="landscape" blackAndWhite="1"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I51"/>
  <sheetViews>
    <sheetView view="pageBreakPreview" topLeftCell="A4" zoomScaleNormal="100" zoomScaleSheetLayoutView="100" workbookViewId="0">
      <selection activeCell="K30" sqref="K30"/>
    </sheetView>
  </sheetViews>
  <sheetFormatPr defaultColWidth="9" defaultRowHeight="18" customHeight="1"/>
  <cols>
    <col min="1" max="7" width="9" style="1"/>
    <col min="8" max="8" width="10.09765625" style="1" customWidth="1"/>
    <col min="9" max="16384" width="9" style="1"/>
  </cols>
  <sheetData>
    <row r="1" spans="1:9" ht="18" customHeight="1">
      <c r="A1" s="1" t="s">
        <v>139</v>
      </c>
    </row>
    <row r="3" spans="1:9" ht="18" customHeight="1">
      <c r="H3" s="119" t="s">
        <v>106</v>
      </c>
      <c r="I3" s="18"/>
    </row>
    <row r="4" spans="1:9" ht="18" customHeight="1">
      <c r="H4" s="101" t="s">
        <v>133</v>
      </c>
      <c r="I4" s="22"/>
    </row>
    <row r="7" spans="1:9" ht="18" customHeight="1">
      <c r="A7" s="1" t="s">
        <v>140</v>
      </c>
    </row>
    <row r="9" spans="1:9" ht="18" customHeight="1">
      <c r="E9"/>
      <c r="F9"/>
      <c r="G9"/>
      <c r="H9"/>
      <c r="I9"/>
    </row>
    <row r="10" spans="1:9" ht="18" customHeight="1">
      <c r="E10"/>
      <c r="F10" s="1" t="s">
        <v>141</v>
      </c>
      <c r="G10"/>
      <c r="H10"/>
      <c r="I10"/>
    </row>
    <row r="11" spans="1:9" ht="18" customHeight="1">
      <c r="E11"/>
      <c r="F11"/>
      <c r="G11"/>
      <c r="H11"/>
      <c r="I11"/>
    </row>
    <row r="14" spans="1:9" ht="39.6" customHeight="1">
      <c r="A14" s="125" t="s">
        <v>179</v>
      </c>
      <c r="B14" s="126"/>
      <c r="C14" s="126"/>
      <c r="D14" s="126"/>
      <c r="E14" s="126"/>
      <c r="F14" s="126"/>
      <c r="G14" s="126"/>
      <c r="H14" s="126"/>
      <c r="I14" s="126"/>
    </row>
    <row r="16" spans="1:9" ht="63" customHeight="1">
      <c r="A16" s="128" t="s">
        <v>189</v>
      </c>
      <c r="B16" s="128"/>
      <c r="C16" s="128"/>
      <c r="D16" s="128"/>
      <c r="E16" s="128"/>
      <c r="F16" s="128"/>
      <c r="G16" s="128"/>
      <c r="H16" s="128"/>
      <c r="I16" s="128"/>
    </row>
    <row r="18" spans="1:9" ht="51" customHeight="1">
      <c r="A18" s="127" t="s">
        <v>150</v>
      </c>
      <c r="B18" s="127"/>
      <c r="C18" s="127"/>
      <c r="D18" s="127"/>
      <c r="E18" s="127"/>
      <c r="F18" s="127"/>
      <c r="G18" s="127"/>
      <c r="H18" s="127"/>
      <c r="I18" s="127"/>
    </row>
    <row r="19" spans="1:9" ht="14.4">
      <c r="A19" s="121"/>
      <c r="B19" s="121"/>
      <c r="C19" s="121"/>
      <c r="D19" s="121"/>
      <c r="E19" s="121"/>
      <c r="F19" s="121"/>
      <c r="G19" s="121"/>
      <c r="H19" s="121"/>
      <c r="I19" s="121"/>
    </row>
    <row r="20" spans="1:9" ht="18" customHeight="1">
      <c r="A20" s="160" t="s">
        <v>151</v>
      </c>
      <c r="B20" s="160"/>
      <c r="C20" s="160"/>
      <c r="D20" s="160"/>
      <c r="E20" s="160"/>
      <c r="F20" s="160"/>
      <c r="G20" s="160"/>
      <c r="H20" s="160"/>
      <c r="I20" s="160"/>
    </row>
    <row r="21" spans="1:9" ht="18" customHeight="1">
      <c r="A21" s="1" t="s">
        <v>152</v>
      </c>
      <c r="C21" s="120"/>
      <c r="D21" s="120"/>
      <c r="E21" s="120"/>
      <c r="F21" s="120"/>
    </row>
    <row r="22" spans="1:9" ht="18" customHeight="1">
      <c r="A22" s="1" t="s">
        <v>153</v>
      </c>
      <c r="B22" s="6"/>
      <c r="I22" s="7"/>
    </row>
    <row r="23" spans="1:9" ht="18" customHeight="1">
      <c r="A23" s="1" t="s">
        <v>156</v>
      </c>
      <c r="I23" s="7"/>
    </row>
    <row r="24" spans="1:9" ht="18" customHeight="1">
      <c r="A24" s="1" t="s">
        <v>155</v>
      </c>
      <c r="I24" s="7"/>
    </row>
    <row r="25" spans="1:9" ht="18" customHeight="1">
      <c r="A25" s="1" t="s">
        <v>154</v>
      </c>
    </row>
    <row r="27" spans="1:9" ht="18" customHeight="1">
      <c r="A27" s="1" t="s">
        <v>157</v>
      </c>
    </row>
    <row r="29" spans="1:9" ht="18" customHeight="1">
      <c r="A29" s="1" t="s">
        <v>158</v>
      </c>
    </row>
    <row r="31" spans="1:9" ht="18" customHeight="1">
      <c r="A31" s="1" t="s">
        <v>159</v>
      </c>
    </row>
    <row r="32" spans="1:9" ht="37.200000000000003" customHeight="1">
      <c r="A32" s="127" t="s">
        <v>160</v>
      </c>
      <c r="B32" s="127"/>
      <c r="C32" s="127"/>
      <c r="D32" s="127"/>
      <c r="E32" s="127"/>
      <c r="F32" s="127"/>
      <c r="G32" s="127"/>
      <c r="H32" s="127"/>
      <c r="I32" s="127"/>
    </row>
    <row r="33" spans="1:9" ht="49.2" customHeight="1">
      <c r="A33" s="127" t="s">
        <v>161</v>
      </c>
      <c r="B33" s="127"/>
      <c r="C33" s="127"/>
      <c r="D33" s="127"/>
      <c r="E33" s="127"/>
      <c r="F33" s="127"/>
      <c r="G33" s="127"/>
      <c r="H33" s="127"/>
      <c r="I33" s="127"/>
    </row>
    <row r="34" spans="1:9" ht="34.799999999999997" customHeight="1">
      <c r="A34" s="127" t="s">
        <v>162</v>
      </c>
      <c r="B34" s="127"/>
      <c r="C34" s="127"/>
      <c r="D34" s="127"/>
      <c r="E34" s="127"/>
      <c r="F34" s="127"/>
      <c r="G34" s="127"/>
      <c r="H34" s="127"/>
      <c r="I34" s="127"/>
    </row>
    <row r="35" spans="1:9" ht="33" customHeight="1">
      <c r="A35" s="127" t="s">
        <v>163</v>
      </c>
      <c r="B35" s="127"/>
      <c r="C35" s="127"/>
      <c r="D35" s="127"/>
      <c r="E35" s="127"/>
      <c r="F35" s="127"/>
      <c r="G35" s="127"/>
      <c r="H35" s="127"/>
      <c r="I35" s="127"/>
    </row>
    <row r="36" spans="1:9" ht="106.8" customHeight="1">
      <c r="A36" s="127" t="s">
        <v>164</v>
      </c>
      <c r="B36" s="127"/>
      <c r="C36" s="127"/>
      <c r="D36" s="127"/>
      <c r="E36" s="127"/>
      <c r="F36" s="127"/>
      <c r="G36" s="127"/>
      <c r="H36" s="127"/>
      <c r="I36" s="127"/>
    </row>
    <row r="37" spans="1:9" ht="33" customHeight="1">
      <c r="A37" s="127" t="s">
        <v>172</v>
      </c>
      <c r="B37" s="127"/>
      <c r="C37" s="127"/>
      <c r="D37" s="127"/>
      <c r="E37" s="127"/>
      <c r="F37" s="127"/>
      <c r="G37" s="127"/>
      <c r="H37" s="127"/>
      <c r="I37" s="127"/>
    </row>
    <row r="38" spans="1:9" ht="33" customHeight="1">
      <c r="A38" s="127" t="s">
        <v>173</v>
      </c>
      <c r="B38" s="127"/>
      <c r="C38" s="127"/>
      <c r="D38" s="127"/>
      <c r="E38" s="127"/>
      <c r="F38" s="127"/>
      <c r="G38" s="127"/>
      <c r="H38" s="127"/>
      <c r="I38" s="127"/>
    </row>
    <row r="39" spans="1:9" ht="46.8" customHeight="1">
      <c r="A39" s="127" t="s">
        <v>174</v>
      </c>
      <c r="B39" s="127"/>
      <c r="C39" s="127"/>
      <c r="D39" s="127"/>
      <c r="E39" s="127"/>
      <c r="F39" s="127"/>
      <c r="G39" s="127"/>
      <c r="H39" s="127"/>
      <c r="I39" s="127"/>
    </row>
    <row r="40" spans="1:9" ht="35.4" customHeight="1">
      <c r="A40" s="127" t="s">
        <v>175</v>
      </c>
      <c r="B40" s="127"/>
      <c r="C40" s="127"/>
      <c r="D40" s="127"/>
      <c r="E40" s="127"/>
      <c r="F40" s="127"/>
      <c r="G40" s="127"/>
      <c r="H40" s="127"/>
      <c r="I40" s="127"/>
    </row>
    <row r="41" spans="1:9" ht="33" customHeight="1">
      <c r="A41" s="127" t="s">
        <v>176</v>
      </c>
      <c r="B41" s="127"/>
      <c r="C41" s="127"/>
      <c r="D41" s="127"/>
      <c r="E41" s="127"/>
      <c r="F41" s="127"/>
      <c r="G41" s="127"/>
      <c r="H41" s="127"/>
      <c r="I41" s="127"/>
    </row>
    <row r="42" spans="1:9" ht="18" customHeight="1">
      <c r="A42" s="121"/>
      <c r="B42" s="121"/>
      <c r="C42" s="121"/>
      <c r="D42" s="121"/>
      <c r="E42" s="121"/>
      <c r="F42" s="121"/>
      <c r="G42" s="121"/>
      <c r="H42" s="121"/>
      <c r="I42" s="121"/>
    </row>
    <row r="43" spans="1:9" ht="18" customHeight="1">
      <c r="A43" s="1" t="s">
        <v>167</v>
      </c>
    </row>
    <row r="44" spans="1:9" ht="88.2" customHeight="1">
      <c r="A44" s="127" t="s">
        <v>168</v>
      </c>
      <c r="B44" s="127"/>
      <c r="C44" s="127"/>
      <c r="D44" s="127"/>
      <c r="E44" s="127"/>
      <c r="F44" s="127"/>
      <c r="G44" s="127"/>
      <c r="H44" s="127"/>
      <c r="I44" s="127"/>
    </row>
    <row r="45" spans="1:9" ht="33" customHeight="1">
      <c r="A45" s="127" t="s">
        <v>169</v>
      </c>
      <c r="B45" s="127"/>
      <c r="C45" s="127"/>
      <c r="D45" s="127"/>
      <c r="E45" s="127"/>
      <c r="F45" s="127"/>
      <c r="G45" s="127"/>
      <c r="H45" s="127"/>
      <c r="I45" s="127"/>
    </row>
    <row r="46" spans="1:9" ht="47.4" customHeight="1">
      <c r="A46" s="127" t="s">
        <v>170</v>
      </c>
      <c r="B46" s="127"/>
      <c r="C46" s="127"/>
      <c r="D46" s="127"/>
      <c r="E46" s="127"/>
      <c r="F46" s="127"/>
      <c r="G46" s="127"/>
      <c r="H46" s="127"/>
      <c r="I46" s="127"/>
    </row>
    <row r="47" spans="1:9" ht="46.8" customHeight="1">
      <c r="A47" s="127" t="s">
        <v>171</v>
      </c>
      <c r="B47" s="127"/>
      <c r="C47" s="127"/>
      <c r="D47" s="127"/>
      <c r="E47" s="127"/>
      <c r="F47" s="127"/>
      <c r="G47" s="127"/>
      <c r="H47" s="127"/>
      <c r="I47" s="127"/>
    </row>
    <row r="49" spans="1:9" ht="50.4" customHeight="1">
      <c r="A49" s="127" t="s">
        <v>165</v>
      </c>
      <c r="B49" s="127"/>
      <c r="C49" s="127"/>
      <c r="D49" s="127"/>
      <c r="E49" s="127"/>
      <c r="F49" s="127"/>
      <c r="G49" s="127"/>
      <c r="H49" s="127"/>
      <c r="I49" s="127"/>
    </row>
    <row r="51" spans="1:9" ht="33.6" customHeight="1">
      <c r="A51" s="127" t="s">
        <v>166</v>
      </c>
      <c r="B51" s="127"/>
      <c r="C51" s="127"/>
      <c r="D51" s="127"/>
      <c r="E51" s="127"/>
      <c r="F51" s="127"/>
      <c r="G51" s="127"/>
      <c r="H51" s="127"/>
      <c r="I51" s="127"/>
    </row>
  </sheetData>
  <mergeCells count="20">
    <mergeCell ref="A14:I14"/>
    <mergeCell ref="A16:I16"/>
    <mergeCell ref="A20:I20"/>
    <mergeCell ref="A18:I18"/>
    <mergeCell ref="A32:I32"/>
    <mergeCell ref="A51:I51"/>
    <mergeCell ref="A44:I44"/>
    <mergeCell ref="A45:I45"/>
    <mergeCell ref="A46:I46"/>
    <mergeCell ref="A47:I47"/>
    <mergeCell ref="A33:I33"/>
    <mergeCell ref="A34:I34"/>
    <mergeCell ref="A35:I35"/>
    <mergeCell ref="A36:I36"/>
    <mergeCell ref="A49:I49"/>
    <mergeCell ref="A41:I41"/>
    <mergeCell ref="A37:I37"/>
    <mergeCell ref="A38:I38"/>
    <mergeCell ref="A39:I39"/>
    <mergeCell ref="A40:I40"/>
  </mergeCells>
  <phoneticPr fontId="3"/>
  <printOptions horizontalCentered="1"/>
  <pageMargins left="0.98425196850393704" right="0.98425196850393704" top="0.98425196850393704" bottom="0.39370078740157483" header="0.31496062992125984" footer="0.31496062992125984"/>
  <pageSetup paperSize="9" scale="89" fitToHeight="0" orientation="portrait" blackAndWhite="1" r:id="rId1"/>
  <rowBreaks count="1" manualBreakCount="1">
    <brk id="3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24"/>
  <sheetViews>
    <sheetView view="pageBreakPreview" topLeftCell="A13" zoomScaleNormal="100" zoomScaleSheetLayoutView="100" workbookViewId="0">
      <selection activeCell="A14" sqref="A14"/>
    </sheetView>
  </sheetViews>
  <sheetFormatPr defaultColWidth="9" defaultRowHeight="18" customHeight="1"/>
  <cols>
    <col min="1" max="3" width="9" style="1"/>
    <col min="4" max="4" width="11.5" style="1" customWidth="1"/>
    <col min="5" max="5" width="10.8984375" style="1" customWidth="1"/>
    <col min="6" max="8" width="9" style="1"/>
    <col min="9" max="9" width="9.69921875" style="1" customWidth="1"/>
    <col min="10" max="16384" width="9" style="1"/>
  </cols>
  <sheetData>
    <row r="1" spans="1:9" ht="18" customHeight="1">
      <c r="A1" s="1" t="s">
        <v>6</v>
      </c>
    </row>
    <row r="3" spans="1:9" ht="18" customHeight="1">
      <c r="H3" s="100" t="s">
        <v>106</v>
      </c>
      <c r="I3" s="18"/>
    </row>
    <row r="4" spans="1:9" ht="18" customHeight="1">
      <c r="H4" s="101" t="s">
        <v>107</v>
      </c>
      <c r="I4" s="18"/>
    </row>
    <row r="7" spans="1:9" ht="18" customHeight="1">
      <c r="A7" s="1" t="s">
        <v>25</v>
      </c>
    </row>
    <row r="8" spans="1:9" ht="18" customHeight="1">
      <c r="E8" s="124" t="s">
        <v>114</v>
      </c>
      <c r="F8" s="124"/>
      <c r="G8" s="124"/>
      <c r="H8" s="124"/>
    </row>
    <row r="9" spans="1:9" ht="18" customHeight="1">
      <c r="E9" s="117" t="s">
        <v>113</v>
      </c>
      <c r="F9" s="117"/>
      <c r="G9" s="117"/>
      <c r="H9" s="117"/>
    </row>
    <row r="10" spans="1:9" ht="18" customHeight="1">
      <c r="E10" s="124" t="s">
        <v>115</v>
      </c>
      <c r="F10" s="124"/>
      <c r="G10" s="124"/>
      <c r="H10" s="124"/>
      <c r="I10" s="1" t="s">
        <v>0</v>
      </c>
    </row>
    <row r="13" spans="1:9" ht="37.5" customHeight="1">
      <c r="A13" s="125" t="s">
        <v>180</v>
      </c>
      <c r="B13" s="126"/>
      <c r="C13" s="126"/>
      <c r="D13" s="126"/>
      <c r="E13" s="126"/>
      <c r="F13" s="126"/>
      <c r="G13" s="126"/>
      <c r="H13" s="126"/>
      <c r="I13" s="126"/>
    </row>
    <row r="16" spans="1:9" ht="54" customHeight="1">
      <c r="A16" s="167" t="s">
        <v>148</v>
      </c>
      <c r="B16" s="167"/>
      <c r="C16" s="167"/>
      <c r="D16" s="167"/>
      <c r="E16" s="167"/>
      <c r="F16" s="167"/>
      <c r="G16" s="167"/>
      <c r="H16" s="167"/>
      <c r="I16" s="167"/>
    </row>
    <row r="19" spans="1:9" ht="18" customHeight="1">
      <c r="A19" s="1" t="s">
        <v>34</v>
      </c>
      <c r="C19" s="168"/>
      <c r="D19" s="168"/>
      <c r="E19" s="168"/>
      <c r="F19" s="168"/>
      <c r="G19" s="168"/>
      <c r="H19" s="168"/>
      <c r="I19" s="168"/>
    </row>
    <row r="20" spans="1:9" ht="18" customHeight="1">
      <c r="C20" s="4"/>
      <c r="D20" s="4"/>
      <c r="E20" s="4"/>
      <c r="F20" s="4"/>
    </row>
    <row r="21" spans="1:9" ht="18" customHeight="1">
      <c r="A21" s="1" t="s">
        <v>38</v>
      </c>
    </row>
    <row r="22" spans="1:9" ht="18" customHeight="1">
      <c r="B22" s="161" t="s">
        <v>39</v>
      </c>
      <c r="C22" s="162"/>
      <c r="D22" s="162"/>
      <c r="E22" s="163"/>
      <c r="F22" s="161" t="s">
        <v>40</v>
      </c>
      <c r="G22" s="162"/>
      <c r="H22" s="162"/>
      <c r="I22" s="163"/>
    </row>
    <row r="23" spans="1:9" ht="90" customHeight="1">
      <c r="B23" s="164"/>
      <c r="C23" s="165"/>
      <c r="D23" s="165"/>
      <c r="E23" s="166"/>
      <c r="F23" s="164"/>
      <c r="G23" s="165"/>
      <c r="H23" s="165"/>
      <c r="I23" s="166"/>
    </row>
    <row r="24" spans="1:9" ht="18" customHeight="1">
      <c r="A24" s="9"/>
    </row>
  </sheetData>
  <mergeCells count="9">
    <mergeCell ref="E8:H8"/>
    <mergeCell ref="E10:H10"/>
    <mergeCell ref="B22:E22"/>
    <mergeCell ref="F22:I22"/>
    <mergeCell ref="B23:E23"/>
    <mergeCell ref="F23:I23"/>
    <mergeCell ref="A13:I13"/>
    <mergeCell ref="A16:I16"/>
    <mergeCell ref="C19:I19"/>
  </mergeCells>
  <phoneticPr fontId="3"/>
  <printOptions horizontalCentered="1"/>
  <pageMargins left="0.98425196850393704" right="0.98425196850393704" top="0.98425196850393704" bottom="0.98425196850393704" header="0.31496062992125984" footer="0.31496062992125984"/>
  <pageSetup paperSize="9" scale="8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27"/>
  <sheetViews>
    <sheetView view="pageBreakPreview" topLeftCell="A7" zoomScaleNormal="100" zoomScaleSheetLayoutView="100" workbookViewId="0">
      <selection activeCell="L16" sqref="L16"/>
    </sheetView>
  </sheetViews>
  <sheetFormatPr defaultColWidth="9" defaultRowHeight="18" customHeight="1"/>
  <cols>
    <col min="1" max="5" width="9" style="1"/>
    <col min="6" max="6" width="12" style="1" customWidth="1"/>
    <col min="7" max="16384" width="9" style="1"/>
  </cols>
  <sheetData>
    <row r="1" spans="1:9" ht="18" customHeight="1">
      <c r="A1" s="1" t="s">
        <v>26</v>
      </c>
    </row>
    <row r="3" spans="1:9" ht="18" customHeight="1">
      <c r="H3" s="100" t="s">
        <v>106</v>
      </c>
      <c r="I3" s="18"/>
    </row>
    <row r="4" spans="1:9" ht="18" customHeight="1">
      <c r="H4" s="101" t="s">
        <v>107</v>
      </c>
      <c r="I4" s="18"/>
    </row>
    <row r="7" spans="1:9" ht="18" customHeight="1">
      <c r="A7" s="1" t="s">
        <v>25</v>
      </c>
    </row>
    <row r="8" spans="1:9" ht="18" customHeight="1">
      <c r="E8" s="124" t="s">
        <v>114</v>
      </c>
      <c r="F8" s="124"/>
      <c r="G8" s="124"/>
      <c r="H8" s="124"/>
    </row>
    <row r="9" spans="1:9" ht="18" customHeight="1">
      <c r="E9" s="117" t="s">
        <v>113</v>
      </c>
      <c r="F9" s="117"/>
      <c r="G9" s="117"/>
      <c r="H9" s="117"/>
    </row>
    <row r="10" spans="1:9" ht="18" customHeight="1">
      <c r="E10" s="124" t="s">
        <v>115</v>
      </c>
      <c r="F10" s="124"/>
      <c r="G10" s="124"/>
      <c r="H10" s="124"/>
      <c r="I10" s="1" t="s">
        <v>0</v>
      </c>
    </row>
    <row r="13" spans="1:9" ht="39" customHeight="1">
      <c r="A13" s="169" t="s">
        <v>181</v>
      </c>
      <c r="B13" s="170"/>
      <c r="C13" s="170"/>
      <c r="D13" s="170"/>
      <c r="E13" s="170"/>
      <c r="F13" s="170"/>
      <c r="G13" s="170"/>
      <c r="H13" s="170"/>
      <c r="I13" s="170"/>
    </row>
    <row r="16" spans="1:9" ht="54" customHeight="1">
      <c r="A16" s="167" t="s">
        <v>195</v>
      </c>
      <c r="B16" s="167"/>
      <c r="C16" s="167"/>
      <c r="D16" s="167"/>
      <c r="E16" s="167"/>
      <c r="F16" s="167"/>
      <c r="G16" s="167"/>
      <c r="H16" s="167"/>
      <c r="I16" s="167"/>
    </row>
    <row r="19" spans="1:9" ht="18" customHeight="1">
      <c r="A19" s="1" t="s">
        <v>61</v>
      </c>
      <c r="C19" s="17"/>
      <c r="D19" s="168"/>
      <c r="E19" s="168"/>
      <c r="F19" s="168"/>
      <c r="G19" s="168"/>
      <c r="H19" s="168"/>
      <c r="I19" s="168"/>
    </row>
    <row r="20" spans="1:9" ht="18" customHeight="1">
      <c r="C20" s="4"/>
      <c r="D20" s="4"/>
      <c r="E20" s="4"/>
      <c r="F20" s="4"/>
    </row>
    <row r="21" spans="1:9" ht="18" customHeight="1">
      <c r="A21" s="1" t="s">
        <v>62</v>
      </c>
    </row>
    <row r="22" spans="1:9" ht="18" customHeight="1">
      <c r="A22" s="1" t="s">
        <v>64</v>
      </c>
      <c r="B22" s="15"/>
      <c r="I22" s="7"/>
    </row>
    <row r="23" spans="1:9" ht="18" customHeight="1">
      <c r="A23" s="1" t="s">
        <v>63</v>
      </c>
      <c r="I23" s="7"/>
    </row>
    <row r="24" spans="1:9" ht="18" customHeight="1">
      <c r="I24" s="7"/>
    </row>
    <row r="26" spans="1:9" ht="18" customHeight="1">
      <c r="A26" s="8"/>
    </row>
    <row r="27" spans="1:9" ht="18" customHeight="1">
      <c r="A27" s="9"/>
    </row>
  </sheetData>
  <mergeCells count="5">
    <mergeCell ref="A13:I13"/>
    <mergeCell ref="A16:I16"/>
    <mergeCell ref="D19:I19"/>
    <mergeCell ref="E8:H8"/>
    <mergeCell ref="E10:H10"/>
  </mergeCells>
  <phoneticPr fontId="3"/>
  <printOptions horizontalCentered="1"/>
  <pageMargins left="0.98425196850393704" right="0.98425196850393704" top="0.98425196850393704" bottom="0.98425196850393704" header="0.31496062992125984" footer="0.31496062992125984"/>
  <pageSetup paperSize="9" scale="8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30"/>
  <sheetViews>
    <sheetView view="pageBreakPreview" topLeftCell="A7" zoomScaleNormal="100" zoomScaleSheetLayoutView="100" workbookViewId="0">
      <selection activeCell="A20" sqref="A20"/>
    </sheetView>
  </sheetViews>
  <sheetFormatPr defaultColWidth="9" defaultRowHeight="18" customHeight="1"/>
  <cols>
    <col min="1" max="16384" width="9" style="1"/>
  </cols>
  <sheetData>
    <row r="1" spans="1:16" ht="18" customHeight="1">
      <c r="A1" s="1" t="s">
        <v>136</v>
      </c>
    </row>
    <row r="3" spans="1:16" ht="18" customHeight="1">
      <c r="H3" s="100" t="s">
        <v>106</v>
      </c>
      <c r="I3" s="18"/>
    </row>
    <row r="4" spans="1:16" ht="18" customHeight="1">
      <c r="H4" s="101" t="s">
        <v>107</v>
      </c>
      <c r="I4" s="18"/>
    </row>
    <row r="7" spans="1:16" ht="18" customHeight="1">
      <c r="A7" s="1" t="s">
        <v>25</v>
      </c>
    </row>
    <row r="8" spans="1:16" ht="18" customHeight="1">
      <c r="E8" s="124" t="s">
        <v>114</v>
      </c>
      <c r="F8" s="124"/>
      <c r="G8" s="124"/>
      <c r="H8" s="124"/>
    </row>
    <row r="9" spans="1:16" ht="18" customHeight="1">
      <c r="E9" s="117" t="s">
        <v>113</v>
      </c>
      <c r="F9" s="117"/>
      <c r="G9" s="117"/>
      <c r="H9" s="117"/>
    </row>
    <row r="10" spans="1:16" ht="18" customHeight="1">
      <c r="E10" s="124" t="s">
        <v>115</v>
      </c>
      <c r="F10" s="124"/>
      <c r="G10" s="124"/>
      <c r="H10" s="124"/>
      <c r="I10" s="1" t="s">
        <v>0</v>
      </c>
    </row>
    <row r="13" spans="1:16" ht="39.6" customHeight="1">
      <c r="A13" s="125" t="s">
        <v>182</v>
      </c>
      <c r="B13" s="126"/>
      <c r="C13" s="126"/>
      <c r="D13" s="126"/>
      <c r="E13" s="126"/>
      <c r="F13" s="126"/>
      <c r="G13" s="126"/>
      <c r="H13" s="126"/>
      <c r="I13" s="126"/>
      <c r="P13" s="1" t="s">
        <v>111</v>
      </c>
    </row>
    <row r="16" spans="1:16" ht="18" customHeight="1">
      <c r="A16" s="128" t="s">
        <v>183</v>
      </c>
      <c r="B16" s="128"/>
      <c r="C16" s="128"/>
      <c r="D16" s="128"/>
      <c r="E16" s="128"/>
      <c r="F16" s="128"/>
      <c r="G16" s="128"/>
      <c r="H16" s="128"/>
      <c r="I16" s="128"/>
    </row>
    <row r="17" spans="1:13" ht="18" customHeight="1">
      <c r="A17" s="128"/>
      <c r="B17" s="128"/>
      <c r="C17" s="128"/>
      <c r="D17" s="128"/>
      <c r="E17" s="128"/>
      <c r="F17" s="128"/>
      <c r="G17" s="128"/>
      <c r="H17" s="128"/>
      <c r="I17" s="128"/>
    </row>
    <row r="18" spans="1:13" ht="18" customHeight="1">
      <c r="A18" s="128"/>
      <c r="B18" s="128"/>
      <c r="C18" s="128"/>
      <c r="D18" s="128"/>
      <c r="E18" s="128"/>
      <c r="F18" s="128"/>
      <c r="G18" s="128"/>
      <c r="H18" s="128"/>
      <c r="I18" s="128"/>
    </row>
    <row r="19" spans="1:13" ht="18" customHeight="1">
      <c r="A19" s="128"/>
      <c r="B19" s="128"/>
      <c r="C19" s="128"/>
      <c r="D19" s="128"/>
      <c r="E19" s="128"/>
      <c r="F19" s="128"/>
      <c r="G19" s="128"/>
      <c r="H19" s="128"/>
      <c r="I19" s="128"/>
    </row>
    <row r="22" spans="1:13" ht="18" customHeight="1">
      <c r="A22" s="2" t="s">
        <v>65</v>
      </c>
      <c r="B22" s="2"/>
      <c r="C22" s="17"/>
      <c r="D22" s="17"/>
      <c r="E22" s="168"/>
      <c r="F22" s="168"/>
      <c r="G22" s="168"/>
      <c r="H22" s="168"/>
      <c r="I22" s="168"/>
    </row>
    <row r="23" spans="1:13" ht="18" customHeight="1">
      <c r="A23" s="2"/>
      <c r="B23" s="2"/>
      <c r="C23" s="16"/>
      <c r="D23" s="16"/>
      <c r="E23" s="16"/>
      <c r="F23" s="16"/>
      <c r="G23" s="2"/>
      <c r="H23" s="2"/>
      <c r="I23" s="2"/>
    </row>
    <row r="24" spans="1:13" ht="18" customHeight="1">
      <c r="A24" s="2" t="s">
        <v>66</v>
      </c>
      <c r="B24" s="2"/>
      <c r="C24" s="2"/>
      <c r="D24" s="2"/>
      <c r="E24" s="168"/>
      <c r="F24" s="168"/>
      <c r="G24" s="168"/>
      <c r="H24" s="168"/>
      <c r="I24" s="168"/>
    </row>
    <row r="25" spans="1:13" ht="18" customHeight="1">
      <c r="A25" s="2"/>
      <c r="B25" s="19"/>
      <c r="C25" s="2"/>
      <c r="D25" s="2"/>
      <c r="E25" s="2"/>
      <c r="F25" s="2"/>
      <c r="G25" s="2"/>
      <c r="H25" s="2"/>
      <c r="I25" s="20"/>
      <c r="M25" s="1" t="s">
        <v>112</v>
      </c>
    </row>
    <row r="26" spans="1:13" ht="18" customHeight="1">
      <c r="A26" s="2" t="s">
        <v>67</v>
      </c>
      <c r="B26" s="2"/>
      <c r="C26" s="2"/>
      <c r="D26" s="2"/>
      <c r="E26" s="168"/>
      <c r="F26" s="168"/>
      <c r="G26" s="168"/>
      <c r="H26" s="168"/>
      <c r="I26" s="168"/>
    </row>
    <row r="27" spans="1:13" ht="18" customHeight="1">
      <c r="A27" s="2"/>
      <c r="B27" s="2"/>
      <c r="C27" s="2"/>
      <c r="D27" s="2"/>
      <c r="E27" s="2"/>
      <c r="F27" s="2"/>
      <c r="G27" s="2"/>
      <c r="H27" s="2"/>
      <c r="I27" s="20"/>
    </row>
    <row r="28" spans="1:13" ht="18" customHeight="1">
      <c r="A28" s="2" t="s">
        <v>68</v>
      </c>
      <c r="B28" s="2"/>
      <c r="C28" s="2"/>
      <c r="D28" s="2"/>
      <c r="E28" s="168"/>
      <c r="F28" s="168"/>
      <c r="G28" s="168"/>
      <c r="H28" s="168"/>
      <c r="I28" s="168"/>
    </row>
    <row r="29" spans="1:13" ht="18" customHeight="1">
      <c r="A29" s="21"/>
      <c r="B29" s="2"/>
      <c r="C29" s="2"/>
      <c r="D29" s="2"/>
      <c r="E29" s="2"/>
      <c r="F29" s="2"/>
      <c r="G29" s="2"/>
      <c r="H29" s="2"/>
      <c r="I29" s="2"/>
    </row>
    <row r="30" spans="1:13" ht="18" customHeight="1">
      <c r="A30" s="9"/>
    </row>
  </sheetData>
  <mergeCells count="8">
    <mergeCell ref="E8:H8"/>
    <mergeCell ref="E10:H10"/>
    <mergeCell ref="E26:I26"/>
    <mergeCell ref="E28:I28"/>
    <mergeCell ref="A13:I13"/>
    <mergeCell ref="E22:I22"/>
    <mergeCell ref="E24:I24"/>
    <mergeCell ref="A16:I19"/>
  </mergeCells>
  <phoneticPr fontId="3"/>
  <printOptions horizontalCentered="1"/>
  <pageMargins left="0.98425196850393704" right="0.98425196850393704" top="0.98425196850393704" bottom="0.98425196850393704" header="0.31496062992125984" footer="0.31496062992125984"/>
  <pageSetup paperSize="9" scale="91"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33"/>
  <sheetViews>
    <sheetView view="pageBreakPreview" topLeftCell="A12" zoomScaleNormal="100" zoomScaleSheetLayoutView="100" workbookViewId="0">
      <selection activeCell="A36" sqref="A36"/>
    </sheetView>
  </sheetViews>
  <sheetFormatPr defaultColWidth="9" defaultRowHeight="18" customHeight="1"/>
  <cols>
    <col min="1" max="16384" width="9" style="1"/>
  </cols>
  <sheetData>
    <row r="1" spans="1:9" ht="18" customHeight="1">
      <c r="A1" s="1" t="s">
        <v>137</v>
      </c>
    </row>
    <row r="3" spans="1:9" ht="18" customHeight="1">
      <c r="H3" s="100" t="s">
        <v>106</v>
      </c>
      <c r="I3" s="18"/>
    </row>
    <row r="4" spans="1:9" ht="18" customHeight="1">
      <c r="H4" s="101" t="s">
        <v>107</v>
      </c>
      <c r="I4" s="18"/>
    </row>
    <row r="6" spans="1:9" ht="18" customHeight="1">
      <c r="A6" s="1" t="s">
        <v>11</v>
      </c>
      <c r="B6" s="10"/>
    </row>
    <row r="7" spans="1:9" ht="18" customHeight="1">
      <c r="A7" s="170" t="s">
        <v>110</v>
      </c>
      <c r="B7" s="170"/>
      <c r="C7" s="170"/>
      <c r="D7" s="4"/>
    </row>
    <row r="8" spans="1:9" ht="18" customHeight="1">
      <c r="A8" s="1" t="s">
        <v>12</v>
      </c>
      <c r="B8" s="10"/>
      <c r="E8" s="124" t="s">
        <v>114</v>
      </c>
      <c r="F8" s="124"/>
      <c r="G8" s="124"/>
      <c r="H8" s="124"/>
    </row>
    <row r="9" spans="1:9" ht="18" customHeight="1">
      <c r="E9" s="117" t="s">
        <v>113</v>
      </c>
      <c r="F9" s="117"/>
      <c r="G9" s="117"/>
      <c r="H9" s="117"/>
    </row>
    <row r="10" spans="1:9" ht="18" customHeight="1">
      <c r="E10" s="124" t="s">
        <v>115</v>
      </c>
      <c r="F10" s="124"/>
      <c r="G10" s="124"/>
      <c r="H10" s="124"/>
      <c r="I10" s="1" t="s">
        <v>0</v>
      </c>
    </row>
    <row r="13" spans="1:9" ht="36" customHeight="1">
      <c r="A13" s="127" t="s">
        <v>184</v>
      </c>
      <c r="B13" s="127"/>
      <c r="C13" s="127"/>
      <c r="D13" s="127"/>
      <c r="E13" s="127"/>
      <c r="F13" s="127"/>
      <c r="G13" s="127"/>
      <c r="H13" s="127"/>
      <c r="I13" s="127"/>
    </row>
    <row r="16" spans="1:9" ht="18" customHeight="1">
      <c r="A16" s="167" t="s">
        <v>185</v>
      </c>
      <c r="B16" s="167"/>
      <c r="C16" s="167"/>
      <c r="D16" s="167"/>
      <c r="E16" s="167"/>
      <c r="F16" s="167"/>
      <c r="G16" s="167"/>
      <c r="H16" s="167"/>
      <c r="I16" s="167"/>
    </row>
    <row r="17" spans="1:9" ht="18" customHeight="1">
      <c r="A17" s="167"/>
      <c r="B17" s="167"/>
      <c r="C17" s="167"/>
      <c r="D17" s="167"/>
      <c r="E17" s="167"/>
      <c r="F17" s="167"/>
      <c r="G17" s="167"/>
      <c r="H17" s="167"/>
      <c r="I17" s="167"/>
    </row>
    <row r="18" spans="1:9" ht="30.6" customHeight="1">
      <c r="A18" s="167"/>
      <c r="B18" s="167"/>
      <c r="C18" s="167"/>
      <c r="D18" s="167"/>
      <c r="E18" s="167"/>
      <c r="F18" s="167"/>
      <c r="G18" s="167"/>
      <c r="H18" s="167"/>
      <c r="I18" s="167"/>
    </row>
    <row r="20" spans="1:9" ht="18" customHeight="1">
      <c r="A20" s="11" t="s">
        <v>13</v>
      </c>
      <c r="B20" s="11"/>
      <c r="C20" s="11"/>
      <c r="D20" s="11"/>
      <c r="E20" s="11"/>
      <c r="F20" s="11"/>
      <c r="G20" s="11"/>
      <c r="H20" s="11"/>
      <c r="I20" s="11"/>
    </row>
    <row r="22" spans="1:9" ht="18" customHeight="1">
      <c r="A22" s="1" t="s">
        <v>56</v>
      </c>
    </row>
    <row r="24" spans="1:9" ht="18" customHeight="1">
      <c r="A24" s="128" t="s">
        <v>72</v>
      </c>
      <c r="B24" s="128"/>
      <c r="C24" s="128"/>
      <c r="D24" s="128"/>
      <c r="E24" s="128"/>
      <c r="F24" s="128"/>
      <c r="G24" s="128"/>
      <c r="H24" s="128"/>
      <c r="I24" s="128"/>
    </row>
    <row r="25" spans="1:9" ht="18" customHeight="1">
      <c r="A25" s="128"/>
      <c r="B25" s="128"/>
      <c r="C25" s="128"/>
      <c r="D25" s="128"/>
      <c r="E25" s="128"/>
      <c r="F25" s="128"/>
      <c r="G25" s="128"/>
      <c r="H25" s="128"/>
      <c r="I25" s="128"/>
    </row>
    <row r="26" spans="1:9" ht="18" customHeight="1">
      <c r="A26" s="13"/>
      <c r="B26" s="13"/>
      <c r="C26" s="13"/>
      <c r="D26" s="13"/>
      <c r="E26" s="13"/>
      <c r="F26" s="13"/>
      <c r="G26" s="171" t="s">
        <v>59</v>
      </c>
      <c r="H26" s="171"/>
      <c r="I26" s="171"/>
    </row>
    <row r="27" spans="1:9" ht="18" customHeight="1">
      <c r="A27" s="13"/>
      <c r="B27" s="13"/>
      <c r="C27" s="13"/>
      <c r="D27" s="13"/>
      <c r="E27" s="13"/>
      <c r="F27" s="13"/>
      <c r="G27" s="13"/>
      <c r="H27" s="13"/>
      <c r="I27" s="14"/>
    </row>
    <row r="28" spans="1:9" ht="18" customHeight="1">
      <c r="A28" s="172" t="s">
        <v>57</v>
      </c>
      <c r="B28" s="172"/>
      <c r="C28" s="172"/>
      <c r="D28" s="172"/>
      <c r="E28" s="172"/>
      <c r="F28" s="172"/>
      <c r="G28" s="172"/>
      <c r="H28" s="172"/>
      <c r="I28" s="172"/>
    </row>
    <row r="29" spans="1:9" ht="18" customHeight="1">
      <c r="A29" s="172"/>
      <c r="B29" s="172"/>
      <c r="C29" s="172"/>
      <c r="D29" s="172"/>
      <c r="E29" s="172"/>
      <c r="F29" s="172"/>
      <c r="G29" s="172"/>
      <c r="H29" s="172"/>
      <c r="I29" s="172"/>
    </row>
    <row r="30" spans="1:9" ht="18" customHeight="1">
      <c r="A30" s="13"/>
      <c r="B30" s="13"/>
      <c r="C30" s="13"/>
      <c r="D30" s="13"/>
      <c r="E30" s="13"/>
      <c r="F30" s="13"/>
      <c r="G30" s="171" t="s">
        <v>60</v>
      </c>
      <c r="H30" s="171"/>
      <c r="I30" s="171"/>
    </row>
    <row r="32" spans="1:9" ht="27" customHeight="1">
      <c r="A32" s="128" t="s">
        <v>58</v>
      </c>
      <c r="B32" s="128"/>
      <c r="C32" s="128"/>
      <c r="D32" s="128"/>
      <c r="E32" s="128"/>
      <c r="F32" s="128"/>
      <c r="G32" s="128"/>
      <c r="H32" s="128"/>
      <c r="I32" s="128"/>
    </row>
    <row r="33" spans="1:9" ht="27" customHeight="1">
      <c r="A33" s="128"/>
      <c r="B33" s="128"/>
      <c r="C33" s="128"/>
      <c r="D33" s="128"/>
      <c r="E33" s="128"/>
      <c r="F33" s="128"/>
      <c r="G33" s="128"/>
      <c r="H33" s="128"/>
      <c r="I33" s="128"/>
    </row>
  </sheetData>
  <mergeCells count="10">
    <mergeCell ref="G30:I30"/>
    <mergeCell ref="A32:I33"/>
    <mergeCell ref="A7:C7"/>
    <mergeCell ref="A16:I18"/>
    <mergeCell ref="A24:I25"/>
    <mergeCell ref="G26:I26"/>
    <mergeCell ref="A28:I29"/>
    <mergeCell ref="A13:I13"/>
    <mergeCell ref="E8:H8"/>
    <mergeCell ref="E10:H10"/>
  </mergeCells>
  <phoneticPr fontId="3"/>
  <printOptions horizontalCentered="1"/>
  <pageMargins left="0.98425196850393704" right="0.98425196850393704" top="0.98425196850393704" bottom="0.98425196850393704" header="0.31496062992125984" footer="0.31496062992125984"/>
  <pageSetup paperSize="9" scale="91"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I38"/>
  <sheetViews>
    <sheetView view="pageBreakPreview" topLeftCell="A13" zoomScaleNormal="100" zoomScaleSheetLayoutView="100" workbookViewId="0">
      <selection activeCell="L27" sqref="L27"/>
    </sheetView>
  </sheetViews>
  <sheetFormatPr defaultColWidth="9" defaultRowHeight="18" customHeight="1"/>
  <cols>
    <col min="1" max="16384" width="9" style="1"/>
  </cols>
  <sheetData>
    <row r="1" spans="1:9" ht="18" customHeight="1">
      <c r="A1" s="1" t="s">
        <v>41</v>
      </c>
    </row>
    <row r="3" spans="1:9" ht="18" customHeight="1">
      <c r="H3" s="100" t="s">
        <v>106</v>
      </c>
      <c r="I3" s="18"/>
    </row>
    <row r="4" spans="1:9" ht="18" customHeight="1">
      <c r="H4" s="101" t="s">
        <v>107</v>
      </c>
      <c r="I4" s="18"/>
    </row>
    <row r="7" spans="1:9" ht="18" customHeight="1">
      <c r="A7" s="1" t="s">
        <v>25</v>
      </c>
    </row>
    <row r="8" spans="1:9" ht="18" customHeight="1">
      <c r="E8" s="124" t="s">
        <v>114</v>
      </c>
      <c r="F8" s="124"/>
      <c r="G8" s="124"/>
      <c r="H8" s="124"/>
    </row>
    <row r="9" spans="1:9" ht="18" customHeight="1">
      <c r="E9" s="117" t="s">
        <v>113</v>
      </c>
      <c r="F9" s="117"/>
      <c r="G9" s="117"/>
      <c r="H9" s="117"/>
    </row>
    <row r="10" spans="1:9" ht="18" customHeight="1">
      <c r="E10" s="124" t="s">
        <v>115</v>
      </c>
      <c r="F10" s="124"/>
      <c r="G10" s="124"/>
      <c r="H10" s="124"/>
      <c r="I10" s="1" t="s">
        <v>0</v>
      </c>
    </row>
    <row r="13" spans="1:9" ht="43.5" customHeight="1">
      <c r="A13" s="125" t="s">
        <v>186</v>
      </c>
      <c r="B13" s="126"/>
      <c r="C13" s="126"/>
      <c r="D13" s="126"/>
      <c r="E13" s="126"/>
      <c r="F13" s="126"/>
      <c r="G13" s="126"/>
      <c r="H13" s="126"/>
      <c r="I13" s="126"/>
    </row>
    <row r="15" spans="1:9" ht="18" customHeight="1">
      <c r="A15" s="173" t="s">
        <v>149</v>
      </c>
      <c r="B15" s="167"/>
      <c r="C15" s="167"/>
      <c r="D15" s="167"/>
      <c r="E15" s="167"/>
      <c r="F15" s="167"/>
      <c r="G15" s="167"/>
      <c r="H15" s="167"/>
      <c r="I15" s="167"/>
    </row>
    <row r="16" spans="1:9" ht="18" customHeight="1">
      <c r="A16" s="167"/>
      <c r="B16" s="167"/>
      <c r="C16" s="167"/>
      <c r="D16" s="167"/>
      <c r="E16" s="167"/>
      <c r="F16" s="167"/>
      <c r="G16" s="167"/>
      <c r="H16" s="167"/>
      <c r="I16" s="167"/>
    </row>
    <row r="17" spans="1:9" ht="18" customHeight="1">
      <c r="A17" s="167"/>
      <c r="B17" s="167"/>
      <c r="C17" s="167"/>
      <c r="D17" s="167"/>
      <c r="E17" s="167"/>
      <c r="F17" s="167"/>
      <c r="G17" s="167"/>
      <c r="H17" s="167"/>
      <c r="I17" s="167"/>
    </row>
    <row r="18" spans="1:9" ht="18" customHeight="1">
      <c r="A18" s="12"/>
      <c r="B18" s="12"/>
      <c r="C18" s="12"/>
      <c r="D18" s="12"/>
      <c r="E18" s="12"/>
      <c r="F18" s="12"/>
      <c r="G18" s="12"/>
      <c r="H18" s="12"/>
      <c r="I18" s="12"/>
    </row>
    <row r="19" spans="1:9" ht="36" customHeight="1">
      <c r="A19" s="128" t="s">
        <v>187</v>
      </c>
      <c r="B19" s="128"/>
      <c r="C19" s="128"/>
      <c r="D19" s="128"/>
      <c r="E19" s="128"/>
      <c r="F19" s="128"/>
      <c r="G19" s="128"/>
      <c r="H19" s="128"/>
      <c r="I19" s="128"/>
    </row>
    <row r="20" spans="1:9" ht="18" customHeight="1">
      <c r="F20" s="10"/>
      <c r="I20" s="7"/>
    </row>
    <row r="21" spans="1:9" ht="18" customHeight="1">
      <c r="A21" s="1" t="s">
        <v>70</v>
      </c>
      <c r="I21" s="7"/>
    </row>
    <row r="22" spans="1:9" ht="18" customHeight="1">
      <c r="F22" s="10"/>
    </row>
    <row r="23" spans="1:9" ht="18" customHeight="1">
      <c r="A23" s="1" t="s">
        <v>71</v>
      </c>
    </row>
    <row r="24" spans="1:9" ht="18" customHeight="1">
      <c r="A24" s="8" t="s">
        <v>7</v>
      </c>
    </row>
    <row r="25" spans="1:9" ht="18" customHeight="1">
      <c r="A25" s="8" t="s">
        <v>8</v>
      </c>
    </row>
    <row r="26" spans="1:9" ht="18" customHeight="1">
      <c r="A26" s="8" t="s">
        <v>9</v>
      </c>
    </row>
    <row r="27" spans="1:9" ht="18" customHeight="1">
      <c r="A27" s="8" t="s">
        <v>10</v>
      </c>
    </row>
    <row r="28" spans="1:9" ht="18" customHeight="1">
      <c r="A28" s="8" t="s">
        <v>190</v>
      </c>
    </row>
    <row r="29" spans="1:9" ht="18" customHeight="1">
      <c r="A29" s="8"/>
    </row>
    <row r="30" spans="1:9" ht="18" customHeight="1">
      <c r="A30" s="1" t="s">
        <v>48</v>
      </c>
    </row>
    <row r="31" spans="1:9" ht="18" customHeight="1">
      <c r="B31" s="176" t="s">
        <v>49</v>
      </c>
      <c r="C31" s="176"/>
      <c r="D31" s="123"/>
      <c r="E31" s="123"/>
      <c r="F31" s="123"/>
      <c r="G31" s="122" t="s">
        <v>198</v>
      </c>
      <c r="H31" s="123"/>
      <c r="I31" s="123"/>
    </row>
    <row r="32" spans="1:9" ht="18" customHeight="1">
      <c r="D32" s="2"/>
      <c r="E32" s="2"/>
      <c r="F32" s="2"/>
      <c r="G32" s="2"/>
      <c r="H32" s="2"/>
      <c r="I32" s="2"/>
    </row>
    <row r="33" spans="2:9" ht="18" customHeight="1">
      <c r="B33" s="176" t="s">
        <v>50</v>
      </c>
      <c r="C33" s="176"/>
      <c r="D33" s="175" t="s">
        <v>53</v>
      </c>
      <c r="E33" s="175"/>
      <c r="F33" s="175"/>
      <c r="G33" s="175"/>
      <c r="H33" s="175"/>
      <c r="I33" s="175"/>
    </row>
    <row r="34" spans="2:9" ht="18" customHeight="1">
      <c r="D34" s="2"/>
      <c r="E34" s="2"/>
      <c r="F34" s="2"/>
      <c r="G34" s="2"/>
      <c r="H34" s="2"/>
      <c r="I34" s="2"/>
    </row>
    <row r="35" spans="2:9" ht="18" customHeight="1">
      <c r="B35" s="176" t="s">
        <v>51</v>
      </c>
      <c r="C35" s="176"/>
      <c r="D35" s="177"/>
      <c r="E35" s="177"/>
      <c r="F35" s="177"/>
      <c r="G35" s="177"/>
      <c r="H35" s="177"/>
      <c r="I35" s="177"/>
    </row>
    <row r="36" spans="2:9" s="2" customFormat="1" ht="18" customHeight="1"/>
    <row r="37" spans="2:9" s="2" customFormat="1" ht="18" customHeight="1">
      <c r="B37" s="174" t="s">
        <v>54</v>
      </c>
      <c r="C37" s="174"/>
      <c r="D37" s="175" t="s">
        <v>55</v>
      </c>
      <c r="E37" s="175"/>
      <c r="F37" s="175"/>
      <c r="G37" s="175"/>
      <c r="H37" s="175"/>
      <c r="I37" s="175"/>
    </row>
    <row r="38" spans="2:9" ht="18" customHeight="1">
      <c r="B38" s="176" t="s">
        <v>52</v>
      </c>
      <c r="C38" s="176"/>
      <c r="D38" s="177"/>
      <c r="E38" s="177"/>
      <c r="F38" s="177"/>
      <c r="G38" s="177"/>
      <c r="H38" s="177"/>
      <c r="I38" s="177"/>
    </row>
  </sheetData>
  <mergeCells count="14">
    <mergeCell ref="B37:C37"/>
    <mergeCell ref="D37:I37"/>
    <mergeCell ref="B38:C38"/>
    <mergeCell ref="D38:I38"/>
    <mergeCell ref="B31:C31"/>
    <mergeCell ref="B33:C33"/>
    <mergeCell ref="D33:I33"/>
    <mergeCell ref="B35:C35"/>
    <mergeCell ref="D35:I35"/>
    <mergeCell ref="A13:I13"/>
    <mergeCell ref="A15:I17"/>
    <mergeCell ref="A19:I19"/>
    <mergeCell ref="E8:H8"/>
    <mergeCell ref="E10:H10"/>
  </mergeCells>
  <phoneticPr fontId="3"/>
  <printOptions horizontalCentered="1"/>
  <pageMargins left="0.98425196850393704" right="0.98425196850393704" top="0.98425196850393704" bottom="0.98425196850393704"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第1号様式（交付申請書）</vt:lpstr>
      <vt:lpstr>第1号様式別紙1</vt:lpstr>
      <vt:lpstr>第1号様式別紙2</vt:lpstr>
      <vt:lpstr>第2号様式（交付決定通知書）</vt:lpstr>
      <vt:lpstr>第3号様式（変更承認申請書）</vt:lpstr>
      <vt:lpstr>第4号様式（中止（廃止）承認申請書）</vt:lpstr>
      <vt:lpstr>第5号様式（財産処分承認申請書）</vt:lpstr>
      <vt:lpstr>第6号様式（間・仕入控除）</vt:lpstr>
      <vt:lpstr>第7号様式（実績報告書）</vt:lpstr>
      <vt:lpstr>第7号様式別紙1</vt:lpstr>
      <vt:lpstr>第7号様式別紙2</vt:lpstr>
      <vt:lpstr>第8号様式（額の確定通知書）</vt:lpstr>
      <vt:lpstr>第9号様式（概算払請求書）</vt:lpstr>
      <vt:lpstr>'第1号様式（交付申請書）'!Print_Area</vt:lpstr>
      <vt:lpstr>第1号様式別紙1!Print_Area</vt:lpstr>
      <vt:lpstr>第1号様式別紙2!Print_Area</vt:lpstr>
      <vt:lpstr>'第2号様式（交付決定通知書）'!Print_Area</vt:lpstr>
      <vt:lpstr>'第3号様式（変更承認申請書）'!Print_Area</vt:lpstr>
      <vt:lpstr>'第4号様式（中止（廃止）承認申請書）'!Print_Area</vt:lpstr>
      <vt:lpstr>'第5号様式（財産処分承認申請書）'!Print_Area</vt:lpstr>
      <vt:lpstr>'第7号様式（実績報告書）'!Print_Area</vt:lpstr>
      <vt:lpstr>第7号様式別紙1!Print_Area</vt:lpstr>
      <vt:lpstr>第7号様式別紙2!Print_Area</vt:lpstr>
      <vt:lpstr>'第8号様式（額の確定通知書）'!Print_Area</vt:lpstr>
      <vt:lpstr>'第9号様式（概算払請求書）'!Print_Area</vt:lpstr>
      <vt:lpstr>第1号様式別紙1!Print_Titles</vt:lpstr>
      <vt:lpstr>第1号様式別紙2!Print_Titles</vt:lpstr>
      <vt:lpstr>第7号様式別紙1!Print_Titles</vt:lpstr>
      <vt:lpstr>第7号様式別紙2!Print_Titles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2023-11-14T01:31:41Z</cp:lastPrinted>
  <dcterms:created xsi:type="dcterms:W3CDTF">2020-06-29T10:04:27Z</dcterms:created>
  <dcterms:modified xsi:type="dcterms:W3CDTF">2023-12-07T07:20:59Z</dcterms:modified>
</cp:coreProperties>
</file>