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財政状況資料集\R3決算\3_財政状況資料集の作成について\04_HPアップロード\"/>
    </mc:Choice>
  </mc:AlternateContent>
  <bookViews>
    <workbookView xWindow="1764" yWindow="-108" windowWidth="23256" windowHeight="12456"/>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G43" i="7" l="1"/>
  <c r="CQ43" i="7"/>
  <c r="CO43" i="7"/>
  <c r="BY43" i="7"/>
  <c r="BE43" i="7"/>
  <c r="AM43" i="7"/>
  <c r="U43" i="7"/>
  <c r="E43" i="7"/>
  <c r="C43" i="7"/>
  <c r="DG42" i="7"/>
  <c r="CQ42" i="7"/>
  <c r="CO42" i="7" s="1"/>
  <c r="BY42" i="7"/>
  <c r="BE42" i="7"/>
  <c r="AM42" i="7"/>
  <c r="U42" i="7"/>
  <c r="E42" i="7"/>
  <c r="C42" i="7"/>
  <c r="DG41" i="7"/>
  <c r="CQ41" i="7"/>
  <c r="CO41" i="7"/>
  <c r="BY41" i="7"/>
  <c r="BE41" i="7"/>
  <c r="AM41" i="7"/>
  <c r="U41" i="7"/>
  <c r="E41" i="7"/>
  <c r="C41" i="7" s="1"/>
  <c r="DG40" i="7"/>
  <c r="CQ40" i="7"/>
  <c r="CO40" i="7"/>
  <c r="BY40" i="7"/>
  <c r="BE40" i="7"/>
  <c r="AM40" i="7"/>
  <c r="U40" i="7"/>
  <c r="E40" i="7"/>
  <c r="C40" i="7"/>
  <c r="DG39" i="7"/>
  <c r="CQ39" i="7"/>
  <c r="CO39" i="7"/>
  <c r="BY39" i="7"/>
  <c r="BE39" i="7"/>
  <c r="AM39" i="7"/>
  <c r="U39" i="7"/>
  <c r="E39" i="7"/>
  <c r="C39" i="7"/>
  <c r="DG38" i="7"/>
  <c r="CQ38" i="7"/>
  <c r="CO38" i="7" s="1"/>
  <c r="BY38" i="7"/>
  <c r="BG38" i="7"/>
  <c r="AM38" i="7"/>
  <c r="W38" i="7"/>
  <c r="E38" i="7"/>
  <c r="C38" i="7"/>
  <c r="DG37" i="7"/>
  <c r="CQ37" i="7"/>
  <c r="CO37" i="7" s="1"/>
  <c r="BY37" i="7"/>
  <c r="BG37" i="7"/>
  <c r="AM37" i="7"/>
  <c r="W37" i="7"/>
  <c r="E37" i="7"/>
  <c r="DG36" i="7"/>
  <c r="CQ36" i="7"/>
  <c r="CO36" i="7" s="1"/>
  <c r="BY36" i="7"/>
  <c r="BG36" i="7"/>
  <c r="AM36" i="7"/>
  <c r="W36" i="7"/>
  <c r="E36" i="7"/>
  <c r="DG35" i="7"/>
  <c r="CQ35" i="7"/>
  <c r="CO35" i="7" s="1"/>
  <c r="BY35" i="7"/>
  <c r="BG35" i="7"/>
  <c r="AM35" i="7"/>
  <c r="W35" i="7"/>
  <c r="E35" i="7"/>
  <c r="DG34" i="7"/>
  <c r="CQ34" i="7"/>
  <c r="CO34" i="7" s="1"/>
  <c r="BY34" i="7"/>
  <c r="BG34" i="7"/>
  <c r="AO34" i="7"/>
  <c r="W34" i="7"/>
  <c r="E34" i="7"/>
  <c r="C34" i="7"/>
  <c r="C35" i="7" s="1"/>
  <c r="C36" i="7" l="1"/>
  <c r="C37" i="7" s="1"/>
  <c r="U34" i="7"/>
  <c r="U35" i="7" s="1"/>
  <c r="U36" i="7" s="1"/>
  <c r="U37" i="7" s="1"/>
  <c r="U38" i="7" s="1"/>
  <c r="AM34" i="7" l="1"/>
  <c r="BE34" i="7" s="1"/>
  <c r="BE35" i="7" s="1"/>
  <c r="BE36" i="7" s="1"/>
  <c r="BE37" i="7" s="1"/>
  <c r="BE38" i="7" s="1"/>
  <c r="BW34" i="7" l="1"/>
  <c r="BW35" i="7" s="1"/>
  <c r="BW36" i="7" s="1"/>
  <c r="BW37" i="7" s="1"/>
  <c r="BW38" i="7" s="1"/>
  <c r="BW39" i="7" s="1"/>
  <c r="BW40" i="7" s="1"/>
  <c r="BW41" i="7" s="1"/>
  <c r="BW42" i="7" s="1"/>
  <c r="BW43" i="7" s="1"/>
</calcChain>
</file>

<file path=xl/sharedStrings.xml><?xml version="1.0" encoding="utf-8"?>
<sst xmlns="http://schemas.openxmlformats.org/spreadsheetml/2006/main" count="1081" uniqueCount="576">
  <si>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</si>
  <si>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</si>
  <si>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</si>
  <si>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H29</t>
  </si>
  <si>
    <t>H30</t>
  </si>
  <si>
    <t>R01</t>
  </si>
  <si>
    <t>R02</t>
  </si>
  <si>
    <t>R03</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</si>
  <si>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</si>
  <si>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</si>
  <si>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</si>
  <si>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</si>
  <si>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</si>
  <si>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</si>
  <si>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</si>
  <si>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</si>
  <si>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将来負担比率は類似団体と比較して高い水準にある。昨年度に比べると減少している。減少した理由としては、平成28年度から令和元年度にかけて実施した保育所及び新施設設備のための地方債発行が終了したためと考える。新施設設備等のための地方債の償還が令和4年度から開始されているため、実質公債費比率は一段と上昇することが見込まれる。
　新規地方債の発行を抑制するなど、これまで以上に公債費の適正化に努める必要がある。</t>
    <phoneticPr fontId="5"/>
  </si>
  <si>
    <t>令和3年度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</si>
  <si>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</si>
  <si>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</si>
  <si>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</si>
  <si>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</si>
  <si>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Ⅲ－２</t>
    <phoneticPr fontId="5"/>
  </si>
  <si>
    <t>指定団体等の指定状況</t>
    <phoneticPr fontId="5"/>
  </si>
  <si>
    <t>区分</t>
    <rPh sb="0" eb="2">
      <t>クブン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</si>
  <si>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</si>
  <si>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</si>
  <si>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</si>
  <si>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</si>
  <si>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</si>
  <si>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</si>
  <si>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</si>
  <si>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</si>
  <si>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</si>
  <si>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</si>
  <si>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</si>
  <si>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市川三郷町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</si>
  <si>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</si>
  <si>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</si>
  <si>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</si>
  <si>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</si>
  <si>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</si>
  <si>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</si>
  <si>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</si>
  <si>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</si>
  <si>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</si>
  <si>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</si>
  <si>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</si>
  <si>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</si>
  <si>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</si>
  <si>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</si>
  <si>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</si>
  <si>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</si>
  <si>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</si>
  <si>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</si>
  <si>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</si>
  <si>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</si>
  <si>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</si>
  <si>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</si>
  <si>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</si>
  <si>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</si>
  <si>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</si>
  <si>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</si>
  <si>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</si>
  <si>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</si>
  <si>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</si>
  <si>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</si>
  <si>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</si>
  <si>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</si>
  <si>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</si>
  <si>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</si>
  <si>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</si>
  <si>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</si>
  <si>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</si>
  <si>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</si>
  <si>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</si>
  <si>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</si>
  <si>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</si>
  <si>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</si>
  <si>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</si>
  <si>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</si>
  <si>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</si>
  <si>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</si>
  <si>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</si>
  <si>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4"/>
  </si>
  <si>
    <t>うち日本人(％)</t>
    <phoneticPr fontId="5"/>
  </si>
  <si>
    <t>-1.8</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</si>
  <si>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</si>
  <si>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</si>
  <si>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</si>
  <si>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</si>
  <si>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</si>
  <si>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</si>
  <si>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</si>
  <si>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</si>
  <si>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</si>
  <si>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</si>
  <si>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</si>
  <si>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</si>
  <si>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</si>
  <si>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</si>
  <si>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</si>
  <si>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</si>
  <si>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</si>
  <si>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</si>
  <si>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</si>
  <si>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</si>
  <si>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</si>
  <si>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</si>
  <si>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</si>
  <si>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</si>
  <si>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</si>
  <si>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</si>
  <si>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</si>
  <si>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</si>
  <si>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</si>
  <si>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</si>
  <si>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</si>
  <si>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</si>
  <si>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</si>
  <si>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</si>
  <si>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</si>
  <si>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</si>
  <si>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</si>
  <si>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</si>
  <si>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</si>
  <si>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</si>
  <si>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</si>
  <si>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</si>
  <si>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</si>
  <si>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</si>
  <si>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</si>
  <si>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</si>
  <si>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</si>
  <si>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</si>
  <si>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</si>
  <si>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</si>
  <si>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</si>
  <si>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</si>
  <si>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</si>
  <si>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</si>
  <si>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</si>
  <si>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</si>
  <si>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</si>
  <si>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</si>
  <si>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 xml:space="preserve">※8：職員の状況については、令和3年地方公務員給与実態調査に基づいている。 </t>
  </si>
  <si>
    <t>令和3年度</t>
    <phoneticPr fontId="14"/>
  </si>
  <si>
    <t>山梨県市川三郷町</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</si>
  <si>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</si>
  <si>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</si>
  <si>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</si>
  <si>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</si>
  <si>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</si>
  <si>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</si>
  <si>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</si>
  <si>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</si>
  <si>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</si>
  <si>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</si>
  <si>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</si>
  <si>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</si>
  <si>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</si>
  <si>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</si>
  <si>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</si>
  <si>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</si>
  <si>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</si>
  <si>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</si>
  <si>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</si>
  <si>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</si>
  <si>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</si>
  <si>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</si>
  <si>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</si>
  <si>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</si>
  <si>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</si>
  <si>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</si>
  <si>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</si>
  <si>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</si>
  <si>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</si>
  <si>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</si>
  <si>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</si>
  <si>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</si>
  <si>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</si>
  <si>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</si>
  <si>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</si>
  <si>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</si>
  <si>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</si>
  <si>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</si>
  <si>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</si>
  <si>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</si>
  <si>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</si>
  <si>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</si>
  <si>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</si>
  <si>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</si>
  <si>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</si>
  <si>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</si>
  <si>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</si>
  <si>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</si>
  <si>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</si>
  <si>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</si>
  <si>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</si>
  <si>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</si>
  <si>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地方特例交付金等</t>
    <rPh sb="7" eb="8">
      <t>トウ</t>
    </rPh>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</si>
  <si>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</si>
  <si>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</si>
  <si>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</si>
  <si>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</si>
  <si>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</si>
  <si>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</si>
  <si>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</si>
  <si>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</si>
  <si>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</si>
  <si>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</si>
  <si>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</si>
  <si>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</si>
  <si>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</si>
  <si>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</si>
  <si>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</si>
  <si>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</si>
  <si>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</si>
  <si>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</si>
  <si>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</si>
  <si>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</si>
  <si>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</si>
  <si>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</si>
  <si>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</si>
  <si>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</si>
  <si>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</si>
  <si>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</si>
  <si>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14"/>
  </si>
  <si>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</si>
  <si>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</si>
  <si>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</si>
  <si>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</si>
  <si>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</si>
  <si>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</si>
  <si>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</si>
  <si>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</si>
  <si>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</si>
  <si>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</si>
  <si>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</si>
  <si>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</si>
  <si>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</si>
  <si>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14"/>
  </si>
  <si>
    <t>手数料</t>
  </si>
  <si>
    <t>徴収率
(％)</t>
    <rPh sb="0" eb="2">
      <t>チョウシュウ</t>
    </rPh>
    <rPh sb="2" eb="3">
      <t>リツ</t>
    </rPh>
    <phoneticPr fontId="5"/>
  </si>
  <si>
    <t>現年</t>
    <rPh sb="0" eb="1">
      <t>ゲン</t>
    </rPh>
    <rPh sb="1" eb="2">
      <t>ネン</t>
    </rPh>
    <phoneticPr fontId="5"/>
  </si>
  <si>
    <t>　うち利子</t>
    <phoneticPr fontId="14"/>
  </si>
  <si>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</si>
  <si>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</si>
  <si>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</si>
  <si>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</si>
  <si>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</si>
  <si>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</si>
  <si>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</si>
  <si>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</si>
  <si>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</si>
  <si>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</si>
  <si>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</si>
  <si>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</si>
  <si>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</si>
  <si>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</si>
  <si>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</si>
  <si>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</si>
  <si>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</si>
  <si>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</si>
  <si>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</si>
  <si>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</si>
  <si>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</si>
  <si>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</si>
  <si>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</si>
  <si>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</si>
  <si>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</si>
  <si>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</si>
  <si>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簡易水道</t>
    <phoneticPr fontId="5"/>
  </si>
  <si>
    <t>被保険者数(人)</t>
  </si>
  <si>
    <t>　積立金</t>
    <phoneticPr fontId="5"/>
  </si>
  <si>
    <t>地方債</t>
  </si>
  <si>
    <t>観光施設</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</si>
  <si>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</si>
  <si>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</si>
  <si>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</si>
  <si>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
  </si>
  <si>
    <t>国民健康保険</t>
    <phoneticPr fontId="5"/>
  </si>
  <si>
    <t>国庫支出金</t>
    <phoneticPr fontId="5"/>
  </si>
  <si>
    <t>　前年度繰上充用金</t>
    <phoneticPr fontId="5"/>
  </si>
  <si>
    <t>　うち猶予特例債</t>
    <phoneticPr fontId="1"/>
  </si>
  <si>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</si>
  <si>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</si>
  <si>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</si>
  <si>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</si>
  <si>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</si>
  <si>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</si>
  <si>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</si>
  <si>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</si>
  <si>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</si>
  <si>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</si>
  <si>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</si>
  <si>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</si>
  <si>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</si>
  <si>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</si>
  <si>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</si>
  <si>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</si>
  <si>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</si>
  <si>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山梨県市川三郷町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</si>
  <si>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</si>
  <si>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</si>
  <si>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</si>
  <si>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</si>
  <si>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</si>
  <si>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</si>
  <si>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</si>
  <si>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</si>
  <si>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</si>
  <si>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</si>
  <si>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</si>
  <si>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</si>
  <si>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</si>
  <si>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</si>
  <si>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</si>
  <si>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</si>
  <si>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</si>
  <si>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</si>
  <si>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</si>
  <si>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</si>
  <si>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恩賜県有財産保護管理事業特別会計</t>
    <phoneticPr fontId="5"/>
  </si>
  <si>
    <t>-</t>
    <phoneticPr fontId="2"/>
  </si>
  <si>
    <t>歌舞伎文化公園管理特別会計</t>
    <phoneticPr fontId="5"/>
  </si>
  <si>
    <t>峡南地域教育支援センター共同設置特別会計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</si>
  <si>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</si>
  <si>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</si>
  <si>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</si>
  <si>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</si>
  <si>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</si>
  <si>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</si>
  <si>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</si>
  <si>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</si>
  <si>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</si>
  <si>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</si>
  <si>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</si>
  <si>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</si>
  <si>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</si>
  <si>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</si>
  <si>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</si>
  <si>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介護サービス事業特別会計</t>
    <phoneticPr fontId="5"/>
  </si>
  <si>
    <t>訪問看護ステーション西八代特別会計</t>
    <phoneticPr fontId="5"/>
  </si>
  <si>
    <t>後期高齢者医療特別会計</t>
    <phoneticPr fontId="5"/>
  </si>
  <si>
    <t>上水道事業会計</t>
    <phoneticPr fontId="5"/>
  </si>
  <si>
    <t>法適用企業</t>
    <phoneticPr fontId="5"/>
  </si>
  <si>
    <t>簡易水道特別会計</t>
    <phoneticPr fontId="5"/>
  </si>
  <si>
    <t>法非適用企業</t>
    <phoneticPr fontId="5"/>
  </si>
  <si>
    <t>公共下水道事業特別会計</t>
    <phoneticPr fontId="5"/>
  </si>
  <si>
    <t>農業集落排水事業特別会計</t>
    <phoneticPr fontId="5"/>
  </si>
  <si>
    <t>戸別浄化槽整備推進事業特別会計</t>
    <phoneticPr fontId="5"/>
  </si>
  <si>
    <t>温泉事業特別会計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</si>
  <si>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</si>
  <si>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</si>
  <si>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</si>
  <si>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</si>
  <si>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</si>
  <si>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山梨県市町村総合事務組合　一般会計</t>
    <rPh sb="0" eb="3">
      <t>ヤマナシケン</t>
    </rPh>
    <rPh sb="3" eb="6">
      <t>シチョウソン</t>
    </rPh>
    <rPh sb="6" eb="8">
      <t>ソウゴウ</t>
    </rPh>
    <rPh sb="8" eb="10">
      <t>ジム</t>
    </rPh>
    <rPh sb="10" eb="12">
      <t>クミアイ</t>
    </rPh>
    <rPh sb="13" eb="15">
      <t>イッパン</t>
    </rPh>
    <rPh sb="15" eb="17">
      <t>カイケイ</t>
    </rPh>
    <phoneticPr fontId="25"/>
  </si>
  <si>
    <t>山梨県市町村総合事務組合　電子化事業及び会館管理・研修事業特別会計</t>
    <rPh sb="0" eb="3">
      <t>ヤマナシケン</t>
    </rPh>
    <rPh sb="3" eb="6">
      <t>シチョウソン</t>
    </rPh>
    <rPh sb="6" eb="8">
      <t>ソウゴウ</t>
    </rPh>
    <rPh sb="8" eb="10">
      <t>ジム</t>
    </rPh>
    <rPh sb="10" eb="12">
      <t>クミアイ</t>
    </rPh>
    <rPh sb="13" eb="16">
      <t>デンシカ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25"/>
  </si>
  <si>
    <t>山梨県市町村総合事務組合　一般廃棄物処分場事業特別会計</t>
    <rPh sb="0" eb="3">
      <t>ヤマナシケン</t>
    </rPh>
    <rPh sb="3" eb="6">
      <t>シチョウソン</t>
    </rPh>
    <rPh sb="6" eb="8">
      <t>ソウゴウ</t>
    </rPh>
    <rPh sb="8" eb="10">
      <t>ジム</t>
    </rPh>
    <rPh sb="10" eb="12">
      <t>クミアイ</t>
    </rPh>
    <rPh sb="13" eb="15">
      <t>イッパン</t>
    </rPh>
    <rPh sb="15" eb="18">
      <t>ハイキブツ</t>
    </rPh>
    <rPh sb="18" eb="21">
      <t>ショブンジョウ</t>
    </rPh>
    <rPh sb="21" eb="23">
      <t>ジギョウ</t>
    </rPh>
    <rPh sb="23" eb="25">
      <t>トクベツ</t>
    </rPh>
    <rPh sb="25" eb="27">
      <t>カイケイ</t>
    </rPh>
    <phoneticPr fontId="25"/>
  </si>
  <si>
    <t>山梨県市町村総合事務組合　入札参加資格審査事業特別会計</t>
    <rPh sb="0" eb="3">
      <t>ヤマナシケン</t>
    </rPh>
    <rPh sb="3" eb="6">
      <t>シチョウソン</t>
    </rPh>
    <rPh sb="6" eb="8">
      <t>ソウゴウ</t>
    </rPh>
    <rPh sb="8" eb="10">
      <t>ジム</t>
    </rPh>
    <rPh sb="10" eb="12">
      <t>クミアイ</t>
    </rPh>
    <rPh sb="13" eb="15">
      <t>ニュウサツ</t>
    </rPh>
    <rPh sb="15" eb="17">
      <t>サンカ</t>
    </rPh>
    <rPh sb="17" eb="19">
      <t>シカク</t>
    </rPh>
    <rPh sb="19" eb="21">
      <t>シンサ</t>
    </rPh>
    <rPh sb="21" eb="23">
      <t>ジギョウ</t>
    </rPh>
    <rPh sb="23" eb="25">
      <t>トクベツ</t>
    </rPh>
    <rPh sb="25" eb="27">
      <t>カイケイ</t>
    </rPh>
    <phoneticPr fontId="25"/>
  </si>
  <si>
    <t>山梨県市町村総合事務組合　交通災害共済事業特別会計</t>
    <rPh sb="0" eb="3">
      <t>ヤマナシケン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5"/>
  </si>
  <si>
    <t>峡南広域行政組合　一般会計</t>
    <rPh sb="0" eb="2">
      <t>キョウナン</t>
    </rPh>
    <rPh sb="2" eb="4">
      <t>コウイキ</t>
    </rPh>
    <rPh sb="4" eb="6">
      <t>ギョウセイ</t>
    </rPh>
    <rPh sb="6" eb="8">
      <t>クミアイ</t>
    </rPh>
    <rPh sb="9" eb="11">
      <t>イッパン</t>
    </rPh>
    <rPh sb="11" eb="13">
      <t>カイケイ</t>
    </rPh>
    <phoneticPr fontId="25"/>
  </si>
  <si>
    <t>峡南広域行政組合　情報センター特別会計</t>
    <rPh sb="0" eb="2">
      <t>キョウナン</t>
    </rPh>
    <rPh sb="2" eb="4">
      <t>コウイキ</t>
    </rPh>
    <rPh sb="4" eb="6">
      <t>ギョウセイ</t>
    </rPh>
    <rPh sb="6" eb="8">
      <t>クミアイ</t>
    </rPh>
    <rPh sb="9" eb="11">
      <t>ジョウホウ</t>
    </rPh>
    <rPh sb="15" eb="17">
      <t>トクベツ</t>
    </rPh>
    <rPh sb="17" eb="19">
      <t>カイケイ</t>
    </rPh>
    <phoneticPr fontId="25"/>
  </si>
  <si>
    <t>峡南広域行政組合　峡南ふるさと市町村圏特別会計</t>
    <rPh sb="0" eb="2">
      <t>キョウナン</t>
    </rPh>
    <rPh sb="2" eb="4">
      <t>コウイキ</t>
    </rPh>
    <rPh sb="4" eb="6">
      <t>ギョウセイ</t>
    </rPh>
    <rPh sb="6" eb="8">
      <t>クミアイ</t>
    </rPh>
    <rPh sb="9" eb="11">
      <t>キョウナン</t>
    </rPh>
    <rPh sb="15" eb="18">
      <t>シチョウソン</t>
    </rPh>
    <rPh sb="18" eb="19">
      <t>ケン</t>
    </rPh>
    <rPh sb="19" eb="21">
      <t>トクベツ</t>
    </rPh>
    <rPh sb="21" eb="23">
      <t>カイケイ</t>
    </rPh>
    <phoneticPr fontId="25"/>
  </si>
  <si>
    <t>峡南広域行政組合　介護保険特別会計</t>
    <rPh sb="0" eb="2">
      <t>キョウナン</t>
    </rPh>
    <rPh sb="2" eb="4">
      <t>コウイキ</t>
    </rPh>
    <rPh sb="4" eb="6">
      <t>ギョウセイ</t>
    </rPh>
    <rPh sb="6" eb="8">
      <t>クミアイ</t>
    </rPh>
    <rPh sb="9" eb="11">
      <t>カイゴ</t>
    </rPh>
    <rPh sb="11" eb="13">
      <t>ホケン</t>
    </rPh>
    <rPh sb="13" eb="15">
      <t>トクベツ</t>
    </rPh>
    <rPh sb="15" eb="17">
      <t>カイケイ</t>
    </rPh>
    <phoneticPr fontId="25"/>
  </si>
  <si>
    <t>三郡衛生組合　一般会計　その他2会計</t>
    <rPh sb="0" eb="2">
      <t>サングン</t>
    </rPh>
    <rPh sb="2" eb="4">
      <t>エイセイ</t>
    </rPh>
    <rPh sb="4" eb="6">
      <t>クミアイ</t>
    </rPh>
    <rPh sb="7" eb="9">
      <t>イッパン</t>
    </rPh>
    <rPh sb="9" eb="11">
      <t>カイケイ</t>
    </rPh>
    <phoneticPr fontId="25"/>
  </si>
  <si>
    <t>峡南衛生組合　一般会計</t>
    <rPh sb="0" eb="2">
      <t>キョウナン</t>
    </rPh>
    <rPh sb="2" eb="4">
      <t>エイセイ</t>
    </rPh>
    <rPh sb="4" eb="6">
      <t>クミアイ</t>
    </rPh>
    <rPh sb="7" eb="9">
      <t>イッパン</t>
    </rPh>
    <rPh sb="9" eb="11">
      <t>カイケイ</t>
    </rPh>
    <phoneticPr fontId="25"/>
  </si>
  <si>
    <t>中巨摩地区広域事務組合　一般会計</t>
    <rPh sb="0" eb="3">
      <t>ナカコマ</t>
    </rPh>
    <rPh sb="3" eb="5">
      <t>チク</t>
    </rPh>
    <rPh sb="5" eb="7">
      <t>コウイキ</t>
    </rPh>
    <rPh sb="7" eb="9">
      <t>ジム</t>
    </rPh>
    <rPh sb="9" eb="11">
      <t>クミアイ</t>
    </rPh>
    <rPh sb="12" eb="14">
      <t>イッパン</t>
    </rPh>
    <rPh sb="14" eb="16">
      <t>カイケイ</t>
    </rPh>
    <phoneticPr fontId="25"/>
  </si>
  <si>
    <t>中巨摩地区広域事務組合　ごみ処理事業特別会計</t>
    <rPh sb="0" eb="3">
      <t>ナカコマ</t>
    </rPh>
    <rPh sb="3" eb="5">
      <t>チク</t>
    </rPh>
    <rPh sb="5" eb="7">
      <t>コウイキ</t>
    </rPh>
    <rPh sb="7" eb="9">
      <t>ジム</t>
    </rPh>
    <rPh sb="9" eb="11">
      <t>クミアイ</t>
    </rPh>
    <rPh sb="14" eb="16">
      <t>ショリ</t>
    </rPh>
    <rPh sb="16" eb="18">
      <t>ジギョウ</t>
    </rPh>
    <rPh sb="18" eb="20">
      <t>トクベツ</t>
    </rPh>
    <rPh sb="20" eb="22">
      <t>カイケイ</t>
    </rPh>
    <phoneticPr fontId="25"/>
  </si>
  <si>
    <t>中巨摩地区広域事務組合　地区公園事業特別会計</t>
    <rPh sb="0" eb="3">
      <t>ナカコマ</t>
    </rPh>
    <rPh sb="3" eb="5">
      <t>チク</t>
    </rPh>
    <rPh sb="5" eb="7">
      <t>コウイキ</t>
    </rPh>
    <rPh sb="7" eb="9">
      <t>ジム</t>
    </rPh>
    <rPh sb="9" eb="11">
      <t>クミアイ</t>
    </rPh>
    <rPh sb="12" eb="14">
      <t>チク</t>
    </rPh>
    <rPh sb="14" eb="16">
      <t>コウエン</t>
    </rPh>
    <rPh sb="16" eb="18">
      <t>ジギョウ</t>
    </rPh>
    <rPh sb="18" eb="20">
      <t>トクベツ</t>
    </rPh>
    <rPh sb="20" eb="22">
      <t>カイケイ</t>
    </rPh>
    <phoneticPr fontId="25"/>
  </si>
  <si>
    <t>中巨摩地区広域事務組合　老人福祉事業特別会計</t>
    <rPh sb="0" eb="3">
      <t>ナカコマ</t>
    </rPh>
    <rPh sb="3" eb="5">
      <t>チク</t>
    </rPh>
    <rPh sb="5" eb="7">
      <t>コウイキ</t>
    </rPh>
    <rPh sb="7" eb="9">
      <t>ジム</t>
    </rPh>
    <rPh sb="9" eb="11">
      <t>クミアイ</t>
    </rPh>
    <rPh sb="12" eb="14">
      <t>ロウジン</t>
    </rPh>
    <rPh sb="14" eb="16">
      <t>フクシ</t>
    </rPh>
    <rPh sb="16" eb="18">
      <t>ジギョウ</t>
    </rPh>
    <rPh sb="18" eb="20">
      <t>トクベツ</t>
    </rPh>
    <rPh sb="20" eb="22">
      <t>カイケイ</t>
    </rPh>
    <phoneticPr fontId="25"/>
  </si>
  <si>
    <t>中巨摩地区広域事務組合　勤労青年センター事業特別会計</t>
    <rPh sb="0" eb="3">
      <t>ナカコマ</t>
    </rPh>
    <rPh sb="3" eb="5">
      <t>チク</t>
    </rPh>
    <rPh sb="5" eb="7">
      <t>コウイキ</t>
    </rPh>
    <rPh sb="7" eb="9">
      <t>ジム</t>
    </rPh>
    <rPh sb="9" eb="11">
      <t>クミアイ</t>
    </rPh>
    <rPh sb="12" eb="14">
      <t>キンロウ</t>
    </rPh>
    <rPh sb="14" eb="16">
      <t>セイネン</t>
    </rPh>
    <rPh sb="20" eb="22">
      <t>ジギョウ</t>
    </rPh>
    <rPh sb="22" eb="24">
      <t>トクベツ</t>
    </rPh>
    <rPh sb="24" eb="26">
      <t>カイケイ</t>
    </rPh>
    <phoneticPr fontId="25"/>
  </si>
  <si>
    <t>中巨摩地区広域事務組合　し尿処理事業特別会計</t>
    <rPh sb="0" eb="3">
      <t>ナカコマ</t>
    </rPh>
    <rPh sb="3" eb="5">
      <t>チク</t>
    </rPh>
    <rPh sb="5" eb="7">
      <t>コウイキ</t>
    </rPh>
    <rPh sb="7" eb="9">
      <t>ジム</t>
    </rPh>
    <rPh sb="9" eb="11">
      <t>クミアイ</t>
    </rPh>
    <rPh sb="13" eb="14">
      <t>ニョウ</t>
    </rPh>
    <rPh sb="14" eb="16">
      <t>ショリ</t>
    </rPh>
    <rPh sb="16" eb="18">
      <t>ジギョウ</t>
    </rPh>
    <rPh sb="18" eb="20">
      <t>トクベツ</t>
    </rPh>
    <rPh sb="20" eb="22">
      <t>カイケイ</t>
    </rPh>
    <phoneticPr fontId="25"/>
  </si>
  <si>
    <t>山梨県後期高齢者医療広域連合　一般会計　その他1会計</t>
    <rPh sb="0" eb="3">
      <t>ヤマナシケン</t>
    </rPh>
    <rPh sb="3" eb="5">
      <t>コウキ</t>
    </rPh>
    <rPh sb="5" eb="8">
      <t>コウレイシャ</t>
    </rPh>
    <rPh sb="8" eb="10">
      <t>イリョウ</t>
    </rPh>
    <rPh sb="10" eb="12">
      <t>コウイキ</t>
    </rPh>
    <rPh sb="12" eb="14">
      <t>レンゴウ</t>
    </rPh>
    <rPh sb="15" eb="17">
      <t>イッパン</t>
    </rPh>
    <rPh sb="17" eb="19">
      <t>カイケイ</t>
    </rPh>
    <rPh sb="22" eb="23">
      <t>ホカ</t>
    </rPh>
    <rPh sb="24" eb="26">
      <t>カイケイ</t>
    </rPh>
    <phoneticPr fontId="25"/>
  </si>
  <si>
    <t>峡南医療センター企業団会計</t>
    <rPh sb="0" eb="2">
      <t>キョウナン</t>
    </rPh>
    <rPh sb="2" eb="4">
      <t>イリョウ</t>
    </rPh>
    <rPh sb="8" eb="10">
      <t>キギョウ</t>
    </rPh>
    <rPh sb="10" eb="11">
      <t>ダン</t>
    </rPh>
    <rPh sb="11" eb="13">
      <t>カイケイ</t>
    </rPh>
    <phoneticPr fontId="25"/>
  </si>
  <si>
    <t>山梨県西部広域環境組合</t>
    <rPh sb="0" eb="7">
      <t>ヤマナシケンセイブコウイキ</t>
    </rPh>
    <rPh sb="7" eb="9">
      <t>カンキョウ</t>
    </rPh>
    <rPh sb="9" eb="11">
      <t>クミアイ</t>
    </rPh>
    <phoneticPr fontId="26"/>
  </si>
  <si>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</si>
  <si>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</si>
  <si>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</si>
  <si>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</si>
  <si>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</si>
  <si>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</si>
  <si>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</si>
  <si>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</si>
  <si>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</si>
  <si>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</si>
  <si>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</si>
  <si>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</si>
  <si>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</si>
  <si>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</si>
  <si>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</si>
  <si>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</si>
  <si>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</si>
  <si>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</si>
  <si>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</si>
  <si>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</si>
  <si>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</si>
  <si>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</si>
  <si>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</si>
  <si>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</si>
  <si>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</si>
  <si>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</si>
  <si>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</si>
  <si>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</si>
  <si>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</si>
  <si>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</si>
  <si>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</si>
  <si>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</si>
  <si>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</si>
  <si>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</si>
  <si>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</si>
  <si>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</si>
  <si>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</si>
  <si>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</si>
  <si>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</si>
  <si>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</si>
  <si>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</si>
  <si>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</si>
  <si>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</si>
  <si>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</si>
  <si>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</si>
  <si>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</si>
  <si>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</si>
  <si>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</si>
  <si>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</si>
  <si>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</si>
  <si>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</si>
  <si>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</si>
  <si>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</si>
  <si>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</si>
  <si>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</si>
  <si>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</si>
  <si>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</si>
  <si>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</si>
  <si>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令和3年度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</si>
  <si>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</si>
  <si>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</si>
  <si>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</si>
  <si>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</si>
  <si>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</si>
  <si>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</si>
  <si>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</si>
  <si>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</si>
  <si>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</si>
  <si>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</si>
  <si>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</si>
  <si>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</si>
  <si>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</si>
  <si>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</si>
  <si>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</si>
  <si>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</si>
  <si>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</si>
  <si>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</si>
  <si>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</si>
  <si>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</si>
  <si>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</si>
  <si>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</si>
  <si>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</si>
  <si>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</si>
  <si>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</si>
  <si>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</si>
  <si>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</si>
  <si>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</si>
  <si>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</si>
  <si>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</si>
  <si>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</si>
  <si>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</si>
  <si>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</si>
  <si>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</si>
  <si>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</si>
  <si>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</si>
  <si>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</si>
  <si>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</si>
  <si>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</si>
  <si>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</si>
  <si>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</si>
  <si>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</si>
  <si>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</si>
  <si>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</si>
  <si>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</si>
  <si>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</si>
  <si>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</si>
  <si>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</si>
  <si>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</si>
  <si>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</si>
  <si>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</si>
  <si>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</si>
  <si>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</si>
  <si>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</si>
  <si>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</si>
  <si>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</si>
  <si>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</si>
  <si>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</si>
  <si>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</si>
  <si>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</si>
  <si>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</si>
  <si>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</si>
  <si>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</si>
  <si>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</si>
  <si>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</si>
  <si>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</si>
  <si>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</si>
  <si>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</si>
  <si>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</si>
  <si>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</si>
  <si>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</si>
  <si>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1.42</t>
  </si>
  <si>
    <t>▲ 9.71</t>
  </si>
  <si>
    <t>▲ 2.94</t>
  </si>
  <si>
    <t>▲ 0.23</t>
  </si>
  <si>
    <t>会計</t>
    <rPh sb="0" eb="2">
      <t>カイケイ</t>
    </rPh>
    <phoneticPr fontId="5"/>
  </si>
  <si>
    <t>一般会計</t>
  </si>
  <si>
    <t>上水道事業会計</t>
  </si>
  <si>
    <t>介護保険特別会計</t>
  </si>
  <si>
    <t>公共下水道事業特別会計</t>
  </si>
  <si>
    <t>国民健康保険特別会計</t>
  </si>
  <si>
    <t>歌舞伎文化公園管理特別会計</t>
  </si>
  <si>
    <t>簡易水道特別会計</t>
  </si>
  <si>
    <t>恩賜県有財産保護管理事業特別会計</t>
  </si>
  <si>
    <t>その他会計（赤字）</t>
  </si>
  <si>
    <t>その他会計（黒字）</t>
  </si>
  <si>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</si>
  <si>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</si>
  <si>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</si>
  <si>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</si>
  <si>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</si>
  <si>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</si>
  <si>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</si>
  <si>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</si>
  <si>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</si>
  <si>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</si>
  <si>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</si>
  <si>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</si>
  <si>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</si>
  <si>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</si>
  <si>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</si>
  <si>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</si>
  <si>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</si>
  <si>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</si>
  <si>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H28末</t>
    <phoneticPr fontId="5"/>
  </si>
  <si>
    <t>H29末</t>
    <phoneticPr fontId="5"/>
  </si>
  <si>
    <t>H30末</t>
    <phoneticPr fontId="5"/>
  </si>
  <si>
    <t>R01末</t>
    <phoneticPr fontId="5"/>
  </si>
  <si>
    <t>R02末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</si>
  <si>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</si>
  <si>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</si>
  <si>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</si>
  <si>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</si>
  <si>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</si>
  <si>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</si>
  <si>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</si>
  <si>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</si>
  <si>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</si>
  <si>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</si>
  <si>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</si>
  <si>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</si>
  <si>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</si>
  <si>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</si>
  <si>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</si>
  <si>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</si>
  <si>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</si>
  <si>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</si>
  <si>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</si>
  <si>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</si>
  <si>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</si>
  <si>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</si>
  <si>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</si>
  <si>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地域振興基金</t>
    <rPh sb="0" eb="6">
      <t>チイキシンコウキキン</t>
    </rPh>
    <phoneticPr fontId="5"/>
  </si>
  <si>
    <t>地域福祉基金</t>
    <rPh sb="0" eb="6">
      <t>チイキフクシキキン</t>
    </rPh>
    <phoneticPr fontId="5"/>
  </si>
  <si>
    <t>過疎地域自立促進基金</t>
    <rPh sb="0" eb="6">
      <t>カソチイキジリツ</t>
    </rPh>
    <rPh sb="6" eb="8">
      <t>ソクシン</t>
    </rPh>
    <rPh sb="8" eb="10">
      <t>キキン</t>
    </rPh>
    <phoneticPr fontId="5"/>
  </si>
  <si>
    <t>正子奨学基金</t>
    <rPh sb="0" eb="4">
      <t>マサコショウガク</t>
    </rPh>
    <rPh sb="4" eb="6">
      <t>キキン</t>
    </rPh>
    <phoneticPr fontId="5"/>
  </si>
  <si>
    <t>ふるさと水と土保全対策基金</t>
    <rPh sb="4" eb="5">
      <t>ミズ</t>
    </rPh>
    <rPh sb="6" eb="7">
      <t>ツチ</t>
    </rPh>
    <rPh sb="7" eb="9">
      <t>ホゼン</t>
    </rPh>
    <rPh sb="9" eb="13">
      <t>タイサクキキン</t>
    </rPh>
    <phoneticPr fontId="5"/>
  </si>
  <si>
    <t>基金残高合計</t>
    <rPh sb="0" eb="2">
      <t>キキン</t>
    </rPh>
    <rPh sb="2" eb="4">
      <t>ザンダカ</t>
    </rPh>
    <rPh sb="4" eb="6">
      <t>ゴウケイ</t>
    </rPh>
    <phoneticPr fontId="5"/>
  </si>
  <si>
    <t>本町の将来負担比率は、類似団体と比較すると高い水準にあるが、地方債の新規発行の抑制により、減少傾向にある。また、有形固定資産減価償却率についても類似団体と比較すると高い水準にある。これは、道路、学校施設、消防施設などの公共施設の有形固定資産減価償却率が80％を超えていることが要因である。今後も公共施設管理計画に基づき、公共施設の統廃合の検討・老朽化対策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</si>
</sst>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_ "/>
    <numFmt numFmtId="177" formatCode="#,##0_ "/>
    <numFmt numFmtId="178" formatCode="#,##0;&quot;△ &quot;#,##0"/>
    <numFmt numFmtId="179" formatCode="#,##0.0;&quot;▲ &quot;#,##0.0"/>
    <numFmt numFmtId="180" formatCode="#,##0.0_);[Red]\(#,##0.0\)"/>
    <numFmt numFmtId="181" formatCode="#,##0;&quot;▲ &quot;#,##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0;&quot;▲ &quot;0.00"/>
    <numFmt numFmtId="189" formatCode="0.0;&quot;▲ &quot;0.0"/>
    <numFmt numFmtId="190" formatCode="#,##0.00;&quot;▲ &quot;#,##0.00"/>
  </numFmts>
  <fonts count="40"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z val="14"/>
      <color indexed="8"/>
      <name val="ＭＳ Ｐゴシック"/>
      <family val="3"/>
    </font>
    <font>
      <sz val="6"/>
      <name val="ＭＳ Ｐゴシック"/>
      <family val="3"/>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00">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0" fontId="1" fillId="2" borderId="0" xfId="1" applyFill="1"/>
    <xf numFmtId="0" fontId="9" fillId="0" borderId="0" xfId="7" applyFont="1">
      <alignment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5" fontId="9" fillId="0" borderId="18" xfId="7" applyNumberFormat="1" applyFont="1" applyBorder="1" applyAlignment="1">
      <alignment horizontal="right" vertical="center" shrinkToFit="1"/>
    </xf>
    <xf numFmtId="185" fontId="9" fillId="0" borderId="19" xfId="7" applyNumberFormat="1" applyFont="1" applyBorder="1" applyAlignment="1">
      <alignment horizontal="right" vertical="center" shrinkToFit="1"/>
    </xf>
    <xf numFmtId="185" fontId="9" fillId="0" borderId="20" xfId="7" applyNumberFormat="1" applyFont="1" applyBorder="1" applyAlignment="1">
      <alignment horizontal="right" vertical="center" shrinkToFit="1"/>
    </xf>
    <xf numFmtId="0" fontId="13" fillId="0" borderId="32" xfId="9" applyFont="1" applyBorder="1">
      <alignment vertical="center"/>
    </xf>
    <xf numFmtId="185" fontId="9" fillId="0" borderId="18" xfId="7" applyNumberFormat="1" applyFont="1" applyBorder="1" applyAlignment="1">
      <alignment vertical="center" shrinkToFit="1"/>
    </xf>
    <xf numFmtId="185" fontId="9" fillId="0" borderId="19" xfId="7" applyNumberFormat="1" applyFont="1" applyBorder="1" applyAlignment="1">
      <alignment vertical="center" shrinkToFit="1"/>
    </xf>
    <xf numFmtId="185" fontId="9" fillId="0" borderId="20" xfId="7" applyNumberFormat="1" applyFont="1" applyBorder="1" applyAlignment="1">
      <alignment vertical="center" shrinkToFit="1"/>
    </xf>
    <xf numFmtId="0" fontId="9" fillId="0" borderId="27" xfId="7" applyFont="1" applyBorder="1" applyAlignment="1">
      <alignment horizontal="left" vertical="center"/>
    </xf>
    <xf numFmtId="0" fontId="13" fillId="0" borderId="42" xfId="9" applyFont="1" applyBorder="1" applyAlignment="1">
      <alignment horizontal="center" vertical="center"/>
    </xf>
    <xf numFmtId="0" fontId="9" fillId="0" borderId="27" xfId="7" applyFont="1" applyBorder="1" applyAlignment="1">
      <alignment horizontal="center" vertical="center"/>
    </xf>
    <xf numFmtId="0" fontId="9" fillId="0" borderId="45" xfId="7" applyFont="1" applyBorder="1" applyAlignment="1">
      <alignment horizontal="center" vertical="center"/>
    </xf>
    <xf numFmtId="0" fontId="15" fillId="0" borderId="46" xfId="7" applyFont="1" applyBorder="1" applyAlignment="1">
      <alignment vertical="center" wrapText="1"/>
    </xf>
    <xf numFmtId="0" fontId="15" fillId="0" borderId="47" xfId="7" applyFont="1" applyBorder="1" applyAlignment="1">
      <alignment vertical="center" wrapText="1"/>
    </xf>
    <xf numFmtId="182" fontId="9" fillId="0" borderId="45" xfId="7" applyNumberFormat="1" applyFont="1" applyBorder="1">
      <alignment vertical="center"/>
    </xf>
    <xf numFmtId="182" fontId="9" fillId="0" borderId="46" xfId="7" applyNumberFormat="1" applyFont="1" applyBorder="1">
      <alignment vertical="center"/>
    </xf>
    <xf numFmtId="182" fontId="9" fillId="0" borderId="47" xfId="7" applyNumberFormat="1" applyFont="1" applyBorder="1">
      <alignment vertical="center"/>
    </xf>
    <xf numFmtId="0" fontId="9" fillId="0" borderId="27" xfId="7" applyFont="1" applyBorder="1">
      <alignment vertical="center"/>
    </xf>
    <xf numFmtId="0" fontId="9" fillId="0" borderId="28" xfId="7" applyFont="1" applyBorder="1">
      <alignment vertical="center"/>
    </xf>
    <xf numFmtId="49" fontId="9" fillId="0" borderId="27" xfId="7" applyNumberFormat="1" applyFont="1" applyBorder="1">
      <alignmen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28" xfId="7" applyFont="1" applyBorder="1" applyAlignment="1">
      <alignment horizontal="center" vertical="center"/>
    </xf>
    <xf numFmtId="0" fontId="9" fillId="0" borderId="45" xfId="7" applyFont="1" applyBorder="1">
      <alignment vertical="center"/>
    </xf>
    <xf numFmtId="0" fontId="9" fillId="0" borderId="46" xfId="7" applyFont="1" applyBorder="1">
      <alignment vertical="center"/>
    </xf>
    <xf numFmtId="0" fontId="9" fillId="0" borderId="47" xfId="7" applyFont="1" applyBorder="1">
      <alignment vertical="center"/>
    </xf>
    <xf numFmtId="49" fontId="19" fillId="0" borderId="0" xfId="11" applyNumberFormat="1" applyFont="1">
      <alignment vertical="center"/>
    </xf>
    <xf numFmtId="49" fontId="9" fillId="0" borderId="0" xfId="11" applyNumberFormat="1" applyFont="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Alignment="1">
      <alignment horizontal="center" vertical="center" wrapText="1"/>
    </xf>
    <xf numFmtId="0" fontId="9" fillId="0" borderId="7" xfId="11" applyFont="1" applyBorder="1" applyAlignment="1">
      <alignment horizontal="center" vertical="center" wrapText="1"/>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lignment vertical="center"/>
    </xf>
    <xf numFmtId="0" fontId="9" fillId="2" borderId="0" xfId="12" applyFont="1" applyFill="1">
      <alignment vertical="center"/>
    </xf>
    <xf numFmtId="0" fontId="9" fillId="2" borderId="46" xfId="12" applyFont="1" applyFill="1" applyBorder="1">
      <alignment vertical="center"/>
    </xf>
    <xf numFmtId="0" fontId="3" fillId="2" borderId="0" xfId="13" applyFill="1">
      <alignment vertical="center"/>
    </xf>
    <xf numFmtId="0" fontId="3" fillId="0" borderId="0" xfId="13">
      <alignment vertical="center"/>
    </xf>
    <xf numFmtId="0" fontId="4" fillId="2" borderId="0" xfId="12" applyFont="1" applyFill="1">
      <alignment vertical="center"/>
    </xf>
    <xf numFmtId="0" fontId="24" fillId="2" borderId="0" xfId="12" applyFont="1" applyFill="1">
      <alignment vertical="center"/>
    </xf>
    <xf numFmtId="0" fontId="24" fillId="2" borderId="0" xfId="13" applyFont="1" applyFill="1">
      <alignment vertical="center"/>
    </xf>
    <xf numFmtId="0" fontId="24" fillId="0" borderId="0" xfId="13" applyFont="1">
      <alignment vertical="center"/>
    </xf>
    <xf numFmtId="0" fontId="4" fillId="0" borderId="81" xfId="12" applyFont="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95" xfId="12" applyFont="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5" borderId="112" xfId="12" applyFont="1" applyFill="1" applyBorder="1" applyAlignment="1" applyProtection="1">
      <alignment horizontal="center" vertical="center" shrinkToFit="1"/>
      <protection locked="0"/>
    </xf>
    <xf numFmtId="0" fontId="16" fillId="2" borderId="0" xfId="12" applyFont="1" applyFill="1">
      <alignment vertical="center"/>
    </xf>
    <xf numFmtId="0" fontId="4" fillId="0" borderId="120" xfId="12" applyFont="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4" fillId="0" borderId="129" xfId="12" applyFont="1" applyBorder="1" applyAlignment="1" applyProtection="1">
      <alignment horizontal="center" vertical="center" shrinkToFit="1"/>
      <protection locked="0"/>
    </xf>
    <xf numFmtId="0" fontId="4" fillId="2" borderId="0" xfId="12" applyFont="1" applyFill="1" applyAlignment="1">
      <alignment horizontal="center" vertical="center" shrinkToFit="1"/>
    </xf>
    <xf numFmtId="0" fontId="4" fillId="2" borderId="0" xfId="12" applyFont="1" applyFill="1" applyAlignment="1">
      <alignment horizontal="left" vertical="center" shrinkToFit="1"/>
    </xf>
    <xf numFmtId="181" fontId="4" fillId="2" borderId="0" xfId="12" applyNumberFormat="1" applyFont="1" applyFill="1" applyAlignment="1">
      <alignment horizontal="right" vertical="center" shrinkToFit="1"/>
    </xf>
    <xf numFmtId="181" fontId="4" fillId="2" borderId="0" xfId="12" applyNumberFormat="1" applyFont="1" applyFill="1" applyAlignment="1">
      <alignment horizontal="left" vertical="center" shrinkToFit="1"/>
    </xf>
    <xf numFmtId="0" fontId="4" fillId="2" borderId="46" xfId="12" applyFont="1" applyFill="1" applyBorder="1">
      <alignment vertical="center"/>
    </xf>
    <xf numFmtId="0" fontId="4" fillId="2" borderId="46" xfId="12" applyFont="1" applyFill="1" applyBorder="1" applyAlignment="1">
      <alignment horizontal="center" vertical="center"/>
    </xf>
    <xf numFmtId="0" fontId="4" fillId="2" borderId="9" xfId="12" applyFont="1" applyFill="1" applyBorder="1">
      <alignment vertical="center"/>
    </xf>
    <xf numFmtId="0" fontId="4" fillId="2" borderId="38" xfId="12" applyFont="1" applyFill="1" applyBorder="1">
      <alignment vertical="center"/>
    </xf>
    <xf numFmtId="0" fontId="4" fillId="2" borderId="2" xfId="12" applyFont="1" applyFill="1" applyBorder="1">
      <alignment vertical="center"/>
    </xf>
    <xf numFmtId="0" fontId="4" fillId="2" borderId="28" xfId="12" applyFont="1" applyFill="1" applyBorder="1">
      <alignment vertical="center"/>
    </xf>
    <xf numFmtId="0" fontId="4" fillId="2" borderId="0" xfId="12" applyFont="1" applyFill="1" applyAlignment="1">
      <alignment horizontal="center" vertical="center"/>
    </xf>
    <xf numFmtId="0" fontId="24" fillId="2" borderId="0" xfId="12" applyFont="1" applyFill="1" applyAlignment="1">
      <alignment horizontal="center" vertical="center"/>
    </xf>
    <xf numFmtId="0" fontId="24" fillId="2" borderId="27" xfId="12" applyFont="1" applyFill="1" applyBorder="1">
      <alignment vertical="center"/>
    </xf>
    <xf numFmtId="0" fontId="28" fillId="2" borderId="0" xfId="13" applyFont="1" applyFill="1">
      <alignment vertical="center"/>
    </xf>
    <xf numFmtId="177" fontId="21" fillId="0" borderId="0" xfId="2" applyNumberFormat="1" applyFont="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68" xfId="2" applyNumberFormat="1" applyFont="1" applyFill="1" applyBorder="1" applyAlignment="1">
      <alignment horizontal="center" vertical="center"/>
    </xf>
    <xf numFmtId="177" fontId="21" fillId="2" borderId="169" xfId="2" applyNumberFormat="1" applyFont="1" applyFill="1" applyBorder="1" applyAlignment="1">
      <alignment horizontal="center" vertical="center"/>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0"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69" xfId="3" applyNumberFormat="1" applyFont="1" applyFill="1" applyBorder="1" applyAlignment="1">
      <alignment horizontal="right" vertical="center" shrinkToFit="1"/>
    </xf>
    <xf numFmtId="176" fontId="21" fillId="0" borderId="0" xfId="2" applyNumberFormat="1" applyFont="1">
      <alignment vertical="center"/>
    </xf>
    <xf numFmtId="177" fontId="21" fillId="0" borderId="10" xfId="2" applyNumberFormat="1" applyFont="1" applyBorder="1">
      <alignment vertical="center"/>
    </xf>
    <xf numFmtId="177" fontId="21" fillId="0" borderId="9" xfId="2" applyNumberFormat="1" applyFont="1" applyBorder="1">
      <alignment vertical="center"/>
    </xf>
    <xf numFmtId="177" fontId="21" fillId="0" borderId="11" xfId="2" applyNumberFormat="1" applyFont="1" applyBorder="1">
      <alignment vertical="center"/>
    </xf>
    <xf numFmtId="177" fontId="21" fillId="0" borderId="12" xfId="2" applyNumberFormat="1" applyFont="1" applyBorder="1" applyAlignment="1">
      <alignment horizontal="center" vertical="center"/>
    </xf>
    <xf numFmtId="177" fontId="21" fillId="0" borderId="168" xfId="2" applyNumberFormat="1" applyFont="1" applyBorder="1" applyAlignment="1">
      <alignment horizontal="center" vertical="center"/>
    </xf>
    <xf numFmtId="177" fontId="21" fillId="0" borderId="169" xfId="2" applyNumberFormat="1" applyFont="1" applyBorder="1" applyAlignment="1">
      <alignment horizontal="center" vertical="center"/>
    </xf>
    <xf numFmtId="177" fontId="21" fillId="0" borderId="0" xfId="2" applyNumberFormat="1" applyFont="1" applyAlignment="1">
      <alignment horizontal="center" vertical="center"/>
    </xf>
    <xf numFmtId="177" fontId="21" fillId="0" borderId="4" xfId="2" applyNumberFormat="1" applyFont="1" applyBorder="1">
      <alignment vertical="center"/>
    </xf>
    <xf numFmtId="190" fontId="29" fillId="0" borderId="12" xfId="2" applyNumberFormat="1" applyFont="1" applyBorder="1" applyAlignment="1">
      <alignment horizontal="right" vertical="center" shrinkToFit="1"/>
    </xf>
    <xf numFmtId="190" fontId="29" fillId="0" borderId="168" xfId="2" applyNumberFormat="1" applyFont="1" applyBorder="1" applyAlignment="1">
      <alignment horizontal="right" vertical="center" shrinkToFit="1"/>
    </xf>
    <xf numFmtId="190" fontId="21" fillId="0" borderId="169" xfId="2" applyNumberFormat="1" applyFont="1" applyBorder="1" applyAlignment="1">
      <alignment horizontal="right" vertical="center" shrinkToFit="1"/>
    </xf>
    <xf numFmtId="177" fontId="21" fillId="0" borderId="5" xfId="2" applyNumberFormat="1" applyFont="1" applyBorder="1">
      <alignment vertical="center"/>
    </xf>
    <xf numFmtId="179" fontId="29" fillId="0" borderId="12" xfId="2" applyNumberFormat="1" applyFont="1" applyBorder="1" applyAlignment="1">
      <alignment horizontal="right" vertical="center" shrinkToFit="1"/>
    </xf>
    <xf numFmtId="179" fontId="29" fillId="0" borderId="168" xfId="2" applyNumberFormat="1" applyFont="1" applyBorder="1" applyAlignment="1">
      <alignment horizontal="right" vertical="center" shrinkToFit="1"/>
    </xf>
    <xf numFmtId="179" fontId="21" fillId="0" borderId="169" xfId="2" applyNumberFormat="1" applyFont="1" applyBorder="1" applyAlignment="1">
      <alignment horizontal="right" vertical="center" shrinkToFit="1"/>
    </xf>
    <xf numFmtId="177" fontId="21" fillId="0" borderId="6" xfId="2" applyNumberFormat="1" applyFont="1" applyBorder="1">
      <alignment vertical="center"/>
    </xf>
    <xf numFmtId="177" fontId="21" fillId="0" borderId="7" xfId="2" applyNumberFormat="1" applyFont="1" applyBorder="1">
      <alignment vertical="center"/>
    </xf>
    <xf numFmtId="176" fontId="21" fillId="0" borderId="7" xfId="2" applyNumberFormat="1" applyFont="1" applyBorder="1">
      <alignment vertical="center"/>
    </xf>
    <xf numFmtId="177" fontId="21" fillId="0" borderId="8" xfId="2" applyNumberFormat="1" applyFont="1" applyBorder="1">
      <alignment vertical="center"/>
    </xf>
    <xf numFmtId="0" fontId="21" fillId="0" borderId="0" xfId="2" applyFont="1">
      <alignment vertical="center"/>
    </xf>
    <xf numFmtId="0" fontId="3" fillId="0" borderId="3" xfId="2" applyFont="1" applyBorder="1" applyAlignment="1"/>
    <xf numFmtId="0" fontId="3" fillId="0" borderId="5" xfId="2" applyFont="1" applyBorder="1" applyAlignment="1"/>
    <xf numFmtId="181" fontId="21" fillId="2" borderId="12" xfId="2" applyNumberFormat="1" applyFont="1" applyFill="1" applyBorder="1" applyAlignment="1">
      <alignment horizontal="right" vertical="center" shrinkToFit="1"/>
    </xf>
    <xf numFmtId="181" fontId="21" fillId="2" borderId="168" xfId="2" applyNumberFormat="1" applyFont="1" applyFill="1" applyBorder="1" applyAlignment="1">
      <alignment horizontal="right" vertical="center" shrinkToFit="1"/>
    </xf>
    <xf numFmtId="179" fontId="21" fillId="2" borderId="169" xfId="2" applyNumberFormat="1" applyFont="1" applyFill="1" applyBorder="1" applyAlignment="1">
      <alignment horizontal="right" vertical="center" shrinkToFit="1"/>
    </xf>
    <xf numFmtId="181" fontId="21" fillId="0" borderId="12" xfId="2" applyNumberFormat="1" applyFont="1" applyBorder="1" applyAlignment="1">
      <alignment horizontal="right" vertical="center" shrinkToFit="1"/>
    </xf>
    <xf numFmtId="181" fontId="21" fillId="0" borderId="168" xfId="2" applyNumberFormat="1" applyFont="1" applyBorder="1" applyAlignment="1">
      <alignment horizontal="right" vertical="center" shrinkToFit="1"/>
    </xf>
    <xf numFmtId="0" fontId="21" fillId="0" borderId="0" xfId="2" applyFont="1" applyAlignment="1"/>
    <xf numFmtId="0" fontId="3" fillId="0" borderId="0" xfId="2" applyFont="1" applyAlignment="1"/>
    <xf numFmtId="176" fontId="21" fillId="0" borderId="2" xfId="2" applyNumberFormat="1" applyFont="1" applyBorder="1">
      <alignment vertical="center"/>
    </xf>
    <xf numFmtId="0" fontId="3" fillId="0" borderId="7" xfId="3" applyFont="1" applyBorder="1">
      <alignment vertical="center"/>
    </xf>
    <xf numFmtId="176" fontId="21" fillId="0" borderId="7" xfId="3" applyNumberFormat="1" applyFont="1" applyBorder="1">
      <alignment vertical="center"/>
    </xf>
    <xf numFmtId="177" fontId="29" fillId="0" borderId="1" xfId="4" applyNumberFormat="1" applyFont="1" applyBorder="1" applyAlignment="1">
      <alignment vertical="center"/>
    </xf>
    <xf numFmtId="177" fontId="29" fillId="0" borderId="3" xfId="4" applyNumberFormat="1" applyFont="1" applyBorder="1" applyAlignment="1">
      <alignment vertical="center"/>
    </xf>
    <xf numFmtId="177" fontId="29" fillId="0" borderId="6" xfId="4" applyNumberFormat="1" applyFont="1" applyBorder="1" applyAlignment="1">
      <alignment vertical="center"/>
    </xf>
    <xf numFmtId="177" fontId="29" fillId="0" borderId="8" xfId="4" applyNumberFormat="1" applyFont="1" applyBorder="1" applyAlignment="1">
      <alignment vertical="center"/>
    </xf>
    <xf numFmtId="177" fontId="29" fillId="0" borderId="1" xfId="4" applyNumberFormat="1" applyFont="1" applyBorder="1" applyAlignment="1">
      <alignment horizontal="center" vertical="center"/>
    </xf>
    <xf numFmtId="177" fontId="29" fillId="0" borderId="169" xfId="4" applyNumberFormat="1" applyFont="1" applyBorder="1" applyAlignment="1">
      <alignment horizontal="center" vertical="center" wrapText="1"/>
    </xf>
    <xf numFmtId="177" fontId="13" fillId="0" borderId="171" xfId="4" applyNumberFormat="1" applyFont="1" applyBorder="1" applyAlignment="1">
      <alignment horizontal="center" vertical="center"/>
    </xf>
    <xf numFmtId="177" fontId="29" fillId="0" borderId="7" xfId="4" applyNumberFormat="1" applyFont="1" applyBorder="1" applyAlignment="1">
      <alignment horizontal="center" vertical="center" wrapText="1"/>
    </xf>
    <xf numFmtId="177" fontId="29" fillId="0" borderId="12" xfId="4" applyNumberFormat="1" applyFont="1" applyBorder="1" applyAlignment="1">
      <alignment horizontal="center" vertical="center"/>
    </xf>
    <xf numFmtId="181" fontId="29" fillId="0" borderId="36" xfId="5" applyNumberFormat="1" applyFont="1" applyBorder="1" applyAlignment="1">
      <alignment horizontal="right" vertical="center" shrinkToFit="1"/>
    </xf>
    <xf numFmtId="181" fontId="29" fillId="0" borderId="1" xfId="5" applyNumberFormat="1" applyFont="1" applyBorder="1" applyAlignment="1">
      <alignment horizontal="right" vertical="center" shrinkToFit="1"/>
    </xf>
    <xf numFmtId="179" fontId="29" fillId="0" borderId="172" xfId="5" applyNumberFormat="1" applyFont="1" applyBorder="1" applyAlignment="1">
      <alignment horizontal="right" vertical="center" shrinkToFit="1"/>
    </xf>
    <xf numFmtId="181" fontId="29" fillId="0" borderId="171" xfId="5" applyNumberFormat="1" applyFont="1" applyBorder="1" applyAlignment="1">
      <alignment horizontal="right" vertical="center" shrinkToFit="1"/>
    </xf>
    <xf numFmtId="179" fontId="29" fillId="0" borderId="173" xfId="5" applyNumberFormat="1" applyFont="1" applyBorder="1" applyAlignment="1">
      <alignment horizontal="right" vertical="center" shrinkToFit="1"/>
    </xf>
    <xf numFmtId="179" fontId="29" fillId="0" borderId="36" xfId="5" applyNumberFormat="1" applyFont="1" applyBorder="1" applyAlignment="1">
      <alignment horizontal="right" vertical="center" shrinkToFit="1"/>
    </xf>
    <xf numFmtId="177" fontId="29" fillId="0" borderId="6" xfId="4" applyNumberFormat="1" applyFont="1" applyBorder="1" applyAlignment="1">
      <alignment horizontal="center" vertical="center"/>
    </xf>
    <xf numFmtId="177" fontId="29" fillId="0" borderId="174" xfId="4" applyNumberFormat="1" applyFont="1" applyBorder="1" applyAlignment="1">
      <alignment horizontal="center" vertical="center"/>
    </xf>
    <xf numFmtId="181" fontId="29" fillId="0" borderId="175" xfId="5" applyNumberFormat="1" applyFont="1" applyBorder="1" applyAlignment="1">
      <alignment horizontal="right" vertical="center" shrinkToFit="1"/>
    </xf>
    <xf numFmtId="181" fontId="29" fillId="0" borderId="176" xfId="5" applyNumberFormat="1" applyFont="1" applyBorder="1" applyAlignment="1">
      <alignment horizontal="right" vertical="center" shrinkToFit="1"/>
    </xf>
    <xf numFmtId="179" fontId="29" fillId="0" borderId="174" xfId="5" applyNumberFormat="1" applyFont="1" applyBorder="1" applyAlignment="1">
      <alignment horizontal="right" vertical="center" shrinkToFit="1"/>
    </xf>
    <xf numFmtId="181" fontId="29" fillId="0" borderId="177" xfId="5" applyNumberFormat="1" applyFont="1" applyBorder="1" applyAlignment="1">
      <alignment horizontal="right" vertical="center" shrinkToFit="1"/>
    </xf>
    <xf numFmtId="179" fontId="29" fillId="0" borderId="178" xfId="5" applyNumberFormat="1" applyFont="1" applyBorder="1" applyAlignment="1">
      <alignment horizontal="right" vertical="center" shrinkToFit="1"/>
    </xf>
    <xf numFmtId="179" fontId="29" fillId="0" borderId="175" xfId="5" applyNumberFormat="1" applyFont="1" applyBorder="1" applyAlignment="1">
      <alignment horizontal="right" vertical="center" shrinkToFit="1"/>
    </xf>
    <xf numFmtId="177" fontId="29" fillId="0" borderId="3" xfId="4" applyNumberFormat="1" applyFont="1" applyBorder="1" applyAlignment="1">
      <alignment horizontal="center" vertical="center"/>
    </xf>
    <xf numFmtId="179" fontId="29" fillId="0" borderId="2" xfId="5" applyNumberFormat="1" applyFont="1" applyBorder="1" applyAlignment="1">
      <alignment horizontal="right" vertical="center" shrinkToFit="1"/>
    </xf>
    <xf numFmtId="0" fontId="3" fillId="0" borderId="0" xfId="16">
      <alignment vertical="center"/>
    </xf>
    <xf numFmtId="0" fontId="21" fillId="0" borderId="0" xfId="16" applyFont="1">
      <alignment vertical="center"/>
    </xf>
    <xf numFmtId="0" fontId="30" fillId="0" borderId="0" xfId="16" applyFont="1" applyAlignment="1">
      <alignment horizontal="right" vertical="center"/>
    </xf>
    <xf numFmtId="0" fontId="31" fillId="6" borderId="21" xfId="16" applyFont="1" applyFill="1" applyBorder="1" applyAlignment="1"/>
    <xf numFmtId="0" fontId="31" fillId="6" borderId="22" xfId="16" applyFont="1" applyFill="1" applyBorder="1" applyAlignment="1">
      <alignment horizontal="right" vertical="top"/>
    </xf>
    <xf numFmtId="0" fontId="31" fillId="6" borderId="23" xfId="16" applyFont="1" applyFill="1" applyBorder="1" applyAlignment="1">
      <alignment horizontal="right" vertical="top"/>
    </xf>
    <xf numFmtId="0" fontId="31" fillId="6" borderId="13" xfId="16" applyFont="1" applyFill="1" applyBorder="1" applyAlignment="1">
      <alignment horizontal="center" vertical="center"/>
    </xf>
    <xf numFmtId="0" fontId="31" fillId="6" borderId="15" xfId="16" applyFont="1" applyFill="1" applyBorder="1" applyAlignment="1">
      <alignment horizontal="center" vertical="center"/>
    </xf>
    <xf numFmtId="0" fontId="31" fillId="6" borderId="61" xfId="16" applyFont="1" applyFill="1" applyBorder="1" applyAlignment="1">
      <alignment horizontal="center" vertical="center"/>
    </xf>
    <xf numFmtId="0" fontId="31" fillId="0" borderId="27" xfId="16" applyFont="1" applyBorder="1" applyAlignment="1">
      <alignment horizontal="center" vertical="center" wrapText="1"/>
    </xf>
    <xf numFmtId="188" fontId="31" fillId="0" borderId="13" xfId="16" applyNumberFormat="1" applyFont="1" applyBorder="1" applyAlignment="1">
      <alignment horizontal="right" vertical="center" shrinkToFit="1"/>
    </xf>
    <xf numFmtId="188" fontId="31" fillId="0" borderId="15" xfId="16" applyNumberFormat="1" applyFont="1" applyBorder="1" applyAlignment="1">
      <alignment horizontal="right" vertical="center" shrinkToFit="1"/>
    </xf>
    <xf numFmtId="188" fontId="31" fillId="0" borderId="17" xfId="16" applyNumberFormat="1" applyFont="1" applyBorder="1" applyAlignment="1">
      <alignment horizontal="right" vertical="center" shrinkToFit="1"/>
    </xf>
    <xf numFmtId="0" fontId="31" fillId="0" borderId="38" xfId="16" applyFont="1" applyBorder="1" applyAlignment="1">
      <alignment horizontal="center" vertical="center" wrapText="1"/>
    </xf>
    <xf numFmtId="188" fontId="31" fillId="0" borderId="35" xfId="16" applyNumberFormat="1" applyFont="1" applyBorder="1" applyAlignment="1">
      <alignment horizontal="right" vertical="center" shrinkToFit="1"/>
    </xf>
    <xf numFmtId="188" fontId="31" fillId="0" borderId="36" xfId="16" applyNumberFormat="1" applyFont="1" applyBorder="1" applyAlignment="1">
      <alignment horizontal="right" vertical="center" shrinkToFit="1"/>
    </xf>
    <xf numFmtId="188" fontId="31" fillId="0" borderId="37" xfId="16" applyNumberFormat="1" applyFont="1" applyBorder="1" applyAlignment="1">
      <alignment horizontal="right" vertical="center" shrinkToFit="1"/>
    </xf>
    <xf numFmtId="0" fontId="31" fillId="0" borderId="62" xfId="16" applyFont="1" applyBorder="1" applyAlignment="1">
      <alignment horizontal="center" vertical="center"/>
    </xf>
    <xf numFmtId="188" fontId="31" fillId="0" borderId="112" xfId="16" applyNumberFormat="1" applyFont="1" applyBorder="1" applyAlignment="1">
      <alignment horizontal="right" vertical="center" shrinkToFit="1"/>
    </xf>
    <xf numFmtId="188" fontId="31" fillId="0" borderId="179" xfId="16" applyNumberFormat="1" applyFont="1" applyBorder="1" applyAlignment="1">
      <alignment horizontal="right" vertical="center" shrinkToFit="1"/>
    </xf>
    <xf numFmtId="188" fontId="31" fillId="0" borderId="63" xfId="16" applyNumberFormat="1" applyFont="1" applyBorder="1" applyAlignment="1">
      <alignment horizontal="right" vertical="center" shrinkToFit="1"/>
    </xf>
    <xf numFmtId="0" fontId="31" fillId="0" borderId="0" xfId="17" applyFont="1">
      <alignment vertical="center"/>
    </xf>
    <xf numFmtId="0" fontId="3" fillId="0" borderId="0" xfId="17">
      <alignment vertical="center"/>
    </xf>
    <xf numFmtId="0" fontId="30" fillId="0" borderId="0" xfId="17" applyFont="1" applyAlignment="1">
      <alignment horizontal="right" vertical="center"/>
    </xf>
    <xf numFmtId="0" fontId="31" fillId="7" borderId="21" xfId="17" applyFont="1" applyFill="1" applyBorder="1" applyAlignment="1"/>
    <xf numFmtId="0" fontId="31" fillId="7" borderId="22" xfId="17" applyFont="1" applyFill="1" applyBorder="1" applyAlignment="1">
      <alignment horizontal="right" vertical="top"/>
    </xf>
    <xf numFmtId="0" fontId="31" fillId="7" borderId="23" xfId="17" applyFont="1" applyFill="1" applyBorder="1" applyAlignment="1">
      <alignment horizontal="right" vertical="top"/>
    </xf>
    <xf numFmtId="0" fontId="31" fillId="7" borderId="14" xfId="17" applyFont="1" applyFill="1" applyBorder="1" applyAlignment="1">
      <alignment horizontal="center" vertical="center"/>
    </xf>
    <xf numFmtId="0" fontId="31" fillId="7" borderId="15" xfId="17" applyFont="1" applyFill="1" applyBorder="1" applyAlignment="1">
      <alignment horizontal="center" vertical="center"/>
    </xf>
    <xf numFmtId="0" fontId="31" fillId="7" borderId="17" xfId="17" applyFont="1" applyFill="1" applyBorder="1" applyAlignment="1">
      <alignment horizontal="center" vertical="center"/>
    </xf>
    <xf numFmtId="0" fontId="31" fillId="0" borderId="29" xfId="17" applyFont="1" applyBorder="1" applyAlignment="1">
      <alignment vertical="center" wrapText="1"/>
    </xf>
    <xf numFmtId="188" fontId="31" fillId="0" borderId="180" xfId="17" applyNumberFormat="1" applyFont="1" applyBorder="1" applyAlignment="1">
      <alignment horizontal="right" vertical="center" shrinkToFit="1"/>
    </xf>
    <xf numFmtId="188" fontId="31" fillId="0" borderId="181" xfId="17" applyNumberFormat="1" applyFont="1" applyBorder="1" applyAlignment="1">
      <alignment horizontal="right" vertical="center" shrinkToFit="1"/>
    </xf>
    <xf numFmtId="188" fontId="31" fillId="0" borderId="182" xfId="17" applyNumberFormat="1" applyFont="1" applyBorder="1" applyAlignment="1">
      <alignment horizontal="right" vertical="center" shrinkToFit="1"/>
    </xf>
    <xf numFmtId="0" fontId="31" fillId="0" borderId="34" xfId="17" applyFont="1" applyBorder="1">
      <alignment vertical="center"/>
    </xf>
    <xf numFmtId="188" fontId="31" fillId="0" borderId="183" xfId="17" applyNumberFormat="1" applyFont="1" applyBorder="1" applyAlignment="1">
      <alignment horizontal="right" vertical="center" shrinkToFit="1"/>
    </xf>
    <xf numFmtId="188" fontId="31" fillId="0" borderId="12" xfId="17" applyNumberFormat="1" applyFont="1" applyBorder="1" applyAlignment="1">
      <alignment horizontal="right" vertical="center" shrinkToFit="1"/>
    </xf>
    <xf numFmtId="188" fontId="31" fillId="0" borderId="184" xfId="17" applyNumberFormat="1" applyFont="1" applyBorder="1" applyAlignment="1">
      <alignment horizontal="right" vertical="center" shrinkToFit="1"/>
    </xf>
    <xf numFmtId="0" fontId="31" fillId="0" borderId="38" xfId="17" applyFont="1" applyBorder="1">
      <alignment vertical="center"/>
    </xf>
    <xf numFmtId="0" fontId="31" fillId="0" borderId="62" xfId="17" applyFont="1" applyBorder="1">
      <alignment vertical="center"/>
    </xf>
    <xf numFmtId="188" fontId="31" fillId="0" borderId="112" xfId="17" applyNumberFormat="1" applyFont="1" applyBorder="1" applyAlignment="1">
      <alignment horizontal="right" vertical="center" shrinkToFit="1"/>
    </xf>
    <xf numFmtId="188" fontId="31" fillId="0" borderId="179" xfId="17" applyNumberFormat="1" applyFont="1" applyBorder="1" applyAlignment="1">
      <alignment horizontal="right" vertical="center" shrinkToFit="1"/>
    </xf>
    <xf numFmtId="188" fontId="31" fillId="0" borderId="63" xfId="17" applyNumberFormat="1" applyFont="1" applyBorder="1" applyAlignment="1">
      <alignment horizontal="right" vertical="center" shrinkToFit="1"/>
    </xf>
    <xf numFmtId="0" fontId="32" fillId="0" borderId="0" xfId="17" applyFont="1">
      <alignment vertical="center"/>
    </xf>
    <xf numFmtId="0" fontId="32" fillId="0" borderId="0" xfId="17" applyFont="1" applyAlignment="1">
      <alignment vertical="center" wrapText="1"/>
    </xf>
    <xf numFmtId="0" fontId="21" fillId="0" borderId="0" xfId="18" applyFont="1">
      <alignment vertical="center"/>
    </xf>
    <xf numFmtId="0" fontId="3" fillId="0" borderId="0" xfId="18">
      <alignment vertical="center"/>
    </xf>
    <xf numFmtId="0" fontId="30" fillId="0" borderId="0" xfId="18" applyFont="1" applyAlignment="1">
      <alignment horizontal="center" vertical="center"/>
    </xf>
    <xf numFmtId="0" fontId="32" fillId="6" borderId="21" xfId="18" applyFont="1" applyFill="1" applyBorder="1" applyAlignment="1"/>
    <xf numFmtId="0" fontId="32" fillId="6" borderId="22" xfId="18" applyFont="1" applyFill="1" applyBorder="1" applyAlignment="1"/>
    <xf numFmtId="0" fontId="32" fillId="6" borderId="22" xfId="18" applyFont="1" applyFill="1" applyBorder="1" applyAlignment="1">
      <alignment horizontal="right" vertical="center"/>
    </xf>
    <xf numFmtId="0" fontId="32" fillId="6" borderId="23" xfId="18" applyFont="1" applyFill="1" applyBorder="1" applyAlignment="1">
      <alignment horizontal="right" vertical="top"/>
    </xf>
    <xf numFmtId="0" fontId="32" fillId="6" borderId="14" xfId="18" applyFont="1" applyFill="1" applyBorder="1" applyAlignment="1">
      <alignment horizontal="center" vertical="center"/>
    </xf>
    <xf numFmtId="0" fontId="32" fillId="6" borderId="15" xfId="18" applyFont="1" applyFill="1" applyBorder="1" applyAlignment="1">
      <alignment horizontal="center" vertical="center"/>
    </xf>
    <xf numFmtId="0" fontId="32" fillId="6" borderId="61" xfId="18" applyFont="1" applyFill="1" applyBorder="1" applyAlignment="1">
      <alignment horizontal="center" vertical="center"/>
    </xf>
    <xf numFmtId="0" fontId="32" fillId="0" borderId="6" xfId="18" applyFont="1" applyBorder="1" applyAlignment="1">
      <alignment vertical="center" wrapText="1"/>
    </xf>
    <xf numFmtId="181" fontId="32" fillId="0" borderId="180" xfId="18" applyNumberFormat="1" applyFont="1" applyBorder="1" applyAlignment="1">
      <alignment horizontal="right" vertical="center" shrinkToFit="1"/>
    </xf>
    <xf numFmtId="181" fontId="32" fillId="0" borderId="181" xfId="18" applyNumberFormat="1" applyFont="1" applyBorder="1" applyAlignment="1">
      <alignment horizontal="right" vertical="center" shrinkToFit="1"/>
    </xf>
    <xf numFmtId="181" fontId="32" fillId="0" borderId="182" xfId="18" applyNumberFormat="1" applyFont="1" applyBorder="1" applyAlignment="1">
      <alignment horizontal="right" vertical="center" shrinkToFit="1"/>
    </xf>
    <xf numFmtId="0" fontId="32" fillId="0" borderId="10" xfId="18" applyFont="1" applyBorder="1">
      <alignment vertical="center"/>
    </xf>
    <xf numFmtId="181" fontId="32" fillId="0" borderId="183" xfId="18" applyNumberFormat="1" applyFont="1" applyBorder="1" applyAlignment="1">
      <alignment horizontal="right" vertical="center" shrinkToFit="1"/>
    </xf>
    <xf numFmtId="181" fontId="32" fillId="0" borderId="12" xfId="18" applyNumberFormat="1" applyFont="1" applyBorder="1" applyAlignment="1">
      <alignment horizontal="right" vertical="center" shrinkToFit="1"/>
    </xf>
    <xf numFmtId="181" fontId="32" fillId="0" borderId="184" xfId="18" applyNumberFormat="1" applyFont="1" applyBorder="1" applyAlignment="1">
      <alignment horizontal="right" vertical="center" shrinkToFit="1"/>
    </xf>
    <xf numFmtId="0" fontId="32" fillId="0" borderId="1" xfId="18" applyFont="1" applyBorder="1">
      <alignment vertical="center"/>
    </xf>
    <xf numFmtId="0" fontId="32" fillId="0" borderId="54" xfId="18" applyFont="1" applyBorder="1">
      <alignment vertical="center"/>
    </xf>
    <xf numFmtId="181" fontId="32" fillId="0" borderId="112" xfId="18" applyNumberFormat="1" applyFont="1" applyBorder="1" applyAlignment="1">
      <alignment horizontal="right" vertical="center" shrinkToFit="1"/>
    </xf>
    <xf numFmtId="181" fontId="32" fillId="0" borderId="179" xfId="18" applyNumberFormat="1" applyFont="1" applyBorder="1" applyAlignment="1">
      <alignment horizontal="right" vertical="center" shrinkToFit="1"/>
    </xf>
    <xf numFmtId="181" fontId="32" fillId="0" borderId="63" xfId="18" applyNumberFormat="1" applyFont="1" applyBorder="1" applyAlignment="1">
      <alignment horizontal="right" vertical="center" shrinkToFit="1"/>
    </xf>
    <xf numFmtId="0" fontId="32" fillId="0" borderId="0" xfId="18" applyFont="1" applyAlignment="1"/>
    <xf numFmtId="0" fontId="33" fillId="0" borderId="0" xfId="18" applyFont="1" applyAlignment="1"/>
    <xf numFmtId="0" fontId="33" fillId="0" borderId="0" xfId="18" applyFont="1">
      <alignment vertical="center"/>
    </xf>
    <xf numFmtId="181" fontId="33" fillId="0" borderId="0" xfId="18" applyNumberFormat="1" applyFont="1" applyAlignment="1">
      <alignment horizontal="right" vertical="center" shrinkToFit="1"/>
    </xf>
    <xf numFmtId="0" fontId="34" fillId="0" borderId="0" xfId="18" applyFont="1" applyAlignment="1">
      <alignment horizontal="center" vertical="center" shrinkToFit="1"/>
    </xf>
    <xf numFmtId="0" fontId="33" fillId="8" borderId="21" xfId="18" applyFont="1" applyFill="1" applyBorder="1" applyAlignment="1"/>
    <xf numFmtId="0" fontId="33" fillId="8" borderId="22" xfId="18" applyFont="1" applyFill="1" applyBorder="1" applyAlignment="1"/>
    <xf numFmtId="0" fontId="33" fillId="8" borderId="22" xfId="18" applyFont="1" applyFill="1" applyBorder="1" applyAlignment="1">
      <alignment horizontal="right" vertical="center"/>
    </xf>
    <xf numFmtId="0" fontId="33" fillId="8" borderId="23" xfId="18" applyFont="1" applyFill="1" applyBorder="1" applyAlignment="1">
      <alignment horizontal="right" vertical="top"/>
    </xf>
    <xf numFmtId="0" fontId="33" fillId="8" borderId="14" xfId="18" applyFont="1" applyFill="1" applyBorder="1" applyAlignment="1">
      <alignment horizontal="center" vertical="center"/>
    </xf>
    <xf numFmtId="0" fontId="33" fillId="8" borderId="15" xfId="18" applyFont="1" applyFill="1" applyBorder="1" applyAlignment="1">
      <alignment horizontal="center" vertical="center"/>
    </xf>
    <xf numFmtId="0" fontId="33" fillId="8" borderId="61" xfId="18" applyFont="1" applyFill="1" applyBorder="1" applyAlignment="1">
      <alignment horizontal="center" vertical="center"/>
    </xf>
    <xf numFmtId="181" fontId="33" fillId="0" borderId="180" xfId="18" applyNumberFormat="1" applyFont="1" applyBorder="1" applyAlignment="1" applyProtection="1">
      <alignment horizontal="right" vertical="center" shrinkToFit="1"/>
      <protection locked="0"/>
    </xf>
    <xf numFmtId="181" fontId="33" fillId="0" borderId="181" xfId="18" applyNumberFormat="1" applyFont="1" applyBorder="1" applyAlignment="1" applyProtection="1">
      <alignment horizontal="right" vertical="center" shrinkToFit="1"/>
      <protection locked="0"/>
    </xf>
    <xf numFmtId="181" fontId="33" fillId="0" borderId="182" xfId="18" applyNumberFormat="1" applyFont="1" applyBorder="1" applyAlignment="1" applyProtection="1">
      <alignment horizontal="right" vertical="center" shrinkToFit="1"/>
      <protection locked="0"/>
    </xf>
    <xf numFmtId="181" fontId="33" fillId="0" borderId="112" xfId="18" applyNumberFormat="1" applyFont="1" applyBorder="1" applyAlignment="1" applyProtection="1">
      <alignment horizontal="right" vertical="center" shrinkToFit="1"/>
      <protection locked="0"/>
    </xf>
    <xf numFmtId="181" fontId="33" fillId="0" borderId="179" xfId="18" applyNumberFormat="1" applyFont="1" applyBorder="1" applyAlignment="1" applyProtection="1">
      <alignment horizontal="right" vertical="center" shrinkToFit="1"/>
      <protection locked="0"/>
    </xf>
    <xf numFmtId="181" fontId="33" fillId="0" borderId="63" xfId="18" applyNumberFormat="1" applyFont="1" applyBorder="1" applyAlignment="1" applyProtection="1">
      <alignment horizontal="right" vertical="center" shrinkToFit="1"/>
      <protection locked="0"/>
    </xf>
    <xf numFmtId="0" fontId="36" fillId="0" borderId="0" xfId="18" applyFont="1" applyAlignment="1">
      <alignment horizontal="center" vertical="center" wrapText="1"/>
    </xf>
    <xf numFmtId="0" fontId="33" fillId="0" borderId="0" xfId="18" applyFont="1" applyAlignment="1">
      <alignment vertical="top"/>
    </xf>
    <xf numFmtId="0" fontId="37" fillId="0" borderId="0" xfId="18" applyFont="1">
      <alignment vertical="center"/>
    </xf>
    <xf numFmtId="0" fontId="36" fillId="0" borderId="0" xfId="18" applyFont="1" applyAlignment="1">
      <alignment vertical="center" wrapText="1"/>
    </xf>
    <xf numFmtId="0" fontId="3" fillId="0" borderId="0" xfId="19">
      <alignment vertical="center"/>
    </xf>
    <xf numFmtId="0" fontId="30" fillId="0" borderId="0" xfId="19" applyFont="1" applyAlignment="1">
      <alignment horizontal="center" vertical="center"/>
    </xf>
    <xf numFmtId="0" fontId="32" fillId="6" borderId="21" xfId="19" applyFont="1" applyFill="1" applyBorder="1" applyAlignment="1"/>
    <xf numFmtId="0" fontId="32" fillId="6" borderId="22" xfId="19" applyFont="1" applyFill="1" applyBorder="1" applyAlignment="1"/>
    <xf numFmtId="0" fontId="32" fillId="6" borderId="22" xfId="19" applyFont="1" applyFill="1" applyBorder="1" applyAlignment="1">
      <alignment horizontal="right" vertical="center"/>
    </xf>
    <xf numFmtId="0" fontId="32" fillId="6" borderId="23" xfId="19" applyFont="1" applyFill="1" applyBorder="1" applyAlignment="1">
      <alignment horizontal="right" vertical="top"/>
    </xf>
    <xf numFmtId="0" fontId="32" fillId="6" borderId="14" xfId="19" applyFont="1" applyFill="1" applyBorder="1" applyAlignment="1">
      <alignment horizontal="center" vertical="center"/>
    </xf>
    <xf numFmtId="0" fontId="32" fillId="6" borderId="15" xfId="19" applyFont="1" applyFill="1" applyBorder="1" applyAlignment="1">
      <alignment horizontal="center" vertical="center"/>
    </xf>
    <xf numFmtId="0" fontId="32" fillId="6" borderId="17" xfId="19" applyFont="1" applyFill="1" applyBorder="1" applyAlignment="1">
      <alignment horizontal="center" vertical="center"/>
    </xf>
    <xf numFmtId="0" fontId="32" fillId="0" borderId="6" xfId="19" applyFont="1" applyBorder="1" applyAlignment="1">
      <alignment vertical="center" wrapText="1"/>
    </xf>
    <xf numFmtId="181" fontId="32" fillId="0" borderId="180" xfId="19" applyNumberFormat="1" applyFont="1" applyBorder="1" applyAlignment="1">
      <alignment horizontal="right" vertical="center" shrinkToFit="1"/>
    </xf>
    <xf numFmtId="181" fontId="32" fillId="0" borderId="181" xfId="19" applyNumberFormat="1" applyFont="1" applyBorder="1" applyAlignment="1">
      <alignment horizontal="right" vertical="center" shrinkToFit="1"/>
    </xf>
    <xf numFmtId="181" fontId="32" fillId="0" borderId="182" xfId="19" applyNumberFormat="1" applyFont="1" applyBorder="1" applyAlignment="1">
      <alignment horizontal="right" vertical="center" shrinkToFit="1"/>
    </xf>
    <xf numFmtId="0" fontId="32" fillId="0" borderId="10" xfId="19" applyFont="1" applyBorder="1">
      <alignment vertical="center"/>
    </xf>
    <xf numFmtId="181" fontId="32" fillId="0" borderId="183" xfId="19" applyNumberFormat="1" applyFont="1" applyBorder="1" applyAlignment="1">
      <alignment horizontal="right" vertical="center" shrinkToFit="1"/>
    </xf>
    <xf numFmtId="181" fontId="32" fillId="0" borderId="12" xfId="19" applyNumberFormat="1" applyFont="1" applyBorder="1" applyAlignment="1">
      <alignment horizontal="right" vertical="center" shrinkToFit="1"/>
    </xf>
    <xf numFmtId="181" fontId="32" fillId="0" borderId="184" xfId="19" applyNumberFormat="1" applyFont="1" applyBorder="1" applyAlignment="1">
      <alignment horizontal="right" vertical="center" shrinkToFit="1"/>
    </xf>
    <xf numFmtId="0" fontId="32" fillId="0" borderId="1" xfId="19" applyFont="1" applyBorder="1">
      <alignment vertical="center"/>
    </xf>
    <xf numFmtId="0" fontId="32" fillId="0" borderId="32" xfId="19" applyFont="1" applyBorder="1">
      <alignment vertical="center"/>
    </xf>
    <xf numFmtId="0" fontId="32" fillId="0" borderId="10" xfId="19" applyFont="1" applyBorder="1" applyAlignment="1">
      <alignment vertical="center" wrapText="1"/>
    </xf>
    <xf numFmtId="0" fontId="32" fillId="0" borderId="54" xfId="19" applyFont="1" applyBorder="1">
      <alignment vertical="center"/>
    </xf>
    <xf numFmtId="181" fontId="32" fillId="0" borderId="112" xfId="19" applyNumberFormat="1" applyFont="1" applyBorder="1" applyAlignment="1">
      <alignment horizontal="right" vertical="center" shrinkToFit="1"/>
    </xf>
    <xf numFmtId="181" fontId="32" fillId="0" borderId="179" xfId="19" applyNumberFormat="1" applyFont="1" applyBorder="1" applyAlignment="1">
      <alignment horizontal="right" vertical="center" shrinkToFit="1"/>
    </xf>
    <xf numFmtId="181" fontId="32" fillId="0" borderId="63" xfId="19" applyNumberFormat="1" applyFont="1" applyBorder="1" applyAlignment="1">
      <alignment horizontal="right" vertical="center" shrinkToFit="1"/>
    </xf>
    <xf numFmtId="0" fontId="32" fillId="0" borderId="0" xfId="19" applyFont="1" applyAlignment="1"/>
    <xf numFmtId="0" fontId="32" fillId="0" borderId="0" xfId="19" applyFont="1">
      <alignment vertical="center"/>
    </xf>
    <xf numFmtId="0" fontId="32" fillId="0" borderId="0" xfId="19" applyFont="1" applyAlignment="1">
      <alignment horizontal="left" vertical="center"/>
    </xf>
    <xf numFmtId="181" fontId="32" fillId="0" borderId="0" xfId="19" applyNumberFormat="1" applyFont="1" applyAlignment="1">
      <alignment horizontal="right" vertical="center"/>
    </xf>
    <xf numFmtId="0" fontId="30" fillId="0" borderId="0" xfId="16" applyFont="1" applyAlignment="1">
      <alignment horizontal="right"/>
    </xf>
    <xf numFmtId="0" fontId="38" fillId="6" borderId="21" xfId="16" applyFont="1" applyFill="1" applyBorder="1" applyAlignment="1"/>
    <xf numFmtId="0" fontId="38" fillId="6" borderId="22" xfId="16" applyFont="1" applyFill="1" applyBorder="1" applyAlignment="1">
      <alignment horizontal="right" vertical="top"/>
    </xf>
    <xf numFmtId="0" fontId="38" fillId="6" borderId="23" xfId="16" applyFont="1" applyFill="1" applyBorder="1" applyAlignment="1">
      <alignment horizontal="right" vertical="top"/>
    </xf>
    <xf numFmtId="0" fontId="39" fillId="8" borderId="15" xfId="20" applyFont="1" applyFill="1" applyBorder="1" applyAlignment="1">
      <alignment horizontal="center" vertical="center"/>
    </xf>
    <xf numFmtId="0" fontId="39" fillId="8" borderId="61" xfId="20" applyFont="1" applyFill="1" applyBorder="1" applyAlignment="1">
      <alignment horizontal="center" vertical="center"/>
    </xf>
    <xf numFmtId="0" fontId="38" fillId="0" borderId="27" xfId="16" applyFont="1" applyBorder="1" applyAlignment="1">
      <alignment horizontal="center" vertical="center" wrapText="1"/>
    </xf>
    <xf numFmtId="181" fontId="38" fillId="0" borderId="15" xfId="20" applyNumberFormat="1" applyFont="1" applyBorder="1" applyAlignment="1">
      <alignment horizontal="right" vertical="center" shrinkToFit="1"/>
    </xf>
    <xf numFmtId="181" fontId="38" fillId="0" borderId="17" xfId="20" applyNumberFormat="1" applyFont="1" applyBorder="1" applyAlignment="1">
      <alignment horizontal="right" vertical="center" shrinkToFit="1"/>
    </xf>
    <xf numFmtId="0" fontId="38" fillId="0" borderId="38" xfId="16" applyFont="1" applyBorder="1" applyAlignment="1">
      <alignment horizontal="center" vertical="center" wrapText="1"/>
    </xf>
    <xf numFmtId="181" fontId="38" fillId="0" borderId="36" xfId="20" applyNumberFormat="1" applyFont="1" applyBorder="1" applyAlignment="1">
      <alignment horizontal="right" vertical="center" shrinkToFit="1"/>
    </xf>
    <xf numFmtId="181" fontId="38" fillId="0" borderId="37" xfId="20" applyNumberFormat="1" applyFont="1" applyBorder="1" applyAlignment="1">
      <alignment horizontal="right" vertical="center" shrinkToFit="1"/>
    </xf>
    <xf numFmtId="181" fontId="38" fillId="0" borderId="12" xfId="20" applyNumberFormat="1" applyFont="1" applyBorder="1" applyAlignment="1">
      <alignment horizontal="right" vertical="center" shrinkToFit="1"/>
    </xf>
    <xf numFmtId="181" fontId="38" fillId="0" borderId="184" xfId="20" applyNumberFormat="1" applyFont="1" applyBorder="1" applyAlignment="1">
      <alignment horizontal="right" vertical="center" shrinkToFit="1"/>
    </xf>
    <xf numFmtId="0" fontId="38" fillId="0" borderId="24" xfId="16" applyFont="1" applyBorder="1" applyAlignment="1">
      <alignment horizontal="center" vertical="center"/>
    </xf>
    <xf numFmtId="181" fontId="38" fillId="0" borderId="12" xfId="20" applyNumberFormat="1" applyFont="1" applyBorder="1" applyAlignment="1" applyProtection="1">
      <alignment horizontal="right" vertical="center" shrinkToFit="1"/>
      <protection locked="0"/>
    </xf>
    <xf numFmtId="181" fontId="38" fillId="0" borderId="184" xfId="20" applyNumberFormat="1" applyFont="1" applyBorder="1" applyAlignment="1" applyProtection="1">
      <alignment horizontal="right" vertical="center" shrinkToFit="1"/>
      <protection locked="0"/>
    </xf>
    <xf numFmtId="0" fontId="38" fillId="0" borderId="40" xfId="16" applyFont="1" applyBorder="1" applyAlignment="1">
      <alignment horizontal="center" vertical="center"/>
    </xf>
    <xf numFmtId="181" fontId="38" fillId="0" borderId="179" xfId="20" applyNumberFormat="1" applyFont="1" applyBorder="1" applyAlignment="1" applyProtection="1">
      <alignment horizontal="right" vertical="center" shrinkToFit="1"/>
      <protection locked="0"/>
    </xf>
    <xf numFmtId="181" fontId="38" fillId="0" borderId="63" xfId="20" applyNumberFormat="1" applyFont="1" applyBorder="1" applyAlignment="1" applyProtection="1">
      <alignment horizontal="right" vertical="center" shrinkToFit="1"/>
      <protection locked="0"/>
    </xf>
    <xf numFmtId="0" fontId="38" fillId="0" borderId="21" xfId="16" applyFont="1" applyBorder="1" applyAlignment="1">
      <alignment horizontal="center" vertical="center"/>
    </xf>
    <xf numFmtId="181" fontId="38" fillId="0" borderId="59" xfId="20" applyNumberFormat="1" applyFont="1" applyBorder="1" applyAlignment="1">
      <alignment horizontal="right" vertical="center" shrinkToFit="1"/>
    </xf>
    <xf numFmtId="181" fontId="38" fillId="0" borderId="61" xfId="20" applyNumberFormat="1" applyFont="1" applyBorder="1" applyAlignment="1">
      <alignment horizontal="right" vertical="center" shrinkToFit="1"/>
    </xf>
    <xf numFmtId="0" fontId="9" fillId="0" borderId="18" xfId="7" applyFont="1" applyBorder="1" applyAlignment="1">
      <alignment horizontal="center" vertical="center"/>
    </xf>
    <xf numFmtId="0" fontId="9" fillId="0" borderId="19" xfId="7" applyFont="1" applyBorder="1" applyAlignment="1">
      <alignment horizontal="center" vertical="center"/>
    </xf>
    <xf numFmtId="0" fontId="9" fillId="0" borderId="20" xfId="7" applyFont="1" applyBorder="1" applyAlignment="1">
      <alignment horizontal="center" vertical="center"/>
    </xf>
    <xf numFmtId="0" fontId="13" fillId="0" borderId="18" xfId="8" applyFont="1" applyBorder="1" applyAlignment="1">
      <alignment horizontal="left" vertical="center"/>
    </xf>
    <xf numFmtId="0" fontId="13" fillId="0" borderId="19" xfId="8" applyFont="1" applyBorder="1" applyAlignment="1">
      <alignment horizontal="left" vertical="center"/>
    </xf>
    <xf numFmtId="0" fontId="13" fillId="0" borderId="20" xfId="8" applyFont="1" applyBorder="1" applyAlignment="1">
      <alignment horizontal="left" vertical="center"/>
    </xf>
    <xf numFmtId="177" fontId="9" fillId="0" borderId="18" xfId="7" applyNumberFormat="1" applyFont="1" applyBorder="1" applyAlignment="1">
      <alignment horizontal="right" vertical="center" shrinkToFit="1"/>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2" fontId="9" fillId="0" borderId="18" xfId="7" applyNumberFormat="1" applyFont="1" applyBorder="1" applyAlignment="1">
      <alignment horizontal="right" vertical="center" shrinkToFit="1"/>
    </xf>
    <xf numFmtId="182" fontId="9" fillId="0" borderId="19" xfId="7" applyNumberFormat="1" applyFont="1" applyBorder="1" applyAlignment="1">
      <alignment horizontal="right" vertical="center" shrinkToFit="1"/>
    </xf>
    <xf numFmtId="182" fontId="9" fillId="0" borderId="20" xfId="7" applyNumberFormat="1" applyFont="1" applyBorder="1" applyAlignment="1">
      <alignment horizontal="right" vertical="center" shrinkToFit="1"/>
    </xf>
    <xf numFmtId="49" fontId="10" fillId="0" borderId="0" xfId="7" applyNumberFormat="1" applyFont="1" applyAlignment="1">
      <alignment horizontal="center" vertical="center"/>
    </xf>
    <xf numFmtId="0" fontId="9" fillId="0" borderId="13" xfId="7" applyFont="1" applyBorder="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24" xfId="7" applyFont="1" applyBorder="1" applyAlignment="1">
      <alignment horizontal="center" vertical="center"/>
    </xf>
    <xf numFmtId="0" fontId="9" fillId="0" borderId="5" xfId="7" applyFont="1" applyBorder="1" applyAlignment="1">
      <alignment horizontal="center" vertical="center"/>
    </xf>
    <xf numFmtId="0" fontId="9" fillId="0" borderId="25" xfId="7" applyFont="1" applyBorder="1" applyAlignment="1">
      <alignment horizontal="center" vertical="center"/>
    </xf>
    <xf numFmtId="0" fontId="9" fillId="0" borderId="31" xfId="7" applyFont="1" applyBorder="1" applyAlignment="1">
      <alignment horizontal="center" vertical="center"/>
    </xf>
    <xf numFmtId="0" fontId="9" fillId="0" borderId="8" xfId="7" applyFont="1" applyBorder="1" applyAlignment="1">
      <alignment horizontal="center" vertical="center"/>
    </xf>
    <xf numFmtId="0" fontId="9" fillId="0" borderId="32" xfId="7" applyFont="1" applyBorder="1" applyAlignment="1">
      <alignment horizontal="center" vertical="center"/>
    </xf>
    <xf numFmtId="0" fontId="9" fillId="0" borderId="16" xfId="7" applyFont="1" applyBorder="1" applyAlignment="1">
      <alignment horizontal="center" vertical="center"/>
    </xf>
    <xf numFmtId="0" fontId="9" fillId="0" borderId="17" xfId="7" applyFont="1" applyBorder="1" applyAlignment="1">
      <alignment horizontal="center" vertical="center"/>
    </xf>
    <xf numFmtId="0" fontId="9" fillId="0" borderId="4" xfId="7" applyFont="1" applyBorder="1" applyAlignment="1">
      <alignment horizontal="center" vertical="center"/>
    </xf>
    <xf numFmtId="0" fontId="9" fillId="0" borderId="26" xfId="7" applyFont="1" applyBorder="1" applyAlignment="1">
      <alignment horizontal="center" vertical="center"/>
    </xf>
    <xf numFmtId="0" fontId="9" fillId="0" borderId="6" xfId="7" applyFont="1" applyBorder="1" applyAlignment="1">
      <alignment horizontal="center" vertical="center"/>
    </xf>
    <xf numFmtId="0" fontId="9" fillId="0" borderId="33" xfId="7" applyFont="1" applyBorder="1" applyAlignment="1">
      <alignment horizontal="center" vertical="center"/>
    </xf>
    <xf numFmtId="0" fontId="9" fillId="0" borderId="27" xfId="7" applyFont="1" applyBorder="1" applyAlignment="1">
      <alignment horizontal="center" vertical="center"/>
    </xf>
    <xf numFmtId="0" fontId="9" fillId="0" borderId="0" xfId="7" applyFont="1" applyAlignment="1">
      <alignment horizontal="center" vertical="center"/>
    </xf>
    <xf numFmtId="0" fontId="9" fillId="0" borderId="29" xfId="7" applyFont="1" applyBorder="1" applyAlignment="1">
      <alignment horizontal="center" vertical="center"/>
    </xf>
    <xf numFmtId="0" fontId="9" fillId="0" borderId="7" xfId="7" applyFont="1" applyBorder="1" applyAlignment="1">
      <alignment horizontal="center" vertical="center"/>
    </xf>
    <xf numFmtId="0" fontId="9" fillId="0" borderId="28" xfId="7" applyFont="1" applyBorder="1" applyAlignment="1">
      <alignment horizontal="center" vertical="center"/>
    </xf>
    <xf numFmtId="0" fontId="9" fillId="0" borderId="30" xfId="7" applyFont="1" applyBorder="1" applyAlignment="1">
      <alignment horizontal="center" vertical="center"/>
    </xf>
    <xf numFmtId="0" fontId="9" fillId="0" borderId="21" xfId="7" applyFont="1" applyBorder="1" applyAlignment="1">
      <alignment horizontal="center" vertical="center"/>
    </xf>
    <xf numFmtId="0" fontId="9" fillId="0" borderId="22" xfId="7" applyFont="1" applyBorder="1" applyAlignment="1">
      <alignment horizontal="center" vertical="center"/>
    </xf>
    <xf numFmtId="0" fontId="9" fillId="0" borderId="23" xfId="7" applyFont="1" applyBorder="1" applyAlignment="1">
      <alignment horizontal="center" vertical="center"/>
    </xf>
    <xf numFmtId="182" fontId="9" fillId="0" borderId="27" xfId="7" applyNumberFormat="1" applyFont="1" applyBorder="1" applyAlignment="1">
      <alignment horizontal="right" vertical="center" shrinkToFit="1"/>
    </xf>
    <xf numFmtId="182" fontId="9" fillId="0" borderId="0" xfId="7" applyNumberFormat="1" applyFont="1" applyAlignment="1">
      <alignment horizontal="right" vertical="center" shrinkToFit="1"/>
    </xf>
    <xf numFmtId="182" fontId="9" fillId="0" borderId="28"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3" xfId="7" applyFont="1" applyBorder="1" applyAlignment="1">
      <alignment horizontal="center" vertical="center"/>
    </xf>
    <xf numFmtId="0" fontId="9" fillId="0" borderId="36" xfId="7" applyFont="1" applyBorder="1" applyAlignment="1">
      <alignment horizontal="center" vertical="center"/>
    </xf>
    <xf numFmtId="0" fontId="9" fillId="0" borderId="40" xfId="7" applyFont="1" applyBorder="1" applyAlignment="1">
      <alignment horizontal="center" vertical="center"/>
    </xf>
    <xf numFmtId="0" fontId="9" fillId="0" borderId="41" xfId="7" applyFont="1" applyBorder="1" applyAlignment="1">
      <alignment horizontal="center" vertical="center"/>
    </xf>
    <xf numFmtId="0" fontId="9" fillId="0" borderId="42" xfId="7" applyFont="1" applyBorder="1" applyAlignment="1">
      <alignment horizontal="center" vertical="center"/>
    </xf>
    <xf numFmtId="0" fontId="9" fillId="0" borderId="1" xfId="7" applyFont="1" applyBorder="1" applyAlignment="1">
      <alignment horizontal="center" vertical="center"/>
    </xf>
    <xf numFmtId="0" fontId="9" fillId="0" borderId="37" xfId="7" applyFont="1" applyBorder="1" applyAlignment="1">
      <alignment horizontal="center" vertical="center"/>
    </xf>
    <xf numFmtId="0" fontId="9" fillId="0" borderId="43" xfId="7" applyFont="1" applyBorder="1" applyAlignment="1">
      <alignment horizontal="center" vertical="center"/>
    </xf>
    <xf numFmtId="0" fontId="9" fillId="0" borderId="44" xfId="7" applyFont="1" applyBorder="1" applyAlignment="1">
      <alignment horizontal="center" vertical="center"/>
    </xf>
    <xf numFmtId="0" fontId="9" fillId="0" borderId="38" xfId="7" applyFont="1" applyBorder="1" applyAlignment="1">
      <alignment horizontal="center" vertical="center"/>
    </xf>
    <xf numFmtId="0" fontId="9" fillId="0" borderId="2" xfId="7" applyFont="1" applyBorder="1" applyAlignment="1">
      <alignment horizontal="center" vertical="center"/>
    </xf>
    <xf numFmtId="0" fontId="9" fillId="0" borderId="45" xfId="7" applyFont="1" applyBorder="1" applyAlignment="1">
      <alignment horizontal="center" vertical="center"/>
    </xf>
    <xf numFmtId="0" fontId="9" fillId="0" borderId="46"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39" xfId="7" applyNumberFormat="1" applyFont="1" applyBorder="1" applyAlignment="1">
      <alignment horizontal="center" vertical="center"/>
    </xf>
    <xf numFmtId="49" fontId="9" fillId="0" borderId="4" xfId="7" applyNumberFormat="1" applyFont="1" applyBorder="1" applyAlignment="1">
      <alignment horizontal="center" vertical="center"/>
    </xf>
    <xf numFmtId="49" fontId="9" fillId="0" borderId="0" xfId="7" applyNumberFormat="1" applyFont="1" applyAlignment="1">
      <alignment horizontal="center" vertical="center"/>
    </xf>
    <xf numFmtId="49" fontId="9" fillId="0" borderId="28" xfId="7" applyNumberFormat="1" applyFont="1" applyBorder="1" applyAlignment="1">
      <alignment horizontal="center" vertical="center"/>
    </xf>
    <xf numFmtId="49" fontId="9" fillId="0" borderId="43" xfId="7" applyNumberFormat="1" applyFont="1" applyBorder="1" applyAlignment="1">
      <alignment horizontal="center" vertical="center"/>
    </xf>
    <xf numFmtId="49" fontId="9" fillId="0" borderId="46" xfId="7" applyNumberFormat="1" applyFont="1" applyBorder="1" applyAlignment="1">
      <alignment horizontal="center" vertical="center"/>
    </xf>
    <xf numFmtId="49" fontId="9" fillId="0" borderId="47" xfId="7" applyNumberFormat="1" applyFont="1" applyBorder="1" applyAlignment="1">
      <alignment horizontal="center" vertical="center"/>
    </xf>
    <xf numFmtId="0" fontId="9" fillId="0" borderId="34" xfId="7" applyFont="1" applyBorder="1">
      <alignment vertical="center"/>
    </xf>
    <xf numFmtId="0" fontId="9" fillId="0" borderId="9" xfId="7" applyFont="1" applyBorder="1">
      <alignment vertical="center"/>
    </xf>
    <xf numFmtId="0" fontId="9" fillId="0" borderId="11" xfId="7" applyFont="1" applyBorder="1">
      <alignment vertical="center"/>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13" fillId="0" borderId="27" xfId="8" applyFont="1" applyBorder="1" applyAlignment="1">
      <alignment horizontal="left" vertical="center"/>
    </xf>
    <xf numFmtId="0" fontId="13" fillId="0" borderId="0" xfId="8" applyFont="1" applyAlignment="1">
      <alignment horizontal="left" vertical="center"/>
    </xf>
    <xf numFmtId="0" fontId="13" fillId="0" borderId="28" xfId="8" applyFont="1" applyBorder="1" applyAlignment="1">
      <alignment horizontal="left" vertical="center"/>
    </xf>
    <xf numFmtId="177" fontId="9" fillId="0" borderId="27"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8" xfId="7" applyNumberFormat="1" applyFont="1" applyBorder="1" applyAlignment="1">
      <alignment horizontal="right" vertical="center" shrinkToFit="1"/>
    </xf>
    <xf numFmtId="0" fontId="9" fillId="0" borderId="27" xfId="7" applyFont="1" applyBorder="1" applyAlignment="1">
      <alignment horizontal="left" vertical="center"/>
    </xf>
    <xf numFmtId="0" fontId="9" fillId="0" borderId="0" xfId="7" applyFont="1" applyAlignment="1">
      <alignment horizontal="left" vertical="center"/>
    </xf>
    <xf numFmtId="0" fontId="9" fillId="0" borderId="28" xfId="7" applyFont="1" applyBorder="1" applyAlignment="1">
      <alignment horizontal="left" vertical="center"/>
    </xf>
    <xf numFmtId="183" fontId="9" fillId="0" borderId="27"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8" xfId="7" applyNumberFormat="1" applyFont="1" applyBorder="1" applyAlignment="1">
      <alignment horizontal="right" vertical="center" shrinkToFit="1"/>
    </xf>
    <xf numFmtId="184" fontId="9" fillId="0" borderId="27"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8" xfId="7" applyNumberFormat="1" applyFont="1" applyBorder="1" applyAlignment="1">
      <alignment horizontal="right" vertical="center" shrinkToFit="1"/>
    </xf>
    <xf numFmtId="0" fontId="9" fillId="0" borderId="48" xfId="7" applyFont="1" applyBorder="1" applyAlignment="1">
      <alignment horizontal="center" vertical="center"/>
    </xf>
    <xf numFmtId="0" fontId="9" fillId="0" borderId="49" xfId="7" applyFont="1" applyBorder="1">
      <alignment vertical="center"/>
    </xf>
    <xf numFmtId="0" fontId="9" fillId="0" borderId="50" xfId="7" applyFont="1" applyBorder="1">
      <alignment vertical="center"/>
    </xf>
    <xf numFmtId="0" fontId="9" fillId="0" borderId="51" xfId="7" applyFont="1" applyBorder="1">
      <alignment vertical="center"/>
    </xf>
    <xf numFmtId="177" fontId="9" fillId="0" borderId="49" xfId="7" applyNumberFormat="1" applyFont="1" applyBorder="1" applyAlignment="1">
      <alignment horizontal="right" vertical="center" shrinkToFit="1"/>
    </xf>
    <xf numFmtId="177" fontId="9" fillId="0" borderId="50" xfId="7" applyNumberFormat="1" applyFont="1" applyBorder="1" applyAlignment="1">
      <alignment horizontal="right" vertical="center" shrinkToFit="1"/>
    </xf>
    <xf numFmtId="177" fontId="9" fillId="0" borderId="52" xfId="7" applyNumberFormat="1" applyFont="1" applyBorder="1" applyAlignment="1">
      <alignment horizontal="right" vertical="center" shrinkToFit="1"/>
    </xf>
    <xf numFmtId="0" fontId="9" fillId="0" borderId="10"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9" fillId="0" borderId="54" xfId="7" applyFont="1" applyBorder="1">
      <alignment vertical="center"/>
    </xf>
    <xf numFmtId="0" fontId="9" fillId="0" borderId="55" xfId="7" applyFont="1" applyBorder="1">
      <alignment vertical="center"/>
    </xf>
    <xf numFmtId="0" fontId="9" fillId="0" borderId="56" xfId="7" applyFont="1" applyBorder="1">
      <alignment vertical="center"/>
    </xf>
    <xf numFmtId="186" fontId="9" fillId="0" borderId="54" xfId="7" applyNumberFormat="1" applyFont="1" applyBorder="1" applyAlignment="1">
      <alignment horizontal="right" vertical="center" shrinkToFit="1"/>
    </xf>
    <xf numFmtId="186" fontId="9" fillId="0" borderId="55" xfId="7" applyNumberFormat="1" applyFont="1" applyBorder="1" applyAlignment="1">
      <alignment horizontal="right" vertical="center" shrinkToFit="1"/>
    </xf>
    <xf numFmtId="186" fontId="9" fillId="0" borderId="57" xfId="7" applyNumberFormat="1" applyFont="1" applyBorder="1" applyAlignment="1">
      <alignment horizontal="right" vertical="center" shrinkToFit="1"/>
    </xf>
    <xf numFmtId="0" fontId="9" fillId="0" borderId="18" xfId="7" applyFont="1" applyBorder="1" applyAlignment="1">
      <alignment horizontal="center" vertical="center" wrapText="1"/>
    </xf>
    <xf numFmtId="0" fontId="9" fillId="0" borderId="19" xfId="7" applyFont="1" applyBorder="1" applyAlignment="1">
      <alignment horizontal="center" vertical="center" wrapText="1"/>
    </xf>
    <xf numFmtId="0" fontId="9" fillId="0" borderId="14" xfId="7" applyFont="1" applyBorder="1" applyAlignment="1">
      <alignment horizontal="center" vertical="center" wrapText="1"/>
    </xf>
    <xf numFmtId="0" fontId="9" fillId="0" borderId="27"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9" fillId="0" borderId="4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1" xfId="7" applyFont="1" applyBorder="1" applyAlignment="1">
      <alignment horizontal="center" vertical="center" wrapText="1"/>
    </xf>
    <xf numFmtId="0" fontId="13" fillId="0" borderId="16" xfId="7" applyFont="1" applyBorder="1">
      <alignment vertical="center"/>
    </xf>
    <xf numFmtId="0" fontId="13" fillId="0" borderId="50" xfId="7" applyFont="1" applyBorder="1">
      <alignment vertical="center"/>
    </xf>
    <xf numFmtId="0" fontId="13" fillId="0" borderId="51" xfId="7" applyFont="1" applyBorder="1">
      <alignment vertical="center"/>
    </xf>
    <xf numFmtId="177" fontId="13" fillId="0" borderId="16" xfId="7" applyNumberFormat="1" applyFont="1" applyBorder="1" applyAlignment="1">
      <alignment horizontal="right" vertical="center" shrinkToFit="1"/>
    </xf>
    <xf numFmtId="177" fontId="13" fillId="0" borderId="19"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0" fontId="9" fillId="0" borderId="34"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3" xfId="7" applyFont="1" applyBorder="1" applyAlignment="1">
      <alignment horizontal="center" vertical="center" shrinkToFit="1"/>
    </xf>
    <xf numFmtId="0" fontId="13" fillId="0" borderId="1" xfId="7" applyFont="1" applyBorder="1">
      <alignment vertical="center"/>
    </xf>
    <xf numFmtId="0" fontId="13" fillId="0" borderId="9" xfId="7" applyFont="1" applyBorder="1">
      <alignment vertical="center"/>
    </xf>
    <xf numFmtId="0" fontId="13" fillId="0" borderId="11" xfId="7" applyFont="1" applyBorder="1">
      <alignment vertical="center"/>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3" xfId="7" applyNumberFormat="1" applyFont="1" applyBorder="1" applyAlignment="1">
      <alignment horizontal="right" vertical="center" shrinkToFit="1"/>
    </xf>
    <xf numFmtId="182" fontId="9" fillId="0" borderId="10" xfId="7" applyNumberFormat="1" applyFont="1" applyBorder="1" applyAlignment="1">
      <alignment horizontal="right" vertical="center" shrinkToFit="1"/>
    </xf>
    <xf numFmtId="182" fontId="9" fillId="0" borderId="9" xfId="7" applyNumberFormat="1" applyFont="1" applyBorder="1" applyAlignment="1">
      <alignment horizontal="right" vertical="center" shrinkToFit="1"/>
    </xf>
    <xf numFmtId="182" fontId="9" fillId="0" borderId="11" xfId="7" applyNumberFormat="1" applyFont="1" applyBorder="1" applyAlignment="1">
      <alignment horizontal="right" vertical="center" shrinkToFit="1"/>
    </xf>
    <xf numFmtId="182" fontId="9" fillId="0" borderId="53" xfId="7" applyNumberFormat="1" applyFont="1" applyBorder="1" applyAlignment="1">
      <alignment horizontal="right" vertical="center" shrinkToFit="1"/>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9" fillId="0" borderId="11" xfId="7" applyNumberFormat="1" applyFont="1" applyBorder="1" applyAlignment="1">
      <alignment horizontal="right" vertical="center" shrinkToFit="1"/>
    </xf>
    <xf numFmtId="0" fontId="9" fillId="0" borderId="45" xfId="7" applyFont="1" applyBorder="1" applyAlignment="1">
      <alignment horizontal="left" vertical="center"/>
    </xf>
    <xf numFmtId="0" fontId="9" fillId="0" borderId="46" xfId="7" applyFont="1" applyBorder="1" applyAlignment="1">
      <alignment horizontal="left" vertical="center"/>
    </xf>
    <xf numFmtId="0" fontId="9" fillId="0" borderId="47" xfId="7" applyFont="1" applyBorder="1" applyAlignment="1">
      <alignment horizontal="left" vertical="center"/>
    </xf>
    <xf numFmtId="182" fontId="9" fillId="0" borderId="45" xfId="7" applyNumberFormat="1" applyFont="1" applyBorder="1" applyAlignment="1">
      <alignment horizontal="right" vertical="center" shrinkToFit="1"/>
    </xf>
    <xf numFmtId="182" fontId="9" fillId="0" borderId="46" xfId="7" applyNumberFormat="1" applyFont="1" applyBorder="1" applyAlignment="1">
      <alignment horizontal="right" vertical="center" shrinkToFit="1"/>
    </xf>
    <xf numFmtId="182" fontId="9" fillId="0" borderId="47" xfId="7" applyNumberFormat="1" applyFont="1" applyBorder="1" applyAlignment="1">
      <alignment horizontal="right" vertical="center" shrinkToFit="1"/>
    </xf>
    <xf numFmtId="0" fontId="9" fillId="0" borderId="18" xfId="10" applyBorder="1" applyAlignment="1">
      <alignment horizontal="left" vertical="center"/>
    </xf>
    <xf numFmtId="0" fontId="9" fillId="0" borderId="19" xfId="10" applyBorder="1" applyAlignment="1">
      <alignment horizontal="left" vertical="center"/>
    </xf>
    <xf numFmtId="0" fontId="9" fillId="0" borderId="20" xfId="10" applyBorder="1" applyAlignment="1">
      <alignment horizontal="left" vertical="center"/>
    </xf>
    <xf numFmtId="0" fontId="13" fillId="0" borderId="2" xfId="7" applyFont="1" applyBorder="1">
      <alignment vertical="center"/>
    </xf>
    <xf numFmtId="0" fontId="13" fillId="0" borderId="3" xfId="7" applyFont="1" applyBorder="1">
      <alignment vertical="center"/>
    </xf>
    <xf numFmtId="186" fontId="13" fillId="0" borderId="1" xfId="7" applyNumberFormat="1" applyFont="1" applyBorder="1" applyAlignment="1">
      <alignment horizontal="right" vertical="center" shrinkToFit="1"/>
    </xf>
    <xf numFmtId="186" fontId="13" fillId="0" borderId="2" xfId="7" applyNumberFormat="1" applyFont="1" applyBorder="1" applyAlignment="1">
      <alignment horizontal="right" vertical="center" shrinkToFit="1"/>
    </xf>
    <xf numFmtId="186" fontId="13" fillId="0" borderId="39" xfId="7" applyNumberFormat="1" applyFont="1" applyBorder="1" applyAlignment="1">
      <alignment horizontal="right" vertical="center" shrinkToFit="1"/>
    </xf>
    <xf numFmtId="0" fontId="13" fillId="0" borderId="54" xfId="9" applyFont="1" applyBorder="1" applyAlignment="1">
      <alignment horizontal="center" vertical="center" shrinkToFit="1"/>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0" fontId="15" fillId="0" borderId="0" xfId="7" applyFont="1" applyAlignment="1">
      <alignment horizontal="left" vertical="center" wrapText="1"/>
    </xf>
    <xf numFmtId="0" fontId="15" fillId="0" borderId="28" xfId="7" applyFont="1" applyBorder="1" applyAlignment="1">
      <alignment horizontal="left" vertical="center" wrapText="1"/>
    </xf>
    <xf numFmtId="0" fontId="9" fillId="0" borderId="58" xfId="7" applyFont="1" applyBorder="1" applyAlignment="1">
      <alignment horizontal="center" vertical="center"/>
    </xf>
    <xf numFmtId="0" fontId="9" fillId="0" borderId="59" xfId="7" applyFont="1" applyBorder="1" applyAlignment="1">
      <alignment horizontal="center" vertical="center"/>
    </xf>
    <xf numFmtId="184" fontId="9" fillId="0" borderId="59" xfId="7" applyNumberFormat="1" applyFont="1" applyBorder="1" applyAlignment="1">
      <alignment horizontal="right" vertical="center" shrinkToFit="1"/>
    </xf>
    <xf numFmtId="184" fontId="9" fillId="0" borderId="60" xfId="7" applyNumberFormat="1" applyFont="1" applyBorder="1" applyAlignment="1">
      <alignment horizontal="right" vertical="center" shrinkToFit="1"/>
    </xf>
    <xf numFmtId="184" fontId="9" fillId="0" borderId="61" xfId="7" applyNumberFormat="1" applyFont="1" applyBorder="1" applyAlignment="1">
      <alignment horizontal="right" vertical="center" shrinkToFit="1"/>
    </xf>
    <xf numFmtId="182" fontId="9" fillId="0" borderId="54" xfId="7" applyNumberFormat="1" applyFont="1" applyBorder="1" applyAlignment="1">
      <alignment horizontal="right" vertical="center" shrinkToFit="1"/>
    </xf>
    <xf numFmtId="182" fontId="9" fillId="0" borderId="55" xfId="7" applyNumberFormat="1" applyFont="1" applyBorder="1" applyAlignment="1">
      <alignment horizontal="right" vertical="center" shrinkToFit="1"/>
    </xf>
    <xf numFmtId="182" fontId="9" fillId="0" borderId="56" xfId="7" applyNumberFormat="1" applyFont="1" applyBorder="1" applyAlignment="1">
      <alignment horizontal="right" vertical="center" shrinkToFit="1"/>
    </xf>
    <xf numFmtId="182" fontId="9" fillId="0" borderId="57" xfId="7" applyNumberFormat="1" applyFont="1" applyBorder="1" applyAlignment="1">
      <alignment horizontal="right" vertical="center" shrinkToFit="1"/>
    </xf>
    <xf numFmtId="177" fontId="9" fillId="0" borderId="59" xfId="7" applyNumberFormat="1" applyFont="1" applyBorder="1" applyAlignment="1">
      <alignment horizontal="right" vertical="center" shrinkToFit="1"/>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82" fontId="9" fillId="0" borderId="46" xfId="7" applyNumberFormat="1" applyFont="1" applyBorder="1" applyAlignment="1">
      <alignment horizontal="right" vertical="center"/>
    </xf>
    <xf numFmtId="182" fontId="9" fillId="0" borderId="47" xfId="7" applyNumberFormat="1" applyFont="1" applyBorder="1" applyAlignment="1">
      <alignment horizontal="right" vertical="center"/>
    </xf>
    <xf numFmtId="0" fontId="9" fillId="0" borderId="62" xfId="7" applyFont="1" applyBorder="1">
      <alignment vertical="center"/>
    </xf>
    <xf numFmtId="0" fontId="9" fillId="0" borderId="63" xfId="7" applyFont="1" applyBorder="1" applyAlignment="1">
      <alignment horizontal="center" vertical="center"/>
    </xf>
    <xf numFmtId="0" fontId="9" fillId="0" borderId="57" xfId="7" applyFont="1" applyBorder="1" applyAlignment="1">
      <alignment horizontal="center" vertical="center"/>
    </xf>
    <xf numFmtId="0" fontId="9" fillId="0" borderId="64" xfId="7" applyFont="1" applyBorder="1" applyAlignment="1">
      <alignment horizontal="center" vertical="center"/>
    </xf>
    <xf numFmtId="177" fontId="9" fillId="0" borderId="19" xfId="7" applyNumberFormat="1" applyFont="1" applyBorder="1" applyAlignment="1">
      <alignment horizontal="right" vertical="center"/>
    </xf>
    <xf numFmtId="177" fontId="9" fillId="0" borderId="20" xfId="7" applyNumberFormat="1" applyFont="1" applyBorder="1" applyAlignment="1">
      <alignment horizontal="right" vertical="center"/>
    </xf>
    <xf numFmtId="0" fontId="9" fillId="0" borderId="65" xfId="7" applyFont="1" applyBorder="1" applyAlignment="1">
      <alignment horizontal="center" vertical="center"/>
    </xf>
    <xf numFmtId="0" fontId="9" fillId="0" borderId="50" xfId="7" applyFont="1" applyBorder="1" applyAlignment="1">
      <alignment horizontal="center" vertical="center"/>
    </xf>
    <xf numFmtId="0" fontId="9" fillId="0" borderId="52" xfId="7" applyFont="1" applyBorder="1" applyAlignment="1">
      <alignment horizontal="center" vertical="center"/>
    </xf>
    <xf numFmtId="0" fontId="13" fillId="0" borderId="45" xfId="8" applyFont="1" applyBorder="1" applyAlignment="1">
      <alignment horizontal="left" vertical="center"/>
    </xf>
    <xf numFmtId="0" fontId="13" fillId="0" borderId="46" xfId="8" applyFont="1" applyBorder="1" applyAlignment="1">
      <alignment horizontal="left" vertical="center"/>
    </xf>
    <xf numFmtId="0" fontId="13" fillId="0" borderId="47" xfId="8" applyFont="1" applyBorder="1" applyAlignment="1">
      <alignment horizontal="left" vertical="center"/>
    </xf>
    <xf numFmtId="177" fontId="9" fillId="0" borderId="45" xfId="7" applyNumberFormat="1" applyFont="1" applyBorder="1" applyAlignment="1">
      <alignment horizontal="right" vertical="center" shrinkToFit="1"/>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0" fontId="9" fillId="0" borderId="38"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9" fillId="0" borderId="27"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9" fillId="0" borderId="4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1" xfId="7" applyFont="1" applyBorder="1" applyAlignment="1">
      <alignment horizontal="center" vertical="center" textRotation="255"/>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3" xfId="7" applyFont="1" applyBorder="1" applyAlignment="1">
      <alignment horizontal="center" vertical="center" wrapText="1"/>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4" xfId="7" applyFont="1" applyBorder="1" applyAlignment="1">
      <alignment horizontal="center" vertical="center" textRotation="255"/>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9" fillId="0" borderId="1" xfId="7" applyFont="1" applyBorder="1" applyAlignment="1">
      <alignment horizontal="center" vertical="center" wrapText="1"/>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39" xfId="7" applyFont="1" applyBorder="1" applyAlignment="1">
      <alignment horizontal="center" vertical="center" wrapText="1"/>
    </xf>
    <xf numFmtId="0" fontId="15" fillId="0" borderId="30" xfId="7" applyFont="1" applyBorder="1" applyAlignment="1">
      <alignment horizontal="center" vertical="center" wrapText="1"/>
    </xf>
    <xf numFmtId="0" fontId="16" fillId="0" borderId="9" xfId="7" applyFont="1" applyBorder="1">
      <alignment vertical="center"/>
    </xf>
    <xf numFmtId="0" fontId="16" fillId="0" borderId="11" xfId="7" applyFont="1" applyBorder="1">
      <alignment vertical="center"/>
    </xf>
    <xf numFmtId="0" fontId="13" fillId="0" borderId="18" xfId="8" applyFont="1" applyBorder="1" applyAlignment="1">
      <alignment horizontal="center" vertical="center" wrapText="1"/>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13" fillId="0" borderId="27" xfId="8" applyFont="1" applyBorder="1" applyAlignment="1">
      <alignment horizontal="center" vertical="center" wrapText="1"/>
    </xf>
    <xf numFmtId="0" fontId="13" fillId="0" borderId="0" xfId="8" applyFont="1" applyAlignment="1">
      <alignment horizontal="center" vertical="center" wrapText="1"/>
    </xf>
    <xf numFmtId="0" fontId="13" fillId="0" borderId="28" xfId="8" applyFont="1" applyBorder="1" applyAlignment="1">
      <alignment horizontal="center" vertical="center" wrapText="1"/>
    </xf>
    <xf numFmtId="0" fontId="13" fillId="0" borderId="45"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49" fontId="9" fillId="0" borderId="0" xfId="7" applyNumberFormat="1" applyFont="1" applyAlignment="1">
      <alignment horizontal="left" vertical="center"/>
    </xf>
    <xf numFmtId="177" fontId="9" fillId="0" borderId="54" xfId="7" applyNumberFormat="1" applyFont="1" applyBorder="1" applyAlignment="1">
      <alignment horizontal="righ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0" fontId="9" fillId="0" borderId="43" xfId="7" applyFont="1" applyBorder="1" applyAlignment="1">
      <alignment horizontal="center" vertical="center" shrinkToFit="1"/>
    </xf>
    <xf numFmtId="0" fontId="9" fillId="0" borderId="46" xfId="7" applyFont="1" applyBorder="1" applyAlignment="1">
      <alignment horizontal="center" vertical="center" shrinkToFit="1"/>
    </xf>
    <xf numFmtId="0" fontId="9" fillId="0" borderId="41" xfId="7" applyFont="1" applyBorder="1" applyAlignment="1">
      <alignment horizontal="center" vertical="center" shrinkToFit="1"/>
    </xf>
    <xf numFmtId="0" fontId="9" fillId="0" borderId="0" xfId="7" applyFont="1" applyAlignment="1">
      <alignment horizontal="center" vertical="center" shrinkToFit="1"/>
    </xf>
    <xf numFmtId="187"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pplyProtection="1">
      <alignment horizontal="center" vertical="center" shrinkToFit="1"/>
      <protection hidden="1"/>
    </xf>
    <xf numFmtId="0" fontId="9" fillId="0" borderId="0" xfId="7" applyFont="1">
      <alignment vertical="center"/>
    </xf>
    <xf numFmtId="0" fontId="9" fillId="0" borderId="0" xfId="10">
      <alignment vertical="center"/>
    </xf>
    <xf numFmtId="49" fontId="12" fillId="0" borderId="21" xfId="11" applyNumberFormat="1" applyFont="1" applyBorder="1" applyAlignment="1">
      <alignment horizontal="center" vertical="center"/>
    </xf>
    <xf numFmtId="49" fontId="12" fillId="0" borderId="22" xfId="11" applyNumberFormat="1" applyFont="1" applyBorder="1" applyAlignment="1">
      <alignment horizontal="center" vertical="center"/>
    </xf>
    <xf numFmtId="49" fontId="12" fillId="0" borderId="23" xfId="11" applyNumberFormat="1" applyFont="1" applyBorder="1" applyAlignment="1">
      <alignment horizontal="center"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Border="1" applyAlignment="1">
      <alignment horizontal="right" vertical="center" shrinkToFit="1"/>
    </xf>
    <xf numFmtId="177" fontId="9" fillId="0" borderId="2" xfId="11" applyNumberFormat="1" applyFont="1" applyBorder="1" applyAlignment="1">
      <alignment horizontal="right" vertical="center" shrinkToFit="1"/>
    </xf>
    <xf numFmtId="177" fontId="9" fillId="0" borderId="66" xfId="11" applyNumberFormat="1" applyFont="1" applyBorder="1" applyAlignment="1">
      <alignment horizontal="right" vertical="center" shrinkToFit="1"/>
    </xf>
    <xf numFmtId="182" fontId="9" fillId="0" borderId="67" xfId="11" applyNumberFormat="1" applyFont="1" applyBorder="1" applyAlignment="1">
      <alignment horizontal="right" vertical="center" shrinkToFit="1"/>
    </xf>
    <xf numFmtId="177" fontId="9" fillId="0" borderId="67" xfId="11" applyNumberFormat="1" applyFont="1" applyBorder="1" applyAlignment="1">
      <alignment horizontal="right" vertical="center" shrinkToFit="1"/>
    </xf>
    <xf numFmtId="182" fontId="9" fillId="0" borderId="68" xfId="11" applyNumberFormat="1" applyFont="1" applyBorder="1" applyAlignment="1">
      <alignment horizontal="right" vertical="center" shrinkToFit="1"/>
    </xf>
    <xf numFmtId="182" fontId="9" fillId="0" borderId="2" xfId="11" applyNumberFormat="1" applyFont="1" applyBorder="1" applyAlignment="1">
      <alignment horizontal="right" vertical="center" shrinkToFit="1"/>
    </xf>
    <xf numFmtId="182" fontId="9" fillId="0" borderId="3" xfId="11" applyNumberFormat="1" applyFont="1" applyBorder="1" applyAlignment="1">
      <alignment horizontal="right" vertical="center" shrinkToFit="1"/>
    </xf>
    <xf numFmtId="0" fontId="9" fillId="0" borderId="4" xfId="11" applyFont="1" applyBorder="1">
      <alignment vertical="center"/>
    </xf>
    <xf numFmtId="0" fontId="9" fillId="0" borderId="0" xfId="11" applyFont="1">
      <alignment vertical="center"/>
    </xf>
    <xf numFmtId="0" fontId="9" fillId="0" borderId="5" xfId="11" applyFont="1" applyBorder="1">
      <alignment vertical="center"/>
    </xf>
    <xf numFmtId="177" fontId="9" fillId="0" borderId="4" xfId="11" applyNumberFormat="1" applyFont="1" applyBorder="1" applyAlignment="1">
      <alignment horizontal="right" vertical="center" shrinkToFit="1"/>
    </xf>
    <xf numFmtId="177" fontId="9" fillId="0" borderId="0" xfId="11" applyNumberFormat="1" applyFont="1" applyAlignment="1">
      <alignment horizontal="right" vertical="center" shrinkToFit="1"/>
    </xf>
    <xf numFmtId="177" fontId="9" fillId="0" borderId="69" xfId="11" applyNumberFormat="1" applyFont="1" applyBorder="1" applyAlignment="1">
      <alignment horizontal="right" vertical="center" shrinkToFit="1"/>
    </xf>
    <xf numFmtId="182" fontId="9" fillId="0" borderId="70" xfId="11" applyNumberFormat="1" applyFont="1" applyBorder="1" applyAlignment="1">
      <alignment horizontal="right" vertical="center" shrinkToFit="1"/>
    </xf>
    <xf numFmtId="177" fontId="9" fillId="0" borderId="70" xfId="11" applyNumberFormat="1" applyFont="1" applyBorder="1" applyAlignment="1">
      <alignment horizontal="right" vertical="center" shrinkToFit="1"/>
    </xf>
    <xf numFmtId="182" fontId="9" fillId="0" borderId="72" xfId="11" applyNumberFormat="1" applyFont="1" applyBorder="1" applyAlignment="1">
      <alignment horizontal="right" vertical="center" shrinkToFit="1"/>
    </xf>
    <xf numFmtId="182" fontId="9" fillId="0" borderId="0" xfId="11" applyNumberFormat="1" applyFont="1" applyAlignment="1">
      <alignment horizontal="right" vertical="center" shrinkToFit="1"/>
    </xf>
    <xf numFmtId="182" fontId="9" fillId="0" borderId="5" xfId="11" applyNumberFormat="1" applyFont="1" applyBorder="1" applyAlignment="1">
      <alignment horizontal="right" vertical="center" shrinkToFit="1"/>
    </xf>
    <xf numFmtId="177" fontId="9" fillId="0" borderId="71" xfId="11" applyNumberFormat="1" applyFont="1" applyBorder="1" applyAlignment="1">
      <alignment horizontal="right" vertical="center" shrinkToFit="1"/>
    </xf>
    <xf numFmtId="177" fontId="9" fillId="0" borderId="72" xfId="11" applyNumberFormat="1" applyFont="1" applyBorder="1" applyAlignment="1">
      <alignment horizontal="right" vertical="center" shrinkToFit="1"/>
    </xf>
    <xf numFmtId="177" fontId="9" fillId="0" borderId="5" xfId="11" applyNumberFormat="1" applyFont="1" applyBorder="1" applyAlignment="1">
      <alignment horizontal="right" vertical="center" shrinkToFit="1"/>
    </xf>
    <xf numFmtId="182" fontId="9" fillId="0" borderId="66" xfId="11" applyNumberFormat="1" applyFont="1" applyBorder="1" applyAlignment="1">
      <alignment horizontal="right" vertical="center" shrinkToFit="1"/>
    </xf>
    <xf numFmtId="182" fontId="9" fillId="0" borderId="69" xfId="11" applyNumberFormat="1" applyFont="1" applyBorder="1" applyAlignment="1">
      <alignment horizontal="right" vertical="center" shrinkToFit="1"/>
    </xf>
    <xf numFmtId="0" fontId="1" fillId="0" borderId="0" xfId="1" applyAlignment="1">
      <alignment vertical="center"/>
    </xf>
    <xf numFmtId="0" fontId="1" fillId="0" borderId="5" xfId="1" applyBorder="1" applyAlignment="1">
      <alignment vertical="center"/>
    </xf>
    <xf numFmtId="177" fontId="9" fillId="0" borderId="72" xfId="11" applyNumberFormat="1" applyFont="1" applyBorder="1" applyAlignment="1">
      <alignment horizontal="right" vertical="center"/>
    </xf>
    <xf numFmtId="177" fontId="9" fillId="0" borderId="0" xfId="11" applyNumberFormat="1" applyFont="1" applyAlignment="1">
      <alignment horizontal="right" vertical="center"/>
    </xf>
    <xf numFmtId="177" fontId="9" fillId="0" borderId="5" xfId="11" applyNumberFormat="1" applyFont="1" applyBorder="1" applyAlignment="1">
      <alignment horizontal="right" vertical="center"/>
    </xf>
    <xf numFmtId="0" fontId="15" fillId="0" borderId="4" xfId="11" applyFont="1" applyBorder="1">
      <alignment vertical="center"/>
    </xf>
    <xf numFmtId="0" fontId="15" fillId="0" borderId="0" xfId="11" applyFont="1">
      <alignment vertical="center"/>
    </xf>
    <xf numFmtId="0" fontId="15" fillId="0" borderId="5" xfId="11" applyFont="1" applyBorder="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4" xfId="11" applyNumberFormat="1" applyFont="1" applyBorder="1" applyAlignment="1">
      <alignment horizontal="right" vertical="center"/>
    </xf>
    <xf numFmtId="177" fontId="9" fillId="0" borderId="69" xfId="11" applyNumberFormat="1" applyFont="1" applyBorder="1" applyAlignment="1">
      <alignment horizontal="right" vertical="center"/>
    </xf>
    <xf numFmtId="182" fontId="9" fillId="0" borderId="70" xfId="11" applyNumberFormat="1" applyFont="1" applyBorder="1" applyAlignment="1">
      <alignment horizontal="right" vertical="center"/>
    </xf>
    <xf numFmtId="0" fontId="15" fillId="0" borderId="10" xfId="11" applyFont="1" applyBorder="1" applyAlignment="1">
      <alignment horizontal="center" vertical="center"/>
    </xf>
    <xf numFmtId="0" fontId="15" fillId="0" borderId="9" xfId="11" applyFont="1" applyBorder="1" applyAlignment="1">
      <alignment horizontal="center" vertical="center"/>
    </xf>
    <xf numFmtId="0" fontId="15" fillId="0" borderId="11" xfId="11" applyFont="1" applyBorder="1" applyAlignment="1">
      <alignment horizontal="center" vertical="center"/>
    </xf>
    <xf numFmtId="177" fontId="9" fillId="0" borderId="68" xfId="11" applyNumberFormat="1" applyFont="1" applyBorder="1" applyAlignment="1">
      <alignment horizontal="right" vertical="center" shrinkToFit="1"/>
    </xf>
    <xf numFmtId="0" fontId="3" fillId="0" borderId="0" xfId="11" applyAlignment="1">
      <alignment horizontal="right" vertical="center" shrinkToFit="1"/>
    </xf>
    <xf numFmtId="0" fontId="3" fillId="0" borderId="69" xfId="11" applyBorder="1" applyAlignment="1">
      <alignment horizontal="right" vertical="center" shrinkToFit="1"/>
    </xf>
    <xf numFmtId="182" fontId="3" fillId="0" borderId="0" xfId="11" applyNumberFormat="1" applyAlignment="1">
      <alignment horizontal="right" vertical="center" shrinkToFit="1"/>
    </xf>
    <xf numFmtId="182" fontId="3" fillId="0" borderId="5" xfId="11" applyNumberFormat="1" applyBorder="1" applyAlignment="1">
      <alignment horizontal="right" vertical="center" shrinkToFit="1"/>
    </xf>
    <xf numFmtId="182" fontId="3" fillId="0" borderId="69" xfId="11" applyNumberFormat="1" applyBorder="1" applyAlignment="1">
      <alignment horizontal="right" vertical="center" shrinkToFit="1"/>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Alignment="1">
      <alignment vertical="center" textRotation="255"/>
    </xf>
    <xf numFmtId="0" fontId="9" fillId="0" borderId="7" xfId="11" applyFont="1" applyBorder="1" applyAlignment="1">
      <alignment vertical="center" textRotation="255"/>
    </xf>
    <xf numFmtId="182" fontId="9" fillId="0" borderId="1" xfId="11" applyNumberFormat="1" applyFont="1" applyBorder="1" applyAlignment="1">
      <alignment horizontal="right" vertical="center" shrinkToFit="1"/>
    </xf>
    <xf numFmtId="0" fontId="3" fillId="0" borderId="2" xfId="11" applyBorder="1" applyAlignment="1">
      <alignment horizontal="right" vertical="center" shrinkToFit="1"/>
    </xf>
    <xf numFmtId="0" fontId="3" fillId="0" borderId="3" xfId="11" applyBorder="1" applyAlignment="1">
      <alignment horizontal="right" vertical="center" shrinkToFit="1"/>
    </xf>
    <xf numFmtId="182" fontId="9" fillId="0" borderId="4" xfId="11" applyNumberFormat="1" applyFont="1" applyBorder="1" applyAlignment="1">
      <alignment horizontal="right" vertical="center" shrinkToFit="1"/>
    </xf>
    <xf numFmtId="0" fontId="3" fillId="0" borderId="5" xfId="11" applyBorder="1" applyAlignment="1">
      <alignment horizontal="right" vertical="center" shrinkToFit="1"/>
    </xf>
    <xf numFmtId="182" fontId="9" fillId="0" borderId="6" xfId="11" applyNumberFormat="1" applyFont="1" applyBorder="1" applyAlignment="1">
      <alignment horizontal="right" vertical="center" shrinkToFit="1"/>
    </xf>
    <xf numFmtId="0" fontId="3" fillId="0" borderId="7" xfId="11" applyBorder="1" applyAlignment="1">
      <alignment horizontal="right" vertical="center" shrinkToFit="1"/>
    </xf>
    <xf numFmtId="182" fontId="9" fillId="0" borderId="7" xfId="11" applyNumberFormat="1" applyFont="1" applyBorder="1" applyAlignment="1">
      <alignment horizontal="right" vertical="center" shrinkToFit="1"/>
    </xf>
    <xf numFmtId="0" fontId="3" fillId="0" borderId="8" xfId="11" applyBorder="1" applyAlignment="1">
      <alignment horizontal="right" vertical="center" shrinkToFit="1"/>
    </xf>
    <xf numFmtId="0" fontId="9" fillId="0" borderId="1" xfId="11" applyFont="1" applyBorder="1" applyAlignment="1">
      <alignment horizontal="left" vertical="center"/>
    </xf>
    <xf numFmtId="0" fontId="9" fillId="0" borderId="2" xfId="11" applyFont="1" applyBorder="1" applyAlignment="1">
      <alignment horizontal="left" vertical="center"/>
    </xf>
    <xf numFmtId="0" fontId="9" fillId="0" borderId="3" xfId="11" applyFont="1" applyBorder="1" applyAlignment="1">
      <alignment horizontal="left" vertical="center"/>
    </xf>
    <xf numFmtId="177" fontId="9" fillId="0" borderId="3" xfId="11" applyNumberFormat="1" applyFont="1" applyBorder="1" applyAlignment="1">
      <alignment horizontal="right" vertical="center" shrinkToFit="1"/>
    </xf>
    <xf numFmtId="0" fontId="9" fillId="0" borderId="4" xfId="11" applyFont="1" applyBorder="1" applyAlignment="1">
      <alignment horizontal="left" vertical="center"/>
    </xf>
    <xf numFmtId="0" fontId="9" fillId="0" borderId="0" xfId="11" applyFont="1" applyAlignment="1">
      <alignment horizontal="left" vertical="center"/>
    </xf>
    <xf numFmtId="0" fontId="9" fillId="0" borderId="5" xfId="11" applyFont="1" applyBorder="1" applyAlignment="1">
      <alignment horizontal="left" vertical="center"/>
    </xf>
    <xf numFmtId="0" fontId="9" fillId="3" borderId="72" xfId="11" applyFont="1" applyFill="1" applyBorder="1" applyAlignment="1">
      <alignment horizontal="right" vertical="center" shrinkToFit="1"/>
    </xf>
    <xf numFmtId="0" fontId="9" fillId="3" borderId="0" xfId="11" applyFont="1" applyFill="1" applyAlignment="1">
      <alignment horizontal="right" vertical="center" shrinkToFit="1"/>
    </xf>
    <xf numFmtId="0" fontId="9" fillId="3" borderId="5" xfId="11" applyFont="1" applyFill="1" applyBorder="1" applyAlignment="1">
      <alignment horizontal="right" vertical="center" shrinkToFit="1"/>
    </xf>
    <xf numFmtId="0" fontId="9" fillId="0" borderId="6" xfId="11" applyFont="1" applyBorder="1" applyAlignment="1">
      <alignment horizontal="left" vertical="center"/>
    </xf>
    <xf numFmtId="0" fontId="9" fillId="0" borderId="7" xfId="11" applyFont="1" applyBorder="1" applyAlignment="1">
      <alignment horizontal="left" vertical="center"/>
    </xf>
    <xf numFmtId="0" fontId="9" fillId="0" borderId="8" xfId="11" applyFont="1" applyBorder="1" applyAlignment="1">
      <alignment horizontal="left" vertical="center"/>
    </xf>
    <xf numFmtId="177" fontId="9" fillId="3" borderId="72" xfId="11" applyNumberFormat="1" applyFont="1" applyFill="1" applyBorder="1" applyAlignment="1">
      <alignment horizontal="right" vertical="center" shrinkToFit="1"/>
    </xf>
    <xf numFmtId="177" fontId="9" fillId="3" borderId="0" xfId="11" applyNumberFormat="1" applyFont="1" applyFill="1" applyAlignment="1">
      <alignment horizontal="right" vertical="center" shrinkToFit="1"/>
    </xf>
    <xf numFmtId="177" fontId="9" fillId="3" borderId="69" xfId="11" applyNumberFormat="1" applyFont="1" applyFill="1" applyBorder="1" applyAlignment="1">
      <alignment horizontal="right" vertical="center" shrinkToFit="1"/>
    </xf>
    <xf numFmtId="177" fontId="9" fillId="0" borderId="6" xfId="11" applyNumberFormat="1" applyFont="1" applyBorder="1" applyAlignment="1">
      <alignment horizontal="right" vertical="center" shrinkToFit="1"/>
    </xf>
    <xf numFmtId="177" fontId="9" fillId="0" borderId="7" xfId="11" applyNumberFormat="1" applyFont="1" applyBorder="1" applyAlignment="1">
      <alignment horizontal="right" vertical="center" shrinkToFit="1"/>
    </xf>
    <xf numFmtId="177" fontId="9" fillId="0" borderId="73" xfId="11" applyNumberFormat="1" applyFont="1" applyBorder="1" applyAlignment="1">
      <alignment horizontal="right" vertical="center" shrinkToFit="1"/>
    </xf>
    <xf numFmtId="182" fontId="9" fillId="0" borderId="74" xfId="11" applyNumberFormat="1" applyFont="1" applyBorder="1" applyAlignment="1">
      <alignment horizontal="right" vertical="center" shrinkToFit="1"/>
    </xf>
    <xf numFmtId="177" fontId="9" fillId="0" borderId="74" xfId="11" applyNumberFormat="1" applyFont="1" applyBorder="1" applyAlignment="1">
      <alignment horizontal="right" vertical="center" shrinkToFit="1"/>
    </xf>
    <xf numFmtId="182" fontId="9" fillId="0" borderId="75" xfId="11" applyNumberFormat="1" applyFont="1" applyBorder="1" applyAlignment="1">
      <alignment horizontal="right" vertical="center" shrinkToFit="1"/>
    </xf>
    <xf numFmtId="182" fontId="9" fillId="0" borderId="8" xfId="11" applyNumberFormat="1" applyFont="1" applyBorder="1" applyAlignment="1">
      <alignment horizontal="right" vertical="center" shrinkToFit="1"/>
    </xf>
    <xf numFmtId="177" fontId="9" fillId="0" borderId="8" xfId="11" applyNumberFormat="1" applyFont="1" applyBorder="1" applyAlignment="1">
      <alignment horizontal="right" vertical="center" shrinkToFit="1"/>
    </xf>
    <xf numFmtId="0" fontId="3" fillId="0" borderId="73" xfId="11" applyBorder="1" applyAlignment="1">
      <alignment horizontal="right" vertical="center" shrinkToFit="1"/>
    </xf>
    <xf numFmtId="182" fontId="3" fillId="0" borderId="7" xfId="11" applyNumberFormat="1" applyBorder="1" applyAlignment="1">
      <alignment horizontal="right" vertical="center" shrinkToFit="1"/>
    </xf>
    <xf numFmtId="182" fontId="3" fillId="0" borderId="73" xfId="11" applyNumberFormat="1" applyBorder="1" applyAlignment="1">
      <alignment horizontal="right" vertical="center" shrinkToFit="1"/>
    </xf>
    <xf numFmtId="177" fontId="9" fillId="0" borderId="75" xfId="11" applyNumberFormat="1" applyFont="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13" fillId="0" borderId="0" xfId="11" applyFont="1">
      <alignment vertical="center"/>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16"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22" fillId="2" borderId="0" xfId="12" applyFont="1" applyFill="1">
      <alignment vertical="center"/>
    </xf>
    <xf numFmtId="0" fontId="23" fillId="2" borderId="21" xfId="12" applyFont="1" applyFill="1" applyBorder="1" applyAlignment="1">
      <alignment horizontal="center" vertical="center"/>
    </xf>
    <xf numFmtId="0" fontId="23" fillId="2" borderId="22" xfId="12" applyFont="1" applyFill="1" applyBorder="1" applyAlignment="1">
      <alignment horizontal="center" vertical="center"/>
    </xf>
    <xf numFmtId="0" fontId="23" fillId="2" borderId="23" xfId="12" applyFont="1" applyFill="1" applyBorder="1" applyAlignment="1">
      <alignment horizontal="center" vertical="center"/>
    </xf>
    <xf numFmtId="0" fontId="4" fillId="2" borderId="46" xfId="12" applyFont="1" applyFill="1" applyBorder="1" applyAlignment="1">
      <alignment horizontal="left" vertical="center"/>
    </xf>
    <xf numFmtId="0" fontId="4" fillId="2" borderId="46" xfId="12" applyFont="1" applyFill="1" applyBorder="1">
      <alignment vertical="center"/>
    </xf>
    <xf numFmtId="0" fontId="4" fillId="4" borderId="1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94" xfId="15" applyFont="1" applyBorder="1" applyAlignment="1" applyProtection="1">
      <alignment horizontal="left" vertical="center" shrinkToFit="1"/>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Font="1" applyBorder="1" applyAlignment="1" applyProtection="1">
      <alignment horizontal="left" vertical="center" shrinkToFit="1"/>
      <protection locked="0"/>
    </xf>
    <xf numFmtId="0" fontId="4" fillId="0" borderId="92"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3" fillId="4" borderId="16"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4" xfId="12" applyFill="1" applyBorder="1" applyAlignment="1" applyProtection="1">
      <alignment horizontal="center" vertical="center" wrapText="1"/>
      <protection locked="0"/>
    </xf>
    <xf numFmtId="0" fontId="3" fillId="4" borderId="79" xfId="12" applyFill="1" applyBorder="1" applyAlignment="1" applyProtection="1">
      <alignment horizontal="center" vertical="center" wrapText="1"/>
      <protection locked="0"/>
    </xf>
    <xf numFmtId="0" fontId="3" fillId="4" borderId="77" xfId="12" applyFill="1" applyBorder="1" applyAlignment="1" applyProtection="1">
      <alignment horizontal="center" vertical="center" wrapText="1"/>
      <protection locked="0"/>
    </xf>
    <xf numFmtId="0" fontId="3" fillId="4" borderId="78" xfId="12" applyFill="1" applyBorder="1" applyAlignment="1" applyProtection="1">
      <alignment horizontal="center" vertical="center" wrapText="1"/>
      <protection locked="0"/>
    </xf>
    <xf numFmtId="0" fontId="4" fillId="0" borderId="100" xfId="15" applyFont="1" applyBorder="1" applyAlignment="1" applyProtection="1">
      <alignment horizontal="left" vertical="center" shrinkToFit="1"/>
      <protection locked="0"/>
    </xf>
    <xf numFmtId="0" fontId="4" fillId="0" borderId="105" xfId="15" applyFont="1" applyBorder="1" applyAlignment="1" applyProtection="1">
      <alignment horizontal="left"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103" xfId="15" applyFont="1" applyBorder="1" applyAlignment="1" applyProtection="1">
      <alignment horizontal="left"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Font="1" applyBorder="1" applyAlignment="1" applyProtection="1">
      <alignment horizontal="left" vertical="center" shrinkToFit="1"/>
      <protection locked="0"/>
    </xf>
    <xf numFmtId="0" fontId="4" fillId="0" borderId="111" xfId="15" applyFont="1" applyBorder="1" applyAlignment="1" applyProtection="1">
      <alignment horizontal="left"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2" borderId="19" xfId="12" applyFont="1" applyFill="1" applyBorder="1" applyAlignment="1">
      <alignment horizontal="left" vertical="center"/>
    </xf>
    <xf numFmtId="0" fontId="4" fillId="5" borderId="114" xfId="15" applyFont="1" applyFill="1" applyBorder="1" applyAlignment="1" applyProtection="1">
      <alignment horizontal="left" vertical="center" shrinkToFit="1"/>
      <protection locked="0"/>
    </xf>
    <xf numFmtId="0" fontId="4" fillId="5" borderId="117" xfId="15" applyFont="1" applyFill="1" applyBorder="1" applyAlignment="1" applyProtection="1">
      <alignment horizontal="left" vertical="center" shrinkToFit="1"/>
      <protection locked="0"/>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181" fontId="4" fillId="0" borderId="100" xfId="12" applyNumberFormat="1" applyFont="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179" fontId="4" fillId="5" borderId="119" xfId="12" applyNumberFormat="1" applyFont="1" applyFill="1" applyBorder="1" applyAlignment="1" applyProtection="1">
      <alignment horizontal="right" vertical="center" shrinkToFit="1"/>
      <protection locked="0"/>
    </xf>
    <xf numFmtId="0" fontId="4" fillId="5" borderId="114" xfId="12" applyFont="1" applyFill="1" applyBorder="1" applyAlignment="1" applyProtection="1">
      <alignment horizontal="left" vertical="center" shrinkToFit="1"/>
      <protection locked="0"/>
    </xf>
    <xf numFmtId="0" fontId="4" fillId="5" borderId="117" xfId="12" applyFont="1" applyFill="1" applyBorder="1" applyAlignment="1" applyProtection="1">
      <alignment horizontal="lef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shrinkToFit="1"/>
      <protection locked="0"/>
    </xf>
    <xf numFmtId="0" fontId="4" fillId="4" borderId="14"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103" xfId="12"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0" fontId="4" fillId="2" borderId="98" xfId="12" applyFont="1" applyFill="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Font="1" applyBorder="1" applyAlignment="1" applyProtection="1">
      <alignment horizontal="left" vertical="center" shrinkToFit="1"/>
      <protection locked="0"/>
    </xf>
    <xf numFmtId="0" fontId="4" fillId="0" borderId="92" xfId="12" applyFont="1" applyBorder="1" applyAlignment="1" applyProtection="1">
      <alignment horizontal="left" vertical="center" shrinkToFit="1"/>
      <protection locked="0"/>
    </xf>
    <xf numFmtId="0" fontId="25" fillId="0" borderId="82" xfId="14" applyFont="1" applyBorder="1" applyAlignment="1" applyProtection="1">
      <alignment horizontal="left" vertical="center" shrinkToFit="1"/>
      <protection locked="0"/>
    </xf>
    <xf numFmtId="0" fontId="25" fillId="0" borderId="83" xfId="14" applyFont="1" applyBorder="1" applyAlignment="1" applyProtection="1">
      <alignment horizontal="left" vertical="center" shrinkToFit="1"/>
      <protection locked="0"/>
    </xf>
    <xf numFmtId="0" fontId="25" fillId="0" borderId="84" xfId="14"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0" fontId="25" fillId="0" borderId="96" xfId="14" applyFont="1" applyBorder="1" applyAlignment="1" applyProtection="1">
      <alignment horizontal="left" vertical="center" shrinkToFit="1"/>
      <protection locked="0"/>
    </xf>
    <xf numFmtId="0" fontId="25" fillId="0" borderId="97" xfId="14" applyFont="1" applyBorder="1" applyAlignment="1" applyProtection="1">
      <alignment horizontal="left" vertical="center" shrinkToFit="1"/>
      <protection locked="0"/>
    </xf>
    <xf numFmtId="0" fontId="25" fillId="0" borderId="98" xfId="14"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Font="1" applyFill="1" applyBorder="1" applyAlignment="1" applyProtection="1">
      <alignment horizontal="left" vertical="center" shrinkToFit="1"/>
      <protection locked="0"/>
    </xf>
    <xf numFmtId="0" fontId="4" fillId="2" borderId="111" xfId="12" applyFont="1" applyFill="1" applyBorder="1" applyAlignment="1" applyProtection="1">
      <alignment horizontal="left" vertical="center" shrinkToFit="1"/>
      <protection locked="0"/>
    </xf>
    <xf numFmtId="181" fontId="4" fillId="5" borderId="130" xfId="12" applyNumberFormat="1" applyFont="1" applyFill="1" applyBorder="1" applyAlignment="1" applyProtection="1">
      <alignment horizontal="right" vertical="center" shrinkToFit="1"/>
      <protection locked="0"/>
    </xf>
    <xf numFmtId="181" fontId="4" fillId="5" borderId="131" xfId="12" applyNumberFormat="1" applyFont="1" applyFill="1" applyBorder="1" applyAlignment="1" applyProtection="1">
      <alignment horizontal="right" vertical="center" shrinkToFit="1"/>
      <protection locked="0"/>
    </xf>
    <xf numFmtId="181" fontId="4" fillId="5" borderId="132"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2" borderId="10" xfId="12" applyFont="1" applyFill="1" applyBorder="1" applyAlignment="1">
      <alignment horizontal="center" vertical="center"/>
    </xf>
    <xf numFmtId="0" fontId="4" fillId="2" borderId="9" xfId="12" applyFont="1" applyFill="1" applyBorder="1" applyAlignment="1">
      <alignment horizontal="center" vertical="center"/>
    </xf>
    <xf numFmtId="0" fontId="4" fillId="2" borderId="11" xfId="12" applyFont="1" applyFill="1" applyBorder="1" applyAlignment="1">
      <alignment horizontal="center" vertical="center"/>
    </xf>
    <xf numFmtId="0" fontId="4" fillId="2" borderId="53" xfId="12" applyFont="1" applyFill="1" applyBorder="1" applyAlignment="1">
      <alignment horizontal="center" vertical="center"/>
    </xf>
    <xf numFmtId="0" fontId="4" fillId="2" borderId="38" xfId="12" applyFont="1" applyFill="1" applyBorder="1">
      <alignment vertical="center"/>
    </xf>
    <xf numFmtId="0" fontId="4" fillId="2" borderId="2" xfId="12" applyFont="1" applyFill="1" applyBorder="1">
      <alignment vertical="center"/>
    </xf>
    <xf numFmtId="0" fontId="4" fillId="2" borderId="3" xfId="12" applyFont="1" applyFill="1" applyBorder="1">
      <alignment vertical="center"/>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6"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68" xfId="14" applyNumberFormat="1" applyFont="1" applyFill="1" applyBorder="1" applyAlignment="1">
      <alignment horizontal="right" vertical="center" shrinkToFit="1"/>
    </xf>
    <xf numFmtId="179" fontId="4" fillId="2" borderId="2" xfId="14" applyNumberFormat="1" applyFont="1" applyFill="1" applyBorder="1" applyAlignment="1">
      <alignment horizontal="right" vertical="center" shrinkToFit="1"/>
    </xf>
    <xf numFmtId="179" fontId="4" fillId="2" borderId="39" xfId="14" applyNumberFormat="1" applyFont="1" applyFill="1" applyBorder="1" applyAlignment="1">
      <alignment horizontal="right" vertical="center" shrinkToFit="1"/>
    </xf>
    <xf numFmtId="0" fontId="4" fillId="2" borderId="38" xfId="12" applyFont="1" applyFill="1" applyBorder="1" applyAlignment="1">
      <alignment horizontal="center" vertical="top"/>
    </xf>
    <xf numFmtId="0" fontId="4" fillId="2" borderId="2" xfId="12" applyFont="1" applyFill="1" applyBorder="1" applyAlignment="1">
      <alignment horizontal="center" vertical="top"/>
    </xf>
    <xf numFmtId="0" fontId="4" fillId="2" borderId="27" xfId="12" applyFont="1" applyFill="1" applyBorder="1" applyAlignment="1">
      <alignment horizontal="center" vertical="top"/>
    </xf>
    <xf numFmtId="0" fontId="4" fillId="2" borderId="0" xfId="12" applyFont="1" applyFill="1" applyAlignment="1">
      <alignment horizontal="center" vertical="top"/>
    </xf>
    <xf numFmtId="0" fontId="4" fillId="2" borderId="29" xfId="12" applyFont="1" applyFill="1" applyBorder="1" applyAlignment="1">
      <alignment horizontal="center" vertical="top"/>
    </xf>
    <xf numFmtId="0" fontId="4" fillId="2" borderId="7" xfId="12" applyFont="1" applyFill="1" applyBorder="1" applyAlignment="1">
      <alignment horizontal="center" vertical="top"/>
    </xf>
    <xf numFmtId="0" fontId="4" fillId="2" borderId="34" xfId="12" applyFont="1" applyFill="1" applyBorder="1" applyAlignment="1">
      <alignment horizontal="center" vertical="center"/>
    </xf>
    <xf numFmtId="0" fontId="4" fillId="2" borderId="12" xfId="12" applyFont="1" applyFill="1" applyBorder="1" applyAlignment="1">
      <alignment horizontal="center" vertical="center"/>
    </xf>
    <xf numFmtId="0" fontId="4" fillId="5" borderId="57" xfId="12" applyFont="1" applyFill="1" applyBorder="1" applyAlignment="1" applyProtection="1">
      <alignment horizontal="left" vertical="center" shrinkToFit="1"/>
      <protection locked="0"/>
    </xf>
    <xf numFmtId="0" fontId="4" fillId="2" borderId="19" xfId="12" applyFont="1" applyFill="1" applyBorder="1" applyAlignment="1">
      <alignment horizontal="left" vertical="center" wrapText="1"/>
    </xf>
    <xf numFmtId="0" fontId="4" fillId="2" borderId="0" xfId="13" applyFont="1" applyFill="1" applyAlignment="1">
      <alignment horizontal="left" vertical="center"/>
    </xf>
    <xf numFmtId="0" fontId="4" fillId="2" borderId="29" xfId="12" applyFont="1" applyFill="1" applyBorder="1" applyAlignment="1">
      <alignment horizontal="center" vertical="center"/>
    </xf>
    <xf numFmtId="0" fontId="4" fillId="2" borderId="7" xfId="12" applyFont="1" applyFill="1" applyBorder="1" applyAlignment="1">
      <alignment horizontal="center" vertical="center"/>
    </xf>
    <xf numFmtId="0" fontId="4" fillId="2" borderId="30" xfId="12" applyFont="1" applyFill="1" applyBorder="1" applyAlignment="1">
      <alignment horizontal="center" vertical="center"/>
    </xf>
    <xf numFmtId="179" fontId="4" fillId="2" borderId="71" xfId="14" applyNumberFormat="1" applyFont="1" applyFill="1" applyBorder="1" applyAlignment="1">
      <alignment horizontal="right" vertical="center" shrinkToFit="1"/>
    </xf>
    <xf numFmtId="179" fontId="4" fillId="2" borderId="25" xfId="14" applyNumberFormat="1" applyFont="1" applyFill="1" applyBorder="1" applyAlignment="1">
      <alignment horizontal="right" vertical="center" shrinkToFit="1"/>
    </xf>
    <xf numFmtId="0" fontId="4" fillId="2" borderId="4" xfId="12" applyFont="1" applyFill="1" applyBorder="1">
      <alignment vertical="center"/>
    </xf>
    <xf numFmtId="0" fontId="4" fillId="2" borderId="0" xfId="12" applyFont="1" applyFill="1">
      <alignment vertical="center"/>
    </xf>
    <xf numFmtId="0" fontId="4" fillId="2" borderId="5" xfId="12" applyFont="1" applyFill="1" applyBorder="1">
      <alignment vertical="center"/>
    </xf>
    <xf numFmtId="181" fontId="4" fillId="2" borderId="136" xfId="14" applyNumberFormat="1" applyFont="1" applyFill="1" applyBorder="1" applyAlignment="1">
      <alignment horizontal="right" vertical="center" shrinkToFit="1"/>
    </xf>
    <xf numFmtId="181" fontId="4" fillId="2" borderId="70" xfId="14" applyNumberFormat="1" applyFont="1" applyFill="1" applyBorder="1" applyAlignment="1">
      <alignment horizontal="right" vertical="center" shrinkToFit="1"/>
    </xf>
    <xf numFmtId="179" fontId="4" fillId="2" borderId="70" xfId="14" applyNumberFormat="1" applyFont="1" applyFill="1" applyBorder="1" applyAlignment="1">
      <alignment horizontal="right" vertical="center" shrinkToFit="1"/>
    </xf>
    <xf numFmtId="179" fontId="4" fillId="2" borderId="137" xfId="14" applyNumberFormat="1" applyFont="1" applyFill="1" applyBorder="1" applyAlignment="1">
      <alignment horizontal="right" vertical="center" shrinkToFit="1"/>
    </xf>
    <xf numFmtId="0" fontId="4" fillId="2" borderId="1" xfId="12" applyFont="1" applyFill="1" applyBorder="1">
      <alignment vertical="center"/>
    </xf>
    <xf numFmtId="181" fontId="4" fillId="2" borderId="133" xfId="14" applyNumberFormat="1" applyFont="1" applyFill="1" applyBorder="1" applyAlignment="1">
      <alignment horizontal="right" vertical="center" shrinkToFit="1"/>
    </xf>
    <xf numFmtId="181" fontId="4" fillId="2" borderId="67" xfId="14" applyNumberFormat="1" applyFont="1" applyFill="1" applyBorder="1" applyAlignment="1">
      <alignment horizontal="right" vertical="center" shrinkToFit="1"/>
    </xf>
    <xf numFmtId="179" fontId="4" fillId="2" borderId="67" xfId="14" applyNumberFormat="1" applyFont="1" applyFill="1" applyBorder="1" applyAlignment="1">
      <alignment horizontal="right" vertical="center" shrinkToFit="1"/>
    </xf>
    <xf numFmtId="179" fontId="4" fillId="2" borderId="135" xfId="14" applyNumberFormat="1" applyFont="1" applyFill="1" applyBorder="1" applyAlignment="1">
      <alignment horizontal="right" vertical="center" shrinkToFit="1"/>
    </xf>
    <xf numFmtId="0" fontId="4" fillId="2" borderId="27" xfId="12" applyFont="1" applyFill="1" applyBorder="1" applyAlignment="1">
      <alignment horizontal="left" vertical="center"/>
    </xf>
    <xf numFmtId="0" fontId="4" fillId="2" borderId="0" xfId="12" applyFont="1" applyFill="1" applyAlignment="1">
      <alignment horizontal="left" vertical="center"/>
    </xf>
    <xf numFmtId="0" fontId="4" fillId="2" borderId="5" xfId="12" applyFont="1" applyFill="1" applyBorder="1" applyAlignment="1">
      <alignment horizontal="left" vertical="center"/>
    </xf>
    <xf numFmtId="181" fontId="4" fillId="2" borderId="4" xfId="13" applyNumberFormat="1" applyFont="1" applyFill="1" applyBorder="1" applyAlignment="1">
      <alignment horizontal="right" vertical="center" shrinkToFit="1"/>
    </xf>
    <xf numFmtId="181" fontId="4" fillId="2" borderId="0" xfId="13" applyNumberFormat="1" applyFont="1" applyFill="1" applyAlignment="1">
      <alignment horizontal="right" vertical="center" shrinkToFit="1"/>
    </xf>
    <xf numFmtId="181" fontId="4" fillId="2" borderId="69" xfId="13" applyNumberFormat="1" applyFont="1" applyFill="1" applyBorder="1" applyAlignment="1">
      <alignment horizontal="right" vertical="center" shrinkToFit="1"/>
    </xf>
    <xf numFmtId="181" fontId="4" fillId="2" borderId="72" xfId="13" applyNumberFormat="1" applyFont="1" applyFill="1" applyBorder="1" applyAlignment="1">
      <alignment horizontal="right" vertical="center" shrinkToFit="1"/>
    </xf>
    <xf numFmtId="179" fontId="4" fillId="2" borderId="72" xfId="13" applyNumberFormat="1" applyFont="1" applyFill="1" applyBorder="1" applyAlignment="1">
      <alignment horizontal="right" vertical="center" shrinkToFit="1"/>
    </xf>
    <xf numFmtId="179" fontId="4" fillId="2" borderId="0" xfId="13" applyNumberFormat="1" applyFont="1" applyFill="1" applyAlignment="1">
      <alignment horizontal="right" vertical="center" shrinkToFit="1"/>
    </xf>
    <xf numFmtId="179" fontId="4" fillId="2" borderId="28" xfId="13" applyNumberFormat="1" applyFont="1" applyFill="1" applyBorder="1" applyAlignment="1">
      <alignment horizontal="right" vertical="center" shrinkToFit="1"/>
    </xf>
    <xf numFmtId="179" fontId="4" fillId="2" borderId="134" xfId="14" applyNumberFormat="1" applyFont="1" applyFill="1" applyBorder="1" applyAlignment="1">
      <alignment horizontal="right" vertical="center" shrinkToFit="1"/>
    </xf>
    <xf numFmtId="179" fontId="4" fillId="2" borderId="36" xfId="14" applyNumberFormat="1" applyFont="1" applyFill="1" applyBorder="1" applyAlignment="1">
      <alignment horizontal="right" vertical="center" shrinkToFit="1"/>
    </xf>
    <xf numFmtId="0" fontId="4" fillId="2" borderId="1" xfId="12" applyFont="1" applyFill="1" applyBorder="1" applyAlignment="1">
      <alignment horizontal="center" vertical="center" textRotation="255" wrapText="1"/>
    </xf>
    <xf numFmtId="0" fontId="4" fillId="2" borderId="3" xfId="12" applyFont="1" applyFill="1" applyBorder="1" applyAlignment="1">
      <alignment horizontal="center" vertical="center" textRotation="255" wrapText="1"/>
    </xf>
    <xf numFmtId="0" fontId="4" fillId="2" borderId="4" xfId="12" applyFont="1" applyFill="1" applyBorder="1" applyAlignment="1">
      <alignment horizontal="center" vertical="center" textRotation="255" wrapText="1"/>
    </xf>
    <xf numFmtId="0" fontId="4" fillId="2" borderId="5" xfId="12" applyFont="1" applyFill="1" applyBorder="1" applyAlignment="1">
      <alignment horizontal="center" vertical="center" textRotation="255" wrapText="1"/>
    </xf>
    <xf numFmtId="0" fontId="4" fillId="2" borderId="6" xfId="12" applyFont="1" applyFill="1" applyBorder="1" applyAlignment="1">
      <alignment horizontal="center" vertical="center" textRotation="255" wrapText="1"/>
    </xf>
    <xf numFmtId="0" fontId="4" fillId="2" borderId="8" xfId="12" applyFont="1" applyFill="1" applyBorder="1" applyAlignment="1">
      <alignment horizontal="center" vertical="center" textRotation="255" wrapText="1"/>
    </xf>
    <xf numFmtId="0" fontId="4" fillId="2" borderId="38" xfId="12" applyFont="1" applyFill="1" applyBorder="1" applyAlignment="1">
      <alignment horizontal="center" vertical="center" textRotation="255" shrinkToFit="1"/>
    </xf>
    <xf numFmtId="0" fontId="4" fillId="2" borderId="3" xfId="12" applyFont="1" applyFill="1" applyBorder="1" applyAlignment="1">
      <alignment horizontal="center" vertical="center" textRotation="255" shrinkToFit="1"/>
    </xf>
    <xf numFmtId="0" fontId="4" fillId="2" borderId="27" xfId="12" applyFont="1" applyFill="1" applyBorder="1" applyAlignment="1">
      <alignment horizontal="center" vertical="center" textRotation="255" shrinkToFit="1"/>
    </xf>
    <xf numFmtId="0" fontId="4" fillId="2" borderId="5" xfId="12" applyFont="1" applyFill="1" applyBorder="1" applyAlignment="1">
      <alignment horizontal="center" vertical="center" textRotation="255" shrinkToFit="1"/>
    </xf>
    <xf numFmtId="0" fontId="4" fillId="2" borderId="29" xfId="12" applyFont="1" applyFill="1" applyBorder="1" applyAlignment="1">
      <alignment horizontal="center" vertical="center" textRotation="255" shrinkToFit="1"/>
    </xf>
    <xf numFmtId="0" fontId="4" fillId="2" borderId="8" xfId="12" applyFont="1" applyFill="1" applyBorder="1" applyAlignment="1">
      <alignment horizontal="center" vertical="center" textRotation="255" shrinkToFit="1"/>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69" xfId="14" applyNumberFormat="1" applyFont="1" applyFill="1" applyBorder="1" applyAlignment="1">
      <alignment horizontal="right" vertical="center" shrinkToFit="1"/>
    </xf>
    <xf numFmtId="181" fontId="4" fillId="2" borderId="72" xfId="14" applyNumberFormat="1" applyFont="1" applyFill="1" applyBorder="1" applyAlignment="1">
      <alignment horizontal="right" vertical="center" shrinkToFit="1"/>
    </xf>
    <xf numFmtId="179" fontId="4" fillId="2" borderId="72"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8" xfId="14" applyNumberFormat="1" applyFont="1" applyFill="1" applyBorder="1" applyAlignment="1">
      <alignment horizontal="right" vertical="center" shrinkToFit="1"/>
    </xf>
    <xf numFmtId="0" fontId="4" fillId="2" borderId="7" xfId="12" applyFont="1" applyFill="1" applyBorder="1">
      <alignment vertical="center"/>
    </xf>
    <xf numFmtId="0" fontId="4" fillId="2" borderId="8" xfId="12" applyFont="1" applyFill="1" applyBorder="1">
      <alignment vertical="center"/>
    </xf>
    <xf numFmtId="0" fontId="3" fillId="2" borderId="4" xfId="12" applyFill="1" applyBorder="1" applyAlignment="1">
      <alignment vertical="center" shrinkToFit="1"/>
    </xf>
    <xf numFmtId="0" fontId="3" fillId="2" borderId="0" xfId="12" applyFill="1" applyAlignment="1">
      <alignment vertical="center" shrinkToFit="1"/>
    </xf>
    <xf numFmtId="0" fontId="3" fillId="2" borderId="5" xfId="12" applyFill="1" applyBorder="1" applyAlignment="1">
      <alignment vertical="center" shrinkToFit="1"/>
    </xf>
    <xf numFmtId="0" fontId="4" fillId="2" borderId="10" xfId="14" applyFont="1" applyFill="1" applyBorder="1" applyAlignment="1">
      <alignment horizontal="center" vertical="center"/>
    </xf>
    <xf numFmtId="0" fontId="4" fillId="2" borderId="9" xfId="14" applyFont="1" applyFill="1" applyBorder="1" applyAlignment="1">
      <alignment horizontal="center" vertical="center"/>
    </xf>
    <xf numFmtId="0" fontId="4" fillId="2" borderId="53" xfId="14" applyFont="1" applyFill="1" applyBorder="1" applyAlignment="1">
      <alignment horizontal="center" vertical="center"/>
    </xf>
    <xf numFmtId="0" fontId="4" fillId="2" borderId="6" xfId="12" applyFont="1" applyFill="1" applyBorder="1">
      <alignment vertical="center"/>
    </xf>
    <xf numFmtId="0" fontId="4" fillId="2" borderId="4" xfId="12" applyFont="1" applyFill="1" applyBorder="1" applyAlignment="1">
      <alignment vertical="center" shrinkToFit="1"/>
    </xf>
    <xf numFmtId="0" fontId="4" fillId="2" borderId="0" xfId="12" applyFont="1" applyFill="1" applyAlignment="1">
      <alignment vertical="center" shrinkToFit="1"/>
    </xf>
    <xf numFmtId="0" fontId="4" fillId="2" borderId="5" xfId="12" applyFont="1" applyFill="1" applyBorder="1" applyAlignment="1">
      <alignment vertical="center" shrinkToFit="1"/>
    </xf>
    <xf numFmtId="0" fontId="4" fillId="2" borderId="9" xfId="12" applyFont="1" applyFill="1" applyBorder="1" applyAlignment="1">
      <alignment horizontal="center" vertical="center" wrapText="1"/>
    </xf>
    <xf numFmtId="181" fontId="4" fillId="2" borderId="10" xfId="14" applyNumberFormat="1" applyFont="1" applyFill="1" applyBorder="1" applyAlignment="1">
      <alignment horizontal="right" vertical="center" shrinkToFit="1"/>
    </xf>
    <xf numFmtId="181" fontId="4" fillId="2" borderId="9" xfId="14" applyNumberFormat="1" applyFont="1" applyFill="1" applyBorder="1" applyAlignment="1">
      <alignment horizontal="right" vertical="center" shrinkToFit="1"/>
    </xf>
    <xf numFmtId="181" fontId="4" fillId="2" borderId="138" xfId="14" applyNumberFormat="1" applyFont="1" applyFill="1" applyBorder="1" applyAlignment="1">
      <alignment horizontal="right" vertical="center" shrinkToFit="1"/>
    </xf>
    <xf numFmtId="181" fontId="4" fillId="2" borderId="139" xfId="14" applyNumberFormat="1" applyFont="1" applyFill="1" applyBorder="1" applyAlignment="1">
      <alignment horizontal="right" vertical="center" shrinkToFit="1"/>
    </xf>
    <xf numFmtId="181" fontId="4" fillId="2" borderId="140" xfId="14" applyNumberFormat="1" applyFont="1" applyFill="1" applyBorder="1" applyAlignment="1">
      <alignment horizontal="right" vertical="center" shrinkToFit="1"/>
    </xf>
    <xf numFmtId="181" fontId="4" fillId="2" borderId="141" xfId="14" applyNumberFormat="1" applyFont="1" applyFill="1" applyBorder="1" applyAlignment="1">
      <alignment horizontal="right" vertical="center" shrinkToFit="1"/>
    </xf>
    <xf numFmtId="181" fontId="4" fillId="2" borderId="142" xfId="14" applyNumberFormat="1" applyFont="1" applyFill="1" applyBorder="1" applyAlignment="1">
      <alignment horizontal="right" vertical="center" shrinkToFit="1"/>
    </xf>
    <xf numFmtId="181" fontId="4" fillId="2" borderId="75" xfId="14" applyNumberFormat="1" applyFont="1" applyFill="1" applyBorder="1" applyAlignment="1">
      <alignment horizontal="right" vertical="center" shrinkToFit="1"/>
    </xf>
    <xf numFmtId="181" fontId="4" fillId="2" borderId="7" xfId="14" applyNumberFormat="1" applyFont="1" applyFill="1" applyBorder="1" applyAlignment="1">
      <alignment horizontal="right" vertical="center" shrinkToFit="1"/>
    </xf>
    <xf numFmtId="181" fontId="4" fillId="2" borderId="73" xfId="14" applyNumberFormat="1" applyFont="1" applyFill="1" applyBorder="1" applyAlignment="1">
      <alignment horizontal="right" vertical="center" shrinkToFit="1"/>
    </xf>
    <xf numFmtId="179" fontId="4" fillId="2" borderId="75" xfId="14" applyNumberFormat="1" applyFont="1" applyFill="1" applyBorder="1" applyAlignment="1">
      <alignment horizontal="right" vertical="center" shrinkToFit="1"/>
    </xf>
    <xf numFmtId="179" fontId="4" fillId="2" borderId="7" xfId="14" applyNumberFormat="1" applyFont="1" applyFill="1" applyBorder="1" applyAlignment="1">
      <alignment horizontal="right" vertical="center" shrinkToFit="1"/>
    </xf>
    <xf numFmtId="179" fontId="4" fillId="2" borderId="30" xfId="14" applyNumberFormat="1" applyFont="1" applyFill="1" applyBorder="1" applyAlignment="1">
      <alignment horizontal="right" vertical="center" shrinkToFit="1"/>
    </xf>
    <xf numFmtId="0" fontId="4" fillId="2" borderId="38" xfId="12" applyFont="1" applyFill="1" applyBorder="1" applyAlignment="1">
      <alignment horizontal="center" vertical="top" wrapText="1"/>
    </xf>
    <xf numFmtId="0" fontId="4" fillId="2" borderId="2" xfId="12" applyFont="1" applyFill="1" applyBorder="1" applyAlignment="1">
      <alignment horizontal="center" vertical="top" wrapText="1"/>
    </xf>
    <xf numFmtId="0" fontId="4" fillId="2" borderId="3" xfId="12" applyFont="1" applyFill="1" applyBorder="1" applyAlignment="1">
      <alignment horizontal="center" vertical="top" wrapText="1"/>
    </xf>
    <xf numFmtId="0" fontId="4" fillId="2" borderId="27" xfId="12" applyFont="1" applyFill="1" applyBorder="1" applyAlignment="1">
      <alignment horizontal="center" vertical="top" wrapText="1"/>
    </xf>
    <xf numFmtId="0" fontId="4" fillId="2" borderId="0" xfId="12" applyFont="1" applyFill="1" applyAlignment="1">
      <alignment horizontal="center" vertical="top" wrapText="1"/>
    </xf>
    <xf numFmtId="0" fontId="4" fillId="2" borderId="5" xfId="12" applyFont="1" applyFill="1" applyBorder="1" applyAlignment="1">
      <alignment horizontal="center" vertical="top" wrapText="1"/>
    </xf>
    <xf numFmtId="0" fontId="4" fillId="2" borderId="29" xfId="12" applyFont="1" applyFill="1" applyBorder="1" applyAlignment="1">
      <alignment horizontal="center" vertical="top" wrapText="1"/>
    </xf>
    <xf numFmtId="0" fontId="4" fillId="2" borderId="7" xfId="12" applyFont="1" applyFill="1" applyBorder="1" applyAlignment="1">
      <alignment horizontal="center" vertical="top" wrapText="1"/>
    </xf>
    <xf numFmtId="181" fontId="4" fillId="2" borderId="143" xfId="14" applyNumberFormat="1" applyFont="1" applyFill="1" applyBorder="1" applyAlignment="1">
      <alignment horizontal="right" vertical="center" shrinkToFit="1"/>
    </xf>
    <xf numFmtId="181" fontId="4" fillId="2" borderId="74" xfId="14" applyNumberFormat="1" applyFont="1" applyFill="1" applyBorder="1" applyAlignment="1">
      <alignment horizontal="right" vertical="center" shrinkToFit="1"/>
    </xf>
    <xf numFmtId="179" fontId="4" fillId="2" borderId="140" xfId="14" applyNumberFormat="1" applyFont="1" applyFill="1" applyBorder="1" applyAlignment="1">
      <alignment horizontal="right" vertical="center" shrinkToFit="1"/>
    </xf>
    <xf numFmtId="179" fontId="4" fillId="2" borderId="141" xfId="14" applyNumberFormat="1" applyFont="1" applyFill="1" applyBorder="1" applyAlignment="1">
      <alignment horizontal="right" vertical="center" shrinkToFit="1"/>
    </xf>
    <xf numFmtId="179" fontId="4" fillId="2" borderId="144" xfId="14" applyNumberFormat="1" applyFont="1" applyFill="1" applyBorder="1" applyAlignment="1">
      <alignment horizontal="right" vertical="center" shrinkToFit="1"/>
    </xf>
    <xf numFmtId="181" fontId="4" fillId="2" borderId="6" xfId="14" applyNumberFormat="1" applyFont="1" applyFill="1" applyBorder="1" applyAlignment="1">
      <alignment horizontal="right" vertical="center" shrinkToFit="1"/>
    </xf>
    <xf numFmtId="0" fontId="27" fillId="2" borderId="11" xfId="12" applyFont="1" applyFill="1" applyBorder="1" applyAlignment="1">
      <alignment horizontal="center" vertical="center"/>
    </xf>
    <xf numFmtId="0" fontId="4" fillId="2" borderId="1" xfId="12" applyFont="1" applyFill="1" applyBorder="1" applyAlignment="1">
      <alignment horizontal="center" vertical="center" wrapText="1"/>
    </xf>
    <xf numFmtId="0" fontId="4" fillId="2" borderId="2" xfId="12" applyFont="1" applyFill="1" applyBorder="1" applyAlignment="1">
      <alignment horizontal="center" vertical="center" wrapText="1"/>
    </xf>
    <xf numFmtId="0" fontId="4" fillId="2" borderId="3" xfId="12" applyFont="1" applyFill="1" applyBorder="1" applyAlignment="1">
      <alignment horizontal="center" vertical="center" wrapText="1"/>
    </xf>
    <xf numFmtId="0" fontId="4" fillId="2" borderId="4" xfId="12" applyFont="1" applyFill="1" applyBorder="1" applyAlignment="1">
      <alignment horizontal="center" vertical="center" wrapText="1"/>
    </xf>
    <xf numFmtId="0" fontId="4" fillId="2" borderId="0" xfId="12" applyFont="1" applyFill="1" applyAlignment="1">
      <alignment horizontal="center" vertical="center" wrapText="1"/>
    </xf>
    <xf numFmtId="0" fontId="4" fillId="2" borderId="5" xfId="12" applyFont="1" applyFill="1" applyBorder="1" applyAlignment="1">
      <alignment horizontal="center" vertical="center" wrapText="1"/>
    </xf>
    <xf numFmtId="0" fontId="4" fillId="2" borderId="7" xfId="12" applyFont="1" applyFill="1" applyBorder="1" applyAlignment="1">
      <alignment horizontal="center" vertical="center" wrapText="1"/>
    </xf>
    <xf numFmtId="0" fontId="4" fillId="2" borderId="8" xfId="12" applyFont="1" applyFill="1" applyBorder="1" applyAlignment="1">
      <alignment horizontal="center" vertical="center" wrapText="1"/>
    </xf>
    <xf numFmtId="0" fontId="4" fillId="2" borderId="1" xfId="14" applyFont="1" applyFill="1" applyBorder="1" applyAlignment="1">
      <alignment horizontal="left" vertical="center" shrinkToFit="1"/>
    </xf>
    <xf numFmtId="0" fontId="4" fillId="2" borderId="2" xfId="14" applyFont="1" applyFill="1" applyBorder="1" applyAlignment="1">
      <alignment horizontal="left" vertical="center" shrinkToFit="1"/>
    </xf>
    <xf numFmtId="0" fontId="4" fillId="2" borderId="3" xfId="14" applyFont="1" applyFill="1" applyBorder="1" applyAlignment="1">
      <alignment horizontal="left" vertical="center" shrinkToFit="1"/>
    </xf>
    <xf numFmtId="179" fontId="4" fillId="2" borderId="145" xfId="14" applyNumberFormat="1" applyFont="1" applyFill="1" applyBorder="1" applyAlignment="1">
      <alignment horizontal="right" vertical="center" shrinkToFit="1"/>
    </xf>
    <xf numFmtId="179" fontId="4" fillId="2" borderId="32" xfId="14" applyNumberFormat="1" applyFont="1" applyFill="1" applyBorder="1" applyAlignment="1">
      <alignment horizontal="right" vertical="center" shrinkToFit="1"/>
    </xf>
    <xf numFmtId="0" fontId="4" fillId="2" borderId="4" xfId="14" applyFont="1" applyFill="1" applyBorder="1" applyAlignment="1">
      <alignment horizontal="left" vertical="center" shrinkToFit="1"/>
    </xf>
    <xf numFmtId="0" fontId="4" fillId="2" borderId="0" xfId="14" applyFont="1" applyFill="1" applyAlignment="1">
      <alignment horizontal="left" vertical="center" shrinkToFit="1"/>
    </xf>
    <xf numFmtId="0" fontId="4" fillId="2" borderId="5" xfId="14" applyFont="1" applyFill="1" applyBorder="1" applyAlignment="1">
      <alignment horizontal="left" vertical="center" shrinkToFit="1"/>
    </xf>
    <xf numFmtId="0" fontId="4" fillId="2" borderId="38" xfId="12" applyFont="1" applyFill="1" applyBorder="1" applyAlignment="1">
      <alignment horizontal="center" vertical="center" wrapText="1"/>
    </xf>
    <xf numFmtId="0" fontId="4" fillId="2" borderId="27" xfId="12" applyFont="1" applyFill="1" applyBorder="1" applyAlignment="1">
      <alignment horizontal="center" vertical="center" wrapText="1"/>
    </xf>
    <xf numFmtId="0" fontId="4" fillId="2" borderId="45" xfId="12" applyFont="1" applyFill="1" applyBorder="1" applyAlignment="1">
      <alignment horizontal="center" vertical="center" wrapText="1"/>
    </xf>
    <xf numFmtId="0" fontId="4" fillId="2" borderId="46" xfId="12" applyFont="1" applyFill="1" applyBorder="1" applyAlignment="1">
      <alignment horizontal="center" vertical="center" wrapText="1"/>
    </xf>
    <xf numFmtId="0" fontId="4" fillId="2" borderId="41" xfId="12" applyFont="1" applyFill="1" applyBorder="1" applyAlignment="1">
      <alignment horizontal="center" vertical="center" wrapText="1"/>
    </xf>
    <xf numFmtId="179" fontId="4" fillId="2" borderId="114" xfId="14" applyNumberFormat="1" applyFont="1" applyFill="1" applyBorder="1" applyAlignment="1">
      <alignment horizontal="right" vertical="center" shrinkToFit="1"/>
    </xf>
    <xf numFmtId="179" fontId="4" fillId="2" borderId="148" xfId="14" applyNumberFormat="1" applyFont="1" applyFill="1" applyBorder="1" applyAlignment="1">
      <alignment horizontal="right" vertical="center" shrinkToFit="1"/>
    </xf>
    <xf numFmtId="179" fontId="4" fillId="2" borderId="149" xfId="14" applyNumberFormat="1" applyFont="1" applyFill="1" applyBorder="1" applyAlignment="1">
      <alignment horizontal="right" vertical="center" shrinkToFit="1"/>
    </xf>
    <xf numFmtId="179" fontId="4" fillId="2" borderId="150" xfId="14" applyNumberFormat="1" applyFont="1" applyFill="1" applyBorder="1" applyAlignment="1">
      <alignment horizontal="right" vertical="center" shrinkToFit="1"/>
    </xf>
    <xf numFmtId="0" fontId="4" fillId="2" borderId="62" xfId="12" applyFont="1" applyFill="1" applyBorder="1" applyAlignment="1">
      <alignment horizontal="left" vertical="center" wrapText="1"/>
    </xf>
    <xf numFmtId="0" fontId="4" fillId="2" borderId="55" xfId="12" applyFont="1" applyFill="1" applyBorder="1" applyAlignment="1">
      <alignment horizontal="left" vertical="center"/>
    </xf>
    <xf numFmtId="0" fontId="4" fillId="2" borderId="56" xfId="12" applyFont="1" applyFill="1" applyBorder="1" applyAlignment="1">
      <alignment horizontal="left" vertical="center"/>
    </xf>
    <xf numFmtId="179" fontId="4" fillId="2" borderId="113" xfId="14" applyNumberFormat="1" applyFont="1" applyFill="1" applyBorder="1" applyAlignment="1">
      <alignment horizontal="right" vertical="center" shrinkToFit="1"/>
    </xf>
    <xf numFmtId="181" fontId="4" fillId="2" borderId="146" xfId="14" applyNumberFormat="1" applyFont="1" applyFill="1" applyBorder="1" applyAlignment="1">
      <alignment horizontal="right" vertical="center" shrinkToFit="1"/>
    </xf>
    <xf numFmtId="181" fontId="4" fillId="2" borderId="147" xfId="14" applyNumberFormat="1" applyFont="1" applyFill="1" applyBorder="1" applyAlignment="1">
      <alignment horizontal="right" vertical="center" shrinkToFit="1"/>
    </xf>
    <xf numFmtId="0" fontId="4" fillId="2" borderId="65" xfId="12" applyFont="1" applyFill="1" applyBorder="1" applyAlignment="1">
      <alignment horizontal="center" vertical="center"/>
    </xf>
    <xf numFmtId="0" fontId="4" fillId="2" borderId="50" xfId="12" applyFont="1" applyFill="1" applyBorder="1" applyAlignment="1">
      <alignment horizontal="center" vertical="center"/>
    </xf>
    <xf numFmtId="0" fontId="4" fillId="2" borderId="51" xfId="12" applyFont="1" applyFill="1" applyBorder="1" applyAlignment="1">
      <alignment horizontal="center" vertical="center"/>
    </xf>
    <xf numFmtId="0" fontId="4" fillId="2" borderId="49" xfId="12" applyFont="1" applyFill="1" applyBorder="1" applyAlignment="1">
      <alignment horizontal="center" vertical="center"/>
    </xf>
    <xf numFmtId="0" fontId="4" fillId="2" borderId="43" xfId="12" applyFont="1" applyFill="1" applyBorder="1">
      <alignment vertical="center"/>
    </xf>
    <xf numFmtId="0" fontId="4" fillId="2" borderId="41" xfId="12" applyFont="1" applyFill="1" applyBorder="1">
      <alignment vertical="center"/>
    </xf>
    <xf numFmtId="181" fontId="4" fillId="2" borderId="154" xfId="14" applyNumberFormat="1" applyFont="1" applyFill="1" applyBorder="1" applyAlignment="1">
      <alignment horizontal="right" vertical="center" shrinkToFit="1"/>
    </xf>
    <xf numFmtId="181" fontId="4" fillId="2" borderId="155" xfId="14" applyNumberFormat="1" applyFont="1" applyFill="1" applyBorder="1" applyAlignment="1">
      <alignment horizontal="right" vertical="center" shrinkToFit="1"/>
    </xf>
    <xf numFmtId="179" fontId="4" fillId="2" borderId="155" xfId="14" applyNumberFormat="1" applyFont="1" applyFill="1" applyBorder="1" applyAlignment="1">
      <alignment horizontal="right" vertical="center" shrinkToFit="1"/>
    </xf>
    <xf numFmtId="179" fontId="4" fillId="2" borderId="156" xfId="14" applyNumberFormat="1" applyFont="1" applyFill="1" applyBorder="1" applyAlignment="1">
      <alignment horizontal="right" vertical="center" shrinkToFit="1"/>
    </xf>
    <xf numFmtId="0" fontId="4" fillId="2" borderId="38" xfId="12" applyFont="1" applyFill="1" applyBorder="1" applyAlignment="1">
      <alignment horizontal="left" vertical="center"/>
    </xf>
    <xf numFmtId="0" fontId="4" fillId="2" borderId="2" xfId="12" applyFont="1" applyFill="1" applyBorder="1" applyAlignment="1">
      <alignment horizontal="left" vertical="center"/>
    </xf>
    <xf numFmtId="0" fontId="4" fillId="2" borderId="2" xfId="12" applyFont="1" applyFill="1" applyBorder="1" applyAlignment="1">
      <alignment horizontal="right" vertical="center"/>
    </xf>
    <xf numFmtId="0" fontId="4" fillId="2" borderId="3" xfId="12" applyFont="1" applyFill="1" applyBorder="1" applyAlignment="1">
      <alignment horizontal="right" vertical="center"/>
    </xf>
    <xf numFmtId="181" fontId="4" fillId="2" borderId="1" xfId="13" applyNumberFormat="1" applyFont="1" applyFill="1" applyBorder="1" applyAlignment="1">
      <alignment horizontal="right" vertical="center" shrinkToFit="1"/>
    </xf>
    <xf numFmtId="181" fontId="4" fillId="2" borderId="2" xfId="13" applyNumberFormat="1" applyFont="1" applyFill="1" applyBorder="1" applyAlignment="1">
      <alignment horizontal="right" vertical="center" shrinkToFit="1"/>
    </xf>
    <xf numFmtId="181" fontId="4" fillId="2" borderId="66" xfId="13" applyNumberFormat="1" applyFont="1" applyFill="1" applyBorder="1" applyAlignment="1">
      <alignment horizontal="right" vertical="center" shrinkToFit="1"/>
    </xf>
    <xf numFmtId="181" fontId="4" fillId="2" borderId="68" xfId="13" applyNumberFormat="1" applyFont="1" applyFill="1" applyBorder="1" applyAlignment="1">
      <alignment horizontal="right" vertical="center" shrinkToFit="1"/>
    </xf>
    <xf numFmtId="179" fontId="4" fillId="2" borderId="151" xfId="14" applyNumberFormat="1" applyFont="1" applyFill="1" applyBorder="1" applyAlignment="1">
      <alignment horizontal="right" vertical="center" shrinkToFit="1"/>
    </xf>
    <xf numFmtId="179" fontId="4" fillId="2" borderId="152" xfId="14" applyNumberFormat="1" applyFont="1" applyFill="1" applyBorder="1" applyAlignment="1">
      <alignment horizontal="right" vertical="center" shrinkToFit="1"/>
    </xf>
    <xf numFmtId="179" fontId="4" fillId="2" borderId="153" xfId="14" applyNumberFormat="1" applyFont="1" applyFill="1" applyBorder="1" applyAlignment="1">
      <alignment horizontal="right" vertical="center" shrinkToFit="1"/>
    </xf>
    <xf numFmtId="188" fontId="4" fillId="2" borderId="1" xfId="14" applyNumberFormat="1" applyFont="1" applyFill="1" applyBorder="1" applyAlignment="1">
      <alignment horizontal="right" vertical="center" shrinkToFit="1"/>
    </xf>
    <xf numFmtId="188" fontId="4" fillId="2" borderId="2" xfId="14" applyNumberFormat="1" applyFont="1" applyFill="1" applyBorder="1" applyAlignment="1">
      <alignment horizontal="right" vertical="center" shrinkToFit="1"/>
    </xf>
    <xf numFmtId="188" fontId="4" fillId="2" borderId="3" xfId="14" applyNumberFormat="1" applyFont="1" applyFill="1" applyBorder="1" applyAlignment="1">
      <alignment horizontal="right" vertical="center" shrinkToFit="1"/>
    </xf>
    <xf numFmtId="0" fontId="4" fillId="2" borderId="52" xfId="12" applyFont="1" applyFill="1" applyBorder="1" applyAlignment="1">
      <alignment horizontal="center" vertical="center"/>
    </xf>
    <xf numFmtId="0" fontId="4" fillId="2" borderId="38" xfId="12" applyFont="1" applyFill="1" applyBorder="1" applyAlignment="1">
      <alignment horizontal="center" vertical="center" textRotation="255" wrapText="1"/>
    </xf>
    <xf numFmtId="0" fontId="4" fillId="2" borderId="27" xfId="12" applyFont="1" applyFill="1" applyBorder="1" applyAlignment="1">
      <alignment horizontal="center" vertical="center" textRotation="255" wrapText="1"/>
    </xf>
    <xf numFmtId="0" fontId="4" fillId="2" borderId="29" xfId="12" applyFont="1" applyFill="1" applyBorder="1" applyAlignment="1">
      <alignment horizontal="center" vertical="center" textRotation="255" wrapText="1"/>
    </xf>
    <xf numFmtId="0" fontId="4" fillId="2" borderId="27" xfId="12" applyFont="1" applyFill="1" applyBorder="1">
      <alignment vertical="center"/>
    </xf>
    <xf numFmtId="188" fontId="4" fillId="2" borderId="4" xfId="14" applyNumberFormat="1" applyFont="1" applyFill="1" applyBorder="1" applyAlignment="1">
      <alignment horizontal="right" vertical="center" shrinkToFit="1"/>
    </xf>
    <xf numFmtId="188" fontId="4" fillId="2" borderId="0" xfId="14" applyNumberFormat="1" applyFont="1" applyFill="1" applyAlignment="1">
      <alignment horizontal="right" vertical="center" shrinkToFit="1"/>
    </xf>
    <xf numFmtId="188" fontId="4" fillId="2" borderId="5" xfId="14" applyNumberFormat="1" applyFont="1" applyFill="1" applyBorder="1" applyAlignment="1">
      <alignment horizontal="right" vertical="center" shrinkToFit="1"/>
    </xf>
    <xf numFmtId="188" fontId="4" fillId="2" borderId="28" xfId="14" applyNumberFormat="1" applyFont="1" applyFill="1" applyBorder="1" applyAlignment="1">
      <alignment horizontal="right" vertical="center" shrinkToFit="1"/>
    </xf>
    <xf numFmtId="0" fontId="4" fillId="2" borderId="0" xfId="12" applyFont="1" applyFill="1" applyAlignment="1">
      <alignment horizontal="right" vertical="center" wrapText="1"/>
    </xf>
    <xf numFmtId="0" fontId="4" fillId="2" borderId="0" xfId="12" applyFont="1" applyFill="1" applyAlignment="1">
      <alignment horizontal="right" vertical="center"/>
    </xf>
    <xf numFmtId="0" fontId="4" fillId="2" borderId="5" xfId="12" applyFont="1" applyFill="1" applyBorder="1" applyAlignment="1">
      <alignment horizontal="right" vertical="center"/>
    </xf>
    <xf numFmtId="179" fontId="4" fillId="2" borderId="157" xfId="14" applyNumberFormat="1" applyFont="1" applyFill="1" applyBorder="1" applyAlignment="1">
      <alignment horizontal="right" vertical="center" shrinkToFit="1"/>
    </xf>
    <xf numFmtId="179" fontId="4" fillId="2" borderId="158" xfId="14" applyNumberFormat="1" applyFont="1" applyFill="1" applyBorder="1" applyAlignment="1">
      <alignment horizontal="right" vertical="center" shrinkToFit="1"/>
    </xf>
    <xf numFmtId="179" fontId="4" fillId="2" borderId="159" xfId="14" applyNumberFormat="1" applyFont="1" applyFill="1" applyBorder="1" applyAlignment="1">
      <alignment horizontal="right" vertical="center" shrinkToFit="1"/>
    </xf>
    <xf numFmtId="188" fontId="4" fillId="2" borderId="39" xfId="14" applyNumberFormat="1" applyFont="1" applyFill="1" applyBorder="1" applyAlignment="1">
      <alignment horizontal="right" vertical="center" shrinkToFit="1"/>
    </xf>
    <xf numFmtId="0" fontId="4" fillId="2" borderId="46" xfId="12" applyFont="1" applyFill="1" applyBorder="1" applyAlignment="1">
      <alignment horizontal="center" vertical="center"/>
    </xf>
    <xf numFmtId="0" fontId="4" fillId="2" borderId="41" xfId="12" applyFont="1" applyFill="1" applyBorder="1" applyAlignment="1">
      <alignment horizontal="center" vertical="center"/>
    </xf>
    <xf numFmtId="179" fontId="4" fillId="2" borderId="115" xfId="14" applyNumberFormat="1" applyFont="1" applyFill="1" applyBorder="1" applyAlignment="1">
      <alignment horizontal="right" vertical="center" shrinkToFit="1"/>
    </xf>
    <xf numFmtId="179" fontId="4" fillId="2" borderId="55" xfId="14" applyNumberFormat="1" applyFont="1" applyFill="1" applyBorder="1" applyAlignment="1">
      <alignment horizontal="right" vertical="center" shrinkToFit="1"/>
    </xf>
    <xf numFmtId="179" fontId="4" fillId="2" borderId="166" xfId="14" applyNumberFormat="1" applyFont="1" applyFill="1" applyBorder="1" applyAlignment="1">
      <alignment horizontal="right" vertical="center" shrinkToFit="1"/>
    </xf>
    <xf numFmtId="179" fontId="4" fillId="2" borderId="167" xfId="14" applyNumberFormat="1" applyFont="1" applyFill="1" applyBorder="1" applyAlignment="1">
      <alignment horizontal="right" vertical="center" shrinkToFit="1"/>
    </xf>
    <xf numFmtId="0" fontId="4" fillId="2" borderId="45" xfId="12" applyFont="1" applyFill="1" applyBorder="1">
      <alignment vertical="center"/>
    </xf>
    <xf numFmtId="189" fontId="4" fillId="2" borderId="43" xfId="14" applyNumberFormat="1" applyFont="1" applyFill="1" applyBorder="1" applyAlignment="1">
      <alignment horizontal="right" vertical="center" shrinkToFit="1"/>
    </xf>
    <xf numFmtId="189" fontId="4" fillId="2" borderId="46" xfId="14" applyNumberFormat="1" applyFont="1" applyFill="1" applyBorder="1" applyAlignment="1">
      <alignment horizontal="right" vertical="center" shrinkToFit="1"/>
    </xf>
    <xf numFmtId="189" fontId="4" fillId="2" borderId="41" xfId="14" applyNumberFormat="1" applyFont="1" applyFill="1" applyBorder="1" applyAlignment="1">
      <alignment horizontal="right" vertical="center" shrinkToFit="1"/>
    </xf>
    <xf numFmtId="189" fontId="4" fillId="2" borderId="163" xfId="14" applyNumberFormat="1" applyFont="1" applyFill="1" applyBorder="1" applyAlignment="1">
      <alignment horizontal="right" vertical="center" shrinkToFit="1"/>
    </xf>
    <xf numFmtId="189" fontId="4" fillId="2" borderId="164" xfId="14" applyNumberFormat="1" applyFont="1" applyFill="1" applyBorder="1" applyAlignment="1">
      <alignment horizontal="right" vertical="center" shrinkToFit="1"/>
    </xf>
    <xf numFmtId="189" fontId="4" fillId="2" borderId="165" xfId="14" applyNumberFormat="1" applyFont="1" applyFill="1" applyBorder="1" applyAlignment="1">
      <alignment horizontal="right" vertical="center" shrinkToFit="1"/>
    </xf>
    <xf numFmtId="0" fontId="4" fillId="2" borderId="38" xfId="12" applyFont="1" applyFill="1" applyBorder="1" applyAlignment="1">
      <alignment horizontal="left" vertical="center" wrapText="1"/>
    </xf>
    <xf numFmtId="0" fontId="4" fillId="2" borderId="2" xfId="12" applyFont="1" applyFill="1" applyBorder="1" applyAlignment="1">
      <alignment horizontal="left" vertical="center" wrapText="1"/>
    </xf>
    <xf numFmtId="0" fontId="4" fillId="2" borderId="45" xfId="12" applyFont="1" applyFill="1" applyBorder="1" applyAlignment="1">
      <alignment horizontal="left" vertical="center" wrapText="1"/>
    </xf>
    <xf numFmtId="0" fontId="4" fillId="2" borderId="46" xfId="12" applyFont="1" applyFill="1" applyBorder="1" applyAlignment="1">
      <alignment horizontal="left" vertical="center" wrapText="1"/>
    </xf>
    <xf numFmtId="0" fontId="4" fillId="2" borderId="2" xfId="12" applyFont="1" applyFill="1" applyBorder="1" applyAlignment="1">
      <alignment horizontal="center" vertical="center"/>
    </xf>
    <xf numFmtId="0" fontId="4" fillId="2" borderId="3" xfId="12" applyFont="1" applyFill="1" applyBorder="1" applyAlignment="1">
      <alignment horizontal="center" vertical="center"/>
    </xf>
    <xf numFmtId="179" fontId="4" fillId="2" borderId="10" xfId="14" applyNumberFormat="1" applyFont="1" applyFill="1" applyBorder="1" applyAlignment="1">
      <alignment horizontal="right" vertical="center" shrinkToFit="1"/>
    </xf>
    <xf numFmtId="179" fontId="4" fillId="2" borderId="9" xfId="14" applyNumberFormat="1" applyFont="1" applyFill="1" applyBorder="1" applyAlignment="1">
      <alignment horizontal="right" vertical="center" shrinkToFit="1"/>
    </xf>
    <xf numFmtId="179" fontId="4" fillId="2" borderId="138" xfId="14" applyNumberFormat="1" applyFont="1" applyFill="1" applyBorder="1" applyAlignment="1">
      <alignment horizontal="right" vertical="center" shrinkToFit="1"/>
    </xf>
    <xf numFmtId="179" fontId="4" fillId="2" borderId="139" xfId="14" applyNumberFormat="1" applyFont="1" applyFill="1" applyBorder="1" applyAlignment="1">
      <alignment horizontal="right" vertical="center" shrinkToFit="1"/>
    </xf>
    <xf numFmtId="179" fontId="4" fillId="2" borderId="142" xfId="14" applyNumberFormat="1" applyFont="1" applyFill="1" applyBorder="1" applyAlignment="1">
      <alignment horizontal="right" vertical="center" shrinkToFit="1"/>
    </xf>
    <xf numFmtId="189" fontId="4" fillId="2" borderId="4" xfId="14" applyNumberFormat="1" applyFont="1" applyFill="1" applyBorder="1" applyAlignment="1">
      <alignment horizontal="right" vertical="center" shrinkToFit="1"/>
    </xf>
    <xf numFmtId="189" fontId="4" fillId="2" borderId="0" xfId="14" applyNumberFormat="1" applyFont="1" applyFill="1" applyAlignment="1">
      <alignment horizontal="right" vertical="center" shrinkToFit="1"/>
    </xf>
    <xf numFmtId="189" fontId="4" fillId="2" borderId="5" xfId="14" applyNumberFormat="1" applyFont="1" applyFill="1" applyBorder="1" applyAlignment="1">
      <alignment horizontal="right" vertical="center" shrinkToFit="1"/>
    </xf>
    <xf numFmtId="189" fontId="4" fillId="2" borderId="28" xfId="14" applyNumberFormat="1" applyFont="1" applyFill="1" applyBorder="1" applyAlignment="1">
      <alignment horizontal="right" vertical="center" shrinkToFit="1"/>
    </xf>
    <xf numFmtId="0" fontId="27" fillId="2" borderId="29" xfId="12" applyFont="1" applyFill="1" applyBorder="1" applyAlignment="1">
      <alignment horizontal="left" vertical="center"/>
    </xf>
    <xf numFmtId="0" fontId="4" fillId="2" borderId="7" xfId="12" applyFont="1" applyFill="1" applyBorder="1" applyAlignment="1">
      <alignment horizontal="left" vertical="center"/>
    </xf>
    <xf numFmtId="0" fontId="4" fillId="2" borderId="7" xfId="12" applyFont="1" applyFill="1" applyBorder="1" applyAlignment="1">
      <alignment horizontal="right" vertical="center" wrapText="1"/>
    </xf>
    <xf numFmtId="0" fontId="4" fillId="2" borderId="7" xfId="12" applyFont="1" applyFill="1" applyBorder="1" applyAlignment="1">
      <alignment horizontal="right" vertical="center"/>
    </xf>
    <xf numFmtId="0" fontId="4" fillId="2" borderId="8" xfId="12" applyFont="1" applyFill="1" applyBorder="1" applyAlignment="1">
      <alignment horizontal="right" vertical="center"/>
    </xf>
    <xf numFmtId="179" fontId="4" fillId="2" borderId="160" xfId="14" applyNumberFormat="1" applyFont="1" applyFill="1" applyBorder="1" applyAlignment="1">
      <alignment horizontal="right" vertical="center" shrinkToFit="1"/>
    </xf>
    <xf numFmtId="179" fontId="4" fillId="2" borderId="161" xfId="14" applyNumberFormat="1" applyFont="1" applyFill="1" applyBorder="1" applyAlignment="1">
      <alignment horizontal="right" vertical="center" shrinkToFit="1"/>
    </xf>
    <xf numFmtId="179" fontId="4" fillId="2" borderId="162" xfId="14" applyNumberFormat="1" applyFont="1" applyFill="1" applyBorder="1" applyAlignment="1">
      <alignment horizontal="right" vertical="center" shrinkToFit="1"/>
    </xf>
    <xf numFmtId="177" fontId="21" fillId="0" borderId="2" xfId="2" applyNumberFormat="1" applyFont="1" applyBorder="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9" fillId="0" borderId="10" xfId="2" applyNumberFormat="1" applyFont="1" applyBorder="1">
      <alignment vertical="center"/>
    </xf>
    <xf numFmtId="177" fontId="29" fillId="0" borderId="9" xfId="2" applyNumberFormat="1" applyFont="1" applyBorder="1">
      <alignment vertical="center"/>
    </xf>
    <xf numFmtId="177" fontId="29" fillId="0" borderId="11" xfId="2" applyNumberFormat="1" applyFont="1" applyBorder="1">
      <alignment vertical="center"/>
    </xf>
    <xf numFmtId="177" fontId="29" fillId="0" borderId="36" xfId="4" applyNumberFormat="1" applyFont="1" applyBorder="1" applyAlignment="1">
      <alignment horizontal="center" vertical="center" wrapText="1"/>
    </xf>
    <xf numFmtId="177" fontId="29" fillId="0" borderId="32" xfId="4" applyNumberFormat="1" applyFont="1" applyBorder="1" applyAlignment="1">
      <alignment horizontal="center" vertical="center" wrapText="1"/>
    </xf>
    <xf numFmtId="177" fontId="29" fillId="0" borderId="10" xfId="4" applyNumberFormat="1" applyFont="1" applyBorder="1" applyAlignment="1">
      <alignment horizontal="center" vertical="center"/>
    </xf>
    <xf numFmtId="177" fontId="29" fillId="0" borderId="9" xfId="4" applyNumberFormat="1" applyFont="1" applyBorder="1" applyAlignment="1">
      <alignment horizontal="center" vertical="center"/>
    </xf>
    <xf numFmtId="177" fontId="29" fillId="0" borderId="11" xfId="4" applyNumberFormat="1" applyFont="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Border="1" applyAlignment="1">
      <alignment vertical="center" wrapText="1"/>
    </xf>
    <xf numFmtId="177" fontId="21" fillId="0" borderId="9" xfId="2" applyNumberFormat="1" applyFont="1" applyBorder="1" applyAlignment="1">
      <alignment vertical="center" wrapText="1"/>
    </xf>
    <xf numFmtId="177" fontId="21" fillId="0" borderId="11" xfId="2" applyNumberFormat="1" applyFont="1" applyBorder="1" applyAlignment="1">
      <alignment vertical="center" wrapText="1"/>
    </xf>
    <xf numFmtId="0" fontId="21" fillId="2" borderId="10" xfId="2" applyFont="1" applyFill="1" applyBorder="1">
      <alignment vertical="center"/>
    </xf>
    <xf numFmtId="0" fontId="21" fillId="2" borderId="9" xfId="2" applyFont="1" applyFill="1" applyBorder="1">
      <alignment vertical="center"/>
    </xf>
    <xf numFmtId="0" fontId="21" fillId="2" borderId="11" xfId="2" applyFont="1" applyFill="1" applyBorder="1">
      <alignment vertical="center"/>
    </xf>
    <xf numFmtId="0" fontId="31" fillId="0" borderId="19" xfId="16" applyFont="1" applyBorder="1" applyAlignment="1">
      <alignment horizontal="left" vertical="center" wrapText="1"/>
    </xf>
    <xf numFmtId="0" fontId="31" fillId="0" borderId="20" xfId="16" applyFont="1" applyBorder="1" applyAlignment="1">
      <alignment horizontal="left" vertical="center" wrapText="1"/>
    </xf>
    <xf numFmtId="0" fontId="31" fillId="0" borderId="2" xfId="16" applyFont="1" applyBorder="1" applyAlignment="1">
      <alignment horizontal="left" vertical="center"/>
    </xf>
    <xf numFmtId="0" fontId="31" fillId="0" borderId="39" xfId="16" applyFont="1" applyBorder="1" applyAlignment="1">
      <alignment horizontal="left" vertical="center"/>
    </xf>
    <xf numFmtId="0" fontId="31" fillId="0" borderId="55" xfId="16" applyFont="1" applyBorder="1" applyAlignment="1">
      <alignment horizontal="left" vertical="center"/>
    </xf>
    <xf numFmtId="0" fontId="31" fillId="0" borderId="57" xfId="16" applyFont="1" applyBorder="1" applyAlignment="1">
      <alignment horizontal="left" vertical="center"/>
    </xf>
    <xf numFmtId="0" fontId="32" fillId="0" borderId="9" xfId="17" applyFont="1" applyBorder="1" applyAlignment="1">
      <alignment horizontal="left" vertical="center" wrapText="1"/>
    </xf>
    <xf numFmtId="0" fontId="32" fillId="0" borderId="53" xfId="17" applyFont="1" applyBorder="1" applyAlignment="1">
      <alignment horizontal="left" vertical="center" wrapText="1"/>
    </xf>
    <xf numFmtId="0" fontId="32" fillId="0" borderId="55" xfId="17" applyFont="1" applyBorder="1" applyAlignment="1">
      <alignment horizontal="left" vertical="center" wrapText="1"/>
    </xf>
    <xf numFmtId="0" fontId="32" fillId="0" borderId="57" xfId="17" applyFont="1" applyBorder="1" applyAlignment="1">
      <alignment horizontal="left" vertical="center" wrapText="1"/>
    </xf>
    <xf numFmtId="0" fontId="32" fillId="0" borderId="50" xfId="17" applyFont="1" applyBorder="1" applyAlignment="1">
      <alignment horizontal="left" vertical="center" wrapText="1"/>
    </xf>
    <xf numFmtId="0" fontId="32" fillId="0" borderId="52" xfId="17" applyFont="1" applyBorder="1" applyAlignment="1">
      <alignment horizontal="left" vertical="center" wrapText="1"/>
    </xf>
    <xf numFmtId="0" fontId="32" fillId="0" borderId="18" xfId="18" applyFont="1" applyBorder="1" applyAlignment="1">
      <alignment vertical="center" wrapText="1"/>
    </xf>
    <xf numFmtId="0" fontId="32" fillId="0" borderId="14" xfId="18" applyFont="1" applyBorder="1" applyAlignment="1">
      <alignment vertical="center" wrapText="1"/>
    </xf>
    <xf numFmtId="0" fontId="32" fillId="0" borderId="27" xfId="18" applyFont="1" applyBorder="1" applyAlignment="1">
      <alignment vertical="center" wrapText="1"/>
    </xf>
    <xf numFmtId="0" fontId="32" fillId="0" borderId="5" xfId="18" applyFont="1" applyBorder="1" applyAlignment="1">
      <alignment vertical="center" wrapText="1"/>
    </xf>
    <xf numFmtId="0" fontId="32" fillId="0" borderId="29" xfId="18" applyFont="1" applyBorder="1" applyAlignment="1">
      <alignment vertical="center" wrapText="1"/>
    </xf>
    <xf numFmtId="0" fontId="32" fillId="0" borderId="8" xfId="18" applyFont="1" applyBorder="1" applyAlignment="1">
      <alignment vertical="center" wrapText="1"/>
    </xf>
    <xf numFmtId="0" fontId="32" fillId="0" borderId="50" xfId="18" applyFont="1" applyBorder="1">
      <alignment vertical="center"/>
    </xf>
    <xf numFmtId="0" fontId="32" fillId="0" borderId="52" xfId="18" applyFont="1" applyBorder="1">
      <alignment vertical="center"/>
    </xf>
    <xf numFmtId="0" fontId="32" fillId="0" borderId="9" xfId="18" applyFont="1" applyBorder="1">
      <alignment vertical="center"/>
    </xf>
    <xf numFmtId="0" fontId="32" fillId="0" borderId="53" xfId="18" applyFont="1" applyBorder="1">
      <alignment vertical="center"/>
    </xf>
    <xf numFmtId="0" fontId="32" fillId="0" borderId="34" xfId="18" applyFont="1" applyBorder="1" applyAlignment="1">
      <alignment vertical="center" wrapText="1"/>
    </xf>
    <xf numFmtId="0" fontId="32" fillId="0" borderId="11" xfId="18" applyFont="1" applyBorder="1" applyAlignment="1">
      <alignment vertical="center" wrapText="1"/>
    </xf>
    <xf numFmtId="0" fontId="32" fillId="0" borderId="62" xfId="18" applyFont="1" applyBorder="1">
      <alignment vertical="center"/>
    </xf>
    <xf numFmtId="0" fontId="32" fillId="0" borderId="56" xfId="18" applyFont="1" applyBorder="1">
      <alignment vertical="center"/>
    </xf>
    <xf numFmtId="0" fontId="32" fillId="0" borderId="55" xfId="18" applyFont="1" applyBorder="1">
      <alignment vertical="center"/>
    </xf>
    <xf numFmtId="0" fontId="32" fillId="0" borderId="57" xfId="18" applyFont="1" applyBorder="1">
      <alignment vertical="center"/>
    </xf>
    <xf numFmtId="0" fontId="33" fillId="0" borderId="180" xfId="18" applyFont="1" applyBorder="1" applyAlignment="1">
      <alignment horizontal="center" vertical="center" wrapText="1"/>
    </xf>
    <xf numFmtId="0" fontId="33" fillId="0" borderId="181" xfId="18" applyFont="1" applyBorder="1" applyAlignment="1">
      <alignment horizontal="center" vertical="center" wrapText="1"/>
    </xf>
    <xf numFmtId="0" fontId="33" fillId="0" borderId="112" xfId="18" applyFont="1" applyBorder="1" applyAlignment="1">
      <alignment horizontal="center" vertical="center" wrapText="1"/>
    </xf>
    <xf numFmtId="0" fontId="33" fillId="0" borderId="179" xfId="18" applyFont="1" applyBorder="1" applyAlignment="1">
      <alignment horizontal="center" vertical="center" wrapText="1"/>
    </xf>
    <xf numFmtId="0" fontId="33" fillId="0" borderId="49" xfId="18" applyFont="1" applyBorder="1">
      <alignment vertical="center"/>
    </xf>
    <xf numFmtId="0" fontId="33" fillId="0" borderId="50" xfId="18" applyFont="1" applyBorder="1">
      <alignment vertical="center"/>
    </xf>
    <xf numFmtId="0" fontId="33" fillId="0" borderId="51" xfId="18" applyFont="1" applyBorder="1">
      <alignment vertical="center"/>
    </xf>
    <xf numFmtId="0" fontId="33" fillId="0" borderId="54" xfId="18" applyFont="1" applyBorder="1">
      <alignment vertical="center"/>
    </xf>
    <xf numFmtId="0" fontId="33" fillId="0" borderId="55" xfId="18" applyFont="1" applyBorder="1">
      <alignment vertical="center"/>
    </xf>
    <xf numFmtId="0" fontId="33" fillId="0" borderId="56" xfId="18" applyFont="1" applyBorder="1">
      <alignment vertical="center"/>
    </xf>
    <xf numFmtId="0" fontId="32" fillId="0" borderId="18" xfId="19" applyFont="1" applyBorder="1" applyAlignment="1">
      <alignment vertical="center" wrapText="1"/>
    </xf>
    <xf numFmtId="0" fontId="32" fillId="0" borderId="14" xfId="19" applyFont="1" applyBorder="1" applyAlignment="1">
      <alignment vertical="center" wrapText="1"/>
    </xf>
    <xf numFmtId="0" fontId="32" fillId="0" borderId="27" xfId="19" applyFont="1" applyBorder="1" applyAlignment="1">
      <alignment vertical="center" wrapText="1"/>
    </xf>
    <xf numFmtId="0" fontId="32" fillId="0" borderId="5" xfId="19" applyFont="1" applyBorder="1" applyAlignment="1">
      <alignment vertical="center" wrapText="1"/>
    </xf>
    <xf numFmtId="0" fontId="32" fillId="0" borderId="29" xfId="19" applyFont="1" applyBorder="1" applyAlignment="1">
      <alignment vertical="center" wrapText="1"/>
    </xf>
    <xf numFmtId="0" fontId="32" fillId="0" borderId="8" xfId="19" applyFont="1" applyBorder="1" applyAlignment="1">
      <alignment vertical="center" wrapText="1"/>
    </xf>
    <xf numFmtId="0" fontId="32" fillId="0" borderId="50" xfId="19" applyFont="1" applyBorder="1" applyAlignment="1">
      <alignment horizontal="left" vertical="center"/>
    </xf>
    <xf numFmtId="0" fontId="32" fillId="0" borderId="52" xfId="19" applyFont="1" applyBorder="1" applyAlignment="1">
      <alignment horizontal="left" vertical="center"/>
    </xf>
    <xf numFmtId="0" fontId="32" fillId="0" borderId="9" xfId="19" applyFont="1" applyBorder="1" applyAlignment="1">
      <alignment horizontal="left" vertical="center"/>
    </xf>
    <xf numFmtId="0" fontId="32" fillId="0" borderId="53" xfId="19" applyFont="1" applyBorder="1" applyAlignment="1">
      <alignment horizontal="left" vertical="center"/>
    </xf>
    <xf numFmtId="0" fontId="32" fillId="0" borderId="10" xfId="19" applyFont="1" applyBorder="1" applyAlignment="1">
      <alignment horizontal="center" vertical="center" shrinkToFit="1"/>
    </xf>
    <xf numFmtId="0" fontId="32" fillId="0" borderId="9" xfId="19" applyFont="1" applyBorder="1" applyAlignment="1">
      <alignment horizontal="center" vertical="center" shrinkToFit="1"/>
    </xf>
    <xf numFmtId="0" fontId="32" fillId="0" borderId="53" xfId="19" applyFont="1" applyBorder="1" applyAlignment="1">
      <alignment horizontal="center" vertical="center" shrinkToFit="1"/>
    </xf>
    <xf numFmtId="0" fontId="32" fillId="0" borderId="38" xfId="19" applyFont="1" applyBorder="1" applyAlignment="1">
      <alignment vertical="center" wrapText="1"/>
    </xf>
    <xf numFmtId="0" fontId="32" fillId="0" borderId="3" xfId="19" applyFont="1" applyBorder="1" applyAlignment="1">
      <alignment vertical="center" wrapText="1"/>
    </xf>
    <xf numFmtId="0" fontId="32" fillId="0" borderId="62" xfId="19" applyFont="1" applyBorder="1">
      <alignment vertical="center"/>
    </xf>
    <xf numFmtId="0" fontId="32" fillId="0" borderId="56" xfId="19" applyFont="1" applyBorder="1">
      <alignment vertical="center"/>
    </xf>
    <xf numFmtId="0" fontId="32" fillId="0" borderId="55" xfId="19" applyFont="1" applyBorder="1" applyAlignment="1">
      <alignment horizontal="left" vertical="center"/>
    </xf>
    <xf numFmtId="0" fontId="32" fillId="0" borderId="57" xfId="19" applyFont="1" applyBorder="1" applyAlignment="1">
      <alignment horizontal="left" vertical="center"/>
    </xf>
    <xf numFmtId="0" fontId="38" fillId="0" borderId="10" xfId="16" applyFont="1" applyBorder="1" applyAlignment="1" applyProtection="1">
      <alignment horizontal="left" vertical="center" wrapText="1"/>
      <protection locked="0"/>
    </xf>
    <xf numFmtId="0" fontId="38" fillId="0" borderId="9" xfId="16" applyFont="1" applyBorder="1" applyAlignment="1" applyProtection="1">
      <alignment horizontal="left" vertical="center" wrapText="1"/>
      <protection locked="0"/>
    </xf>
    <xf numFmtId="0" fontId="38" fillId="0" borderId="53" xfId="16" applyFont="1" applyBorder="1" applyAlignment="1" applyProtection="1">
      <alignment horizontal="left" vertical="center" wrapText="1"/>
      <protection locked="0"/>
    </xf>
    <xf numFmtId="0" fontId="38" fillId="0" borderId="54" xfId="16" applyFont="1" applyBorder="1" applyAlignment="1" applyProtection="1">
      <alignment horizontal="left" vertical="center" wrapText="1"/>
      <protection locked="0"/>
    </xf>
    <xf numFmtId="0" fontId="38" fillId="0" borderId="55" xfId="16" applyFont="1" applyBorder="1" applyAlignment="1" applyProtection="1">
      <alignment horizontal="left" vertical="center" wrapText="1"/>
      <protection locked="0"/>
    </xf>
    <xf numFmtId="0" fontId="38" fillId="0" borderId="57" xfId="16" applyFont="1" applyBorder="1" applyAlignment="1" applyProtection="1">
      <alignment horizontal="left" vertical="center" wrapText="1"/>
      <protection locked="0"/>
    </xf>
    <xf numFmtId="0" fontId="38" fillId="0" borderId="22" xfId="16" applyFont="1" applyBorder="1" applyAlignment="1">
      <alignment horizontal="left" vertical="center"/>
    </xf>
    <xf numFmtId="0" fontId="38" fillId="0" borderId="23" xfId="16" applyFont="1" applyBorder="1" applyAlignment="1">
      <alignment horizontal="left" vertical="center"/>
    </xf>
    <xf numFmtId="0" fontId="38" fillId="0" borderId="19" xfId="16" applyFont="1" applyBorder="1" applyAlignment="1">
      <alignment horizontal="left" vertical="center" wrapText="1"/>
    </xf>
    <xf numFmtId="0" fontId="38" fillId="0" borderId="20" xfId="16" applyFont="1" applyBorder="1" applyAlignment="1">
      <alignment horizontal="left" vertical="center" wrapText="1"/>
    </xf>
    <xf numFmtId="0" fontId="38" fillId="0" borderId="2" xfId="16" applyFont="1" applyBorder="1" applyAlignment="1">
      <alignment horizontal="left" vertical="center"/>
    </xf>
    <xf numFmtId="0" fontId="38" fillId="0" borderId="39" xfId="16" applyFont="1" applyBorder="1" applyAlignment="1">
      <alignment horizontal="left" vertical="center"/>
    </xf>
    <xf numFmtId="0" fontId="38" fillId="0" borderId="9" xfId="16" applyFont="1" applyBorder="1" applyAlignment="1">
      <alignment horizontal="left" vertical="center"/>
    </xf>
    <xf numFmtId="0" fontId="38" fillId="0" borderId="53" xfId="16" applyFont="1" applyBorder="1" applyAlignment="1">
      <alignment horizontal="left" vertical="center"/>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9" fontId="3" fillId="2" borderId="12" xfId="3" applyNumberFormat="1" applyFont="1" applyFill="1" applyBorder="1" applyAlignment="1">
      <alignment horizontal="center" vertical="center"/>
    </xf>
    <xf numFmtId="178" fontId="3" fillId="2" borderId="12" xfId="3" applyNumberFormat="1" applyFont="1" applyFill="1" applyBorder="1" applyAlignment="1">
      <alignment horizontal="center" vertical="center" wrapText="1"/>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9" fontId="3" fillId="2" borderId="0" xfId="3" applyNumberFormat="1" applyFont="1" applyFill="1" applyAlignment="1">
      <alignment horizontal="center" vertical="center"/>
    </xf>
    <xf numFmtId="178" fontId="3" fillId="2" borderId="0" xfId="3" applyNumberFormat="1" applyFont="1" applyFill="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([1]データシート!$F$3,[1]データシート!$F$5,[1]データシート!$F$7,[1]データシート!$F$9,[1]データシート!$F$11)</c:f>
              <c:numCache>
                <c:formatCode>General</c:formatCode>
                <c:ptCount val="5"/>
                <c:pt idx="0">
                  <c:v>67343</c:v>
                </c:pt>
                <c:pt idx="1">
                  <c:v>73475</c:v>
                </c:pt>
                <c:pt idx="2">
                  <c:v>87464</c:v>
                </c:pt>
                <c:pt idx="3">
                  <c:v>117234</c:v>
                </c:pt>
                <c:pt idx="4">
                  <c:v>97758</c:v>
                </c:pt>
              </c:numCache>
            </c:numRef>
          </c:val>
          <c:smooth val="0"/>
          <c:extLst>
            <c:ext xmlns:c16="http://schemas.microsoft.com/office/drawing/2014/chart" uri="{C3380CC4-5D6E-409C-BE32-E72D297353CC}">
              <c16:uniqueId val="{00000000-A664-4083-BCE9-BB43AAB3DED8}"/>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([1]データシート!$D$3,[1]データシート!$D$5,[1]データシート!$D$7,[1]データシート!$D$9,[1]データシート!$D$11)</c:f>
              <c:numCache>
                <c:formatCode>General</c:formatCode>
                <c:ptCount val="5"/>
                <c:pt idx="0">
                  <c:v>78083</c:v>
                </c:pt>
                <c:pt idx="1">
                  <c:v>166918</c:v>
                </c:pt>
                <c:pt idx="2">
                  <c:v>177236</c:v>
                </c:pt>
                <c:pt idx="3">
                  <c:v>44571</c:v>
                </c:pt>
                <c:pt idx="4">
                  <c:v>49274</c:v>
                </c:pt>
              </c:numCache>
            </c:numRef>
          </c:val>
          <c:smooth val="0"/>
          <c:extLst>
            <c:ext xmlns:c16="http://schemas.microsoft.com/office/drawing/2014/chart" uri="{C3380CC4-5D6E-409C-BE32-E72D297353CC}">
              <c16:uniqueId val="{00000001-A664-4083-BCE9-BB43AAB3DED8}"/>
            </c:ext>
          </c:extLst>
        </c:ser>
        <c:dLbls>
          <c:showLegendKey val="0"/>
          <c:showVal val="0"/>
          <c:showCatName val="0"/>
          <c:showSerName val="0"/>
          <c:showPercent val="0"/>
          <c:showBubbleSize val="0"/>
        </c:dLbls>
        <c:marker val="1"/>
        <c:smooth val="0"/>
        <c:axId val="447310624"/>
        <c:axId val="447316112"/>
      </c:lineChart>
      <c:catAx>
        <c:axId val="4473106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7316112"/>
        <c:crosses val="autoZero"/>
        <c:auto val="1"/>
        <c:lblAlgn val="ctr"/>
        <c:lblOffset val="100"/>
        <c:tickLblSkip val="1"/>
        <c:tickMarkSkip val="1"/>
        <c:noMultiLvlLbl val="0"/>
      </c:catAx>
      <c:valAx>
        <c:axId val="447316112"/>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73106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7.88</c:v>
                </c:pt>
                <c:pt idx="1">
                  <c:v>7.22</c:v>
                </c:pt>
                <c:pt idx="2">
                  <c:v>4.4400000000000004</c:v>
                </c:pt>
                <c:pt idx="3">
                  <c:v>4.41</c:v>
                </c:pt>
                <c:pt idx="4">
                  <c:v>3.45</c:v>
                </c:pt>
              </c:numCache>
            </c:numRef>
          </c:val>
          <c:extLst>
            <c:ext xmlns:c16="http://schemas.microsoft.com/office/drawing/2014/chart" uri="{C3380CC4-5D6E-409C-BE32-E72D297353CC}">
              <c16:uniqueId val="{00000000-60D3-472C-9A24-6291EEF6B917}"/>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40.03</c:v>
                </c:pt>
                <c:pt idx="1">
                  <c:v>31.56</c:v>
                </c:pt>
                <c:pt idx="2">
                  <c:v>32.35</c:v>
                </c:pt>
                <c:pt idx="3">
                  <c:v>31.14</c:v>
                </c:pt>
                <c:pt idx="4">
                  <c:v>31.91</c:v>
                </c:pt>
              </c:numCache>
            </c:numRef>
          </c:val>
          <c:extLst>
            <c:ext xmlns:c16="http://schemas.microsoft.com/office/drawing/2014/chart" uri="{C3380CC4-5D6E-409C-BE32-E72D297353CC}">
              <c16:uniqueId val="{00000001-60D3-472C-9A24-6291EEF6B917}"/>
            </c:ext>
          </c:extLst>
        </c:ser>
        <c:dLbls>
          <c:showLegendKey val="0"/>
          <c:showVal val="0"/>
          <c:showCatName val="0"/>
          <c:showSerName val="0"/>
          <c:showPercent val="0"/>
          <c:showBubbleSize val="0"/>
        </c:dLbls>
        <c:gapWidth val="250"/>
        <c:overlap val="100"/>
        <c:axId val="447311800"/>
        <c:axId val="447312192"/>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-1.42</c:v>
                </c:pt>
                <c:pt idx="1">
                  <c:v>-9.7100000000000009</c:v>
                </c:pt>
                <c:pt idx="2">
                  <c:v>-2.94</c:v>
                </c:pt>
                <c:pt idx="3">
                  <c:v>-0.23</c:v>
                </c:pt>
                <c:pt idx="4">
                  <c:v>1.28</c:v>
                </c:pt>
              </c:numCache>
            </c:numRef>
          </c:val>
          <c:smooth val="0"/>
          <c:extLst>
            <c:ext xmlns:c16="http://schemas.microsoft.com/office/drawing/2014/chart" uri="{C3380CC4-5D6E-409C-BE32-E72D297353CC}">
              <c16:uniqueId val="{00000002-60D3-472C-9A24-6291EEF6B917}"/>
            </c:ext>
          </c:extLst>
        </c:ser>
        <c:dLbls>
          <c:showLegendKey val="0"/>
          <c:showVal val="0"/>
          <c:showCatName val="0"/>
          <c:showSerName val="0"/>
          <c:showPercent val="0"/>
          <c:showBubbleSize val="0"/>
        </c:dLbls>
        <c:marker val="1"/>
        <c:smooth val="0"/>
        <c:axId val="447311800"/>
        <c:axId val="447312192"/>
      </c:lineChart>
      <c:catAx>
        <c:axId val="447311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47312192"/>
        <c:crosses val="autoZero"/>
        <c:auto val="1"/>
        <c:lblAlgn val="ctr"/>
        <c:lblOffset val="100"/>
        <c:tickLblSkip val="1"/>
        <c:tickMarkSkip val="1"/>
        <c:noMultiLvlLbl val="0"/>
      </c:catAx>
      <c:valAx>
        <c:axId val="447312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7311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[1]データシート!$B$27:$K$27</c:f>
              <c:numCache>
                <c:formatCode>General</c:formatCode>
                <c:ptCount val="10"/>
                <c:pt idx="0">
                  <c:v>#N/A</c:v>
                </c:pt>
                <c:pt idx="1">
                  <c:v>0.1</c:v>
                </c:pt>
                <c:pt idx="2">
                  <c:v>#N/A</c:v>
                </c:pt>
                <c:pt idx="3">
                  <c:v>0.06</c:v>
                </c:pt>
                <c:pt idx="4">
                  <c:v>#N/A</c:v>
                </c:pt>
                <c:pt idx="5">
                  <c:v>0.06</c:v>
                </c:pt>
                <c:pt idx="6">
                  <c:v>#N/A</c:v>
                </c:pt>
                <c:pt idx="7">
                  <c:v>0.09</c:v>
                </c:pt>
                <c:pt idx="8">
                  <c:v>#N/A</c:v>
                </c:pt>
                <c:pt idx="9">
                  <c:v>0.09</c:v>
                </c:pt>
              </c:numCache>
            </c:numRef>
          </c:val>
          <c:extLst>
            <c:ext xmlns:c16="http://schemas.microsoft.com/office/drawing/2014/chart" uri="{C3380CC4-5D6E-409C-BE32-E72D297353CC}">
              <c16:uniqueId val="{00000000-2C74-4023-93E5-5522813027D5}"/>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C74-4023-93E5-5522813027D5}"/>
            </c:ext>
          </c:extLst>
        </c:ser>
        <c:ser>
          <c:idx val="2"/>
          <c:order val="2"/>
          <c:tx>
            <c:strRef>
              <c:f>[1]データシート!$A$29</c:f>
              <c:strCache>
                <c:ptCount val="1"/>
                <c:pt idx="0">
                  <c:v>恩賜県有財産保護管理事業特別会計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[1]データシート!$B$29:$K$29</c:f>
              <c:numCache>
                <c:formatCode>General</c:formatCode>
                <c:ptCount val="10"/>
                <c:pt idx="0">
                  <c:v>#N/A</c:v>
                </c:pt>
                <c:pt idx="1">
                  <c:v>0.04</c:v>
                </c:pt>
                <c:pt idx="2">
                  <c:v>#N/A</c:v>
                </c:pt>
                <c:pt idx="3">
                  <c:v>0.04</c:v>
                </c:pt>
                <c:pt idx="4">
                  <c:v>#N/A</c:v>
                </c:pt>
                <c:pt idx="5">
                  <c:v>0.04</c:v>
                </c:pt>
                <c:pt idx="6">
                  <c:v>#N/A</c:v>
                </c:pt>
                <c:pt idx="7">
                  <c:v>0.04</c:v>
                </c:pt>
                <c:pt idx="8">
                  <c:v>#N/A</c:v>
                </c:pt>
                <c:pt idx="9">
                  <c:v>0.04</c:v>
                </c:pt>
              </c:numCache>
            </c:numRef>
          </c:val>
          <c:extLst>
            <c:ext xmlns:c16="http://schemas.microsoft.com/office/drawing/2014/chart" uri="{C3380CC4-5D6E-409C-BE32-E72D297353CC}">
              <c16:uniqueId val="{00000002-2C74-4023-93E5-5522813027D5}"/>
            </c:ext>
          </c:extLst>
        </c:ser>
        <c:ser>
          <c:idx val="3"/>
          <c:order val="3"/>
          <c:tx>
            <c:strRef>
              <c:f>[1]データシート!$A$30</c:f>
              <c:strCache>
                <c:ptCount val="1"/>
                <c:pt idx="0">
                  <c:v>簡易水道特別会計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[1]データシート!$B$30:$K$30</c:f>
              <c:numCache>
                <c:formatCode>General</c:formatCode>
                <c:ptCount val="10"/>
                <c:pt idx="0">
                  <c:v>#N/A</c:v>
                </c:pt>
                <c:pt idx="1">
                  <c:v>0.28000000000000003</c:v>
                </c:pt>
                <c:pt idx="2">
                  <c:v>#N/A</c:v>
                </c:pt>
                <c:pt idx="3">
                  <c:v>0.19</c:v>
                </c:pt>
                <c:pt idx="4">
                  <c:v>#N/A</c:v>
                </c:pt>
                <c:pt idx="5">
                  <c:v>0.09</c:v>
                </c:pt>
                <c:pt idx="6">
                  <c:v>#N/A</c:v>
                </c:pt>
                <c:pt idx="7">
                  <c:v>0.17</c:v>
                </c:pt>
                <c:pt idx="8">
                  <c:v>#N/A</c:v>
                </c:pt>
                <c:pt idx="9">
                  <c:v>0.06</c:v>
                </c:pt>
              </c:numCache>
            </c:numRef>
          </c:val>
          <c:extLst>
            <c:ext xmlns:c16="http://schemas.microsoft.com/office/drawing/2014/chart" uri="{C3380CC4-5D6E-409C-BE32-E72D297353CC}">
              <c16:uniqueId val="{00000003-2C74-4023-93E5-5522813027D5}"/>
            </c:ext>
          </c:extLst>
        </c:ser>
        <c:ser>
          <c:idx val="4"/>
          <c:order val="4"/>
          <c:tx>
            <c:strRef>
              <c:f>[1]データシート!$A$31</c:f>
              <c:strCache>
                <c:ptCount val="1"/>
                <c:pt idx="0">
                  <c:v>歌舞伎文化公園管理特別会計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[1]データシート!$B$31:$K$31</c:f>
              <c:numCache>
                <c:formatCode>General</c:formatCode>
                <c:ptCount val="10"/>
                <c:pt idx="0">
                  <c:v>#N/A</c:v>
                </c:pt>
                <c:pt idx="1">
                  <c:v>0.02</c:v>
                </c:pt>
                <c:pt idx="2">
                  <c:v>#N/A</c:v>
                </c:pt>
                <c:pt idx="3">
                  <c:v>0.04</c:v>
                </c:pt>
                <c:pt idx="4">
                  <c:v>#N/A</c:v>
                </c:pt>
                <c:pt idx="5">
                  <c:v>0.03</c:v>
                </c:pt>
                <c:pt idx="6">
                  <c:v>#N/A</c:v>
                </c:pt>
                <c:pt idx="7">
                  <c:v>0.03</c:v>
                </c:pt>
                <c:pt idx="8">
                  <c:v>#N/A</c:v>
                </c:pt>
                <c:pt idx="9">
                  <c:v>0.08</c:v>
                </c:pt>
              </c:numCache>
            </c:numRef>
          </c:val>
          <c:extLst>
            <c:ext xmlns:c16="http://schemas.microsoft.com/office/drawing/2014/chart" uri="{C3380CC4-5D6E-409C-BE32-E72D297353CC}">
              <c16:uniqueId val="{00000004-2C74-4023-93E5-5522813027D5}"/>
            </c:ext>
          </c:extLst>
        </c:ser>
        <c:ser>
          <c:idx val="5"/>
          <c:order val="5"/>
          <c:tx>
            <c:strRef>
              <c:f>[1]データシート!$A$32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[1]データシート!$B$32:$K$32</c:f>
              <c:numCache>
                <c:formatCode>General</c:formatCode>
                <c:ptCount val="10"/>
                <c:pt idx="0">
                  <c:v>#N/A</c:v>
                </c:pt>
                <c:pt idx="1">
                  <c:v>2.1</c:v>
                </c:pt>
                <c:pt idx="2">
                  <c:v>#N/A</c:v>
                </c:pt>
                <c:pt idx="3">
                  <c:v>0.51</c:v>
                </c:pt>
                <c:pt idx="4">
                  <c:v>#N/A</c:v>
                </c:pt>
                <c:pt idx="5">
                  <c:v>0.35</c:v>
                </c:pt>
                <c:pt idx="6">
                  <c:v>#N/A</c:v>
                </c:pt>
                <c:pt idx="7">
                  <c:v>0.53</c:v>
                </c:pt>
                <c:pt idx="8">
                  <c:v>#N/A</c:v>
                </c:pt>
                <c:pt idx="9">
                  <c:v>0.57999999999999996</c:v>
                </c:pt>
              </c:numCache>
            </c:numRef>
          </c:val>
          <c:extLst>
            <c:ext xmlns:c16="http://schemas.microsoft.com/office/drawing/2014/chart" uri="{C3380CC4-5D6E-409C-BE32-E72D297353CC}">
              <c16:uniqueId val="{00000005-2C74-4023-93E5-5522813027D5}"/>
            </c:ext>
          </c:extLst>
        </c:ser>
        <c:ser>
          <c:idx val="6"/>
          <c:order val="6"/>
          <c:tx>
            <c:strRef>
              <c:f>[1]データシート!$A$33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[1]データシート!$B$33:$K$33</c:f>
              <c:numCache>
                <c:formatCode>General</c:formatCode>
                <c:ptCount val="10"/>
                <c:pt idx="0">
                  <c:v>#N/A</c:v>
                </c:pt>
                <c:pt idx="1">
                  <c:v>0.25</c:v>
                </c:pt>
                <c:pt idx="2">
                  <c:v>#N/A</c:v>
                </c:pt>
                <c:pt idx="3">
                  <c:v>0.28000000000000003</c:v>
                </c:pt>
                <c:pt idx="4">
                  <c:v>#N/A</c:v>
                </c:pt>
                <c:pt idx="5">
                  <c:v>0.46</c:v>
                </c:pt>
                <c:pt idx="6">
                  <c:v>#N/A</c:v>
                </c:pt>
                <c:pt idx="7">
                  <c:v>0.59</c:v>
                </c:pt>
                <c:pt idx="8">
                  <c:v>#N/A</c:v>
                </c:pt>
                <c:pt idx="9">
                  <c:v>0.7</c:v>
                </c:pt>
              </c:numCache>
            </c:numRef>
          </c:val>
          <c:extLst>
            <c:ext xmlns:c16="http://schemas.microsoft.com/office/drawing/2014/chart" uri="{C3380CC4-5D6E-409C-BE32-E72D297353CC}">
              <c16:uniqueId val="{00000006-2C74-4023-93E5-5522813027D5}"/>
            </c:ext>
          </c:extLst>
        </c:ser>
        <c:ser>
          <c:idx val="7"/>
          <c:order val="7"/>
          <c:tx>
            <c:strRef>
              <c:f>[1]データシート!$A$34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[1]データシート!$B$34:$K$34</c:f>
              <c:numCache>
                <c:formatCode>General</c:formatCode>
                <c:ptCount val="10"/>
                <c:pt idx="0">
                  <c:v>#N/A</c:v>
                </c:pt>
                <c:pt idx="1">
                  <c:v>2.08</c:v>
                </c:pt>
                <c:pt idx="2">
                  <c:v>#N/A</c:v>
                </c:pt>
                <c:pt idx="3">
                  <c:v>3.14</c:v>
                </c:pt>
                <c:pt idx="4">
                  <c:v>#N/A</c:v>
                </c:pt>
                <c:pt idx="5">
                  <c:v>1.69</c:v>
                </c:pt>
                <c:pt idx="6">
                  <c:v>#N/A</c:v>
                </c:pt>
                <c:pt idx="7">
                  <c:v>1.02</c:v>
                </c:pt>
                <c:pt idx="8">
                  <c:v>#N/A</c:v>
                </c:pt>
                <c:pt idx="9">
                  <c:v>1.5</c:v>
                </c:pt>
              </c:numCache>
            </c:numRef>
          </c:val>
          <c:extLst>
            <c:ext xmlns:c16="http://schemas.microsoft.com/office/drawing/2014/chart" uri="{C3380CC4-5D6E-409C-BE32-E72D297353CC}">
              <c16:uniqueId val="{00000007-2C74-4023-93E5-5522813027D5}"/>
            </c:ext>
          </c:extLst>
        </c:ser>
        <c:ser>
          <c:idx val="8"/>
          <c:order val="8"/>
          <c:tx>
            <c:strRef>
              <c:f>[1]データシート!$A$35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[1]データシート!$B$35:$K$35</c:f>
              <c:numCache>
                <c:formatCode>General</c:formatCode>
                <c:ptCount val="10"/>
                <c:pt idx="0">
                  <c:v>#N/A</c:v>
                </c:pt>
                <c:pt idx="1">
                  <c:v>1.95</c:v>
                </c:pt>
                <c:pt idx="2">
                  <c:v>#N/A</c:v>
                </c:pt>
                <c:pt idx="3">
                  <c:v>2.36</c:v>
                </c:pt>
                <c:pt idx="4">
                  <c:v>#N/A</c:v>
                </c:pt>
                <c:pt idx="5">
                  <c:v>2.61</c:v>
                </c:pt>
                <c:pt idx="6">
                  <c:v>#N/A</c:v>
                </c:pt>
                <c:pt idx="7">
                  <c:v>2.76</c:v>
                </c:pt>
                <c:pt idx="8">
                  <c:v>#N/A</c:v>
                </c:pt>
                <c:pt idx="9">
                  <c:v>2.81</c:v>
                </c:pt>
              </c:numCache>
            </c:numRef>
          </c:val>
          <c:extLst>
            <c:ext xmlns:c16="http://schemas.microsoft.com/office/drawing/2014/chart" uri="{C3380CC4-5D6E-409C-BE32-E72D297353CC}">
              <c16:uniqueId val="{00000008-2C74-4023-93E5-5522813027D5}"/>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[1]データシート!$B$36:$K$36</c:f>
              <c:numCache>
                <c:formatCode>General</c:formatCode>
                <c:ptCount val="10"/>
                <c:pt idx="0">
                  <c:v>#N/A</c:v>
                </c:pt>
                <c:pt idx="1">
                  <c:v>7.81</c:v>
                </c:pt>
                <c:pt idx="2">
                  <c:v>#N/A</c:v>
                </c:pt>
                <c:pt idx="3">
                  <c:v>7.14</c:v>
                </c:pt>
                <c:pt idx="4">
                  <c:v>#N/A</c:v>
                </c:pt>
                <c:pt idx="5">
                  <c:v>4.3600000000000003</c:v>
                </c:pt>
                <c:pt idx="6">
                  <c:v>#N/A</c:v>
                </c:pt>
                <c:pt idx="7">
                  <c:v>4.33</c:v>
                </c:pt>
                <c:pt idx="8">
                  <c:v>#N/A</c:v>
                </c:pt>
                <c:pt idx="9">
                  <c:v>3.32</c:v>
                </c:pt>
              </c:numCache>
            </c:numRef>
          </c:val>
          <c:extLst>
            <c:ext xmlns:c16="http://schemas.microsoft.com/office/drawing/2014/chart" uri="{C3380CC4-5D6E-409C-BE32-E72D297353CC}">
              <c16:uniqueId val="{00000009-2C74-4023-93E5-5522813027D5}"/>
            </c:ext>
          </c:extLst>
        </c:ser>
        <c:dLbls>
          <c:showLegendKey val="0"/>
          <c:showVal val="0"/>
          <c:showCatName val="0"/>
          <c:showSerName val="0"/>
          <c:showPercent val="0"/>
          <c:showBubbleSize val="0"/>
        </c:dLbls>
        <c:gapWidth val="150"/>
        <c:overlap val="100"/>
        <c:axId val="447312584"/>
        <c:axId val="447315720"/>
      </c:barChart>
      <c:catAx>
        <c:axId val="447312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7315720"/>
        <c:crosses val="autoZero"/>
        <c:auto val="1"/>
        <c:lblAlgn val="ctr"/>
        <c:lblOffset val="100"/>
        <c:tickLblSkip val="1"/>
        <c:tickMarkSkip val="1"/>
        <c:noMultiLvlLbl val="0"/>
      </c:catAx>
      <c:valAx>
        <c:axId val="447315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73125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[1]データシート!$B$42:$P$42</c:f>
              <c:numCache>
                <c:formatCode>General</c:formatCode>
                <c:ptCount val="15"/>
                <c:pt idx="2">
                  <c:v>1255</c:v>
                </c:pt>
                <c:pt idx="5">
                  <c:v>1262</c:v>
                </c:pt>
                <c:pt idx="8">
                  <c:v>1205</c:v>
                </c:pt>
                <c:pt idx="11">
                  <c:v>1219</c:v>
                </c:pt>
                <c:pt idx="14">
                  <c:v>1233</c:v>
                </c:pt>
              </c:numCache>
            </c:numRef>
          </c:val>
          <c:extLst>
            <c:ext xmlns:c16="http://schemas.microsoft.com/office/drawing/2014/chart" uri="{C3380CC4-5D6E-409C-BE32-E72D297353CC}">
              <c16:uniqueId val="{00000000-B63A-4920-8ACD-E2A57653238A}"/>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63A-4920-8ACD-E2A57653238A}"/>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[1]データシート!$B$44:$P$44</c:f>
              <c:numCache>
                <c:formatCode>General</c:formatCode>
                <c:ptCount val="15"/>
                <c:pt idx="0">
                  <c:v>10</c:v>
                </c:pt>
                <c:pt idx="3">
                  <c:v>10</c:v>
                </c:pt>
                <c:pt idx="6">
                  <c:v>10</c:v>
                </c:pt>
                <c:pt idx="9">
                  <c:v>9</c:v>
                </c:pt>
                <c:pt idx="12">
                  <c:v>10</c:v>
                </c:pt>
              </c:numCache>
            </c:numRef>
          </c:val>
          <c:extLst>
            <c:ext xmlns:c16="http://schemas.microsoft.com/office/drawing/2014/chart" uri="{C3380CC4-5D6E-409C-BE32-E72D297353CC}">
              <c16:uniqueId val="{00000002-B63A-4920-8ACD-E2A57653238A}"/>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[1]データシート!$B$45:$P$45</c:f>
              <c:numCache>
                <c:formatCode>General</c:formatCode>
                <c:ptCount val="15"/>
                <c:pt idx="0">
                  <c:v>61</c:v>
                </c:pt>
                <c:pt idx="3">
                  <c:v>62</c:v>
                </c:pt>
                <c:pt idx="6">
                  <c:v>61</c:v>
                </c:pt>
                <c:pt idx="9">
                  <c:v>55</c:v>
                </c:pt>
                <c:pt idx="12">
                  <c:v>59</c:v>
                </c:pt>
              </c:numCache>
            </c:numRef>
          </c:val>
          <c:extLst>
            <c:ext xmlns:c16="http://schemas.microsoft.com/office/drawing/2014/chart" uri="{C3380CC4-5D6E-409C-BE32-E72D297353CC}">
              <c16:uniqueId val="{00000003-B63A-4920-8ACD-E2A57653238A}"/>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[1]データシート!$B$46:$P$46</c:f>
              <c:numCache>
                <c:formatCode>General</c:formatCode>
                <c:ptCount val="15"/>
                <c:pt idx="0">
                  <c:v>534</c:v>
                </c:pt>
                <c:pt idx="3">
                  <c:v>557</c:v>
                </c:pt>
                <c:pt idx="6">
                  <c:v>567</c:v>
                </c:pt>
                <c:pt idx="9">
                  <c:v>541</c:v>
                </c:pt>
                <c:pt idx="12">
                  <c:v>587</c:v>
                </c:pt>
              </c:numCache>
            </c:numRef>
          </c:val>
          <c:extLst>
            <c:ext xmlns:c16="http://schemas.microsoft.com/office/drawing/2014/chart" uri="{C3380CC4-5D6E-409C-BE32-E72D297353CC}">
              <c16:uniqueId val="{00000004-B63A-4920-8ACD-E2A57653238A}"/>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63A-4920-8ACD-E2A57653238A}"/>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63A-4920-8ACD-E2A57653238A}"/>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[1]データシート!$B$49:$P$49</c:f>
              <c:numCache>
                <c:formatCode>General</c:formatCode>
                <c:ptCount val="15"/>
                <c:pt idx="0">
                  <c:v>1067</c:v>
                </c:pt>
                <c:pt idx="3">
                  <c:v>1115</c:v>
                </c:pt>
                <c:pt idx="6">
                  <c:v>1039</c:v>
                </c:pt>
                <c:pt idx="9">
                  <c:v>1115</c:v>
                </c:pt>
                <c:pt idx="12">
                  <c:v>1180</c:v>
                </c:pt>
              </c:numCache>
            </c:numRef>
          </c:val>
          <c:extLst>
            <c:ext xmlns:c16="http://schemas.microsoft.com/office/drawing/2014/chart" uri="{C3380CC4-5D6E-409C-BE32-E72D297353CC}">
              <c16:uniqueId val="{00000007-B63A-4920-8ACD-E2A57653238A}"/>
            </c:ext>
          </c:extLst>
        </c:ser>
        <c:dLbls>
          <c:showLegendKey val="0"/>
          <c:showVal val="0"/>
          <c:showCatName val="0"/>
          <c:showSerName val="0"/>
          <c:showPercent val="0"/>
          <c:showBubbleSize val="0"/>
        </c:dLbls>
        <c:gapWidth val="100"/>
        <c:overlap val="100"/>
        <c:axId val="447317288"/>
        <c:axId val="447317680"/>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[1]データシート!$B$50:$P$50</c:f>
              <c:numCache>
                <c:formatCode>General</c:formatCode>
                <c:ptCount val="15"/>
                <c:pt idx="0">
                  <c:v>#N/A</c:v>
                </c:pt>
                <c:pt idx="1">
                  <c:v>417</c:v>
                </c:pt>
                <c:pt idx="2">
                  <c:v>#N/A</c:v>
                </c:pt>
                <c:pt idx="3">
                  <c:v>#N/A</c:v>
                </c:pt>
                <c:pt idx="4">
                  <c:v>482</c:v>
                </c:pt>
                <c:pt idx="5">
                  <c:v>#N/A</c:v>
                </c:pt>
                <c:pt idx="6">
                  <c:v>#N/A</c:v>
                </c:pt>
                <c:pt idx="7">
                  <c:v>472</c:v>
                </c:pt>
                <c:pt idx="8">
                  <c:v>#N/A</c:v>
                </c:pt>
                <c:pt idx="9">
                  <c:v>#N/A</c:v>
                </c:pt>
                <c:pt idx="10">
                  <c:v>501</c:v>
                </c:pt>
                <c:pt idx="11">
                  <c:v>#N/A</c:v>
                </c:pt>
                <c:pt idx="12">
                  <c:v>#N/A</c:v>
                </c:pt>
                <c:pt idx="13">
                  <c:v>603</c:v>
                </c:pt>
                <c:pt idx="14">
                  <c:v>#N/A</c:v>
                </c:pt>
              </c:numCache>
            </c:numRef>
          </c:val>
          <c:smooth val="0"/>
          <c:extLst>
            <c:ext xmlns:c16="http://schemas.microsoft.com/office/drawing/2014/chart" uri="{C3380CC4-5D6E-409C-BE32-E72D297353CC}">
              <c16:uniqueId val="{00000008-B63A-4920-8ACD-E2A57653238A}"/>
            </c:ext>
          </c:extLst>
        </c:ser>
        <c:dLbls>
          <c:showLegendKey val="0"/>
          <c:showVal val="0"/>
          <c:showCatName val="0"/>
          <c:showSerName val="0"/>
          <c:showPercent val="0"/>
          <c:showBubbleSize val="0"/>
        </c:dLbls>
        <c:marker val="1"/>
        <c:smooth val="0"/>
        <c:axId val="447317288"/>
        <c:axId val="447317680"/>
      </c:lineChart>
      <c:catAx>
        <c:axId val="447317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7317680"/>
        <c:crosses val="autoZero"/>
        <c:auto val="1"/>
        <c:lblAlgn val="ctr"/>
        <c:lblOffset val="100"/>
        <c:tickLblSkip val="1"/>
        <c:tickMarkSkip val="1"/>
        <c:noMultiLvlLbl val="0"/>
      </c:catAx>
      <c:valAx>
        <c:axId val="447317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7317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[1]データシート!$B$56:$P$56</c:f>
              <c:numCache>
                <c:formatCode>General</c:formatCode>
                <c:ptCount val="15"/>
                <c:pt idx="2">
                  <c:v>13596</c:v>
                </c:pt>
                <c:pt idx="5">
                  <c:v>14172</c:v>
                </c:pt>
                <c:pt idx="8">
                  <c:v>15063</c:v>
                </c:pt>
                <c:pt idx="11">
                  <c:v>14593</c:v>
                </c:pt>
                <c:pt idx="14">
                  <c:v>13951</c:v>
                </c:pt>
              </c:numCache>
            </c:numRef>
          </c:val>
          <c:extLst>
            <c:ext xmlns:c16="http://schemas.microsoft.com/office/drawing/2014/chart" uri="{C3380CC4-5D6E-409C-BE32-E72D297353CC}">
              <c16:uniqueId val="{00000000-D81E-4F5E-BC88-F5FD7F9F6E48}"/>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[1]データシート!$B$57:$P$57</c:f>
              <c:numCache>
                <c:formatCode>General</c:formatCode>
                <c:ptCount val="15"/>
                <c:pt idx="2">
                  <c:v>1369</c:v>
                </c:pt>
                <c:pt idx="5">
                  <c:v>1009</c:v>
                </c:pt>
                <c:pt idx="8">
                  <c:v>746</c:v>
                </c:pt>
                <c:pt idx="11">
                  <c:v>598</c:v>
                </c:pt>
                <c:pt idx="14">
                  <c:v>491</c:v>
                </c:pt>
              </c:numCache>
            </c:numRef>
          </c:val>
          <c:extLst>
            <c:ext xmlns:c16="http://schemas.microsoft.com/office/drawing/2014/chart" uri="{C3380CC4-5D6E-409C-BE32-E72D297353CC}">
              <c16:uniqueId val="{00000001-D81E-4F5E-BC88-F5FD7F9F6E48}"/>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[1]データシート!$B$58:$P$58</c:f>
              <c:numCache>
                <c:formatCode>General</c:formatCode>
                <c:ptCount val="15"/>
                <c:pt idx="2">
                  <c:v>3356</c:v>
                </c:pt>
                <c:pt idx="5">
                  <c:v>2984</c:v>
                </c:pt>
                <c:pt idx="8">
                  <c:v>3018</c:v>
                </c:pt>
                <c:pt idx="11">
                  <c:v>2984</c:v>
                </c:pt>
                <c:pt idx="14">
                  <c:v>3140</c:v>
                </c:pt>
              </c:numCache>
            </c:numRef>
          </c:val>
          <c:extLst>
            <c:ext xmlns:c16="http://schemas.microsoft.com/office/drawing/2014/chart" uri="{C3380CC4-5D6E-409C-BE32-E72D297353CC}">
              <c16:uniqueId val="{00000002-D81E-4F5E-BC88-F5FD7F9F6E48}"/>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[1]データシート!$B$59:$P$59</c:f>
              <c:numCache>
                <c:formatCode>General</c:formatCode>
                <c:ptCount val="15"/>
                <c:pt idx="0">
                  <c:v>244</c:v>
                </c:pt>
                <c:pt idx="3">
                  <c:v>39</c:v>
                </c:pt>
                <c:pt idx="6">
                  <c:v>0</c:v>
                </c:pt>
                <c:pt idx="9">
                  <c:v>0</c:v>
                </c:pt>
                <c:pt idx="12">
                  <c:v>0</c:v>
                </c:pt>
              </c:numCache>
            </c:numRef>
          </c:val>
          <c:extLst>
            <c:ext xmlns:c16="http://schemas.microsoft.com/office/drawing/2014/chart" uri="{C3380CC4-5D6E-409C-BE32-E72D297353CC}">
              <c16:uniqueId val="{00000003-D81E-4F5E-BC88-F5FD7F9F6E48}"/>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81E-4F5E-BC88-F5FD7F9F6E48}"/>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[1]データシート!$B$61:$P$61</c:f>
              <c:numCache>
                <c:formatCode>General</c:formatCode>
                <c:ptCount val="15"/>
                <c:pt idx="0">
                  <c:v>0</c:v>
                </c:pt>
                <c:pt idx="3">
                  <c:v>0</c:v>
                </c:pt>
                <c:pt idx="6">
                  <c:v>1</c:v>
                </c:pt>
                <c:pt idx="9">
                  <c:v>1</c:v>
                </c:pt>
                <c:pt idx="12">
                  <c:v>1</c:v>
                </c:pt>
              </c:numCache>
            </c:numRef>
          </c:val>
          <c:extLst>
            <c:ext xmlns:c16="http://schemas.microsoft.com/office/drawing/2014/chart" uri="{C3380CC4-5D6E-409C-BE32-E72D297353CC}">
              <c16:uniqueId val="{00000005-D81E-4F5E-BC88-F5FD7F9F6E48}"/>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[1]データシート!$B$62:$P$62</c:f>
              <c:numCache>
                <c:formatCode>General</c:formatCode>
                <c:ptCount val="15"/>
                <c:pt idx="0">
                  <c:v>1684</c:v>
                </c:pt>
                <c:pt idx="3">
                  <c:v>1684</c:v>
                </c:pt>
                <c:pt idx="6">
                  <c:v>1606</c:v>
                </c:pt>
                <c:pt idx="9">
                  <c:v>1606</c:v>
                </c:pt>
                <c:pt idx="12">
                  <c:v>1592</c:v>
                </c:pt>
              </c:numCache>
            </c:numRef>
          </c:val>
          <c:extLst>
            <c:ext xmlns:c16="http://schemas.microsoft.com/office/drawing/2014/chart" uri="{C3380CC4-5D6E-409C-BE32-E72D297353CC}">
              <c16:uniqueId val="{00000006-D81E-4F5E-BC88-F5FD7F9F6E48}"/>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[1]データシート!$B$63:$P$63</c:f>
              <c:numCache>
                <c:formatCode>General</c:formatCode>
                <c:ptCount val="15"/>
                <c:pt idx="0">
                  <c:v>1188</c:v>
                </c:pt>
                <c:pt idx="3">
                  <c:v>1065</c:v>
                </c:pt>
                <c:pt idx="6">
                  <c:v>1006</c:v>
                </c:pt>
                <c:pt idx="9">
                  <c:v>1026</c:v>
                </c:pt>
                <c:pt idx="12">
                  <c:v>1007</c:v>
                </c:pt>
              </c:numCache>
            </c:numRef>
          </c:val>
          <c:extLst>
            <c:ext xmlns:c16="http://schemas.microsoft.com/office/drawing/2014/chart" uri="{C3380CC4-5D6E-409C-BE32-E72D297353CC}">
              <c16:uniqueId val="{00000007-D81E-4F5E-BC88-F5FD7F9F6E48}"/>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[1]データシート!$B$64:$P$64</c:f>
              <c:numCache>
                <c:formatCode>General</c:formatCode>
                <c:ptCount val="15"/>
                <c:pt idx="0">
                  <c:v>8401</c:v>
                </c:pt>
                <c:pt idx="3">
                  <c:v>7925</c:v>
                </c:pt>
                <c:pt idx="6">
                  <c:v>7625</c:v>
                </c:pt>
                <c:pt idx="9">
                  <c:v>7229</c:v>
                </c:pt>
                <c:pt idx="12">
                  <c:v>7018</c:v>
                </c:pt>
              </c:numCache>
            </c:numRef>
          </c:val>
          <c:extLst>
            <c:ext xmlns:c16="http://schemas.microsoft.com/office/drawing/2014/chart" uri="{C3380CC4-5D6E-409C-BE32-E72D297353CC}">
              <c16:uniqueId val="{00000008-D81E-4F5E-BC88-F5FD7F9F6E48}"/>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[1]データシート!$B$65:$P$65</c:f>
              <c:numCache>
                <c:formatCode>General</c:formatCode>
                <c:ptCount val="15"/>
                <c:pt idx="0">
                  <c:v>115</c:v>
                </c:pt>
                <c:pt idx="3">
                  <c:v>107</c:v>
                </c:pt>
                <c:pt idx="6">
                  <c:v>100</c:v>
                </c:pt>
                <c:pt idx="9">
                  <c:v>92</c:v>
                </c:pt>
                <c:pt idx="12">
                  <c:v>84</c:v>
                </c:pt>
              </c:numCache>
            </c:numRef>
          </c:val>
          <c:extLst>
            <c:ext xmlns:c16="http://schemas.microsoft.com/office/drawing/2014/chart" uri="{C3380CC4-5D6E-409C-BE32-E72D297353CC}">
              <c16:uniqueId val="{00000009-D81E-4F5E-BC88-F5FD7F9F6E48}"/>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[1]データシート!$B$66:$P$66</c:f>
              <c:numCache>
                <c:formatCode>General</c:formatCode>
                <c:ptCount val="15"/>
                <c:pt idx="0">
                  <c:v>11839</c:v>
                </c:pt>
                <c:pt idx="3">
                  <c:v>13234</c:v>
                </c:pt>
                <c:pt idx="6">
                  <c:v>14840</c:v>
                </c:pt>
                <c:pt idx="9">
                  <c:v>14438</c:v>
                </c:pt>
                <c:pt idx="12">
                  <c:v>13937</c:v>
                </c:pt>
              </c:numCache>
            </c:numRef>
          </c:val>
          <c:extLst>
            <c:ext xmlns:c16="http://schemas.microsoft.com/office/drawing/2014/chart" uri="{C3380CC4-5D6E-409C-BE32-E72D297353CC}">
              <c16:uniqueId val="{0000000A-D81E-4F5E-BC88-F5FD7F9F6E48}"/>
            </c:ext>
          </c:extLst>
        </c:ser>
        <c:dLbls>
          <c:showLegendKey val="0"/>
          <c:showVal val="0"/>
          <c:showCatName val="0"/>
          <c:showSerName val="0"/>
          <c:showPercent val="0"/>
          <c:showBubbleSize val="0"/>
        </c:dLbls>
        <c:gapWidth val="100"/>
        <c:overlap val="100"/>
        <c:axId val="521288072"/>
        <c:axId val="521292776"/>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[1]データシート!$B$67:$P$67</c:f>
              <c:numCache>
                <c:formatCode>General</c:formatCode>
                <c:ptCount val="15"/>
                <c:pt idx="0">
                  <c:v>#N/A</c:v>
                </c:pt>
                <c:pt idx="1">
                  <c:v>5149</c:v>
                </c:pt>
                <c:pt idx="2">
                  <c:v>#N/A</c:v>
                </c:pt>
                <c:pt idx="3">
                  <c:v>#N/A</c:v>
                </c:pt>
                <c:pt idx="4">
                  <c:v>5890</c:v>
                </c:pt>
                <c:pt idx="5">
                  <c:v>#N/A</c:v>
                </c:pt>
                <c:pt idx="6">
                  <c:v>#N/A</c:v>
                </c:pt>
                <c:pt idx="7">
                  <c:v>6349</c:v>
                </c:pt>
                <c:pt idx="8">
                  <c:v>#N/A</c:v>
                </c:pt>
                <c:pt idx="9">
                  <c:v>#N/A</c:v>
                </c:pt>
                <c:pt idx="10">
                  <c:v>6217</c:v>
                </c:pt>
                <c:pt idx="11">
                  <c:v>#N/A</c:v>
                </c:pt>
                <c:pt idx="12">
                  <c:v>#N/A</c:v>
                </c:pt>
                <c:pt idx="13">
                  <c:v>6057</c:v>
                </c:pt>
                <c:pt idx="14">
                  <c:v>#N/A</c:v>
                </c:pt>
              </c:numCache>
            </c:numRef>
          </c:val>
          <c:smooth val="0"/>
          <c:extLst>
            <c:ext xmlns:c16="http://schemas.microsoft.com/office/drawing/2014/chart" uri="{C3380CC4-5D6E-409C-BE32-E72D297353CC}">
              <c16:uniqueId val="{0000000B-D81E-4F5E-BC88-F5FD7F9F6E48}"/>
            </c:ext>
          </c:extLst>
        </c:ser>
        <c:dLbls>
          <c:showLegendKey val="0"/>
          <c:showVal val="0"/>
          <c:showCatName val="0"/>
          <c:showSerName val="0"/>
          <c:showPercent val="0"/>
          <c:showBubbleSize val="0"/>
        </c:dLbls>
        <c:marker val="1"/>
        <c:smooth val="0"/>
        <c:axId val="521288072"/>
        <c:axId val="521292776"/>
      </c:lineChart>
      <c:catAx>
        <c:axId val="521288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21292776"/>
        <c:crosses val="autoZero"/>
        <c:auto val="1"/>
        <c:lblAlgn val="ctr"/>
        <c:lblOffset val="100"/>
        <c:tickLblSkip val="1"/>
        <c:tickMarkSkip val="1"/>
        <c:noMultiLvlLbl val="0"/>
      </c:catAx>
      <c:valAx>
        <c:axId val="521292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1288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General</c:formatCode>
                <c:ptCount val="3"/>
                <c:pt idx="0">
                  <c:v>1832</c:v>
                </c:pt>
                <c:pt idx="1">
                  <c:v>1813</c:v>
                </c:pt>
                <c:pt idx="2">
                  <c:v>1938</c:v>
                </c:pt>
              </c:numCache>
            </c:numRef>
          </c:val>
          <c:extLst>
            <c:ext xmlns:c16="http://schemas.microsoft.com/office/drawing/2014/chart" uri="{C3380CC4-5D6E-409C-BE32-E72D297353CC}">
              <c16:uniqueId val="{00000000-186C-43C4-B350-95BB17CDC662}"/>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General</c:formatCode>
                <c:ptCount val="3"/>
                <c:pt idx="0">
                  <c:v>341</c:v>
                </c:pt>
                <c:pt idx="1">
                  <c:v>341</c:v>
                </c:pt>
                <c:pt idx="2">
                  <c:v>341</c:v>
                </c:pt>
              </c:numCache>
            </c:numRef>
          </c:val>
          <c:extLst>
            <c:ext xmlns:c16="http://schemas.microsoft.com/office/drawing/2014/chart" uri="{C3380CC4-5D6E-409C-BE32-E72D297353CC}">
              <c16:uniqueId val="{00000001-186C-43C4-B350-95BB17CDC662}"/>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General</c:formatCode>
                <c:ptCount val="3"/>
                <c:pt idx="0">
                  <c:v>1815</c:v>
                </c:pt>
                <c:pt idx="1">
                  <c:v>1725</c:v>
                </c:pt>
                <c:pt idx="2">
                  <c:v>1639</c:v>
                </c:pt>
              </c:numCache>
            </c:numRef>
          </c:val>
          <c:extLst>
            <c:ext xmlns:c16="http://schemas.microsoft.com/office/drawing/2014/chart" uri="{C3380CC4-5D6E-409C-BE32-E72D297353CC}">
              <c16:uniqueId val="{00000002-186C-43C4-B350-95BB17CDC662}"/>
            </c:ext>
          </c:extLst>
        </c:ser>
        <c:dLbls>
          <c:showLegendKey val="0"/>
          <c:showVal val="0"/>
          <c:showCatName val="0"/>
          <c:showSerName val="0"/>
          <c:showPercent val="0"/>
          <c:showBubbleSize val="0"/>
        </c:dLbls>
        <c:gapWidth val="120"/>
        <c:overlap val="100"/>
        <c:axId val="521289640"/>
        <c:axId val="521290032"/>
      </c:barChart>
      <c:catAx>
        <c:axId val="521289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21290032"/>
        <c:crosses val="autoZero"/>
        <c:auto val="1"/>
        <c:lblAlgn val="ctr"/>
        <c:lblOffset val="100"/>
        <c:tickLblSkip val="1"/>
        <c:tickMarkSkip val="1"/>
        <c:noMultiLvlLbl val="0"/>
      </c:catAx>
      <c:valAx>
        <c:axId val="5212900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21289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{72B794B5-B751-4AFB-AC5F-94DC9D9E7D5C}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D90A-4267-849C-9CA93644C02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{4F76918B-B199-4C06-8AFE-225CCE1F0463}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90A-4267-849C-9CA93644C02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{9F1A1F43-895A-4894-BAA8-8A468CA5D795}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90A-4267-849C-9CA93644C02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{7839DB39-ECC4-4326-9597-5BF3D7E131AB}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90A-4267-849C-9CA93644C02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{42E8C27B-C6F6-43A7-943A-6E11C8D3E835}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90A-4267-849C-9CA93644C026}"/>
                </c:ext>
              </c:extLst>
            </c:dLbl>
            <c:dLbl>
              <c:idx val="8"/>
              <c:layout>
                <c:manualLayout>
                  <c:x val="0"/>
                  <c:y val="-8.1362068665409258E-3"/>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{56940EA4-6A04-4902-B977-620F8D6DA3F1}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D90A-4267-849C-9CA93644C026}"/>
                </c:ext>
              </c:extLst>
            </c:dLbl>
            <c:dLbl>
              <c:idx val="16"/>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{33E12BB2-31FB-45E2-AE9C-148BBADA1FAD}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D90A-4267-849C-9CA93644C026}"/>
                </c:ext>
              </c:extLst>
            </c:dLbl>
            <c:dLbl>
              <c:idx val="24"/>
              <c:layout>
                <c:manualLayout>
                  <c:x val="0"/>
                  <c:y val="8.1362068665408443E-3"/>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{FA85B1F7-721F-4516-8027-E299F35C3CC9}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D90A-4267-849C-9CA93644C026}"/>
                </c:ext>
              </c:extLst>
            </c:dLbl>
            <c:dLbl>
              <c:idx val="32"/>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{AFACC843-802D-4D8F-8539-F9B9B98973FB}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D90A-4267-849C-9CA93644C02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74.400000000000006</c:v>
                </c:pt>
                <c:pt idx="8">
                  <c:v>74.900000000000006</c:v>
                </c:pt>
                <c:pt idx="16">
                  <c:v>74.099999999999994</c:v>
                </c:pt>
                <c:pt idx="24">
                  <c:v>75.5</c:v>
                </c:pt>
                <c:pt idx="32">
                  <c:v>73.900000000000006</c:v>
                </c:pt>
              </c:numCache>
            </c:numRef>
          </c:xVal>
          <c:yVal>
            <c:numRef>
              <c:f>公会計指標分析・財政指標組合せ分析表!$BP$51:$DC$51</c:f>
              <c:numCache>
                <c:formatCode>#,##0.0;"▲ "#,##0.0</c:formatCode>
                <c:ptCount val="40"/>
                <c:pt idx="0">
                  <c:v>110.1</c:v>
                </c:pt>
                <c:pt idx="8">
                  <c:v>128.19999999999999</c:v>
                </c:pt>
                <c:pt idx="16">
                  <c:v>140.69999999999999</c:v>
                </c:pt>
                <c:pt idx="24">
                  <c:v>133.80000000000001</c:v>
                </c:pt>
                <c:pt idx="32">
                  <c:v>124.2</c:v>
                </c:pt>
              </c:numCache>
            </c:numRef>
          </c:yVal>
          <c:smooth val="0"/>
          <c:extLst>
            <c:ext xmlns:c16="http://schemas.microsoft.com/office/drawing/2014/chart" uri="{C3380CC4-5D6E-409C-BE32-E72D297353CC}">
              <c16:uniqueId val="{00000009-D90A-4267-849C-9CA93644C02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7070447203257901E-2"/>
                  <c:y val="-6.4739042105865174E-2"/>
                </c:manualLayout>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{670E6453-0158-45D5-A1C9-1DC2DA7F4C67}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D90A-4267-849C-9CA93644C02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{ECA5D1FC-A9CF-459E-8FBA-57B33C97BCB1}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90A-4267-849C-9CA93644C02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{ADE0F934-EBB1-4412-BC5F-81923D99E7CC}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90A-4267-849C-9CA93644C02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{C208A348-35BE-4328-8CDF-FE19E8D51543}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90A-4267-849C-9CA93644C02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{6D2FBE71-2661-4008-9E4D-B704E0BD9C7A}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90A-4267-849C-9CA93644C026}"/>
                </c:ext>
              </c:extLst>
            </c:dLbl>
            <c:dLbl>
              <c:idx val="8"/>
              <c:layout>
                <c:manualLayout>
                  <c:x val="-3.7219953735886976E-2"/>
                  <c:y val="-8.2517456930926436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{BEA88746-7993-459F-A485-E3DA7203176E}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D90A-4267-849C-9CA93644C026}"/>
                </c:ext>
              </c:extLst>
            </c:dLbl>
            <c:dLbl>
              <c:idx val="16"/>
              <c:layout>
                <c:manualLayout>
                  <c:x val="-3.2015750650234161E-2"/>
                  <c:y val="-4.6960627280803927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{F26DA1E7-2C1D-4EB1-B9B3-43C890EF0C51}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D90A-4267-849C-9CA93644C026}"/>
                </c:ext>
              </c:extLst>
            </c:dLbl>
            <c:dLbl>
              <c:idx val="24"/>
              <c:layout>
                <c:manualLayout>
                  <c:x val="-3.1359255137876435E-2"/>
                  <c:y val="-6.473904210586517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{C9C17EFA-F1EE-419D-8E4C-EA834C098D19}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D90A-4267-849C-9CA93644C026}"/>
                </c:ext>
              </c:extLst>
            </c:dLbl>
            <c:dLbl>
              <c:idx val="32"/>
              <c:layout>
                <c:manualLayout>
                  <c:x val="-3.2672246162591817E-2"/>
                  <c:y val="-6.4739042105865174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{4478A830-5F9F-4A88-A8DE-2D93DA985B64}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D90A-4267-849C-9CA93644C02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59.7</c:v>
                </c:pt>
                <c:pt idx="8">
                  <c:v>60.3</c:v>
                </c:pt>
                <c:pt idx="16">
                  <c:v>60.5</c:v>
                </c:pt>
                <c:pt idx="24">
                  <c:v>62</c:v>
                </c:pt>
                <c:pt idx="32">
                  <c:v>62.9</c:v>
                </c:pt>
              </c:numCache>
            </c:numRef>
          </c:xVal>
          <c:yVal>
            <c:numRef>
              <c:f>公会計指標分析・財政指標組合せ分析表!$BP$55:$DC$55</c:f>
              <c:numCache>
                <c:formatCode>#,##0.0;"▲ "#,##0.0</c:formatCode>
                <c:ptCount val="40"/>
                <c:pt idx="0">
                  <c:v>28.5</c:v>
                </c:pt>
                <c:pt idx="8">
                  <c:v>20.5</c:v>
                </c:pt>
                <c:pt idx="16">
                  <c:v>21.4</c:v>
                </c:pt>
                <c:pt idx="24">
                  <c:v>13.7</c:v>
                </c:pt>
                <c:pt idx="32">
                  <c:v>6.9</c:v>
                </c:pt>
              </c:numCache>
            </c:numRef>
          </c:yVal>
          <c:smooth val="0"/>
          <c:extLst>
            <c:ext xmlns:c16="http://schemas.microsoft.com/office/drawing/2014/chart" uri="{C3380CC4-5D6E-409C-BE32-E72D297353CC}">
              <c16:uniqueId val="{00000013-D90A-4267-849C-9CA93644C026}"/>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6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{2A9FBB7D-02B0-44B7-AB80-232ABADE2DDA}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7DEC-4571-8AFB-75E023BE131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{3251DA51-BEEE-4090-A34F-9B55368179CE}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DEC-4571-8AFB-75E023BE131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{1334DB0D-B8F8-489C-B307-2197886B8907}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DEC-4571-8AFB-75E023BE131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{1011228F-7994-4412-A09E-E3C58167BE81}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DEC-4571-8AFB-75E023BE131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{B69A792B-9524-426D-9643-D11617CCE270}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DEC-4571-8AFB-75E023BE131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{D918F405-B737-4171-8061-E499F5C1E1DB}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7DEC-4571-8AFB-75E023BE131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{D6FE7FC8-C4B1-4ED6-AA8F-ADDF495E2F54}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7DEC-4571-8AFB-75E023BE131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{249B28A6-3C17-40EE-A45D-644D763CAB5B}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7DEC-4571-8AFB-75E023BE131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{18CEAF99-F43D-4661-B070-34FD613D1537}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7DEC-4571-8AFB-75E023BE131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7.8</c:v>
                </c:pt>
                <c:pt idx="8">
                  <c:v>9.1</c:v>
                </c:pt>
                <c:pt idx="16">
                  <c:v>9.9</c:v>
                </c:pt>
                <c:pt idx="24">
                  <c:v>10.5</c:v>
                </c:pt>
                <c:pt idx="32">
                  <c:v>11.1</c:v>
                </c:pt>
              </c:numCache>
            </c:numRef>
          </c:xVal>
          <c:yVal>
            <c:numRef>
              <c:f>公会計指標分析・財政指標組合せ分析表!$BP$73:$DC$73</c:f>
              <c:numCache>
                <c:formatCode>#,##0.0;"▲ "#,##0.0</c:formatCode>
                <c:ptCount val="40"/>
                <c:pt idx="0">
                  <c:v>110.1</c:v>
                </c:pt>
                <c:pt idx="8">
                  <c:v>128.19999999999999</c:v>
                </c:pt>
                <c:pt idx="16">
                  <c:v>140.69999999999999</c:v>
                </c:pt>
                <c:pt idx="24">
                  <c:v>133.80000000000001</c:v>
                </c:pt>
                <c:pt idx="32">
                  <c:v>124.2</c:v>
                </c:pt>
              </c:numCache>
            </c:numRef>
          </c:yVal>
          <c:smooth val="0"/>
          <c:extLst>
            <c:ext xmlns:c16="http://schemas.microsoft.com/office/drawing/2014/chart" uri="{C3380CC4-5D6E-409C-BE32-E72D297353CC}">
              <c16:uniqueId val="{00000009-7DEC-4571-8AFB-75E023BE131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6684985503450687E-2"/>
                  <c:y val="-5.6780157914168503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{2546B4B7-6E97-4304-96D8-1245D6961F08}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7DEC-4571-8AFB-75E023BE131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{CF5A828D-86C8-4EFF-9B95-A9F2E1B241B6}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DEC-4571-8AFB-75E023BE131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{73AC6280-598B-44A6-BF00-6D63A918A772}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DEC-4571-8AFB-75E023BE131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{99FED0D2-22F1-40B7-8AB1-19FF05BD4335}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DEC-4571-8AFB-75E023BE131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{5067C693-652C-4831-8102-EE9C8D0FA409}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DEC-4571-8AFB-75E023BE1310}"/>
                </c:ext>
              </c:extLst>
            </c:dLbl>
            <c:dLbl>
              <c:idx val="8"/>
              <c:layout>
                <c:manualLayout>
                  <c:x val="-2.6710997734770581E-2"/>
                  <c:y val="-5.6208203673247699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{2305681E-9674-4AD8-BCD2-A9A481A56C82}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7DEC-4571-8AFB-75E023BE131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{5D3F3F29-5F9E-4354-83DC-6F2861FBA13D}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7DEC-4571-8AFB-75E023BE1310}"/>
                </c:ext>
              </c:extLst>
            </c:dLbl>
            <c:dLbl>
              <c:idx val="24"/>
              <c:layout>
                <c:manualLayout>
                  <c:x val="-3.1570342725075584E-2"/>
                  <c:y val="-6.336071407288274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{010B0673-31D2-470C-A1B0-8A535CC4FAAE}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7DEC-4571-8AFB-75E023BE1310}"/>
                </c:ext>
              </c:extLst>
            </c:dLbl>
            <c:dLbl>
              <c:idx val="32"/>
              <c:layout>
                <c:manualLayout>
                  <c:x val="-3.1570342725075584E-2"/>
                  <c:y val="-7.3317170203307469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{39C37014-B7BC-4EB1-A787-CDCC5EC0C4FC}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7DEC-4571-8AFB-75E023BE131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7.9</c:v>
                </c:pt>
                <c:pt idx="16">
                  <c:v>7.7</c:v>
                </c:pt>
                <c:pt idx="24">
                  <c:v>7.9</c:v>
                </c:pt>
                <c:pt idx="32">
                  <c:v>8</c:v>
                </c:pt>
              </c:numCache>
            </c:numRef>
          </c:xVal>
          <c:yVal>
            <c:numRef>
              <c:f>公会計指標分析・財政指標組合せ分析表!$BP$77:$DC$77</c:f>
              <c:numCache>
                <c:formatCode>#,##0.0;"▲ "#,##0.0</c:formatCode>
                <c:ptCount val="40"/>
                <c:pt idx="0">
                  <c:v>28.5</c:v>
                </c:pt>
                <c:pt idx="8">
                  <c:v>20.5</c:v>
                </c:pt>
                <c:pt idx="16">
                  <c:v>21.4</c:v>
                </c:pt>
                <c:pt idx="24">
                  <c:v>13.7</c:v>
                </c:pt>
                <c:pt idx="32">
                  <c:v>6.9</c:v>
                </c:pt>
              </c:numCache>
            </c:numRef>
          </c:yVal>
          <c:smooth val="0"/>
          <c:extLst>
            <c:ext xmlns:c16="http://schemas.microsoft.com/office/drawing/2014/chart" uri="{C3380CC4-5D6E-409C-BE32-E72D297353CC}">
              <c16:uniqueId val="{00000013-7DEC-4571-8AFB-75E023BE1310}"/>
            </c:ext>
          </c:extLst>
        </c:ser>
        <c:dLbls>
          <c:showLegendKey val="0"/>
          <c:showVal val="1"/>
          <c:showCatName val="0"/>
          <c:showSerName val="0"/>
          <c:showPercent val="0"/>
          <c:showBubbleSize val="0"/>
        </c:dLbls>
        <c:axId val="84219776"/>
        <c:axId val="84234240"/>
      </c:scatterChart>
      <c:valAx>
        <c:axId val="84219776"/>
        <c:scaling>
          <c:orientation val="maxMin"/>
          <c:max val="12"/>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6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41C792BC-DBC7-434A-A0A8-D3D140943BA1}"/>
            </a:ext>
          </a:extLst>
        </xdr:cNvPr>
        <xdr:cNvSpPr>
          <a:spLocks noChangeArrowheads="1"/>
        </xdr:cNvSpPr>
      </xdr:nvSpPr>
      <xdr:spPr bwMode="auto">
        <a:xfrm rot="5400000">
          <a:off x="6196013" y="446055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44EC9413-A055-4273-A18F-0B9512977234}"/>
            </a:ext>
          </a:extLst>
        </xdr:cNvPr>
        <xdr:cNvSpPr>
          <a:spLocks/>
        </xdr:cNvSpPr>
      </xdr:nvSpPr>
      <xdr:spPr bwMode="auto">
        <a:xfrm>
          <a:off x="8252460" y="566737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36C9373D-7179-49C0-9052-7986300137A4}"/>
            </a:ext>
          </a:extLst>
        </xdr:cNvPr>
        <xdr:cNvSpPr>
          <a:spLocks noChangeArrowheads="1"/>
        </xdr:cNvSpPr>
      </xdr:nvSpPr>
      <xdr:spPr bwMode="auto">
        <a:xfrm>
          <a:off x="123825" y="123825"/>
          <a:ext cx="8633460" cy="62293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60E0406C-0BC3-4B20-A276-7B0CEE97CE31}"/>
            </a:ext>
          </a:extLst>
        </xdr:cNvPr>
        <xdr:cNvSpPr>
          <a:spLocks noChangeArrowheads="1"/>
        </xdr:cNvSpPr>
      </xdr:nvSpPr>
      <xdr:spPr bwMode="auto">
        <a:xfrm>
          <a:off x="9799320" y="186690"/>
          <a:ext cx="2230755" cy="44005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65A25B2D-D48F-4F93-92E7-642AAEB8E19A}"/>
            </a:ext>
          </a:extLst>
        </xdr:cNvPr>
        <xdr:cNvSpPr>
          <a:spLocks noChangeArrowheads="1"/>
        </xdr:cNvSpPr>
      </xdr:nvSpPr>
      <xdr:spPr bwMode="auto">
        <a:xfrm>
          <a:off x="12420600" y="186690"/>
          <a:ext cx="3352800" cy="44005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山梨県市川三郷町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2602D4F3-C574-4619-8665-46B0AB240C20}"/>
            </a:ext>
          </a:extLst>
        </xdr:cNvPr>
        <xdr:cNvSpPr>
          <a:spLocks noChangeShapeType="1"/>
        </xdr:cNvSpPr>
      </xdr:nvSpPr>
      <xdr:spPr bwMode="auto">
        <a:xfrm>
          <a:off x="457200" y="7429500"/>
          <a:ext cx="6705600" cy="388620"/>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5BF2123A-53F5-4363-892F-54093FC7409B}"/>
            </a:ext>
          </a:extLst>
        </xdr:cNvPr>
        <xdr:cNvSpPr>
          <a:spLocks noChangeArrowheads="1"/>
        </xdr:cNvSpPr>
      </xdr:nvSpPr>
      <xdr:spPr bwMode="auto">
        <a:xfrm>
          <a:off x="2103120" y="786574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5E6BB5B8-9625-4111-BDA0-095968D1D959}"/>
            </a:ext>
          </a:extLst>
        </xdr:cNvPr>
        <xdr:cNvSpPr>
          <a:spLocks noChangeArrowheads="1"/>
        </xdr:cNvSpPr>
      </xdr:nvSpPr>
      <xdr:spPr bwMode="auto">
        <a:xfrm>
          <a:off x="2103120" y="8254365"/>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9A1B4F3-45C1-48C8-8970-C624AD53E9BC}"/>
            </a:ext>
          </a:extLst>
        </xdr:cNvPr>
        <xdr:cNvSpPr>
          <a:spLocks noChangeArrowheads="1"/>
        </xdr:cNvSpPr>
      </xdr:nvSpPr>
      <xdr:spPr bwMode="auto">
        <a:xfrm>
          <a:off x="2103120" y="864298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4EB534DF-D0E5-4B5A-BE01-FC0F0564B9A6}"/>
            </a:ext>
          </a:extLst>
        </xdr:cNvPr>
        <xdr:cNvSpPr>
          <a:spLocks noChangeArrowheads="1"/>
        </xdr:cNvSpPr>
      </xdr:nvSpPr>
      <xdr:spPr bwMode="auto">
        <a:xfrm>
          <a:off x="2103120" y="9031605"/>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6C6F718C-874D-4B0C-8F10-6462CA712AAC}"/>
            </a:ext>
          </a:extLst>
        </xdr:cNvPr>
        <xdr:cNvSpPr>
          <a:spLocks noChangeArrowheads="1"/>
        </xdr:cNvSpPr>
      </xdr:nvSpPr>
      <xdr:spPr bwMode="auto">
        <a:xfrm>
          <a:off x="2103120" y="942022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5F993DDE-96E2-4F19-9985-58F23F6C3D53}"/>
            </a:ext>
          </a:extLst>
        </xdr:cNvPr>
        <xdr:cNvSpPr>
          <a:spLocks noChangeArrowheads="1"/>
        </xdr:cNvSpPr>
      </xdr:nvSpPr>
      <xdr:spPr bwMode="auto">
        <a:xfrm>
          <a:off x="2103120" y="9808845"/>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FB8EA56-9845-423E-8D05-5B9A3C75E116}"/>
            </a:ext>
          </a:extLst>
        </xdr:cNvPr>
        <xdr:cNvSpPr>
          <a:spLocks noChangeArrowheads="1"/>
        </xdr:cNvSpPr>
      </xdr:nvSpPr>
      <xdr:spPr bwMode="auto">
        <a:xfrm>
          <a:off x="2103120" y="1019746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A8D612CD-2032-46AA-AF6C-8E867F678E47}"/>
            </a:ext>
          </a:extLst>
        </xdr:cNvPr>
        <xdr:cNvSpPr>
          <a:spLocks noChangeArrowheads="1"/>
        </xdr:cNvSpPr>
      </xdr:nvSpPr>
      <xdr:spPr bwMode="auto">
        <a:xfrm>
          <a:off x="2103120" y="10586085"/>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4EEF27C4-14CE-45DF-BCFE-9B69A227CFB5}"/>
            </a:ext>
          </a:extLst>
        </xdr:cNvPr>
        <xdr:cNvSpPr>
          <a:spLocks noChangeShapeType="1"/>
        </xdr:cNvSpPr>
      </xdr:nvSpPr>
      <xdr:spPr bwMode="auto">
        <a:xfrm>
          <a:off x="2103120" y="1112710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AF44A133-5491-4D61-8925-6275CC149F16}"/>
            </a:ext>
          </a:extLst>
        </xdr:cNvPr>
        <xdr:cNvSpPr>
          <a:spLocks noChangeArrowheads="1"/>
        </xdr:cNvSpPr>
      </xdr:nvSpPr>
      <xdr:spPr bwMode="auto">
        <a:xfrm>
          <a:off x="2265045" y="1103185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66006A63-33EE-4FF7-8468-BAA0BAC45A65}"/>
            </a:ext>
          </a:extLst>
        </xdr:cNvPr>
        <xdr:cNvSpPr>
          <a:spLocks noChangeArrowheads="1"/>
        </xdr:cNvSpPr>
      </xdr:nvSpPr>
      <xdr:spPr bwMode="auto">
        <a:xfrm>
          <a:off x="11811000" y="7439025"/>
          <a:ext cx="3971925" cy="388620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CB78ABD1-D7EA-4FAD-BC2D-6D7CDA411A7C}"/>
            </a:ext>
          </a:extLst>
        </xdr:cNvPr>
        <xdr:cNvSpPr>
          <a:spLocks noChangeArrowheads="1"/>
        </xdr:cNvSpPr>
      </xdr:nvSpPr>
      <xdr:spPr bwMode="auto">
        <a:xfrm>
          <a:off x="11811000" y="7429500"/>
          <a:ext cx="79438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CBED7173-6882-4CA6-9CF6-BF7D477DF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EFA616F0-FB7E-48BD-AA09-1D3A06C38F47}"/>
            </a:ext>
          </a:extLst>
        </xdr:cNvPr>
        <xdr:cNvSpPr>
          <a:spLocks noChangeArrowheads="1"/>
        </xdr:cNvSpPr>
      </xdr:nvSpPr>
      <xdr:spPr bwMode="auto">
        <a:xfrm>
          <a:off x="314325" y="737235"/>
          <a:ext cx="1308735" cy="31623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80A9586-768E-46CB-9CAF-406B8296D2EA}"/>
            </a:ext>
          </a:extLst>
        </xdr:cNvPr>
        <xdr:cNvSpPr txBox="1"/>
      </xdr:nvSpPr>
      <xdr:spPr>
        <a:xfrm>
          <a:off x="11934825" y="7772400"/>
          <a:ext cx="3705224" cy="33832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年度までは、実質公債費比率の分子が減少していたが、平成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年度以降は増加傾向にある。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主な変動要因は、以下の通りである。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〇元利償還金は令和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年度決算においては</a:t>
          </a:r>
          <a:r>
            <a:rPr kumimoji="1" lang="en-US" altLang="ja-JP" sz="1200">
              <a:latin typeface="ＭＳ Ｐゴシック" panose="020B0600070205080204" pitchFamily="50" charset="-128"/>
              <a:ea typeface="ＭＳ Ｐゴシック" panose="020B0600070205080204" pitchFamily="50" charset="-128"/>
            </a:rPr>
            <a:t>65</a:t>
          </a:r>
          <a:r>
            <a:rPr kumimoji="1" lang="ja-JP" altLang="en-US" sz="1200">
              <a:latin typeface="ＭＳ Ｐゴシック" panose="020B0600070205080204" pitchFamily="50" charset="-128"/>
              <a:ea typeface="ＭＳ Ｐゴシック" panose="020B0600070205080204" pitchFamily="50" charset="-128"/>
            </a:rPr>
            <a:t>百万円（</a:t>
          </a:r>
          <a:r>
            <a:rPr kumimoji="1" lang="en-US" altLang="ja-JP" sz="1200">
              <a:latin typeface="ＭＳ Ｐゴシック" panose="020B0600070205080204" pitchFamily="50" charset="-128"/>
              <a:ea typeface="ＭＳ Ｐゴシック" panose="020B0600070205080204" pitchFamily="50" charset="-128"/>
            </a:rPr>
            <a:t>5.8</a:t>
          </a:r>
          <a:r>
            <a:rPr kumimoji="1" lang="ja-JP" altLang="en-US" sz="1200">
              <a:latin typeface="ＭＳ Ｐゴシック" panose="020B0600070205080204" pitchFamily="50" charset="-128"/>
              <a:ea typeface="ＭＳ Ｐゴシック" panose="020B0600070205080204" pitchFamily="50" charset="-128"/>
            </a:rPr>
            <a:t>％）増加した。近年の普通建設事業費の増加により地方債発行額が伸びているため増加傾向にある。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〇公営企業債の元利償還金は増加しており、公共下水道事業特別会計への準元利償還金の増が主な要因となっている。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〇算入公債費等は、交付税算入率の高い合併特例償還費の増加が影響し</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百万（</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％）増加した。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今後も、実質公債費比率の増加が見込まれるため、事業の必要性や緊急性などの優先順位付けを行いながら、地方債の新規発行を抑制し、公債費負担の軽減に努める。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C40FF323-0870-4B8D-9171-9A8FF12ADDDA}"/>
            </a:ext>
          </a:extLst>
        </xdr:cNvPr>
        <xdr:cNvSpPr>
          <a:spLocks noChangeShapeType="1"/>
        </xdr:cNvSpPr>
      </xdr:nvSpPr>
      <xdr:spPr bwMode="auto">
        <a:xfrm>
          <a:off x="457200" y="11925300"/>
          <a:ext cx="6705600" cy="39624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74014879-EE02-44D6-98F2-0B52C2A680F9}"/>
            </a:ext>
          </a:extLst>
        </xdr:cNvPr>
        <xdr:cNvSpPr>
          <a:spLocks noChangeArrowheads="1"/>
        </xdr:cNvSpPr>
      </xdr:nvSpPr>
      <xdr:spPr bwMode="auto">
        <a:xfrm>
          <a:off x="11811000" y="11934825"/>
          <a:ext cx="3999140" cy="116531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A731C652-B388-41D4-981D-B867E077A7B5}"/>
            </a:ext>
          </a:extLst>
        </xdr:cNvPr>
        <xdr:cNvSpPr>
          <a:spLocks noChangeArrowheads="1"/>
        </xdr:cNvSpPr>
      </xdr:nvSpPr>
      <xdr:spPr bwMode="auto">
        <a:xfrm>
          <a:off x="11835493" y="11925300"/>
          <a:ext cx="72362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6604E51F-24EA-4585-8D21-DFA122CA2073}"/>
            </a:ext>
          </a:extLst>
        </xdr:cNvPr>
        <xdr:cNvSpPr txBox="1"/>
      </xdr:nvSpPr>
      <xdr:spPr>
        <a:xfrm>
          <a:off x="11915775" y="12144375"/>
          <a:ext cx="3792141" cy="9081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満期一括償還地方債は発行していない。</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1980814E-388E-45CD-851B-AB039CC0D5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F7B7074F-9417-47D2-99B4-BCFBA5E3423B}"/>
            </a:ext>
          </a:extLst>
        </xdr:cNvPr>
        <xdr:cNvSpPr>
          <a:spLocks noChangeArrowheads="1"/>
        </xdr:cNvSpPr>
      </xdr:nvSpPr>
      <xdr:spPr bwMode="auto">
        <a:xfrm>
          <a:off x="11706225" y="7572375"/>
          <a:ext cx="4200525" cy="493395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F7CA3555-6D0C-460F-A227-58E833E1C79F}"/>
            </a:ext>
          </a:extLst>
        </xdr:cNvPr>
        <xdr:cNvSpPr txBox="1"/>
      </xdr:nvSpPr>
      <xdr:spPr>
        <a:xfrm>
          <a:off x="11764669" y="7602138"/>
          <a:ext cx="2243930" cy="670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9A234BFC-4A5D-4AF6-B597-14AD6D33B838}"/>
            </a:ext>
          </a:extLst>
        </xdr:cNvPr>
        <xdr:cNvSpPr>
          <a:spLocks noChangeArrowheads="1"/>
        </xdr:cNvSpPr>
      </xdr:nvSpPr>
      <xdr:spPr bwMode="auto">
        <a:xfrm>
          <a:off x="2356485" y="799719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6E537514-94E9-444D-A931-05D3AE9058C7}"/>
            </a:ext>
          </a:extLst>
        </xdr:cNvPr>
        <xdr:cNvSpPr>
          <a:spLocks noChangeArrowheads="1"/>
        </xdr:cNvSpPr>
      </xdr:nvSpPr>
      <xdr:spPr bwMode="auto">
        <a:xfrm>
          <a:off x="2356485" y="8347710"/>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7CAF680-1BCF-479F-8177-77AFB03B87EF}"/>
            </a:ext>
          </a:extLst>
        </xdr:cNvPr>
        <xdr:cNvSpPr>
          <a:spLocks noChangeArrowheads="1"/>
        </xdr:cNvSpPr>
      </xdr:nvSpPr>
      <xdr:spPr bwMode="auto">
        <a:xfrm>
          <a:off x="2356485" y="868870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F1E3C9C7-EA46-4AAF-9E47-A53249474802}"/>
            </a:ext>
          </a:extLst>
        </xdr:cNvPr>
        <xdr:cNvSpPr>
          <a:spLocks noChangeArrowheads="1"/>
        </xdr:cNvSpPr>
      </xdr:nvSpPr>
      <xdr:spPr bwMode="auto">
        <a:xfrm>
          <a:off x="2356485" y="9039225"/>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A3E11C62-F9C9-4B3F-85D2-EA5BB9644468}"/>
            </a:ext>
          </a:extLst>
        </xdr:cNvPr>
        <xdr:cNvSpPr>
          <a:spLocks noChangeArrowheads="1"/>
        </xdr:cNvSpPr>
      </xdr:nvSpPr>
      <xdr:spPr bwMode="auto">
        <a:xfrm>
          <a:off x="2356485" y="939927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9092A424-545B-446E-934F-96F04ED3132C}"/>
            </a:ext>
          </a:extLst>
        </xdr:cNvPr>
        <xdr:cNvSpPr>
          <a:spLocks noChangeArrowheads="1"/>
        </xdr:cNvSpPr>
      </xdr:nvSpPr>
      <xdr:spPr bwMode="auto">
        <a:xfrm>
          <a:off x="2356485" y="97497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D6278E4A-37C3-4FED-8AFF-12DA30B2B250}"/>
            </a:ext>
          </a:extLst>
        </xdr:cNvPr>
        <xdr:cNvSpPr>
          <a:spLocks noChangeArrowheads="1"/>
        </xdr:cNvSpPr>
      </xdr:nvSpPr>
      <xdr:spPr bwMode="auto">
        <a:xfrm>
          <a:off x="2356485" y="1045083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31F9713D-2E3C-4480-AF42-E3C83A310289}"/>
            </a:ext>
          </a:extLst>
        </xdr:cNvPr>
        <xdr:cNvSpPr>
          <a:spLocks noChangeArrowheads="1"/>
        </xdr:cNvSpPr>
      </xdr:nvSpPr>
      <xdr:spPr bwMode="auto">
        <a:xfrm>
          <a:off x="2356485" y="1079182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7CD5113A-1108-4887-8188-177969783404}"/>
            </a:ext>
          </a:extLst>
        </xdr:cNvPr>
        <xdr:cNvSpPr>
          <a:spLocks noChangeArrowheads="1"/>
        </xdr:cNvSpPr>
      </xdr:nvSpPr>
      <xdr:spPr bwMode="auto">
        <a:xfrm>
          <a:off x="2356485" y="1115187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C165BC60-FFD5-4F76-9C93-469163BF044B}"/>
            </a:ext>
          </a:extLst>
        </xdr:cNvPr>
        <xdr:cNvSpPr>
          <a:spLocks noChangeArrowheads="1"/>
        </xdr:cNvSpPr>
      </xdr:nvSpPr>
      <xdr:spPr bwMode="auto">
        <a:xfrm>
          <a:off x="2356485" y="1150239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B1F95266-2DA5-4834-B7A3-7152A7F6B4B8}"/>
            </a:ext>
          </a:extLst>
        </xdr:cNvPr>
        <xdr:cNvSpPr>
          <a:spLocks noChangeArrowheads="1"/>
        </xdr:cNvSpPr>
      </xdr:nvSpPr>
      <xdr:spPr bwMode="auto">
        <a:xfrm>
          <a:off x="2356485" y="1184338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8BA01696-5470-4CBF-9FB4-91B673C4C9D2}"/>
            </a:ext>
          </a:extLst>
        </xdr:cNvPr>
        <xdr:cNvCxnSpPr>
          <a:cxnSpLocks noChangeShapeType="1"/>
        </xdr:cNvCxnSpPr>
      </xdr:nvCxnSpPr>
      <xdr:spPr bwMode="auto">
        <a:xfrm>
          <a:off x="2385060" y="1230820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982CE3C2-44E9-4AFC-AB08-EEA5406BD4AC}"/>
            </a:ext>
          </a:extLst>
        </xdr:cNvPr>
        <xdr:cNvSpPr>
          <a:spLocks noChangeArrowheads="1"/>
        </xdr:cNvSpPr>
      </xdr:nvSpPr>
      <xdr:spPr bwMode="auto">
        <a:xfrm>
          <a:off x="2537460" y="1222248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50431FC0-4D86-4637-B6E4-AF0013F50AAF}"/>
            </a:ext>
          </a:extLst>
        </xdr:cNvPr>
        <xdr:cNvSpPr>
          <a:spLocks noChangeArrowheads="1"/>
        </xdr:cNvSpPr>
      </xdr:nvSpPr>
      <xdr:spPr bwMode="auto">
        <a:xfrm>
          <a:off x="138544" y="138544"/>
          <a:ext cx="832935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F96AB0FE-DCC3-4F8E-B072-14FE0349D536}"/>
            </a:ext>
          </a:extLst>
        </xdr:cNvPr>
        <xdr:cNvSpPr>
          <a:spLocks noChangeArrowheads="1"/>
        </xdr:cNvSpPr>
      </xdr:nvSpPr>
      <xdr:spPr bwMode="auto">
        <a:xfrm>
          <a:off x="9780270" y="238125"/>
          <a:ext cx="227838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6083E26B-D185-4825-9DF2-CC7923639222}"/>
            </a:ext>
          </a:extLst>
        </xdr:cNvPr>
        <xdr:cNvSpPr>
          <a:spLocks noChangeArrowheads="1"/>
        </xdr:cNvSpPr>
      </xdr:nvSpPr>
      <xdr:spPr bwMode="auto">
        <a:xfrm>
          <a:off x="12470130" y="238125"/>
          <a:ext cx="343662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山梨県市川三郷町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F0921D21-983B-4DBA-9EA6-6F6E79F360C2}"/>
            </a:ext>
          </a:extLst>
        </xdr:cNvPr>
        <xdr:cNvSpPr>
          <a:spLocks noChangeShapeType="1"/>
        </xdr:cNvSpPr>
      </xdr:nvSpPr>
      <xdr:spPr bwMode="auto">
        <a:xfrm>
          <a:off x="457200" y="7589520"/>
          <a:ext cx="5372100" cy="350520"/>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A2BF69D3-0517-44C4-85B0-FD455F3D3BE4}"/>
            </a:ext>
          </a:extLst>
        </xdr:cNvPr>
        <xdr:cNvSpPr txBox="1">
          <a:spLocks noChangeArrowheads="1"/>
        </xdr:cNvSpPr>
      </xdr:nvSpPr>
      <xdr:spPr bwMode="auto">
        <a:xfrm>
          <a:off x="571500" y="704850"/>
          <a:ext cx="1619250"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1343C67D-25F7-47A7-998E-0F0020B20183}"/>
            </a:ext>
          </a:extLst>
        </xdr:cNvPr>
        <xdr:cNvSpPr txBox="1"/>
      </xdr:nvSpPr>
      <xdr:spPr>
        <a:xfrm>
          <a:off x="11820525" y="7959090"/>
          <a:ext cx="3971924" cy="44348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　将来負担額が</a:t>
          </a:r>
          <a:r>
            <a:rPr kumimoji="1" lang="en-US" altLang="ja-JP" sz="1300">
              <a:latin typeface="ＭＳ Ｐゴシック" panose="020B0600070205080204" pitchFamily="50" charset="-128"/>
              <a:ea typeface="ＭＳ Ｐゴシック" panose="020B0600070205080204" pitchFamily="50" charset="-128"/>
            </a:rPr>
            <a:t>753</a:t>
          </a:r>
          <a:r>
            <a:rPr kumimoji="1" lang="ja-JP" altLang="en-US" sz="1300">
              <a:latin typeface="ＭＳ Ｐゴシック" panose="020B0600070205080204" pitchFamily="50" charset="-128"/>
              <a:ea typeface="ＭＳ Ｐゴシック" panose="020B0600070205080204" pitchFamily="50" charset="-128"/>
            </a:rPr>
            <a:t>百万（</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％）減少、充当可能財源等</a:t>
          </a:r>
          <a:r>
            <a:rPr kumimoji="1" lang="en-US" altLang="ja-JP" sz="1300">
              <a:latin typeface="ＭＳ Ｐゴシック" panose="020B0600070205080204" pitchFamily="50" charset="-128"/>
              <a:ea typeface="ＭＳ Ｐゴシック" panose="020B0600070205080204" pitchFamily="50" charset="-128"/>
            </a:rPr>
            <a:t>593</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％）減少したことにより、将来負担比率の分子が</a:t>
          </a:r>
          <a:r>
            <a:rPr kumimoji="1" lang="en-US" altLang="ja-JP" sz="1300">
              <a:latin typeface="ＭＳ Ｐゴシック" panose="020B0600070205080204" pitchFamily="50" charset="-128"/>
              <a:ea typeface="ＭＳ Ｐゴシック" panose="020B0600070205080204" pitchFamily="50" charset="-128"/>
            </a:rPr>
            <a:t>160</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分子の将来負担額減少の要因としては、地方債残高の</a:t>
          </a:r>
          <a:r>
            <a:rPr kumimoji="1" lang="en-US" altLang="ja-JP" sz="1300">
              <a:latin typeface="ＭＳ Ｐゴシック" panose="020B0600070205080204" pitchFamily="50" charset="-128"/>
              <a:ea typeface="ＭＳ Ｐゴシック" panose="020B0600070205080204" pitchFamily="50" charset="-128"/>
            </a:rPr>
            <a:t>501</a:t>
          </a:r>
          <a:r>
            <a:rPr kumimoji="1" lang="ja-JP" altLang="en-US" sz="1300">
              <a:latin typeface="ＭＳ Ｐゴシック" panose="020B0600070205080204" pitchFamily="50" charset="-128"/>
              <a:ea typeface="ＭＳ Ｐゴシック" panose="020B0600070205080204" pitchFamily="50" charset="-128"/>
            </a:rPr>
            <a:t>百万円減少、公営企業債等繰入見込額の</a:t>
          </a:r>
          <a:r>
            <a:rPr kumimoji="1" lang="en-US" altLang="ja-JP" sz="1300">
              <a:latin typeface="ＭＳ Ｐゴシック" panose="020B0600070205080204" pitchFamily="50" charset="-128"/>
              <a:ea typeface="ＭＳ Ｐゴシック" panose="020B0600070205080204" pitchFamily="50" charset="-128"/>
            </a:rPr>
            <a:t>211</a:t>
          </a:r>
          <a:r>
            <a:rPr kumimoji="1" lang="ja-JP" altLang="en-US" sz="1300">
              <a:latin typeface="ＭＳ Ｐゴシック" panose="020B0600070205080204" pitchFamily="50" charset="-128"/>
              <a:ea typeface="ＭＳ Ｐゴシック" panose="020B0600070205080204" pitchFamily="50" charset="-128"/>
            </a:rPr>
            <a:t>百万円の減少による。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地方債の新規発行額を抑制することで、将来負担比率は緩やかに改善できる見込みであるが、令和元年度まで新施設整備事業などの大型事業を実施してきたため、地方債現在高が平成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17.7</a:t>
          </a:r>
          <a:r>
            <a:rPr kumimoji="1" lang="ja-JP" altLang="en-US" sz="1300">
              <a:latin typeface="ＭＳ Ｐゴシック" panose="020B0600070205080204" pitchFamily="50" charset="-128"/>
              <a:ea typeface="ＭＳ Ｐゴシック" panose="020B0600070205080204" pitchFamily="50" charset="-128"/>
            </a:rPr>
            <a:t>％増加している一方、充当可能基金が</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充当可能基金の減少が続く場合は将来負担比率の改善も止まることが予想され、厳しい財政状況となっている。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9BA34055-2D58-4514-89CA-101459CC17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6D4C4A6C-D24E-425D-9C54-F16FCDE6E0E7}"/>
            </a:ext>
          </a:extLst>
        </xdr:cNvPr>
        <xdr:cNvSpPr>
          <a:spLocks noChangeArrowheads="1"/>
        </xdr:cNvSpPr>
      </xdr:nvSpPr>
      <xdr:spPr bwMode="auto">
        <a:xfrm>
          <a:off x="763905" y="1219771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F9DAE62C-EEEC-4BEF-8975-5769B22FED20}"/>
            </a:ext>
          </a:extLst>
        </xdr:cNvPr>
        <xdr:cNvSpPr>
          <a:spLocks noChangeArrowheads="1"/>
        </xdr:cNvSpPr>
      </xdr:nvSpPr>
      <xdr:spPr bwMode="auto">
        <a:xfrm>
          <a:off x="763905" y="1353312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76A5FCE2-97F6-493E-B19E-E3A08E2AAB7D}"/>
            </a:ext>
          </a:extLst>
        </xdr:cNvPr>
        <xdr:cNvSpPr>
          <a:spLocks noChangeArrowheads="1"/>
        </xdr:cNvSpPr>
      </xdr:nvSpPr>
      <xdr:spPr bwMode="auto">
        <a:xfrm>
          <a:off x="123825" y="123825"/>
          <a:ext cx="12077181" cy="62674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C6EAE7ED-CDE7-42B1-B15C-BB2EDE28559C}"/>
            </a:ext>
          </a:extLst>
        </xdr:cNvPr>
        <xdr:cNvSpPr>
          <a:spLocks noChangeShapeType="1"/>
        </xdr:cNvSpPr>
      </xdr:nvSpPr>
      <xdr:spPr bwMode="auto">
        <a:xfrm>
          <a:off x="563880" y="11727180"/>
          <a:ext cx="6515100" cy="365760"/>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50EF0DC0-6B89-475C-A16C-BAD197B80018}"/>
            </a:ext>
          </a:extLst>
        </xdr:cNvPr>
        <xdr:cNvSpPr>
          <a:spLocks noChangeArrowheads="1"/>
        </xdr:cNvSpPr>
      </xdr:nvSpPr>
      <xdr:spPr bwMode="auto">
        <a:xfrm>
          <a:off x="12402638" y="165045"/>
          <a:ext cx="3593374" cy="41148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2F424F9F-35BC-4279-AD62-919D783F1FE3}"/>
            </a:ext>
          </a:extLst>
        </xdr:cNvPr>
        <xdr:cNvSpPr>
          <a:spLocks noChangeArrowheads="1"/>
        </xdr:cNvSpPr>
      </xdr:nvSpPr>
      <xdr:spPr bwMode="auto">
        <a:xfrm>
          <a:off x="16189638" y="165046"/>
          <a:ext cx="6652948" cy="41148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山梨県市川三郷町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62AC12E5-C106-4924-97F9-98C020FBA1C1}"/>
            </a:ext>
          </a:extLst>
        </xdr:cNvPr>
        <xdr:cNvSpPr txBox="1">
          <a:spLocks noChangeArrowheads="1"/>
        </xdr:cNvSpPr>
      </xdr:nvSpPr>
      <xdr:spPr bwMode="auto">
        <a:xfrm>
          <a:off x="533400" y="941589"/>
          <a:ext cx="2160270" cy="47815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64E33381-F20A-41C3-AD6A-93DD8C67F658}"/>
            </a:ext>
          </a:extLst>
        </xdr:cNvPr>
        <xdr:cNvSpPr>
          <a:spLocks noChangeArrowheads="1"/>
        </xdr:cNvSpPr>
      </xdr:nvSpPr>
      <xdr:spPr bwMode="auto">
        <a:xfrm>
          <a:off x="763905" y="1287018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29C9C036-3479-4AEF-BCB4-D25D70EC3B55}"/>
            </a:ext>
          </a:extLst>
        </xdr:cNvPr>
        <xdr:cNvSpPr>
          <a:spLocks noChangeArrowheads="1"/>
        </xdr:cNvSpPr>
      </xdr:nvSpPr>
      <xdr:spPr bwMode="auto">
        <a:xfrm>
          <a:off x="12402638" y="794114"/>
          <a:ext cx="10439948" cy="425250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29B1C005-AEEF-4F56-9D12-9B38D689D49B}"/>
            </a:ext>
          </a:extLst>
        </xdr:cNvPr>
        <xdr:cNvSpPr txBox="1"/>
      </xdr:nvSpPr>
      <xdr:spPr>
        <a:xfrm>
          <a:off x="12402638" y="1275260"/>
          <a:ext cx="10438944" cy="3771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億円取崩した一方、「過疎地域自立促進基金」に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収支不足が生じており、基金取崩を行っている。現在の歳出状況が継続した場合、歳入歳出収支が赤字へ転落してしまうため、事業精査による歳出削減を行う中で、基金に頼らない財政運営に転換する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8E86328A-99FD-439F-A3F1-1420C843061D}"/>
            </a:ext>
          </a:extLst>
        </xdr:cNvPr>
        <xdr:cNvSpPr>
          <a:spLocks noChangeArrowheads="1"/>
        </xdr:cNvSpPr>
      </xdr:nvSpPr>
      <xdr:spPr bwMode="auto">
        <a:xfrm>
          <a:off x="12485270" y="896301"/>
          <a:ext cx="1257055" cy="34571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C5FC6B2A-75B5-4C3A-B331-ACB656413718}"/>
            </a:ext>
          </a:extLst>
        </xdr:cNvPr>
        <xdr:cNvSpPr>
          <a:spLocks noChangeArrowheads="1"/>
        </xdr:cNvSpPr>
      </xdr:nvSpPr>
      <xdr:spPr bwMode="auto">
        <a:xfrm>
          <a:off x="12402638" y="12248803"/>
          <a:ext cx="10439948" cy="539911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6D25CED4-2D21-4110-A9F7-4BCDBC04EE39}"/>
            </a:ext>
          </a:extLst>
        </xdr:cNvPr>
        <xdr:cNvSpPr txBox="1"/>
      </xdr:nvSpPr>
      <xdr:spPr>
        <a:xfrm>
          <a:off x="12402638" y="12716395"/>
          <a:ext cx="10438944" cy="49323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・地域振興基金：町民の連携の強化、地域振興のための事業</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・地域福祉基金：住民が主体となって行う福祉活動事業</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・正子奨学基金：経済的理由により就学が困難な者に対し実施する、奨学金給付事業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・過疎地域自立促進基金：過疎地域の持続的発展に資する事業</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・ふるさと水と土保全対策基金：土地改良施設の機能維持に係る地域の共同活動の支援事業</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・地域振興基金：地域の振興に係る事業に対し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・過疎地域自立促進基金：過疎地域持続的発展計画に基づき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億円積み立てたことによる増加。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・地域振興基金：地域の振興に係る事業に対し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億円程度を取崩予定。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25CC0F-79AF-4DBB-8405-8D46D9424CE3}"/>
            </a:ext>
          </a:extLst>
        </xdr:cNvPr>
        <xdr:cNvSpPr>
          <a:spLocks noChangeArrowheads="1"/>
        </xdr:cNvSpPr>
      </xdr:nvSpPr>
      <xdr:spPr bwMode="auto">
        <a:xfrm>
          <a:off x="12485269" y="12347948"/>
          <a:ext cx="231277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6B16C709-D553-4AFD-9507-10FC7A6EA3F6}"/>
            </a:ext>
          </a:extLst>
        </xdr:cNvPr>
        <xdr:cNvSpPr>
          <a:spLocks noChangeArrowheads="1"/>
        </xdr:cNvSpPr>
      </xdr:nvSpPr>
      <xdr:spPr bwMode="auto">
        <a:xfrm>
          <a:off x="12402638" y="5184320"/>
          <a:ext cx="10439948" cy="338956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CC1F891-F041-4254-84B1-35BDA71F3C6A}"/>
            </a:ext>
          </a:extLst>
        </xdr:cNvPr>
        <xdr:cNvSpPr txBox="1"/>
      </xdr:nvSpPr>
      <xdr:spPr>
        <a:xfrm>
          <a:off x="12402638" y="5650230"/>
          <a:ext cx="10438944" cy="2906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生涯学習センター整備事業等に伴う公債費の増加等による歳出増により、収支不足が続く見込みである。収支不足を補うため、基金取崩は避けられない状況である。現在の歳出状況が継続した場合、歳入歳出収支が赤字へ転落してしまうため、抜本的な事業見直し及び歳出削減を実施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E95DBA4-457C-4FEC-AD57-9095227D8EDE}"/>
            </a:ext>
          </a:extLst>
        </xdr:cNvPr>
        <xdr:cNvSpPr>
          <a:spLocks noChangeArrowheads="1"/>
        </xdr:cNvSpPr>
      </xdr:nvSpPr>
      <xdr:spPr bwMode="auto">
        <a:xfrm>
          <a:off x="12485269" y="5277298"/>
          <a:ext cx="1850129" cy="33446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AEEFA6DB-A2D9-43A2-8BBE-50CD993DDE91}"/>
            </a:ext>
          </a:extLst>
        </xdr:cNvPr>
        <xdr:cNvSpPr>
          <a:spLocks noChangeArrowheads="1"/>
        </xdr:cNvSpPr>
      </xdr:nvSpPr>
      <xdr:spPr bwMode="auto">
        <a:xfrm>
          <a:off x="12402638" y="8716535"/>
          <a:ext cx="10439948" cy="339372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D55E81DB-7F37-4214-8150-998E70763514}"/>
            </a:ext>
          </a:extLst>
        </xdr:cNvPr>
        <xdr:cNvSpPr txBox="1"/>
      </xdr:nvSpPr>
      <xdr:spPr>
        <a:xfrm>
          <a:off x="12402638" y="9182445"/>
          <a:ext cx="10438944" cy="2908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年度においては、基金利子を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年間の地方債償還のピーク時に取崩予定である。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F7153385-196C-4A69-9663-CE3D4094AB6E}"/>
            </a:ext>
          </a:extLst>
        </xdr:cNvPr>
        <xdr:cNvSpPr>
          <a:spLocks noChangeArrowheads="1"/>
        </xdr:cNvSpPr>
      </xdr:nvSpPr>
      <xdr:spPr bwMode="auto">
        <a:xfrm>
          <a:off x="12485269" y="8809513"/>
          <a:ext cx="1256400" cy="33446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山梨県市川三郷町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15,196
14,947
75.18
9,843,885
9,541,202
209,580
6,071,994
13,937,256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124.2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本町の有形固定資産減価償却率は、類似団体と比較すると高い水準にあり、資産の老朽化が進んでいると言える。　</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そのため、今後は公共施設等の維持・更新に多額の費用が発生することが予想されるため、平成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年度に策定した公共施設等総合管理計画および各施設の個別施設計画に基づき、老朽化した施設の集約化、複合化等を計画的に進めていく必要がある。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000-000042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123462</xdr:rowOff>
    </xdr:from>
    <xdr:to>
      <xdr:col>23</xdr:col>
      <xdr:colOff>85090</xdr:colOff>
      <xdr:row>34</xdr:row>
      <xdr:rowOff>48532</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flipV="1">
          <a:off x="4760595" y="5181237"/>
          <a:ext cx="1270" cy="1468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52359</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000-000044000000}"/>
            </a:ext>
          </a:extLst>
        </xdr:cNvPr>
        <xdr:cNvSpPr txBox="1"/>
      </xdr:nvSpPr>
      <xdr:spPr>
        <a:xfrm>
          <a:off x="4813300" y="6653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48532</xdr:rowOff>
    </xdr:from>
    <xdr:to>
      <xdr:col>23</xdr:col>
      <xdr:colOff>174625</xdr:colOff>
      <xdr:row>34</xdr:row>
      <xdr:rowOff>48532</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664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70139</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000-000046000000}"/>
            </a:ext>
          </a:extLst>
        </xdr:cNvPr>
        <xdr:cNvSpPr txBox="1"/>
      </xdr:nvSpPr>
      <xdr:spPr>
        <a:xfrm>
          <a:off x="4813300" y="4956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123462</xdr:rowOff>
    </xdr:from>
    <xdr:to>
      <xdr:col>23</xdr:col>
      <xdr:colOff>174625</xdr:colOff>
      <xdr:row>25</xdr:row>
      <xdr:rowOff>123462</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4673600" y="5181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24782</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000-000048000000}"/>
            </a:ext>
          </a:extLst>
        </xdr:cNvPr>
        <xdr:cNvSpPr txBox="1"/>
      </xdr:nvSpPr>
      <xdr:spPr>
        <a:xfrm>
          <a:off x="4813300" y="5768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47117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145597</xdr:rowOff>
    </xdr:from>
    <xdr:to>
      <xdr:col>19</xdr:col>
      <xdr:colOff>187325</xdr:colOff>
      <xdr:row>30</xdr:row>
      <xdr:rowOff>75747</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4000500" y="588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99332</xdr:rowOff>
    </xdr:from>
    <xdr:to>
      <xdr:col>15</xdr:col>
      <xdr:colOff>187325</xdr:colOff>
      <xdr:row>30</xdr:row>
      <xdr:rowOff>29482</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3238500" y="584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93164</xdr:rowOff>
    </xdr:from>
    <xdr:to>
      <xdr:col>11</xdr:col>
      <xdr:colOff>187325</xdr:colOff>
      <xdr:row>30</xdr:row>
      <xdr:rowOff>23314</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2476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74658</xdr:rowOff>
    </xdr:from>
    <xdr:to>
      <xdr:col>7</xdr:col>
      <xdr:colOff>187325</xdr:colOff>
      <xdr:row>30</xdr:row>
      <xdr:rowOff>4808</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1714500" y="581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169726</xdr:rowOff>
    </xdr:from>
    <xdr:to>
      <xdr:col>23</xdr:col>
      <xdr:colOff>136525</xdr:colOff>
      <xdr:row>32</xdr:row>
      <xdr:rowOff>99876</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711700" y="625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148153</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000-000054000000}"/>
            </a:ext>
          </a:extLst>
        </xdr:cNvPr>
        <xdr:cNvSpPr txBox="1"/>
      </xdr:nvSpPr>
      <xdr:spPr>
        <a:xfrm>
          <a:off x="4813300" y="6234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47625</xdr:rowOff>
    </xdr:from>
    <xdr:to>
      <xdr:col>19</xdr:col>
      <xdr:colOff>187325</xdr:colOff>
      <xdr:row>32</xdr:row>
      <xdr:rowOff>149225</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40005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49076</xdr:rowOff>
    </xdr:from>
    <xdr:to>
      <xdr:col>23</xdr:col>
      <xdr:colOff>85725</xdr:colOff>
      <xdr:row>32</xdr:row>
      <xdr:rowOff>98425</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flipV="1">
          <a:off x="4051300" y="6307001"/>
          <a:ext cx="7112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4445</xdr:rowOff>
    </xdr:from>
    <xdr:to>
      <xdr:col>15</xdr:col>
      <xdr:colOff>187325</xdr:colOff>
      <xdr:row>32</xdr:row>
      <xdr:rowOff>106045</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32385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55245</xdr:rowOff>
    </xdr:from>
    <xdr:to>
      <xdr:col>19</xdr:col>
      <xdr:colOff>136525</xdr:colOff>
      <xdr:row>32</xdr:row>
      <xdr:rowOff>98425</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3289300" y="6313170"/>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29119</xdr:rowOff>
    </xdr:from>
    <xdr:to>
      <xdr:col>11</xdr:col>
      <xdr:colOff>187325</xdr:colOff>
      <xdr:row>32</xdr:row>
      <xdr:rowOff>130719</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2476500" y="62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55245</xdr:rowOff>
    </xdr:from>
    <xdr:to>
      <xdr:col>15</xdr:col>
      <xdr:colOff>136525</xdr:colOff>
      <xdr:row>32</xdr:row>
      <xdr:rowOff>79919</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flipV="1">
          <a:off x="2527300" y="6313170"/>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13698</xdr:rowOff>
    </xdr:from>
    <xdr:to>
      <xdr:col>7</xdr:col>
      <xdr:colOff>187325</xdr:colOff>
      <xdr:row>32</xdr:row>
      <xdr:rowOff>115298</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1714500" y="627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64498</xdr:rowOff>
    </xdr:from>
    <xdr:to>
      <xdr:col>11</xdr:col>
      <xdr:colOff>136525</xdr:colOff>
      <xdr:row>32</xdr:row>
      <xdr:rowOff>79919</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1765300" y="6322423"/>
          <a:ext cx="7620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92274</xdr:rowOff>
    </xdr:from>
    <xdr:ext cx="405111" cy="259045"/>
    <xdr:sp macro="" textlink="">
      <xdr:nvSpPr>
        <xdr:cNvPr id="93" name="n_1aveValue有形固定資産減価償却率">
          <a:extLst>
            <a:ext uri="{FF2B5EF4-FFF2-40B4-BE49-F238E27FC236}">
              <a16:creationId xmlns:a16="http://schemas.microsoft.com/office/drawing/2014/main" id="{00000000-0008-0000-0000-00005D000000}"/>
            </a:ext>
          </a:extLst>
        </xdr:cNvPr>
        <xdr:cNvSpPr txBox="1"/>
      </xdr:nvSpPr>
      <xdr:spPr>
        <a:xfrm>
          <a:off x="3836044" y="5664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46009</xdr:rowOff>
    </xdr:from>
    <xdr:ext cx="405111" cy="259045"/>
    <xdr:sp macro="" textlink="">
      <xdr:nvSpPr>
        <xdr:cNvPr id="94" name="n_2aveValue有形固定資産減価償却率">
          <a:extLst>
            <a:ext uri="{FF2B5EF4-FFF2-40B4-BE49-F238E27FC236}">
              <a16:creationId xmlns:a16="http://schemas.microsoft.com/office/drawing/2014/main" id="{00000000-0008-0000-0000-00005E000000}"/>
            </a:ext>
          </a:extLst>
        </xdr:cNvPr>
        <xdr:cNvSpPr txBox="1"/>
      </xdr:nvSpPr>
      <xdr:spPr>
        <a:xfrm>
          <a:off x="3086744" y="5618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39841</xdr:rowOff>
    </xdr:from>
    <xdr:ext cx="405111" cy="259045"/>
    <xdr:sp macro="" textlink="">
      <xdr:nvSpPr>
        <xdr:cNvPr id="95" name="n_3aveValue有形固定資産減価償却率">
          <a:extLst>
            <a:ext uri="{FF2B5EF4-FFF2-40B4-BE49-F238E27FC236}">
              <a16:creationId xmlns:a16="http://schemas.microsoft.com/office/drawing/2014/main" id="{00000000-0008-0000-0000-00005F000000}"/>
            </a:ext>
          </a:extLst>
        </xdr:cNvPr>
        <xdr:cNvSpPr txBox="1"/>
      </xdr:nvSpPr>
      <xdr:spPr>
        <a:xfrm>
          <a:off x="23247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21335</xdr:rowOff>
    </xdr:from>
    <xdr:ext cx="405111" cy="259045"/>
    <xdr:sp macro="" textlink="">
      <xdr:nvSpPr>
        <xdr:cNvPr id="96" name="n_4aveValue有形固定資産減価償却率">
          <a:extLst>
            <a:ext uri="{FF2B5EF4-FFF2-40B4-BE49-F238E27FC236}">
              <a16:creationId xmlns:a16="http://schemas.microsoft.com/office/drawing/2014/main" id="{00000000-0008-0000-0000-000060000000}"/>
            </a:ext>
          </a:extLst>
        </xdr:cNvPr>
        <xdr:cNvSpPr txBox="1"/>
      </xdr:nvSpPr>
      <xdr:spPr>
        <a:xfrm>
          <a:off x="1562744" y="559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140352</xdr:rowOff>
    </xdr:from>
    <xdr:ext cx="405111" cy="259045"/>
    <xdr:sp macro="" textlink="">
      <xdr:nvSpPr>
        <xdr:cNvPr id="97" name="n_1mainValue有形固定資産減価償却率">
          <a:extLst>
            <a:ext uri="{FF2B5EF4-FFF2-40B4-BE49-F238E27FC236}">
              <a16:creationId xmlns:a16="http://schemas.microsoft.com/office/drawing/2014/main" id="{00000000-0008-0000-0000-000061000000}"/>
            </a:ext>
          </a:extLst>
        </xdr:cNvPr>
        <xdr:cNvSpPr txBox="1"/>
      </xdr:nvSpPr>
      <xdr:spPr>
        <a:xfrm>
          <a:off x="38360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97172</xdr:rowOff>
    </xdr:from>
    <xdr:ext cx="405111" cy="259045"/>
    <xdr:sp macro="" textlink="">
      <xdr:nvSpPr>
        <xdr:cNvPr id="98" name="n_2mainValue有形固定資産減価償却率">
          <a:extLst>
            <a:ext uri="{FF2B5EF4-FFF2-40B4-BE49-F238E27FC236}">
              <a16:creationId xmlns:a16="http://schemas.microsoft.com/office/drawing/2014/main" id="{00000000-0008-0000-0000-000062000000}"/>
            </a:ext>
          </a:extLst>
        </xdr:cNvPr>
        <xdr:cNvSpPr txBox="1"/>
      </xdr:nvSpPr>
      <xdr:spPr>
        <a:xfrm>
          <a:off x="3086744" y="635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121846</xdr:rowOff>
    </xdr:from>
    <xdr:ext cx="405111" cy="259045"/>
    <xdr:sp macro="" textlink="">
      <xdr:nvSpPr>
        <xdr:cNvPr id="99" name="n_3mainValue有形固定資産減価償却率">
          <a:extLst>
            <a:ext uri="{FF2B5EF4-FFF2-40B4-BE49-F238E27FC236}">
              <a16:creationId xmlns:a16="http://schemas.microsoft.com/office/drawing/2014/main" id="{00000000-0008-0000-0000-000063000000}"/>
            </a:ext>
          </a:extLst>
        </xdr:cNvPr>
        <xdr:cNvSpPr txBox="1"/>
      </xdr:nvSpPr>
      <xdr:spPr>
        <a:xfrm>
          <a:off x="2324744" y="6379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106425</xdr:rowOff>
    </xdr:from>
    <xdr:ext cx="405111" cy="259045"/>
    <xdr:sp macro="" textlink="">
      <xdr:nvSpPr>
        <xdr:cNvPr id="100" name="n_4mainValue有形固定資産減価償却率">
          <a:extLst>
            <a:ext uri="{FF2B5EF4-FFF2-40B4-BE49-F238E27FC236}">
              <a16:creationId xmlns:a16="http://schemas.microsoft.com/office/drawing/2014/main" id="{00000000-0008-0000-0000-000064000000}"/>
            </a:ext>
          </a:extLst>
        </xdr:cNvPr>
        <xdr:cNvSpPr txBox="1"/>
      </xdr:nvSpPr>
      <xdr:spPr>
        <a:xfrm>
          <a:off x="1562744" y="6364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[ 1,033.6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債務償還比率は平成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年度から令和元年度に実施された保育所及び新施設整備事業に係る地方債の発行が終了し、将来負担額は減少傾向にあるものの、類似団体と比較して高い水準にある。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財政力指数は類似団体の中でも低位に位置する中、公債費および補助費等が類似団体と比較し大きい状態となっている。人件費等の経常経費の削減を進め債務償還比率の改善に努める必要がある。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000-000080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123204</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flipV="1">
          <a:off x="14793595" y="5312833"/>
          <a:ext cx="1269" cy="1239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127031</xdr:rowOff>
    </xdr:from>
    <xdr:ext cx="560923" cy="259045"/>
    <xdr:sp macro="" textlink="">
      <xdr:nvSpPr>
        <xdr:cNvPr id="130" name="債務償還比率最小値テキスト">
          <a:extLst>
            <a:ext uri="{FF2B5EF4-FFF2-40B4-BE49-F238E27FC236}">
              <a16:creationId xmlns:a16="http://schemas.microsoft.com/office/drawing/2014/main" id="{00000000-0008-0000-0000-000082000000}"/>
            </a:ext>
          </a:extLst>
        </xdr:cNvPr>
        <xdr:cNvSpPr txBox="1"/>
      </xdr:nvSpPr>
      <xdr:spPr>
        <a:xfrm>
          <a:off x="14846300" y="655640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123204</xdr:rowOff>
    </xdr:from>
    <xdr:to>
      <xdr:col>76</xdr:col>
      <xdr:colOff>111125</xdr:colOff>
      <xdr:row>33</xdr:row>
      <xdr:rowOff>123204</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6600" y="655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00000000-0008-0000-0000-000084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44382</xdr:rowOff>
    </xdr:from>
    <xdr:ext cx="469744" cy="259045"/>
    <xdr:sp macro="" textlink="">
      <xdr:nvSpPr>
        <xdr:cNvPr id="134" name="債務償還比率平均値テキスト">
          <a:extLst>
            <a:ext uri="{FF2B5EF4-FFF2-40B4-BE49-F238E27FC236}">
              <a16:creationId xmlns:a16="http://schemas.microsoft.com/office/drawing/2014/main" id="{00000000-0008-0000-0000-000086000000}"/>
            </a:ext>
          </a:extLst>
        </xdr:cNvPr>
        <xdr:cNvSpPr txBox="1"/>
      </xdr:nvSpPr>
      <xdr:spPr>
        <a:xfrm>
          <a:off x="14846300" y="5616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21505</xdr:rowOff>
    </xdr:from>
    <xdr:to>
      <xdr:col>76</xdr:col>
      <xdr:colOff>73025</xdr:colOff>
      <xdr:row>29</xdr:row>
      <xdr:rowOff>123105</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4744700" y="576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8982</xdr:rowOff>
    </xdr:from>
    <xdr:to>
      <xdr:col>72</xdr:col>
      <xdr:colOff>123825</xdr:colOff>
      <xdr:row>30</xdr:row>
      <xdr:rowOff>110582</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4033500" y="592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53841</xdr:rowOff>
    </xdr:from>
    <xdr:to>
      <xdr:col>68</xdr:col>
      <xdr:colOff>123825</xdr:colOff>
      <xdr:row>30</xdr:row>
      <xdr:rowOff>155441</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3271500" y="59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26134</xdr:rowOff>
    </xdr:from>
    <xdr:to>
      <xdr:col>64</xdr:col>
      <xdr:colOff>123825</xdr:colOff>
      <xdr:row>30</xdr:row>
      <xdr:rowOff>127734</xdr:rowOff>
    </xdr:to>
    <xdr:sp macro="" textlink="">
      <xdr:nvSpPr>
        <xdr:cNvPr id="138" name="フローチャート: 判断 137">
          <a:extLst>
            <a:ext uri="{FF2B5EF4-FFF2-40B4-BE49-F238E27FC236}">
              <a16:creationId xmlns:a16="http://schemas.microsoft.com/office/drawing/2014/main" id="{00000000-0008-0000-0000-00008A000000}"/>
            </a:ext>
          </a:extLst>
        </xdr:cNvPr>
        <xdr:cNvSpPr/>
      </xdr:nvSpPr>
      <xdr:spPr>
        <a:xfrm>
          <a:off x="12509500" y="59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38368</xdr:rowOff>
    </xdr:from>
    <xdr:to>
      <xdr:col>60</xdr:col>
      <xdr:colOff>123825</xdr:colOff>
      <xdr:row>30</xdr:row>
      <xdr:rowOff>139968</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1747500" y="59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72404</xdr:rowOff>
    </xdr:from>
    <xdr:to>
      <xdr:col>76</xdr:col>
      <xdr:colOff>73025</xdr:colOff>
      <xdr:row>34</xdr:row>
      <xdr:rowOff>2554</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744700" y="650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158781</xdr:rowOff>
    </xdr:from>
    <xdr:ext cx="560923" cy="259045"/>
    <xdr:sp macro="" textlink="">
      <xdr:nvSpPr>
        <xdr:cNvPr id="146" name="債務償還比率該当値テキスト">
          <a:extLst>
            <a:ext uri="{FF2B5EF4-FFF2-40B4-BE49-F238E27FC236}">
              <a16:creationId xmlns:a16="http://schemas.microsoft.com/office/drawing/2014/main" id="{00000000-0008-0000-0000-000092000000}"/>
            </a:ext>
          </a:extLst>
        </xdr:cNvPr>
        <xdr:cNvSpPr txBox="1"/>
      </xdr:nvSpPr>
      <xdr:spPr>
        <a:xfrm>
          <a:off x="14846300" y="641670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62279</xdr:rowOff>
    </xdr:from>
    <xdr:to>
      <xdr:col>72</xdr:col>
      <xdr:colOff>123825</xdr:colOff>
      <xdr:row>34</xdr:row>
      <xdr:rowOff>163879</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4033500" y="666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123204</xdr:rowOff>
    </xdr:from>
    <xdr:to>
      <xdr:col>76</xdr:col>
      <xdr:colOff>22225</xdr:colOff>
      <xdr:row>34</xdr:row>
      <xdr:rowOff>113079</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flipV="1">
          <a:off x="14084300" y="6552579"/>
          <a:ext cx="711200" cy="16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96753</xdr:rowOff>
    </xdr:from>
    <xdr:to>
      <xdr:col>68</xdr:col>
      <xdr:colOff>123825</xdr:colOff>
      <xdr:row>34</xdr:row>
      <xdr:rowOff>26903</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3271500" y="652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147553</xdr:rowOff>
    </xdr:from>
    <xdr:to>
      <xdr:col>72</xdr:col>
      <xdr:colOff>73025</xdr:colOff>
      <xdr:row>34</xdr:row>
      <xdr:rowOff>113079</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a:off x="13322300" y="6576928"/>
          <a:ext cx="762000" cy="13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18359</xdr:rowOff>
    </xdr:from>
    <xdr:to>
      <xdr:col>64</xdr:col>
      <xdr:colOff>123825</xdr:colOff>
      <xdr:row>32</xdr:row>
      <xdr:rowOff>119959</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2509500" y="627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69159</xdr:rowOff>
    </xdr:from>
    <xdr:to>
      <xdr:col>68</xdr:col>
      <xdr:colOff>73025</xdr:colOff>
      <xdr:row>33</xdr:row>
      <xdr:rowOff>147553</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a:off x="12560300" y="6327084"/>
          <a:ext cx="762000" cy="24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95052</xdr:rowOff>
    </xdr:from>
    <xdr:to>
      <xdr:col>60</xdr:col>
      <xdr:colOff>123825</xdr:colOff>
      <xdr:row>32</xdr:row>
      <xdr:rowOff>25202</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1747500" y="618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145852</xdr:rowOff>
    </xdr:from>
    <xdr:to>
      <xdr:col>64</xdr:col>
      <xdr:colOff>73025</xdr:colOff>
      <xdr:row>32</xdr:row>
      <xdr:rowOff>69159</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a:off x="11798300" y="6232327"/>
          <a:ext cx="762000" cy="9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127109</xdr:rowOff>
    </xdr:from>
    <xdr:ext cx="469744" cy="259045"/>
    <xdr:sp macro="" textlink="">
      <xdr:nvSpPr>
        <xdr:cNvPr id="155" name="n_1aveValue債務償還比率">
          <a:extLst>
            <a:ext uri="{FF2B5EF4-FFF2-40B4-BE49-F238E27FC236}">
              <a16:creationId xmlns:a16="http://schemas.microsoft.com/office/drawing/2014/main" id="{00000000-0008-0000-0000-00009B000000}"/>
            </a:ext>
          </a:extLst>
        </xdr:cNvPr>
        <xdr:cNvSpPr txBox="1"/>
      </xdr:nvSpPr>
      <xdr:spPr>
        <a:xfrm>
          <a:off x="13836727" y="569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518</xdr:rowOff>
    </xdr:from>
    <xdr:ext cx="469744" cy="259045"/>
    <xdr:sp macro="" textlink="">
      <xdr:nvSpPr>
        <xdr:cNvPr id="156" name="n_2aveValue債務償還比率">
          <a:extLst>
            <a:ext uri="{FF2B5EF4-FFF2-40B4-BE49-F238E27FC236}">
              <a16:creationId xmlns:a16="http://schemas.microsoft.com/office/drawing/2014/main" id="{00000000-0008-0000-0000-00009C000000}"/>
            </a:ext>
          </a:extLst>
        </xdr:cNvPr>
        <xdr:cNvSpPr txBox="1"/>
      </xdr:nvSpPr>
      <xdr:spPr>
        <a:xfrm>
          <a:off x="13087427" y="574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144261</xdr:rowOff>
    </xdr:from>
    <xdr:ext cx="469744" cy="259045"/>
    <xdr:sp macro="" textlink="">
      <xdr:nvSpPr>
        <xdr:cNvPr id="157" name="n_3aveValue債務償還比率">
          <a:extLst>
            <a:ext uri="{FF2B5EF4-FFF2-40B4-BE49-F238E27FC236}">
              <a16:creationId xmlns:a16="http://schemas.microsoft.com/office/drawing/2014/main" id="{00000000-0008-0000-0000-00009D000000}"/>
            </a:ext>
          </a:extLst>
        </xdr:cNvPr>
        <xdr:cNvSpPr txBox="1"/>
      </xdr:nvSpPr>
      <xdr:spPr>
        <a:xfrm>
          <a:off x="12325427" y="571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156495</xdr:rowOff>
    </xdr:from>
    <xdr:ext cx="469744" cy="259045"/>
    <xdr:sp macro="" textlink="">
      <xdr:nvSpPr>
        <xdr:cNvPr id="158" name="n_4aveValue債務償還比率">
          <a:extLst>
            <a:ext uri="{FF2B5EF4-FFF2-40B4-BE49-F238E27FC236}">
              <a16:creationId xmlns:a16="http://schemas.microsoft.com/office/drawing/2014/main" id="{00000000-0008-0000-0000-00009E000000}"/>
            </a:ext>
          </a:extLst>
        </xdr:cNvPr>
        <xdr:cNvSpPr txBox="1"/>
      </xdr:nvSpPr>
      <xdr:spPr>
        <a:xfrm>
          <a:off x="11563427" y="57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34</xdr:row>
      <xdr:rowOff>155006</xdr:rowOff>
    </xdr:from>
    <xdr:ext cx="560923" cy="259045"/>
    <xdr:sp macro="" textlink="">
      <xdr:nvSpPr>
        <xdr:cNvPr id="159" name="n_1mainValue債務償還比率">
          <a:extLst>
            <a:ext uri="{FF2B5EF4-FFF2-40B4-BE49-F238E27FC236}">
              <a16:creationId xmlns:a16="http://schemas.microsoft.com/office/drawing/2014/main" id="{00000000-0008-0000-0000-00009F000000}"/>
            </a:ext>
          </a:extLst>
        </xdr:cNvPr>
        <xdr:cNvSpPr txBox="1"/>
      </xdr:nvSpPr>
      <xdr:spPr>
        <a:xfrm>
          <a:off x="13791138" y="675583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34</xdr:row>
      <xdr:rowOff>18030</xdr:rowOff>
    </xdr:from>
    <xdr:ext cx="560923" cy="259045"/>
    <xdr:sp macro="" textlink="">
      <xdr:nvSpPr>
        <xdr:cNvPr id="160" name="n_2mainValue債務償還比率">
          <a:extLst>
            <a:ext uri="{FF2B5EF4-FFF2-40B4-BE49-F238E27FC236}">
              <a16:creationId xmlns:a16="http://schemas.microsoft.com/office/drawing/2014/main" id="{00000000-0008-0000-0000-0000A0000000}"/>
            </a:ext>
          </a:extLst>
        </xdr:cNvPr>
        <xdr:cNvSpPr txBox="1"/>
      </xdr:nvSpPr>
      <xdr:spPr>
        <a:xfrm>
          <a:off x="13041838" y="661885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111086</xdr:rowOff>
    </xdr:from>
    <xdr:ext cx="469744" cy="259045"/>
    <xdr:sp macro="" textlink="">
      <xdr:nvSpPr>
        <xdr:cNvPr id="161" name="n_3mainValue債務償還比率">
          <a:extLst>
            <a:ext uri="{FF2B5EF4-FFF2-40B4-BE49-F238E27FC236}">
              <a16:creationId xmlns:a16="http://schemas.microsoft.com/office/drawing/2014/main" id="{00000000-0008-0000-0000-0000A1000000}"/>
            </a:ext>
          </a:extLst>
        </xdr:cNvPr>
        <xdr:cNvSpPr txBox="1"/>
      </xdr:nvSpPr>
      <xdr:spPr>
        <a:xfrm>
          <a:off x="12325427" y="6369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16329</xdr:rowOff>
    </xdr:from>
    <xdr:ext cx="469744" cy="259045"/>
    <xdr:sp macro="" textlink="">
      <xdr:nvSpPr>
        <xdr:cNvPr id="162" name="n_4mainValue債務償還比率">
          <a:extLst>
            <a:ext uri="{FF2B5EF4-FFF2-40B4-BE49-F238E27FC236}">
              <a16:creationId xmlns:a16="http://schemas.microsoft.com/office/drawing/2014/main" id="{00000000-0008-0000-0000-0000A2000000}"/>
            </a:ext>
          </a:extLst>
        </xdr:cNvPr>
        <xdr:cNvSpPr txBox="1"/>
      </xdr:nvSpPr>
      <xdr:spPr>
        <a:xfrm>
          <a:off x="11563427" y="6274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000-0000A3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000-0000A4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山梨県市川三郷町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15,196
14,947
75.18
9,843,885
9,541,202
209,580
6,071,994
13,937,256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124.2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1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55626</xdr:rowOff>
    </xdr:from>
    <xdr:to>
      <xdr:col>24</xdr:col>
      <xdr:colOff>62865</xdr:colOff>
      <xdr:row>41</xdr:row>
      <xdr:rowOff>57912</xdr:rowOff>
    </xdr:to>
    <xdr:cxnSp macro="">
      <xdr:nvCxnSpPr>
        <xdr:cNvPr id="55" name="直線コネクタ 54">
          <a:extLst>
            <a:ext uri="{FF2B5EF4-FFF2-40B4-BE49-F238E27FC236}">
              <a16:creationId xmlns:a16="http://schemas.microsoft.com/office/drawing/2014/main" id="{00000000-0008-0000-0100-000037000000}"/>
            </a:ext>
          </a:extLst>
        </xdr:cNvPr>
        <xdr:cNvCxnSpPr/>
      </xdr:nvCxnSpPr>
      <xdr:spPr>
        <a:xfrm flipV="1">
          <a:off x="4634865" y="5713476"/>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61739</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100-000038000000}"/>
            </a:ext>
          </a:extLst>
        </xdr:cNvPr>
        <xdr:cNvSpPr txBox="1"/>
      </xdr:nvSpPr>
      <xdr:spPr>
        <a:xfrm>
          <a:off x="4673600" y="709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57912</xdr:rowOff>
    </xdr:from>
    <xdr:to>
      <xdr:col>24</xdr:col>
      <xdr:colOff>152400</xdr:colOff>
      <xdr:row>41</xdr:row>
      <xdr:rowOff>57912</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a:off x="4546600" y="708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2303</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100-00003A000000}"/>
            </a:ext>
          </a:extLst>
        </xdr:cNvPr>
        <xdr:cNvSpPr txBox="1"/>
      </xdr:nvSpPr>
      <xdr:spPr>
        <a:xfrm>
          <a:off x="4673600" y="548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55626</xdr:rowOff>
    </xdr:from>
    <xdr:to>
      <xdr:col>24</xdr:col>
      <xdr:colOff>152400</xdr:colOff>
      <xdr:row>33</xdr:row>
      <xdr:rowOff>55626</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571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11701</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100-00003C000000}"/>
            </a:ext>
          </a:extLst>
        </xdr:cNvPr>
        <xdr:cNvSpPr txBox="1"/>
      </xdr:nvSpPr>
      <xdr:spPr>
        <a:xfrm>
          <a:off x="4673600" y="61839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160274</xdr:rowOff>
    </xdr:from>
    <xdr:to>
      <xdr:col>24</xdr:col>
      <xdr:colOff>114300</xdr:colOff>
      <xdr:row>37</xdr:row>
      <xdr:rowOff>90424</xdr:rowOff>
    </xdr:to>
    <xdr:sp macro="" textlink="">
      <xdr:nvSpPr>
        <xdr:cNvPr id="61" name="フローチャート: 判断 60">
          <a:extLst>
            <a:ext uri="{FF2B5EF4-FFF2-40B4-BE49-F238E27FC236}">
              <a16:creationId xmlns:a16="http://schemas.microsoft.com/office/drawing/2014/main" id="{00000000-0008-0000-0100-00003D000000}"/>
            </a:ext>
          </a:extLst>
        </xdr:cNvPr>
        <xdr:cNvSpPr/>
      </xdr:nvSpPr>
      <xdr:spPr>
        <a:xfrm>
          <a:off x="45847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125984</xdr:rowOff>
    </xdr:from>
    <xdr:to>
      <xdr:col>20</xdr:col>
      <xdr:colOff>38100</xdr:colOff>
      <xdr:row>37</xdr:row>
      <xdr:rowOff>56134</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37465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75692</xdr:rowOff>
    </xdr:from>
    <xdr:to>
      <xdr:col>15</xdr:col>
      <xdr:colOff>101600</xdr:colOff>
      <xdr:row>37</xdr:row>
      <xdr:rowOff>5842</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2857500" y="624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55118</xdr:rowOff>
    </xdr:from>
    <xdr:to>
      <xdr:col>10</xdr:col>
      <xdr:colOff>165100</xdr:colOff>
      <xdr:row>36</xdr:row>
      <xdr:rowOff>156718</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1968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34544</xdr:rowOff>
    </xdr:from>
    <xdr:to>
      <xdr:col>6</xdr:col>
      <xdr:colOff>38100</xdr:colOff>
      <xdr:row>36</xdr:row>
      <xdr:rowOff>136144</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1079500" y="620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16256</xdr:rowOff>
    </xdr:from>
    <xdr:to>
      <xdr:col>24</xdr:col>
      <xdr:colOff>114300</xdr:colOff>
      <xdr:row>39</xdr:row>
      <xdr:rowOff>117856</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4584700" y="670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166133</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100-000048000000}"/>
            </a:ext>
          </a:extLst>
        </xdr:cNvPr>
        <xdr:cNvSpPr txBox="1"/>
      </xdr:nvSpPr>
      <xdr:spPr>
        <a:xfrm>
          <a:off x="4673600" y="668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7112</xdr:rowOff>
    </xdr:from>
    <xdr:to>
      <xdr:col>20</xdr:col>
      <xdr:colOff>38100</xdr:colOff>
      <xdr:row>39</xdr:row>
      <xdr:rowOff>108712</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3746500" y="669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57912</xdr:rowOff>
    </xdr:from>
    <xdr:to>
      <xdr:col>24</xdr:col>
      <xdr:colOff>63500</xdr:colOff>
      <xdr:row>39</xdr:row>
      <xdr:rowOff>67056</xdr:rowOff>
    </xdr:to>
    <xdr:cxnSp macro="">
      <xdr:nvCxnSpPr>
        <xdr:cNvPr id="74" name="直線コネクタ 73">
          <a:extLst>
            <a:ext uri="{FF2B5EF4-FFF2-40B4-BE49-F238E27FC236}">
              <a16:creationId xmlns:a16="http://schemas.microsoft.com/office/drawing/2014/main" id="{00000000-0008-0000-0100-00004A000000}"/>
            </a:ext>
          </a:extLst>
        </xdr:cNvPr>
        <xdr:cNvCxnSpPr/>
      </xdr:nvCxnSpPr>
      <xdr:spPr>
        <a:xfrm>
          <a:off x="3797300" y="674446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169418</xdr:rowOff>
    </xdr:from>
    <xdr:to>
      <xdr:col>15</xdr:col>
      <xdr:colOff>101600</xdr:colOff>
      <xdr:row>39</xdr:row>
      <xdr:rowOff>99568</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2857500" y="668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48768</xdr:rowOff>
    </xdr:from>
    <xdr:to>
      <xdr:col>19</xdr:col>
      <xdr:colOff>177800</xdr:colOff>
      <xdr:row>39</xdr:row>
      <xdr:rowOff>57912</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2908300" y="673531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162560</xdr:rowOff>
    </xdr:from>
    <xdr:to>
      <xdr:col>10</xdr:col>
      <xdr:colOff>165100</xdr:colOff>
      <xdr:row>39</xdr:row>
      <xdr:rowOff>92710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1968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41910</xdr:rowOff>
    </xdr:from>
    <xdr:to>
      <xdr:col>15</xdr:col>
      <xdr:colOff>50800</xdr:colOff>
      <xdr:row>39</xdr:row>
      <xdr:rowOff>48768</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019300" y="672846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169418</xdr:rowOff>
    </xdr:from>
    <xdr:to>
      <xdr:col>6</xdr:col>
      <xdr:colOff>38100</xdr:colOff>
      <xdr:row>39</xdr:row>
      <xdr:rowOff>99568</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079500" y="668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41910</xdr:rowOff>
    </xdr:from>
    <xdr:to>
      <xdr:col>10</xdr:col>
      <xdr:colOff>114300</xdr:colOff>
      <xdr:row>39</xdr:row>
      <xdr:rowOff>48768</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flipV="1">
          <a:off x="1130300" y="672846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72661</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100-000051000000}"/>
            </a:ext>
          </a:extLst>
        </xdr:cNvPr>
        <xdr:cNvSpPr txBox="1"/>
      </xdr:nvSpPr>
      <xdr:spPr>
        <a:xfrm>
          <a:off x="3582044" y="6073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22369</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100-000052000000}"/>
            </a:ext>
          </a:extLst>
        </xdr:cNvPr>
        <xdr:cNvSpPr txBox="1"/>
      </xdr:nvSpPr>
      <xdr:spPr>
        <a:xfrm>
          <a:off x="2705744" y="602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1795</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100-000053000000}"/>
            </a:ext>
          </a:extLst>
        </xdr:cNvPr>
        <xdr:cNvSpPr txBox="1"/>
      </xdr:nvSpPr>
      <xdr:spPr>
        <a:xfrm>
          <a:off x="1816744" y="600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152671</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100-000054000000}"/>
            </a:ext>
          </a:extLst>
        </xdr:cNvPr>
        <xdr:cNvSpPr txBox="1"/>
      </xdr:nvSpPr>
      <xdr:spPr>
        <a:xfrm>
          <a:off x="927744" y="598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99839</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100-000055000000}"/>
            </a:ext>
          </a:extLst>
        </xdr:cNvPr>
        <xdr:cNvSpPr txBox="1"/>
      </xdr:nvSpPr>
      <xdr:spPr>
        <a:xfrm>
          <a:off x="3582044" y="6786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90695</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100-000056000000}"/>
            </a:ext>
          </a:extLst>
        </xdr:cNvPr>
        <xdr:cNvSpPr txBox="1"/>
      </xdr:nvSpPr>
      <xdr:spPr>
        <a:xfrm>
          <a:off x="2705744" y="677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83837</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100-000057000000}"/>
            </a:ext>
          </a:extLst>
        </xdr:cNvPr>
        <xdr:cNvSpPr txBox="1"/>
      </xdr:nvSpPr>
      <xdr:spPr>
        <a:xfrm>
          <a:off x="18167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90695</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100-000058000000}"/>
            </a:ext>
          </a:extLst>
        </xdr:cNvPr>
        <xdr:cNvSpPr txBox="1"/>
      </xdr:nvSpPr>
      <xdr:spPr>
        <a:xfrm>
          <a:off x="927744" y="677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104908</xdr:rowOff>
    </xdr:from>
    <xdr:to>
      <xdr:col>54</xdr:col>
      <xdr:colOff>189865</xdr:colOff>
      <xdr:row>41</xdr:row>
      <xdr:rowOff>149657</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10476865" y="5934208"/>
          <a:ext cx="0" cy="1244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153484</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10515600" y="7182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149657</xdr:rowOff>
    </xdr:from>
    <xdr:to>
      <xdr:col>55</xdr:col>
      <xdr:colOff>88900</xdr:colOff>
      <xdr:row>41</xdr:row>
      <xdr:rowOff>149657</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717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51585</xdr:rowOff>
    </xdr:from>
    <xdr:ext cx="534377"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10515600" y="570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104908</xdr:rowOff>
    </xdr:from>
    <xdr:to>
      <xdr:col>55</xdr:col>
      <xdr:colOff>88900</xdr:colOff>
      <xdr:row>34</xdr:row>
      <xdr:rowOff>104908</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5934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49585</xdr:rowOff>
    </xdr:from>
    <xdr:ext cx="534377"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10515600" y="67361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71158</xdr:rowOff>
    </xdr:from>
    <xdr:to>
      <xdr:col>55</xdr:col>
      <xdr:colOff>50800</xdr:colOff>
      <xdr:row>40</xdr:row>
      <xdr:rowOff>1308</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10426700" y="67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82379</xdr:rowOff>
    </xdr:from>
    <xdr:to>
      <xdr:col>50</xdr:col>
      <xdr:colOff>165100</xdr:colOff>
      <xdr:row>40</xdr:row>
      <xdr:rowOff>12529</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9588500" y="676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156731</xdr:rowOff>
    </xdr:from>
    <xdr:to>
      <xdr:col>46</xdr:col>
      <xdr:colOff>38100</xdr:colOff>
      <xdr:row>37</xdr:row>
      <xdr:rowOff>86881</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8699500" y="632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126460</xdr:rowOff>
    </xdr:from>
    <xdr:to>
      <xdr:col>41</xdr:col>
      <xdr:colOff>101600</xdr:colOff>
      <xdr:row>37</xdr:row>
      <xdr:rowOff>56610</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7810500" y="62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4331</xdr:rowOff>
    </xdr:from>
    <xdr:to>
      <xdr:col>36</xdr:col>
      <xdr:colOff>165100</xdr:colOff>
      <xdr:row>37</xdr:row>
      <xdr:rowOff>105931</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921500" y="634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45631</xdr:rowOff>
    </xdr:from>
    <xdr:to>
      <xdr:col>55</xdr:col>
      <xdr:colOff>50800</xdr:colOff>
      <xdr:row>39</xdr:row>
      <xdr:rowOff>147231</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10426700" y="673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68508</xdr:rowOff>
    </xdr:from>
    <xdr:ext cx="534377" cy="259045"/>
    <xdr:sp macro="" textlink="">
      <xdr:nvSpPr>
        <xdr:cNvPr id="129" name="【道路】&#10;一人当たり延長該当値テキスト">
          <a:extLst>
            <a:ext uri="{FF2B5EF4-FFF2-40B4-BE49-F238E27FC236}">
              <a16:creationId xmlns:a16="http://schemas.microsoft.com/office/drawing/2014/main" id="{00000000-0008-0000-0100-000081000000}"/>
            </a:ext>
          </a:extLst>
        </xdr:cNvPr>
        <xdr:cNvSpPr txBox="1"/>
      </xdr:nvSpPr>
      <xdr:spPr>
        <a:xfrm>
          <a:off x="10515600" y="658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56509</xdr:rowOff>
    </xdr:from>
    <xdr:to>
      <xdr:col>50</xdr:col>
      <xdr:colOff>165100</xdr:colOff>
      <xdr:row>39</xdr:row>
      <xdr:rowOff>158109</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588500" y="674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96431</xdr:rowOff>
    </xdr:from>
    <xdr:to>
      <xdr:col>55</xdr:col>
      <xdr:colOff>0</xdr:colOff>
      <xdr:row>39</xdr:row>
      <xdr:rowOff>107309</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9639300" y="6782981"/>
          <a:ext cx="838200" cy="1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67634</xdr:rowOff>
    </xdr:from>
    <xdr:to>
      <xdr:col>46</xdr:col>
      <xdr:colOff>38100</xdr:colOff>
      <xdr:row>39</xdr:row>
      <xdr:rowOff>169234</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8699500" y="675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107309</xdr:rowOff>
    </xdr:from>
    <xdr:to>
      <xdr:col>50</xdr:col>
      <xdr:colOff>114300</xdr:colOff>
      <xdr:row>39</xdr:row>
      <xdr:rowOff>118434</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8750300" y="6793859"/>
          <a:ext cx="889000" cy="1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59861</xdr:rowOff>
    </xdr:from>
    <xdr:to>
      <xdr:col>41</xdr:col>
      <xdr:colOff>101600</xdr:colOff>
      <xdr:row>39</xdr:row>
      <xdr:rowOff>161461</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7810500" y="674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110661</xdr:rowOff>
    </xdr:from>
    <xdr:to>
      <xdr:col>45</xdr:col>
      <xdr:colOff>177800</xdr:colOff>
      <xdr:row>39</xdr:row>
      <xdr:rowOff>118434</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a:off x="7861300" y="6797211"/>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64262</xdr:rowOff>
    </xdr:from>
    <xdr:to>
      <xdr:col>36</xdr:col>
      <xdr:colOff>165100</xdr:colOff>
      <xdr:row>39</xdr:row>
      <xdr:rowOff>165862</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69215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110661</xdr:rowOff>
    </xdr:from>
    <xdr:to>
      <xdr:col>41</xdr:col>
      <xdr:colOff>50800</xdr:colOff>
      <xdr:row>39</xdr:row>
      <xdr:rowOff>115062</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6972300" y="6797211"/>
          <a:ext cx="889000" cy="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3656</xdr:rowOff>
    </xdr:from>
    <xdr:ext cx="534377" cy="259045"/>
    <xdr:sp macro="" textlink="">
      <xdr:nvSpPr>
        <xdr:cNvPr id="138" name="n_1aveValue【道路】&#10;一人当たり延長">
          <a:extLst>
            <a:ext uri="{FF2B5EF4-FFF2-40B4-BE49-F238E27FC236}">
              <a16:creationId xmlns:a16="http://schemas.microsoft.com/office/drawing/2014/main" id="{00000000-0008-0000-0100-00008A000000}"/>
            </a:ext>
          </a:extLst>
        </xdr:cNvPr>
        <xdr:cNvSpPr txBox="1"/>
      </xdr:nvSpPr>
      <xdr:spPr>
        <a:xfrm>
          <a:off x="9359411" y="686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103408</xdr:rowOff>
    </xdr:from>
    <xdr:ext cx="534377" cy="259045"/>
    <xdr:sp macro="" textlink="">
      <xdr:nvSpPr>
        <xdr:cNvPr id="139" name="n_2aveValue【道路】&#10;一人当たり延長">
          <a:extLst>
            <a:ext uri="{FF2B5EF4-FFF2-40B4-BE49-F238E27FC236}">
              <a16:creationId xmlns:a16="http://schemas.microsoft.com/office/drawing/2014/main" id="{00000000-0008-0000-0100-00008B000000}"/>
            </a:ext>
          </a:extLst>
        </xdr:cNvPr>
        <xdr:cNvSpPr txBox="1"/>
      </xdr:nvSpPr>
      <xdr:spPr>
        <a:xfrm>
          <a:off x="8483111" y="610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73137</xdr:rowOff>
    </xdr:from>
    <xdr:ext cx="534377" cy="259045"/>
    <xdr:sp macro="" textlink="">
      <xdr:nvSpPr>
        <xdr:cNvPr id="140" name="n_3aveValue【道路】&#10;一人当たり延長">
          <a:extLst>
            <a:ext uri="{FF2B5EF4-FFF2-40B4-BE49-F238E27FC236}">
              <a16:creationId xmlns:a16="http://schemas.microsoft.com/office/drawing/2014/main" id="{00000000-0008-0000-0100-00008C000000}"/>
            </a:ext>
          </a:extLst>
        </xdr:cNvPr>
        <xdr:cNvSpPr txBox="1"/>
      </xdr:nvSpPr>
      <xdr:spPr>
        <a:xfrm>
          <a:off x="7594111" y="607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122458</xdr:rowOff>
    </xdr:from>
    <xdr:ext cx="534377" cy="259045"/>
    <xdr:sp macro="" textlink="">
      <xdr:nvSpPr>
        <xdr:cNvPr id="141" name="n_4aveValue【道路】&#10;一人当たり延長">
          <a:extLst>
            <a:ext uri="{FF2B5EF4-FFF2-40B4-BE49-F238E27FC236}">
              <a16:creationId xmlns:a16="http://schemas.microsoft.com/office/drawing/2014/main" id="{00000000-0008-0000-0100-00008D000000}"/>
            </a:ext>
          </a:extLst>
        </xdr:cNvPr>
        <xdr:cNvSpPr txBox="1"/>
      </xdr:nvSpPr>
      <xdr:spPr>
        <a:xfrm>
          <a:off x="6705111" y="612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3186</xdr:rowOff>
    </xdr:from>
    <xdr:ext cx="534377" cy="259045"/>
    <xdr:sp macro="" textlink="">
      <xdr:nvSpPr>
        <xdr:cNvPr id="142" name="n_1mainValue【道路】&#10;一人当たり延長">
          <a:extLst>
            <a:ext uri="{FF2B5EF4-FFF2-40B4-BE49-F238E27FC236}">
              <a16:creationId xmlns:a16="http://schemas.microsoft.com/office/drawing/2014/main" id="{00000000-0008-0000-0100-00008E000000}"/>
            </a:ext>
          </a:extLst>
        </xdr:cNvPr>
        <xdr:cNvSpPr txBox="1"/>
      </xdr:nvSpPr>
      <xdr:spPr>
        <a:xfrm>
          <a:off x="9359411" y="651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160361</xdr:rowOff>
    </xdr:from>
    <xdr:ext cx="534377" cy="259045"/>
    <xdr:sp macro="" textlink="">
      <xdr:nvSpPr>
        <xdr:cNvPr id="143" name="n_2mainValue【道路】&#10;一人当たり延長">
          <a:extLst>
            <a:ext uri="{FF2B5EF4-FFF2-40B4-BE49-F238E27FC236}">
              <a16:creationId xmlns:a16="http://schemas.microsoft.com/office/drawing/2014/main" id="{00000000-0008-0000-0100-00008F000000}"/>
            </a:ext>
          </a:extLst>
        </xdr:cNvPr>
        <xdr:cNvSpPr txBox="1"/>
      </xdr:nvSpPr>
      <xdr:spPr>
        <a:xfrm>
          <a:off x="8483111" y="684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152588</xdr:rowOff>
    </xdr:from>
    <xdr:ext cx="534377" cy="259045"/>
    <xdr:sp macro="" textlink="">
      <xdr:nvSpPr>
        <xdr:cNvPr id="144" name="n_3mainValue【道路】&#10;一人当たり延長">
          <a:extLst>
            <a:ext uri="{FF2B5EF4-FFF2-40B4-BE49-F238E27FC236}">
              <a16:creationId xmlns:a16="http://schemas.microsoft.com/office/drawing/2014/main" id="{00000000-0008-0000-0100-000090000000}"/>
            </a:ext>
          </a:extLst>
        </xdr:cNvPr>
        <xdr:cNvSpPr txBox="1"/>
      </xdr:nvSpPr>
      <xdr:spPr>
        <a:xfrm>
          <a:off x="7594111" y="683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156989</xdr:rowOff>
    </xdr:from>
    <xdr:ext cx="534377" cy="259045"/>
    <xdr:sp macro="" textlink="">
      <xdr:nvSpPr>
        <xdr:cNvPr id="145" name="n_4mainValue【道路】&#10;一人当たり延長">
          <a:extLst>
            <a:ext uri="{FF2B5EF4-FFF2-40B4-BE49-F238E27FC236}">
              <a16:creationId xmlns:a16="http://schemas.microsoft.com/office/drawing/2014/main" id="{00000000-0008-0000-0100-000091000000}"/>
            </a:ext>
          </a:extLst>
        </xdr:cNvPr>
        <xdr:cNvSpPr txBox="1"/>
      </xdr:nvSpPr>
      <xdr:spPr>
        <a:xfrm>
          <a:off x="6705111" y="684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1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84909</xdr:rowOff>
    </xdr:from>
    <xdr:to>
      <xdr:col>24</xdr:col>
      <xdr:colOff>62865</xdr:colOff>
      <xdr:row>63</xdr:row>
      <xdr:rowOff>153488</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flipV="1">
          <a:off x="4634865" y="9514659"/>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157315</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100-0000AC000000}"/>
            </a:ext>
          </a:extLst>
        </xdr:cNvPr>
        <xdr:cNvSpPr txBox="1"/>
      </xdr:nvSpPr>
      <xdr:spPr>
        <a:xfrm>
          <a:off x="4673600" y="10958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153488</xdr:rowOff>
    </xdr:from>
    <xdr:to>
      <xdr:col>24</xdr:col>
      <xdr:colOff>152400</xdr:colOff>
      <xdr:row>63</xdr:row>
      <xdr:rowOff>153488</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4546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31586</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100-0000AE000000}"/>
            </a:ext>
          </a:extLst>
        </xdr:cNvPr>
        <xdr:cNvSpPr txBox="1"/>
      </xdr:nvSpPr>
      <xdr:spPr>
        <a:xfrm>
          <a:off x="4673600" y="92898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84909</xdr:rowOff>
    </xdr:from>
    <xdr:to>
      <xdr:col>24</xdr:col>
      <xdr:colOff>152400</xdr:colOff>
      <xdr:row>55</xdr:row>
      <xdr:rowOff>84909</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9514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100-0000B0000000}"/>
            </a:ext>
          </a:extLst>
        </xdr:cNvPr>
        <xdr:cNvSpPr txBox="1"/>
      </xdr:nvSpPr>
      <xdr:spPr>
        <a:xfrm>
          <a:off x="4673600" y="1027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97790</xdr:rowOff>
    </xdr:from>
    <xdr:to>
      <xdr:col>20</xdr:col>
      <xdr:colOff>38100</xdr:colOff>
      <xdr:row>61</xdr:row>
      <xdr:rowOff>27940</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3746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73297</xdr:rowOff>
    </xdr:from>
    <xdr:to>
      <xdr:col>15</xdr:col>
      <xdr:colOff>101600</xdr:colOff>
      <xdr:row>61</xdr:row>
      <xdr:rowOff>3447</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28575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68399</xdr:rowOff>
    </xdr:from>
    <xdr:to>
      <xdr:col>10</xdr:col>
      <xdr:colOff>165100</xdr:colOff>
      <xdr:row>60</xdr:row>
      <xdr:rowOff>169999</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1968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48804</xdr:rowOff>
    </xdr:from>
    <xdr:to>
      <xdr:col>6</xdr:col>
      <xdr:colOff>38100</xdr:colOff>
      <xdr:row>60</xdr:row>
      <xdr:rowOff>150404</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1079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104322</xdr:rowOff>
    </xdr:from>
    <xdr:to>
      <xdr:col>24</xdr:col>
      <xdr:colOff>114300</xdr:colOff>
      <xdr:row>62</xdr:row>
      <xdr:rowOff>34472</xdr:rowOff>
    </xdr:to>
    <xdr:sp macro="" textlink="">
      <xdr:nvSpPr>
        <xdr:cNvPr id="187" name="楕円 186">
          <a:extLst>
            <a:ext uri="{FF2B5EF4-FFF2-40B4-BE49-F238E27FC236}">
              <a16:creationId xmlns:a16="http://schemas.microsoft.com/office/drawing/2014/main" id="{00000000-0008-0000-0100-0000BB000000}"/>
            </a:ext>
          </a:extLst>
        </xdr:cNvPr>
        <xdr:cNvSpPr/>
      </xdr:nvSpPr>
      <xdr:spPr>
        <a:xfrm>
          <a:off x="45847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82749</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100-0000BC000000}"/>
            </a:ext>
          </a:extLst>
        </xdr:cNvPr>
        <xdr:cNvSpPr txBox="1"/>
      </xdr:nvSpPr>
      <xdr:spPr>
        <a:xfrm>
          <a:off x="4673600"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89626</xdr:rowOff>
    </xdr:from>
    <xdr:to>
      <xdr:col>20</xdr:col>
      <xdr:colOff>38100</xdr:colOff>
      <xdr:row>62</xdr:row>
      <xdr:rowOff>19776</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3746500" y="1054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140426</xdr:rowOff>
    </xdr:from>
    <xdr:to>
      <xdr:col>24</xdr:col>
      <xdr:colOff>63500</xdr:colOff>
      <xdr:row>61</xdr:row>
      <xdr:rowOff>155122</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3797300" y="10598876"/>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73297</xdr:rowOff>
    </xdr:from>
    <xdr:to>
      <xdr:col>15</xdr:col>
      <xdr:colOff>101600</xdr:colOff>
      <xdr:row>62</xdr:row>
      <xdr:rowOff>3447</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2857500" y="1053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124097</xdr:rowOff>
    </xdr:from>
    <xdr:to>
      <xdr:col>19</xdr:col>
      <xdr:colOff>177800</xdr:colOff>
      <xdr:row>61</xdr:row>
      <xdr:rowOff>140426</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2908300" y="1058254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58601</xdr:rowOff>
    </xdr:from>
    <xdr:to>
      <xdr:col>10</xdr:col>
      <xdr:colOff>165100</xdr:colOff>
      <xdr:row>61</xdr:row>
      <xdr:rowOff>160201</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1968500" y="1051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109401</xdr:rowOff>
    </xdr:from>
    <xdr:to>
      <xdr:col>15</xdr:col>
      <xdr:colOff>50800</xdr:colOff>
      <xdr:row>61</xdr:row>
      <xdr:rowOff>124097</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019300" y="10567851"/>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42273</xdr:rowOff>
    </xdr:from>
    <xdr:to>
      <xdr:col>6</xdr:col>
      <xdr:colOff>38100</xdr:colOff>
      <xdr:row>61</xdr:row>
      <xdr:rowOff>143873</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079500" y="105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93073</xdr:rowOff>
    </xdr:from>
    <xdr:to>
      <xdr:col>10</xdr:col>
      <xdr:colOff>114300</xdr:colOff>
      <xdr:row>61</xdr:row>
      <xdr:rowOff>109401</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1130300" y="1055152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44467</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35820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19974</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27057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15076</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181674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166931</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927744" y="1011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10903</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3582044" y="1064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166024</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2705744" y="10624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151328</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1816744" y="1060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135000</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927744" y="1059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1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164726</xdr:rowOff>
    </xdr:from>
    <xdr:to>
      <xdr:col>54</xdr:col>
      <xdr:colOff>189865</xdr:colOff>
      <xdr:row>64</xdr:row>
      <xdr:rowOff>72974</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flipV="1">
          <a:off x="10476865" y="9423026"/>
          <a:ext cx="0" cy="162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76801</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100-0000E5000000}"/>
            </a:ext>
          </a:extLst>
        </xdr:cNvPr>
        <xdr:cNvSpPr txBox="1"/>
      </xdr:nvSpPr>
      <xdr:spPr>
        <a:xfrm>
          <a:off x="10515600" y="1104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72974</xdr:rowOff>
    </xdr:from>
    <xdr:to>
      <xdr:col>55</xdr:col>
      <xdr:colOff>88900</xdr:colOff>
      <xdr:row>64</xdr:row>
      <xdr:rowOff>72974</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a:off x="10388600" y="11045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111403</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100-0000E7000000}"/>
            </a:ext>
          </a:extLst>
        </xdr:cNvPr>
        <xdr:cNvSpPr txBox="1"/>
      </xdr:nvSpPr>
      <xdr:spPr>
        <a:xfrm>
          <a:off x="10515600" y="9198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164726</xdr:rowOff>
    </xdr:from>
    <xdr:to>
      <xdr:col>55</xdr:col>
      <xdr:colOff>88900</xdr:colOff>
      <xdr:row>54</xdr:row>
      <xdr:rowOff>164726</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94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141080</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100-0000E9000000}"/>
            </a:ext>
          </a:extLst>
        </xdr:cNvPr>
        <xdr:cNvSpPr txBox="1"/>
      </xdr:nvSpPr>
      <xdr:spPr>
        <a:xfrm>
          <a:off x="10515600" y="10599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162653</xdr:rowOff>
    </xdr:from>
    <xdr:to>
      <xdr:col>55</xdr:col>
      <xdr:colOff>50800</xdr:colOff>
      <xdr:row>62</xdr:row>
      <xdr:rowOff>92803</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10426700" y="1062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170229</xdr:rowOff>
    </xdr:from>
    <xdr:to>
      <xdr:col>50</xdr:col>
      <xdr:colOff>165100</xdr:colOff>
      <xdr:row>62</xdr:row>
      <xdr:rowOff>100379</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9588500" y="1062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9586</xdr:rowOff>
    </xdr:from>
    <xdr:to>
      <xdr:col>46</xdr:col>
      <xdr:colOff>38100</xdr:colOff>
      <xdr:row>61</xdr:row>
      <xdr:rowOff>111186</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8699500" y="1046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27574</xdr:rowOff>
    </xdr:from>
    <xdr:to>
      <xdr:col>41</xdr:col>
      <xdr:colOff>101600</xdr:colOff>
      <xdr:row>61</xdr:row>
      <xdr:rowOff>129174</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7810500" y="10486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7588</xdr:rowOff>
    </xdr:from>
    <xdr:to>
      <xdr:col>36</xdr:col>
      <xdr:colOff>165100</xdr:colOff>
      <xdr:row>61</xdr:row>
      <xdr:rowOff>109188</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6921500" y="1046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85585</xdr:rowOff>
    </xdr:from>
    <xdr:to>
      <xdr:col>55</xdr:col>
      <xdr:colOff>50800</xdr:colOff>
      <xdr:row>58</xdr:row>
      <xdr:rowOff>15735</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10426700" y="985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108462</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100-0000F5000000}"/>
            </a:ext>
          </a:extLst>
        </xdr:cNvPr>
        <xdr:cNvSpPr txBox="1"/>
      </xdr:nvSpPr>
      <xdr:spPr>
        <a:xfrm>
          <a:off x="10515600" y="9709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111022</xdr:rowOff>
    </xdr:from>
    <xdr:to>
      <xdr:col>50</xdr:col>
      <xdr:colOff>165100</xdr:colOff>
      <xdr:row>58</xdr:row>
      <xdr:rowOff>41172</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9588500" y="988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136385</xdr:rowOff>
    </xdr:from>
    <xdr:to>
      <xdr:col>55</xdr:col>
      <xdr:colOff>0</xdr:colOff>
      <xdr:row>57</xdr:row>
      <xdr:rowOff>161822</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flipV="1">
          <a:off x="9639300" y="9909035"/>
          <a:ext cx="838200" cy="2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126552</xdr:rowOff>
    </xdr:from>
    <xdr:to>
      <xdr:col>46</xdr:col>
      <xdr:colOff>38100</xdr:colOff>
      <xdr:row>58</xdr:row>
      <xdr:rowOff>56702</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8699500" y="989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161822</xdr:rowOff>
    </xdr:from>
    <xdr:to>
      <xdr:col>50</xdr:col>
      <xdr:colOff>114300</xdr:colOff>
      <xdr:row>58</xdr:row>
      <xdr:rowOff>5902</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8750300" y="9934472"/>
          <a:ext cx="889000" cy="1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145811</xdr:rowOff>
    </xdr:from>
    <xdr:to>
      <xdr:col>41</xdr:col>
      <xdr:colOff>101600</xdr:colOff>
      <xdr:row>58</xdr:row>
      <xdr:rowOff>75961</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7810500" y="991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5902</xdr:rowOff>
    </xdr:from>
    <xdr:to>
      <xdr:col>45</xdr:col>
      <xdr:colOff>177800</xdr:colOff>
      <xdr:row>58</xdr:row>
      <xdr:rowOff>25161</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7861300" y="9950002"/>
          <a:ext cx="889000" cy="1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57</xdr:row>
      <xdr:rowOff>157536</xdr:rowOff>
    </xdr:from>
    <xdr:to>
      <xdr:col>36</xdr:col>
      <xdr:colOff>165100</xdr:colOff>
      <xdr:row>58</xdr:row>
      <xdr:rowOff>87686</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6921500" y="993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25161</xdr:rowOff>
    </xdr:from>
    <xdr:to>
      <xdr:col>41</xdr:col>
      <xdr:colOff>50800</xdr:colOff>
      <xdr:row>58</xdr:row>
      <xdr:rowOff>36886</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6972300" y="9969261"/>
          <a:ext cx="889000" cy="1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91506</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9327095" y="1072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102313</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8450795" y="10560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120301</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7561795" y="10578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100315</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6672795" y="10558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56</xdr:row>
      <xdr:rowOff>57699</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9327095" y="96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56</xdr:row>
      <xdr:rowOff>73229</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8450795" y="967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56</xdr:row>
      <xdr:rowOff>92488</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7561795" y="9693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56</xdr:row>
      <xdr:rowOff>104213</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6672795" y="9705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00000000-0008-0000-01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flipV="1">
          <a:off x="4634865" y="133350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00000000-0008-0000-0100-00001F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00000000-0008-0000-0100-000021010000}"/>
            </a:ext>
          </a:extLst>
        </xdr:cNvPr>
        <xdr:cNvSpPr txBox="1"/>
      </xdr:nvSpPr>
      <xdr:spPr>
        <a:xfrm>
          <a:off x="4673600" y="1311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40022</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00000000-0008-0000-0100-000023010000}"/>
            </a:ext>
          </a:extLst>
        </xdr:cNvPr>
        <xdr:cNvSpPr txBox="1"/>
      </xdr:nvSpPr>
      <xdr:spPr>
        <a:xfrm>
          <a:off x="4673600" y="1409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61595</xdr:rowOff>
    </xdr:from>
    <xdr:to>
      <xdr:col>24</xdr:col>
      <xdr:colOff>114300</xdr:colOff>
      <xdr:row>82</xdr:row>
      <xdr:rowOff>163195</xdr:rowOff>
    </xdr:to>
    <xdr:sp macro="" textlink="">
      <xdr:nvSpPr>
        <xdr:cNvPr id="292" name="フローチャート: 判断 291">
          <a:extLst>
            <a:ext uri="{FF2B5EF4-FFF2-40B4-BE49-F238E27FC236}">
              <a16:creationId xmlns:a16="http://schemas.microsoft.com/office/drawing/2014/main" id="{00000000-0008-0000-0100-000024010000}"/>
            </a:ext>
          </a:extLst>
        </xdr:cNvPr>
        <xdr:cNvSpPr/>
      </xdr:nvSpPr>
      <xdr:spPr>
        <a:xfrm>
          <a:off x="4584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69214</xdr:rowOff>
    </xdr:from>
    <xdr:to>
      <xdr:col>20</xdr:col>
      <xdr:colOff>38100</xdr:colOff>
      <xdr:row>82</xdr:row>
      <xdr:rowOff>170814</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3746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99695</xdr:rowOff>
    </xdr:from>
    <xdr:to>
      <xdr:col>15</xdr:col>
      <xdr:colOff>101600</xdr:colOff>
      <xdr:row>83</xdr:row>
      <xdr:rowOff>29845</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2857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141605</xdr:rowOff>
    </xdr:from>
    <xdr:to>
      <xdr:col>6</xdr:col>
      <xdr:colOff>38100</xdr:colOff>
      <xdr:row>83</xdr:row>
      <xdr:rowOff>71755</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1079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71120</xdr:rowOff>
    </xdr:from>
    <xdr:to>
      <xdr:col>24</xdr:col>
      <xdr:colOff>114300</xdr:colOff>
      <xdr:row>80</xdr:row>
      <xdr:rowOff>1270</xdr:rowOff>
    </xdr:to>
    <xdr:sp macro="" textlink="">
      <xdr:nvSpPr>
        <xdr:cNvPr id="302" name="楕円 301">
          <a:extLst>
            <a:ext uri="{FF2B5EF4-FFF2-40B4-BE49-F238E27FC236}">
              <a16:creationId xmlns:a16="http://schemas.microsoft.com/office/drawing/2014/main" id="{00000000-0008-0000-0100-00002E010000}"/>
            </a:ext>
          </a:extLst>
        </xdr:cNvPr>
        <xdr:cNvSpPr/>
      </xdr:nvSpPr>
      <xdr:spPr>
        <a:xfrm>
          <a:off x="4584700" y="1361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93997</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00000000-0008-0000-0100-00002F010000}"/>
            </a:ext>
          </a:extLst>
        </xdr:cNvPr>
        <xdr:cNvSpPr txBox="1"/>
      </xdr:nvSpPr>
      <xdr:spPr>
        <a:xfrm>
          <a:off x="4673600"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4445</xdr:rowOff>
    </xdr:from>
    <xdr:to>
      <xdr:col>20</xdr:col>
      <xdr:colOff>38100</xdr:colOff>
      <xdr:row>79</xdr:row>
      <xdr:rowOff>106045</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3746500" y="1354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55245</xdr:rowOff>
    </xdr:from>
    <xdr:to>
      <xdr:col>24</xdr:col>
      <xdr:colOff>63500</xdr:colOff>
      <xdr:row>79</xdr:row>
      <xdr:rowOff>121920</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3797300" y="1359979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133986</xdr:rowOff>
    </xdr:from>
    <xdr:to>
      <xdr:col>15</xdr:col>
      <xdr:colOff>101600</xdr:colOff>
      <xdr:row>79</xdr:row>
      <xdr:rowOff>64136</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2857500" y="1350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13336</xdr:rowOff>
    </xdr:from>
    <xdr:to>
      <xdr:col>19</xdr:col>
      <xdr:colOff>177800</xdr:colOff>
      <xdr:row>79</xdr:row>
      <xdr:rowOff>55245</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2908300" y="1355788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90170</xdr:rowOff>
    </xdr:from>
    <xdr:to>
      <xdr:col>10</xdr:col>
      <xdr:colOff>165100</xdr:colOff>
      <xdr:row>79</xdr:row>
      <xdr:rowOff>20320</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1968500" y="134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140970</xdr:rowOff>
    </xdr:from>
    <xdr:to>
      <xdr:col>15</xdr:col>
      <xdr:colOff>50800</xdr:colOff>
      <xdr:row>79</xdr:row>
      <xdr:rowOff>13336</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2019300" y="13514070"/>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65405</xdr:rowOff>
    </xdr:from>
    <xdr:to>
      <xdr:col>6</xdr:col>
      <xdr:colOff>38100</xdr:colOff>
      <xdr:row>79</xdr:row>
      <xdr:rowOff>167005</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1079500" y="1360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140970</xdr:rowOff>
    </xdr:from>
    <xdr:to>
      <xdr:col>10</xdr:col>
      <xdr:colOff>114300</xdr:colOff>
      <xdr:row>79</xdr:row>
      <xdr:rowOff>116205</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flipV="1">
          <a:off x="1130300" y="13514070"/>
          <a:ext cx="889000" cy="14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161941</xdr:rowOff>
    </xdr:from>
    <xdr:ext cx="405111" cy="259045"/>
    <xdr:sp macro="" textlink="">
      <xdr:nvSpPr>
        <xdr:cNvPr id="312" name="n_1aveValue【公営住宅】&#10;有形固定資産減価償却率">
          <a:extLst>
            <a:ext uri="{FF2B5EF4-FFF2-40B4-BE49-F238E27FC236}">
              <a16:creationId xmlns:a16="http://schemas.microsoft.com/office/drawing/2014/main" id="{00000000-0008-0000-0100-000038010000}"/>
            </a:ext>
          </a:extLst>
        </xdr:cNvPr>
        <xdr:cNvSpPr txBox="1"/>
      </xdr:nvSpPr>
      <xdr:spPr>
        <a:xfrm>
          <a:off x="3582044"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20972</xdr:rowOff>
    </xdr:from>
    <xdr:ext cx="405111" cy="259045"/>
    <xdr:sp macro="" textlink="">
      <xdr:nvSpPr>
        <xdr:cNvPr id="313" name="n_2aveValue【公営住宅】&#10;有形固定資産減価償却率">
          <a:extLst>
            <a:ext uri="{FF2B5EF4-FFF2-40B4-BE49-F238E27FC236}">
              <a16:creationId xmlns:a16="http://schemas.microsoft.com/office/drawing/2014/main" id="{00000000-0008-0000-0100-000039010000}"/>
            </a:ext>
          </a:extLst>
        </xdr:cNvPr>
        <xdr:cNvSpPr txBox="1"/>
      </xdr:nvSpPr>
      <xdr:spPr>
        <a:xfrm>
          <a:off x="2705744" y="142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57166</xdr:rowOff>
    </xdr:from>
    <xdr:ext cx="405111" cy="259045"/>
    <xdr:sp macro="" textlink="">
      <xdr:nvSpPr>
        <xdr:cNvPr id="314" name="n_3aveValue【公営住宅】&#10;有形固定資産減価償却率">
          <a:extLst>
            <a:ext uri="{FF2B5EF4-FFF2-40B4-BE49-F238E27FC236}">
              <a16:creationId xmlns:a16="http://schemas.microsoft.com/office/drawing/2014/main" id="{00000000-0008-0000-0100-00003A010000}"/>
            </a:ext>
          </a:extLst>
        </xdr:cNvPr>
        <xdr:cNvSpPr txBox="1"/>
      </xdr:nvSpPr>
      <xdr:spPr>
        <a:xfrm>
          <a:off x="1816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62882</xdr:rowOff>
    </xdr:from>
    <xdr:ext cx="405111" cy="259045"/>
    <xdr:sp macro="" textlink="">
      <xdr:nvSpPr>
        <xdr:cNvPr id="315" name="n_4aveValue【公営住宅】&#10;有形固定資産減価償却率">
          <a:extLst>
            <a:ext uri="{FF2B5EF4-FFF2-40B4-BE49-F238E27FC236}">
              <a16:creationId xmlns:a16="http://schemas.microsoft.com/office/drawing/2014/main" id="{00000000-0008-0000-0100-00003B010000}"/>
            </a:ext>
          </a:extLst>
        </xdr:cNvPr>
        <xdr:cNvSpPr txBox="1"/>
      </xdr:nvSpPr>
      <xdr:spPr>
        <a:xfrm>
          <a:off x="9277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122572</xdr:rowOff>
    </xdr:from>
    <xdr:ext cx="405111" cy="259045"/>
    <xdr:sp macro="" textlink="">
      <xdr:nvSpPr>
        <xdr:cNvPr id="316" name="n_1mainValue【公営住宅】&#10;有形固定資産減価償却率">
          <a:extLst>
            <a:ext uri="{FF2B5EF4-FFF2-40B4-BE49-F238E27FC236}">
              <a16:creationId xmlns:a16="http://schemas.microsoft.com/office/drawing/2014/main" id="{00000000-0008-0000-0100-00003C010000}"/>
            </a:ext>
          </a:extLst>
        </xdr:cNvPr>
        <xdr:cNvSpPr txBox="1"/>
      </xdr:nvSpPr>
      <xdr:spPr>
        <a:xfrm>
          <a:off x="3582044" y="1332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80663</xdr:rowOff>
    </xdr:from>
    <xdr:ext cx="405111" cy="259045"/>
    <xdr:sp macro="" textlink="">
      <xdr:nvSpPr>
        <xdr:cNvPr id="317" name="n_2mainValue【公営住宅】&#10;有形固定資産減価償却率">
          <a:extLst>
            <a:ext uri="{FF2B5EF4-FFF2-40B4-BE49-F238E27FC236}">
              <a16:creationId xmlns:a16="http://schemas.microsoft.com/office/drawing/2014/main" id="{00000000-0008-0000-0100-00003D010000}"/>
            </a:ext>
          </a:extLst>
        </xdr:cNvPr>
        <xdr:cNvSpPr txBox="1"/>
      </xdr:nvSpPr>
      <xdr:spPr>
        <a:xfrm>
          <a:off x="2705744" y="1328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36847</xdr:rowOff>
    </xdr:from>
    <xdr:ext cx="405111" cy="259045"/>
    <xdr:sp macro="" textlink="">
      <xdr:nvSpPr>
        <xdr:cNvPr id="318" name="n_3mainValue【公営住宅】&#10;有形固定資産減価償却率">
          <a:extLst>
            <a:ext uri="{FF2B5EF4-FFF2-40B4-BE49-F238E27FC236}">
              <a16:creationId xmlns:a16="http://schemas.microsoft.com/office/drawing/2014/main" id="{00000000-0008-0000-0100-00003E010000}"/>
            </a:ext>
          </a:extLst>
        </xdr:cNvPr>
        <xdr:cNvSpPr txBox="1"/>
      </xdr:nvSpPr>
      <xdr:spPr>
        <a:xfrm>
          <a:off x="1816744" y="1323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12082</xdr:rowOff>
    </xdr:from>
    <xdr:ext cx="405111" cy="259045"/>
    <xdr:sp macro="" textlink="">
      <xdr:nvSpPr>
        <xdr:cNvPr id="319" name="n_4mainValue【公営住宅】&#10;有形固定資産減価償却率">
          <a:extLst>
            <a:ext uri="{FF2B5EF4-FFF2-40B4-BE49-F238E27FC236}">
              <a16:creationId xmlns:a16="http://schemas.microsoft.com/office/drawing/2014/main" id="{00000000-0008-0000-0100-00003F010000}"/>
            </a:ext>
          </a:extLst>
        </xdr:cNvPr>
        <xdr:cNvSpPr txBox="1"/>
      </xdr:nvSpPr>
      <xdr:spPr>
        <a:xfrm>
          <a:off x="927744" y="1338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1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00000000-0008-0000-0100-00005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86</xdr:row>
      <xdr:rowOff>103632</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flipV="1">
          <a:off x="10476865" y="13512927"/>
          <a:ext cx="0" cy="133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344" name="【公営住宅】&#10;一人当たり面積最小値テキスト">
          <a:extLst>
            <a:ext uri="{FF2B5EF4-FFF2-40B4-BE49-F238E27FC236}">
              <a16:creationId xmlns:a16="http://schemas.microsoft.com/office/drawing/2014/main" id="{00000000-0008-0000-0100-000058010000}"/>
            </a:ext>
          </a:extLst>
        </xdr:cNvPr>
        <xdr:cNvSpPr txBox="1"/>
      </xdr:nvSpPr>
      <xdr:spPr>
        <a:xfrm>
          <a:off x="10515600" y="1485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a:off x="10388600" y="1484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46" name="【公営住宅】&#10;一人当たり面積最大値テキスト">
          <a:extLst>
            <a:ext uri="{FF2B5EF4-FFF2-40B4-BE49-F238E27FC236}">
              <a16:creationId xmlns:a16="http://schemas.microsoft.com/office/drawing/2014/main" id="{00000000-0008-0000-0100-00005A010000}"/>
            </a:ext>
          </a:extLst>
        </xdr:cNvPr>
        <xdr:cNvSpPr txBox="1"/>
      </xdr:nvSpPr>
      <xdr:spPr>
        <a:xfrm>
          <a:off x="10515600" y="132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10388600" y="1351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164101</xdr:rowOff>
    </xdr:from>
    <xdr:ext cx="469744" cy="259045"/>
    <xdr:sp macro="" textlink="">
      <xdr:nvSpPr>
        <xdr:cNvPr id="348" name="【公営住宅】&#10;一人当たり面積平均値テキスト">
          <a:extLst>
            <a:ext uri="{FF2B5EF4-FFF2-40B4-BE49-F238E27FC236}">
              <a16:creationId xmlns:a16="http://schemas.microsoft.com/office/drawing/2014/main" id="{00000000-0008-0000-0100-00005C010000}"/>
            </a:ext>
          </a:extLst>
        </xdr:cNvPr>
        <xdr:cNvSpPr txBox="1"/>
      </xdr:nvSpPr>
      <xdr:spPr>
        <a:xfrm>
          <a:off x="10515600" y="14394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141224</xdr:rowOff>
    </xdr:from>
    <xdr:to>
      <xdr:col>55</xdr:col>
      <xdr:colOff>50800</xdr:colOff>
      <xdr:row>85</xdr:row>
      <xdr:rowOff>71374</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10426700" y="1454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132462</xdr:rowOff>
    </xdr:from>
    <xdr:to>
      <xdr:col>50</xdr:col>
      <xdr:colOff>165100</xdr:colOff>
      <xdr:row>85</xdr:row>
      <xdr:rowOff>62612</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9588500" y="1453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15875</xdr:rowOff>
    </xdr:from>
    <xdr:to>
      <xdr:col>46</xdr:col>
      <xdr:colOff>38100</xdr:colOff>
      <xdr:row>85</xdr:row>
      <xdr:rowOff>117475</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8699500" y="1458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159893</xdr:rowOff>
    </xdr:from>
    <xdr:to>
      <xdr:col>41</xdr:col>
      <xdr:colOff>101600</xdr:colOff>
      <xdr:row>85</xdr:row>
      <xdr:rowOff>90043</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7810500" y="1456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170942</xdr:rowOff>
    </xdr:from>
    <xdr:to>
      <xdr:col>36</xdr:col>
      <xdr:colOff>165100</xdr:colOff>
      <xdr:row>85</xdr:row>
      <xdr:rowOff>101092</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6921500" y="1457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70929</xdr:rowOff>
    </xdr:from>
    <xdr:to>
      <xdr:col>55</xdr:col>
      <xdr:colOff>50800</xdr:colOff>
      <xdr:row>86</xdr:row>
      <xdr:rowOff>1079</xdr:rowOff>
    </xdr:to>
    <xdr:sp macro="" textlink="">
      <xdr:nvSpPr>
        <xdr:cNvPr id="359" name="楕円 358">
          <a:extLst>
            <a:ext uri="{FF2B5EF4-FFF2-40B4-BE49-F238E27FC236}">
              <a16:creationId xmlns:a16="http://schemas.microsoft.com/office/drawing/2014/main" id="{00000000-0008-0000-0100-000067010000}"/>
            </a:ext>
          </a:extLst>
        </xdr:cNvPr>
        <xdr:cNvSpPr/>
      </xdr:nvSpPr>
      <xdr:spPr>
        <a:xfrm>
          <a:off x="10426700" y="1464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49356</xdr:rowOff>
    </xdr:from>
    <xdr:ext cx="469744" cy="259045"/>
    <xdr:sp macro="" textlink="">
      <xdr:nvSpPr>
        <xdr:cNvPr id="360" name="【公営住宅】&#10;一人当たり面積該当値テキスト">
          <a:extLst>
            <a:ext uri="{FF2B5EF4-FFF2-40B4-BE49-F238E27FC236}">
              <a16:creationId xmlns:a16="http://schemas.microsoft.com/office/drawing/2014/main" id="{00000000-0008-0000-0100-000068010000}"/>
            </a:ext>
          </a:extLst>
        </xdr:cNvPr>
        <xdr:cNvSpPr txBox="1"/>
      </xdr:nvSpPr>
      <xdr:spPr>
        <a:xfrm>
          <a:off x="10515600" y="1462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74168</xdr:rowOff>
    </xdr:from>
    <xdr:to>
      <xdr:col>50</xdr:col>
      <xdr:colOff>165100</xdr:colOff>
      <xdr:row>86</xdr:row>
      <xdr:rowOff>4318</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9588500" y="1464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121729</xdr:rowOff>
    </xdr:from>
    <xdr:to>
      <xdr:col>55</xdr:col>
      <xdr:colOff>0</xdr:colOff>
      <xdr:row>85</xdr:row>
      <xdr:rowOff>124968</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flipV="1">
          <a:off x="9639300" y="14694979"/>
          <a:ext cx="8382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76073</xdr:rowOff>
    </xdr:from>
    <xdr:to>
      <xdr:col>46</xdr:col>
      <xdr:colOff>38100</xdr:colOff>
      <xdr:row>86</xdr:row>
      <xdr:rowOff>6223</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8699500" y="146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124968</xdr:rowOff>
    </xdr:from>
    <xdr:to>
      <xdr:col>50</xdr:col>
      <xdr:colOff>114300</xdr:colOff>
      <xdr:row>85</xdr:row>
      <xdr:rowOff>126873</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flipV="1">
          <a:off x="8750300" y="14698218"/>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78930</xdr:rowOff>
    </xdr:from>
    <xdr:to>
      <xdr:col>41</xdr:col>
      <xdr:colOff>101600</xdr:colOff>
      <xdr:row>86</xdr:row>
      <xdr:rowOff>9080</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7810500" y="1465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126873</xdr:rowOff>
    </xdr:from>
    <xdr:to>
      <xdr:col>45</xdr:col>
      <xdr:colOff>177800</xdr:colOff>
      <xdr:row>85</xdr:row>
      <xdr:rowOff>129730</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7861300" y="14700123"/>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79311</xdr:rowOff>
    </xdr:from>
    <xdr:to>
      <xdr:col>36</xdr:col>
      <xdr:colOff>165100</xdr:colOff>
      <xdr:row>86</xdr:row>
      <xdr:rowOff>9461</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6921500" y="1465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129730</xdr:rowOff>
    </xdr:from>
    <xdr:to>
      <xdr:col>41</xdr:col>
      <xdr:colOff>50800</xdr:colOff>
      <xdr:row>85</xdr:row>
      <xdr:rowOff>130111</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flipV="1">
          <a:off x="6972300" y="1470298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79139</xdr:rowOff>
    </xdr:from>
    <xdr:ext cx="469744" cy="259045"/>
    <xdr:sp macro="" textlink="">
      <xdr:nvSpPr>
        <xdr:cNvPr id="369" name="n_1aveValue【公営住宅】&#10;一人当たり面積">
          <a:extLst>
            <a:ext uri="{FF2B5EF4-FFF2-40B4-BE49-F238E27FC236}">
              <a16:creationId xmlns:a16="http://schemas.microsoft.com/office/drawing/2014/main" id="{00000000-0008-0000-0100-000071010000}"/>
            </a:ext>
          </a:extLst>
        </xdr:cNvPr>
        <xdr:cNvSpPr txBox="1"/>
      </xdr:nvSpPr>
      <xdr:spPr>
        <a:xfrm>
          <a:off x="9391727" y="1430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134002</xdr:rowOff>
    </xdr:from>
    <xdr:ext cx="469744" cy="259045"/>
    <xdr:sp macro="" textlink="">
      <xdr:nvSpPr>
        <xdr:cNvPr id="370" name="n_2aveValue【公営住宅】&#10;一人当たり面積">
          <a:extLst>
            <a:ext uri="{FF2B5EF4-FFF2-40B4-BE49-F238E27FC236}">
              <a16:creationId xmlns:a16="http://schemas.microsoft.com/office/drawing/2014/main" id="{00000000-0008-0000-0100-000072010000}"/>
            </a:ext>
          </a:extLst>
        </xdr:cNvPr>
        <xdr:cNvSpPr txBox="1"/>
      </xdr:nvSpPr>
      <xdr:spPr>
        <a:xfrm>
          <a:off x="8515427" y="1436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106570</xdr:rowOff>
    </xdr:from>
    <xdr:ext cx="469744" cy="259045"/>
    <xdr:sp macro="" textlink="">
      <xdr:nvSpPr>
        <xdr:cNvPr id="371" name="n_3aveValue【公営住宅】&#10;一人当たり面積">
          <a:extLst>
            <a:ext uri="{FF2B5EF4-FFF2-40B4-BE49-F238E27FC236}">
              <a16:creationId xmlns:a16="http://schemas.microsoft.com/office/drawing/2014/main" id="{00000000-0008-0000-0100-000073010000}"/>
            </a:ext>
          </a:extLst>
        </xdr:cNvPr>
        <xdr:cNvSpPr txBox="1"/>
      </xdr:nvSpPr>
      <xdr:spPr>
        <a:xfrm>
          <a:off x="7626427" y="1433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117619</xdr:rowOff>
    </xdr:from>
    <xdr:ext cx="469744" cy="259045"/>
    <xdr:sp macro="" textlink="">
      <xdr:nvSpPr>
        <xdr:cNvPr id="372" name="n_4aveValue【公営住宅】&#10;一人当たり面積">
          <a:extLst>
            <a:ext uri="{FF2B5EF4-FFF2-40B4-BE49-F238E27FC236}">
              <a16:creationId xmlns:a16="http://schemas.microsoft.com/office/drawing/2014/main" id="{00000000-0008-0000-0100-000074010000}"/>
            </a:ext>
          </a:extLst>
        </xdr:cNvPr>
        <xdr:cNvSpPr txBox="1"/>
      </xdr:nvSpPr>
      <xdr:spPr>
        <a:xfrm>
          <a:off x="6737427" y="14347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166895</xdr:rowOff>
    </xdr:from>
    <xdr:ext cx="469744" cy="259045"/>
    <xdr:sp macro="" textlink="">
      <xdr:nvSpPr>
        <xdr:cNvPr id="373" name="n_1mainValue【公営住宅】&#10;一人当たり面積">
          <a:extLst>
            <a:ext uri="{FF2B5EF4-FFF2-40B4-BE49-F238E27FC236}">
              <a16:creationId xmlns:a16="http://schemas.microsoft.com/office/drawing/2014/main" id="{00000000-0008-0000-0100-000075010000}"/>
            </a:ext>
          </a:extLst>
        </xdr:cNvPr>
        <xdr:cNvSpPr txBox="1"/>
      </xdr:nvSpPr>
      <xdr:spPr>
        <a:xfrm>
          <a:off x="9391727" y="1474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168800</xdr:rowOff>
    </xdr:from>
    <xdr:ext cx="469744" cy="259045"/>
    <xdr:sp macro="" textlink="">
      <xdr:nvSpPr>
        <xdr:cNvPr id="374" name="n_2mainValue【公営住宅】&#10;一人当たり面積">
          <a:extLst>
            <a:ext uri="{FF2B5EF4-FFF2-40B4-BE49-F238E27FC236}">
              <a16:creationId xmlns:a16="http://schemas.microsoft.com/office/drawing/2014/main" id="{00000000-0008-0000-0100-000076010000}"/>
            </a:ext>
          </a:extLst>
        </xdr:cNvPr>
        <xdr:cNvSpPr txBox="1"/>
      </xdr:nvSpPr>
      <xdr:spPr>
        <a:xfrm>
          <a:off x="8515427" y="1474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207</xdr:rowOff>
    </xdr:from>
    <xdr:ext cx="469744" cy="259045"/>
    <xdr:sp macro="" textlink="">
      <xdr:nvSpPr>
        <xdr:cNvPr id="375" name="n_3mainValue【公営住宅】&#10;一人当たり面積">
          <a:extLst>
            <a:ext uri="{FF2B5EF4-FFF2-40B4-BE49-F238E27FC236}">
              <a16:creationId xmlns:a16="http://schemas.microsoft.com/office/drawing/2014/main" id="{00000000-0008-0000-0100-000077010000}"/>
            </a:ext>
          </a:extLst>
        </xdr:cNvPr>
        <xdr:cNvSpPr txBox="1"/>
      </xdr:nvSpPr>
      <xdr:spPr>
        <a:xfrm>
          <a:off x="7626427" y="1474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588</xdr:rowOff>
    </xdr:from>
    <xdr:ext cx="469744" cy="259045"/>
    <xdr:sp macro="" textlink="">
      <xdr:nvSpPr>
        <xdr:cNvPr id="376" name="n_4mainValue【公営住宅】&#10;一人当たり面積">
          <a:extLst>
            <a:ext uri="{FF2B5EF4-FFF2-40B4-BE49-F238E27FC236}">
              <a16:creationId xmlns:a16="http://schemas.microsoft.com/office/drawing/2014/main" id="{00000000-0008-0000-0100-000078010000}"/>
            </a:ext>
          </a:extLst>
        </xdr:cNvPr>
        <xdr:cNvSpPr txBox="1"/>
      </xdr:nvSpPr>
      <xdr:spPr>
        <a:xfrm>
          <a:off x="6737427" y="1474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a:extLst>
            <a:ext uri="{FF2B5EF4-FFF2-40B4-BE49-F238E27FC236}">
              <a16:creationId xmlns:a16="http://schemas.microsoft.com/office/drawing/2014/main" id="{00000000-0008-0000-0100-00009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7" name="【認定こども園・幼稚園・保育所】&#10;有形固定資産減価償却率最小値テキスト">
          <a:extLst>
            <a:ext uri="{FF2B5EF4-FFF2-40B4-BE49-F238E27FC236}">
              <a16:creationId xmlns:a16="http://schemas.microsoft.com/office/drawing/2014/main" id="{00000000-0008-0000-0100-0000A1010000}"/>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19" name="【認定こども園・幼稚園・保育所】&#10;有形固定資産減価償却率最大値テキスト">
          <a:extLst>
            <a:ext uri="{FF2B5EF4-FFF2-40B4-BE49-F238E27FC236}">
              <a16:creationId xmlns:a16="http://schemas.microsoft.com/office/drawing/2014/main" id="{00000000-0008-0000-0100-0000A3010000}"/>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86377</xdr:rowOff>
    </xdr:from>
    <xdr:ext cx="405111" cy="259045"/>
    <xdr:sp macro="" textlink="">
      <xdr:nvSpPr>
        <xdr:cNvPr id="421" name="【認定こども園・幼稚園・保育所】&#10;有形固定資産減価償却率平均値テキスト">
          <a:extLst>
            <a:ext uri="{FF2B5EF4-FFF2-40B4-BE49-F238E27FC236}">
              <a16:creationId xmlns:a16="http://schemas.microsoft.com/office/drawing/2014/main" id="{00000000-0008-0000-0100-0000A5010000}"/>
            </a:ext>
          </a:extLst>
        </xdr:cNvPr>
        <xdr:cNvSpPr txBox="1"/>
      </xdr:nvSpPr>
      <xdr:spPr>
        <a:xfrm>
          <a:off x="16357600" y="6430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107950</xdr:rowOff>
    </xdr:from>
    <xdr:to>
      <xdr:col>85</xdr:col>
      <xdr:colOff>177800</xdr:colOff>
      <xdr:row>38</xdr:row>
      <xdr:rowOff>38100</xdr:rowOff>
    </xdr:to>
    <xdr:sp macro="" textlink="">
      <xdr:nvSpPr>
        <xdr:cNvPr id="422" name="フローチャート: 判断 421">
          <a:extLst>
            <a:ext uri="{FF2B5EF4-FFF2-40B4-BE49-F238E27FC236}">
              <a16:creationId xmlns:a16="http://schemas.microsoft.com/office/drawing/2014/main" id="{00000000-0008-0000-0100-0000A6010000}"/>
            </a:ext>
          </a:extLst>
        </xdr:cNvPr>
        <xdr:cNvSpPr/>
      </xdr:nvSpPr>
      <xdr:spPr>
        <a:xfrm>
          <a:off x="162687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53340</xdr:rowOff>
    </xdr:from>
    <xdr:to>
      <xdr:col>81</xdr:col>
      <xdr:colOff>101600</xdr:colOff>
      <xdr:row>37</xdr:row>
      <xdr:rowOff>154940</xdr:rowOff>
    </xdr:to>
    <xdr:sp macro="" textlink="">
      <xdr:nvSpPr>
        <xdr:cNvPr id="423" name="フローチャート: 判断 422">
          <a:extLst>
            <a:ext uri="{FF2B5EF4-FFF2-40B4-BE49-F238E27FC236}">
              <a16:creationId xmlns:a16="http://schemas.microsoft.com/office/drawing/2014/main" id="{00000000-0008-0000-0100-0000A7010000}"/>
            </a:ext>
          </a:extLst>
        </xdr:cNvPr>
        <xdr:cNvSpPr/>
      </xdr:nvSpPr>
      <xdr:spPr>
        <a:xfrm>
          <a:off x="15430500" y="639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68580</xdr:rowOff>
    </xdr:from>
    <xdr:to>
      <xdr:col>76</xdr:col>
      <xdr:colOff>165100</xdr:colOff>
      <xdr:row>37</xdr:row>
      <xdr:rowOff>170180</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14541500" y="64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78740</xdr:rowOff>
    </xdr:from>
    <xdr:to>
      <xdr:col>72</xdr:col>
      <xdr:colOff>38100</xdr:colOff>
      <xdr:row>38</xdr:row>
      <xdr:rowOff>8890</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13652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107950</xdr:rowOff>
    </xdr:from>
    <xdr:to>
      <xdr:col>67</xdr:col>
      <xdr:colOff>101600</xdr:colOff>
      <xdr:row>38</xdr:row>
      <xdr:rowOff>38100</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127635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162560</xdr:rowOff>
    </xdr:from>
    <xdr:to>
      <xdr:col>85</xdr:col>
      <xdr:colOff>177800</xdr:colOff>
      <xdr:row>36</xdr:row>
      <xdr:rowOff>92710</xdr:rowOff>
    </xdr:to>
    <xdr:sp macro="" textlink="">
      <xdr:nvSpPr>
        <xdr:cNvPr id="432" name="楕円 431">
          <a:extLst>
            <a:ext uri="{FF2B5EF4-FFF2-40B4-BE49-F238E27FC236}">
              <a16:creationId xmlns:a16="http://schemas.microsoft.com/office/drawing/2014/main" id="{00000000-0008-0000-0100-0000B0010000}"/>
            </a:ext>
          </a:extLst>
        </xdr:cNvPr>
        <xdr:cNvSpPr/>
      </xdr:nvSpPr>
      <xdr:spPr>
        <a:xfrm>
          <a:off x="162687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13987</xdr:rowOff>
    </xdr:from>
    <xdr:ext cx="405111" cy="259045"/>
    <xdr:sp macro="" textlink="">
      <xdr:nvSpPr>
        <xdr:cNvPr id="433" name="【認定こども園・幼稚園・保育所】&#10;有形固定資産減価償却率該当値テキスト">
          <a:extLst>
            <a:ext uri="{FF2B5EF4-FFF2-40B4-BE49-F238E27FC236}">
              <a16:creationId xmlns:a16="http://schemas.microsoft.com/office/drawing/2014/main" id="{00000000-0008-0000-0100-0000B1010000}"/>
            </a:ext>
          </a:extLst>
        </xdr:cNvPr>
        <xdr:cNvSpPr txBox="1"/>
      </xdr:nvSpPr>
      <xdr:spPr>
        <a:xfrm>
          <a:off x="16357600" y="601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123190</xdr:rowOff>
    </xdr:from>
    <xdr:to>
      <xdr:col>81</xdr:col>
      <xdr:colOff>101600</xdr:colOff>
      <xdr:row>35</xdr:row>
      <xdr:rowOff>53340</xdr:rowOff>
    </xdr:to>
    <xdr:sp macro="" textlink="">
      <xdr:nvSpPr>
        <xdr:cNvPr id="434" name="楕円 433">
          <a:extLst>
            <a:ext uri="{FF2B5EF4-FFF2-40B4-BE49-F238E27FC236}">
              <a16:creationId xmlns:a16="http://schemas.microsoft.com/office/drawing/2014/main" id="{00000000-0008-0000-0100-0000B2010000}"/>
            </a:ext>
          </a:extLst>
        </xdr:cNvPr>
        <xdr:cNvSpPr/>
      </xdr:nvSpPr>
      <xdr:spPr>
        <a:xfrm>
          <a:off x="15430500" y="595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2540</xdr:rowOff>
    </xdr:from>
    <xdr:to>
      <xdr:col>85</xdr:col>
      <xdr:colOff>127000</xdr:colOff>
      <xdr:row>36</xdr:row>
      <xdr:rowOff>41910</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a:off x="15481300" y="6003290"/>
          <a:ext cx="838200" cy="21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77470</xdr:rowOff>
    </xdr:from>
    <xdr:to>
      <xdr:col>76</xdr:col>
      <xdr:colOff>165100</xdr:colOff>
      <xdr:row>35</xdr:row>
      <xdr:rowOff>7620</xdr:rowOff>
    </xdr:to>
    <xdr:sp macro="" textlink="">
      <xdr:nvSpPr>
        <xdr:cNvPr id="436" name="楕円 435">
          <a:extLst>
            <a:ext uri="{FF2B5EF4-FFF2-40B4-BE49-F238E27FC236}">
              <a16:creationId xmlns:a16="http://schemas.microsoft.com/office/drawing/2014/main" id="{00000000-0008-0000-0100-0000B4010000}"/>
            </a:ext>
          </a:extLst>
        </xdr:cNvPr>
        <xdr:cNvSpPr/>
      </xdr:nvSpPr>
      <xdr:spPr>
        <a:xfrm>
          <a:off x="14541500" y="590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128270</xdr:rowOff>
    </xdr:from>
    <xdr:to>
      <xdr:col>81</xdr:col>
      <xdr:colOff>50800</xdr:colOff>
      <xdr:row>35</xdr:row>
      <xdr:rowOff>2540</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14592300" y="595757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31750</xdr:rowOff>
    </xdr:from>
    <xdr:to>
      <xdr:col>72</xdr:col>
      <xdr:colOff>38100</xdr:colOff>
      <xdr:row>34</xdr:row>
      <xdr:rowOff>133350</xdr:rowOff>
    </xdr:to>
    <xdr:sp macro="" textlink="">
      <xdr:nvSpPr>
        <xdr:cNvPr id="438" name="楕円 437">
          <a:extLst>
            <a:ext uri="{FF2B5EF4-FFF2-40B4-BE49-F238E27FC236}">
              <a16:creationId xmlns:a16="http://schemas.microsoft.com/office/drawing/2014/main" id="{00000000-0008-0000-0100-0000B6010000}"/>
            </a:ext>
          </a:extLst>
        </xdr:cNvPr>
        <xdr:cNvSpPr/>
      </xdr:nvSpPr>
      <xdr:spPr>
        <a:xfrm>
          <a:off x="13652500" y="586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82550</xdr:rowOff>
    </xdr:from>
    <xdr:to>
      <xdr:col>76</xdr:col>
      <xdr:colOff>114300</xdr:colOff>
      <xdr:row>34</xdr:row>
      <xdr:rowOff>128270</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3703300" y="59118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170180</xdr:rowOff>
    </xdr:from>
    <xdr:to>
      <xdr:col>67</xdr:col>
      <xdr:colOff>101600</xdr:colOff>
      <xdr:row>39</xdr:row>
      <xdr:rowOff>100330</xdr:rowOff>
    </xdr:to>
    <xdr:sp macro="" textlink="">
      <xdr:nvSpPr>
        <xdr:cNvPr id="440" name="楕円 439">
          <a:extLst>
            <a:ext uri="{FF2B5EF4-FFF2-40B4-BE49-F238E27FC236}">
              <a16:creationId xmlns:a16="http://schemas.microsoft.com/office/drawing/2014/main" id="{00000000-0008-0000-0100-0000B8010000}"/>
            </a:ext>
          </a:extLst>
        </xdr:cNvPr>
        <xdr:cNvSpPr/>
      </xdr:nvSpPr>
      <xdr:spPr>
        <a:xfrm>
          <a:off x="127635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82550</xdr:rowOff>
    </xdr:from>
    <xdr:to>
      <xdr:col>71</xdr:col>
      <xdr:colOff>177800</xdr:colOff>
      <xdr:row>39</xdr:row>
      <xdr:rowOff>49530</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flipV="1">
          <a:off x="12814300" y="5911850"/>
          <a:ext cx="889000" cy="82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146067</xdr:rowOff>
    </xdr:from>
    <xdr:ext cx="405111" cy="259045"/>
    <xdr:sp macro="" textlink="">
      <xdr:nvSpPr>
        <xdr:cNvPr id="442" name="n_1aveValue【認定こども園・幼稚園・保育所】&#10;有形固定資産減価償却率">
          <a:extLst>
            <a:ext uri="{FF2B5EF4-FFF2-40B4-BE49-F238E27FC236}">
              <a16:creationId xmlns:a16="http://schemas.microsoft.com/office/drawing/2014/main" id="{00000000-0008-0000-0100-0000BA010000}"/>
            </a:ext>
          </a:extLst>
        </xdr:cNvPr>
        <xdr:cNvSpPr txBox="1"/>
      </xdr:nvSpPr>
      <xdr:spPr>
        <a:xfrm>
          <a:off x="15266044" y="6489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161307</xdr:rowOff>
    </xdr:from>
    <xdr:ext cx="405111" cy="259045"/>
    <xdr:sp macro="" textlink="">
      <xdr:nvSpPr>
        <xdr:cNvPr id="443" name="n_2aveValue【認定こども園・幼稚園・保育所】&#10;有形固定資産減価償却率">
          <a:extLst>
            <a:ext uri="{FF2B5EF4-FFF2-40B4-BE49-F238E27FC236}">
              <a16:creationId xmlns:a16="http://schemas.microsoft.com/office/drawing/2014/main" id="{00000000-0008-0000-0100-0000BB010000}"/>
            </a:ext>
          </a:extLst>
        </xdr:cNvPr>
        <xdr:cNvSpPr txBox="1"/>
      </xdr:nvSpPr>
      <xdr:spPr>
        <a:xfrm>
          <a:off x="14389744" y="650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17</xdr:rowOff>
    </xdr:from>
    <xdr:ext cx="405111" cy="259045"/>
    <xdr:sp macro="" textlink="">
      <xdr:nvSpPr>
        <xdr:cNvPr id="444" name="n_3ave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3500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54627</xdr:rowOff>
    </xdr:from>
    <xdr:ext cx="405111" cy="259045"/>
    <xdr:sp macro="" textlink="">
      <xdr:nvSpPr>
        <xdr:cNvPr id="445" name="n_4ave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2611744" y="6226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69867</xdr:rowOff>
    </xdr:from>
    <xdr:ext cx="405111" cy="259045"/>
    <xdr:sp macro="" textlink="">
      <xdr:nvSpPr>
        <xdr:cNvPr id="446" name="n_1main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5266044" y="5727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24147</xdr:rowOff>
    </xdr:from>
    <xdr:ext cx="405111" cy="259045"/>
    <xdr:sp macro="" textlink="">
      <xdr:nvSpPr>
        <xdr:cNvPr id="447" name="n_2main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4389744" y="5681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149877</xdr:rowOff>
    </xdr:from>
    <xdr:ext cx="405111" cy="259045"/>
    <xdr:sp macro="" textlink="">
      <xdr:nvSpPr>
        <xdr:cNvPr id="448" name="n_3main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3500744" y="5636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91457</xdr:rowOff>
    </xdr:from>
    <xdr:ext cx="405111" cy="259045"/>
    <xdr:sp macro="" textlink="">
      <xdr:nvSpPr>
        <xdr:cNvPr id="449" name="n_4main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2611744" y="677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id="{00000000-0008-0000-0100-0000C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id="{00000000-0008-0000-0100-0000CA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00000000-0008-0000-0100-0000D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124460</xdr:rowOff>
    </xdr:from>
    <xdr:to>
      <xdr:col>116</xdr:col>
      <xdr:colOff>62864</xdr:colOff>
      <xdr:row>42</xdr:row>
      <xdr:rowOff>11430</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flipV="1">
          <a:off x="22160864" y="5782310"/>
          <a:ext cx="0" cy="143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15257</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00000000-0008-0000-0100-0000DA010000}"/>
            </a:ext>
          </a:extLst>
        </xdr:cNvPr>
        <xdr:cNvSpPr txBox="1"/>
      </xdr:nvSpPr>
      <xdr:spPr>
        <a:xfrm>
          <a:off x="22199600"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11430</xdr:rowOff>
    </xdr:from>
    <xdr:to>
      <xdr:col>116</xdr:col>
      <xdr:colOff>152400</xdr:colOff>
      <xdr:row>42</xdr:row>
      <xdr:rowOff>11430</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a:off x="22072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71137</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00000000-0008-0000-0100-0000DC010000}"/>
            </a:ext>
          </a:extLst>
        </xdr:cNvPr>
        <xdr:cNvSpPr txBox="1"/>
      </xdr:nvSpPr>
      <xdr:spPr>
        <a:xfrm>
          <a:off x="22199600" y="555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124460</xdr:rowOff>
    </xdr:from>
    <xdr:to>
      <xdr:col>116</xdr:col>
      <xdr:colOff>152400</xdr:colOff>
      <xdr:row>33</xdr:row>
      <xdr:rowOff>124460</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a:off x="22072600" y="578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45737</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00000000-0008-0000-0100-0000DE010000}"/>
            </a:ext>
          </a:extLst>
        </xdr:cNvPr>
        <xdr:cNvSpPr txBox="1"/>
      </xdr:nvSpPr>
      <xdr:spPr>
        <a:xfrm>
          <a:off x="22199600" y="6732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22860</xdr:rowOff>
    </xdr:from>
    <xdr:to>
      <xdr:col>116</xdr:col>
      <xdr:colOff>114300</xdr:colOff>
      <xdr:row>40</xdr:row>
      <xdr:rowOff>124460</xdr:rowOff>
    </xdr:to>
    <xdr:sp macro="" textlink="">
      <xdr:nvSpPr>
        <xdr:cNvPr id="479" name="フローチャート: 判断 478">
          <a:extLst>
            <a:ext uri="{FF2B5EF4-FFF2-40B4-BE49-F238E27FC236}">
              <a16:creationId xmlns:a16="http://schemas.microsoft.com/office/drawing/2014/main" id="{00000000-0008-0000-0100-0000DF010000}"/>
            </a:ext>
          </a:extLst>
        </xdr:cNvPr>
        <xdr:cNvSpPr/>
      </xdr:nvSpPr>
      <xdr:spPr>
        <a:xfrm>
          <a:off x="22110700" y="688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64770</xdr:rowOff>
    </xdr:from>
    <xdr:to>
      <xdr:col>112</xdr:col>
      <xdr:colOff>38100</xdr:colOff>
      <xdr:row>40</xdr:row>
      <xdr:rowOff>166370</xdr:rowOff>
    </xdr:to>
    <xdr:sp macro="" textlink="">
      <xdr:nvSpPr>
        <xdr:cNvPr id="480" name="フローチャート: 判断 479">
          <a:extLst>
            <a:ext uri="{FF2B5EF4-FFF2-40B4-BE49-F238E27FC236}">
              <a16:creationId xmlns:a16="http://schemas.microsoft.com/office/drawing/2014/main" id="{00000000-0008-0000-0100-0000E0010000}"/>
            </a:ext>
          </a:extLst>
        </xdr:cNvPr>
        <xdr:cNvSpPr/>
      </xdr:nvSpPr>
      <xdr:spPr>
        <a:xfrm>
          <a:off x="21272500" y="69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88900</xdr:rowOff>
    </xdr:from>
    <xdr:to>
      <xdr:col>107</xdr:col>
      <xdr:colOff>101600</xdr:colOff>
      <xdr:row>41</xdr:row>
      <xdr:rowOff>19050</xdr:rowOff>
    </xdr:to>
    <xdr:sp macro="" textlink="">
      <xdr:nvSpPr>
        <xdr:cNvPr id="481" name="フローチャート: 判断 480">
          <a:extLst>
            <a:ext uri="{FF2B5EF4-FFF2-40B4-BE49-F238E27FC236}">
              <a16:creationId xmlns:a16="http://schemas.microsoft.com/office/drawing/2014/main" id="{00000000-0008-0000-0100-0000E1010000}"/>
            </a:ext>
          </a:extLst>
        </xdr:cNvPr>
        <xdr:cNvSpPr/>
      </xdr:nvSpPr>
      <xdr:spPr>
        <a:xfrm>
          <a:off x="20383500" y="694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92710</xdr:rowOff>
    </xdr:from>
    <xdr:to>
      <xdr:col>102</xdr:col>
      <xdr:colOff>165100</xdr:colOff>
      <xdr:row>41</xdr:row>
      <xdr:rowOff>22860</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19494500" y="6950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78740</xdr:rowOff>
    </xdr:from>
    <xdr:to>
      <xdr:col>98</xdr:col>
      <xdr:colOff>38100</xdr:colOff>
      <xdr:row>41</xdr:row>
      <xdr:rowOff>8890</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18605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72390</xdr:rowOff>
    </xdr:from>
    <xdr:to>
      <xdr:col>116</xdr:col>
      <xdr:colOff>114300</xdr:colOff>
      <xdr:row>41</xdr:row>
      <xdr:rowOff>2540</xdr:rowOff>
    </xdr:to>
    <xdr:sp macro="" textlink="">
      <xdr:nvSpPr>
        <xdr:cNvPr id="489" name="楕円 488">
          <a:extLst>
            <a:ext uri="{FF2B5EF4-FFF2-40B4-BE49-F238E27FC236}">
              <a16:creationId xmlns:a16="http://schemas.microsoft.com/office/drawing/2014/main" id="{00000000-0008-0000-0100-0000E9010000}"/>
            </a:ext>
          </a:extLst>
        </xdr:cNvPr>
        <xdr:cNvSpPr/>
      </xdr:nvSpPr>
      <xdr:spPr>
        <a:xfrm>
          <a:off x="22110700" y="693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50817</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00000000-0008-0000-0100-0000EA010000}"/>
            </a:ext>
          </a:extLst>
        </xdr:cNvPr>
        <xdr:cNvSpPr txBox="1"/>
      </xdr:nvSpPr>
      <xdr:spPr>
        <a:xfrm>
          <a:off x="22199600" y="690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77470</xdr:rowOff>
    </xdr:from>
    <xdr:to>
      <xdr:col>112</xdr:col>
      <xdr:colOff>38100</xdr:colOff>
      <xdr:row>41</xdr:row>
      <xdr:rowOff>7620</xdr:rowOff>
    </xdr:to>
    <xdr:sp macro="" textlink="">
      <xdr:nvSpPr>
        <xdr:cNvPr id="491" name="楕円 490">
          <a:extLst>
            <a:ext uri="{FF2B5EF4-FFF2-40B4-BE49-F238E27FC236}">
              <a16:creationId xmlns:a16="http://schemas.microsoft.com/office/drawing/2014/main" id="{00000000-0008-0000-0100-0000EB010000}"/>
            </a:ext>
          </a:extLst>
        </xdr:cNvPr>
        <xdr:cNvSpPr/>
      </xdr:nvSpPr>
      <xdr:spPr>
        <a:xfrm>
          <a:off x="21272500" y="693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123190</xdr:rowOff>
    </xdr:from>
    <xdr:to>
      <xdr:col>116</xdr:col>
      <xdr:colOff>63500</xdr:colOff>
      <xdr:row>40</xdr:row>
      <xdr:rowOff>128270</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flipV="1">
          <a:off x="21323300" y="698119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80010</xdr:rowOff>
    </xdr:from>
    <xdr:to>
      <xdr:col>107</xdr:col>
      <xdr:colOff>101600</xdr:colOff>
      <xdr:row>41</xdr:row>
      <xdr:rowOff>10160</xdr:rowOff>
    </xdr:to>
    <xdr:sp macro="" textlink="">
      <xdr:nvSpPr>
        <xdr:cNvPr id="493" name="楕円 492">
          <a:extLst>
            <a:ext uri="{FF2B5EF4-FFF2-40B4-BE49-F238E27FC236}">
              <a16:creationId xmlns:a16="http://schemas.microsoft.com/office/drawing/2014/main" id="{00000000-0008-0000-0100-0000ED010000}"/>
            </a:ext>
          </a:extLst>
        </xdr:cNvPr>
        <xdr:cNvSpPr/>
      </xdr:nvSpPr>
      <xdr:spPr>
        <a:xfrm>
          <a:off x="20383500" y="693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128270</xdr:rowOff>
    </xdr:from>
    <xdr:to>
      <xdr:col>111</xdr:col>
      <xdr:colOff>177800</xdr:colOff>
      <xdr:row>40</xdr:row>
      <xdr:rowOff>130810</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flipV="1">
          <a:off x="20434300" y="698627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83820</xdr:rowOff>
    </xdr:from>
    <xdr:to>
      <xdr:col>102</xdr:col>
      <xdr:colOff>165100</xdr:colOff>
      <xdr:row>41</xdr:row>
      <xdr:rowOff>13970</xdr:rowOff>
    </xdr:to>
    <xdr:sp macro="" textlink="">
      <xdr:nvSpPr>
        <xdr:cNvPr id="495" name="楕円 494">
          <a:extLst>
            <a:ext uri="{FF2B5EF4-FFF2-40B4-BE49-F238E27FC236}">
              <a16:creationId xmlns:a16="http://schemas.microsoft.com/office/drawing/2014/main" id="{00000000-0008-0000-0100-0000EF010000}"/>
            </a:ext>
          </a:extLst>
        </xdr:cNvPr>
        <xdr:cNvSpPr/>
      </xdr:nvSpPr>
      <xdr:spPr>
        <a:xfrm>
          <a:off x="19494500" y="694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130810</xdr:rowOff>
    </xdr:from>
    <xdr:to>
      <xdr:col>107</xdr:col>
      <xdr:colOff>50800</xdr:colOff>
      <xdr:row>40</xdr:row>
      <xdr:rowOff>134620</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flipV="1">
          <a:off x="19545300" y="69888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109220</xdr:rowOff>
    </xdr:from>
    <xdr:to>
      <xdr:col>98</xdr:col>
      <xdr:colOff>38100</xdr:colOff>
      <xdr:row>41</xdr:row>
      <xdr:rowOff>39370</xdr:rowOff>
    </xdr:to>
    <xdr:sp macro="" textlink="">
      <xdr:nvSpPr>
        <xdr:cNvPr id="497" name="楕円 496">
          <a:extLst>
            <a:ext uri="{FF2B5EF4-FFF2-40B4-BE49-F238E27FC236}">
              <a16:creationId xmlns:a16="http://schemas.microsoft.com/office/drawing/2014/main" id="{00000000-0008-0000-0100-0000F1010000}"/>
            </a:ext>
          </a:extLst>
        </xdr:cNvPr>
        <xdr:cNvSpPr/>
      </xdr:nvSpPr>
      <xdr:spPr>
        <a:xfrm>
          <a:off x="186055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134620</xdr:rowOff>
    </xdr:from>
    <xdr:to>
      <xdr:col>102</xdr:col>
      <xdr:colOff>114300</xdr:colOff>
      <xdr:row>40</xdr:row>
      <xdr:rowOff>160020</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flipV="1">
          <a:off x="18656300" y="699262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11447</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00000000-0008-0000-0100-0000F3010000}"/>
            </a:ext>
          </a:extLst>
        </xdr:cNvPr>
        <xdr:cNvSpPr txBox="1"/>
      </xdr:nvSpPr>
      <xdr:spPr>
        <a:xfrm>
          <a:off x="21075727" y="669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10177</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00000000-0008-0000-0100-0000F4010000}"/>
            </a:ext>
          </a:extLst>
        </xdr:cNvPr>
        <xdr:cNvSpPr txBox="1"/>
      </xdr:nvSpPr>
      <xdr:spPr>
        <a:xfrm>
          <a:off x="20199427" y="703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13987</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19310427" y="7043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25417</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18421427" y="671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170197</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21075727" y="702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26687</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20199427" y="671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30497</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19310427" y="671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30497</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18421427"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id="{00000000-0008-0000-0100-000012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57150</xdr:rowOff>
    </xdr:from>
    <xdr:to>
      <xdr:col>85</xdr:col>
      <xdr:colOff>126364</xdr:colOff>
      <xdr:row>63</xdr:row>
      <xdr:rowOff>104775</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flipV="1">
          <a:off x="16318864" y="94869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532" name="【学校施設】&#10;有形固定資産減価償却率最小値テキスト">
          <a:extLst>
            <a:ext uri="{FF2B5EF4-FFF2-40B4-BE49-F238E27FC236}">
              <a16:creationId xmlns:a16="http://schemas.microsoft.com/office/drawing/2014/main" id="{00000000-0008-0000-0100-000014020000}"/>
            </a:ext>
          </a:extLst>
        </xdr:cNvPr>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3827</xdr:rowOff>
    </xdr:from>
    <xdr:ext cx="405111" cy="259045"/>
    <xdr:sp macro="" textlink="">
      <xdr:nvSpPr>
        <xdr:cNvPr id="534" name="【学校施設】&#10;有形固定資産減価償却率最大値テキスト">
          <a:extLst>
            <a:ext uri="{FF2B5EF4-FFF2-40B4-BE49-F238E27FC236}">
              <a16:creationId xmlns:a16="http://schemas.microsoft.com/office/drawing/2014/main" id="{00000000-0008-0000-0100-000016020000}"/>
            </a:ext>
          </a:extLst>
        </xdr:cNvPr>
        <xdr:cNvSpPr txBox="1"/>
      </xdr:nvSpPr>
      <xdr:spPr>
        <a:xfrm>
          <a:off x="16357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57150</xdr:rowOff>
    </xdr:from>
    <xdr:to>
      <xdr:col>86</xdr:col>
      <xdr:colOff>25400</xdr:colOff>
      <xdr:row>55</xdr:row>
      <xdr:rowOff>57150</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6230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38752</xdr:rowOff>
    </xdr:from>
    <xdr:ext cx="405111" cy="259045"/>
    <xdr:sp macro="" textlink="">
      <xdr:nvSpPr>
        <xdr:cNvPr id="536" name="【学校施設】&#10;有形固定資産減価償却率平均値テキスト">
          <a:extLst>
            <a:ext uri="{FF2B5EF4-FFF2-40B4-BE49-F238E27FC236}">
              <a16:creationId xmlns:a16="http://schemas.microsoft.com/office/drawing/2014/main" id="{00000000-0008-0000-0100-000018020000}"/>
            </a:ext>
          </a:extLst>
        </xdr:cNvPr>
        <xdr:cNvSpPr txBox="1"/>
      </xdr:nvSpPr>
      <xdr:spPr>
        <a:xfrm>
          <a:off x="16357600" y="10154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15875</xdr:rowOff>
    </xdr:from>
    <xdr:to>
      <xdr:col>85</xdr:col>
      <xdr:colOff>177800</xdr:colOff>
      <xdr:row>60</xdr:row>
      <xdr:rowOff>117475</xdr:rowOff>
    </xdr:to>
    <xdr:sp macro="" textlink="">
      <xdr:nvSpPr>
        <xdr:cNvPr id="537" name="フローチャート: 判断 536">
          <a:extLst>
            <a:ext uri="{FF2B5EF4-FFF2-40B4-BE49-F238E27FC236}">
              <a16:creationId xmlns:a16="http://schemas.microsoft.com/office/drawing/2014/main" id="{00000000-0008-0000-0100-000019020000}"/>
            </a:ext>
          </a:extLst>
        </xdr:cNvPr>
        <xdr:cNvSpPr/>
      </xdr:nvSpPr>
      <xdr:spPr>
        <a:xfrm>
          <a:off x="162687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42545</xdr:rowOff>
    </xdr:from>
    <xdr:to>
      <xdr:col>81</xdr:col>
      <xdr:colOff>101600</xdr:colOff>
      <xdr:row>60</xdr:row>
      <xdr:rowOff>144145</xdr:rowOff>
    </xdr:to>
    <xdr:sp macro="" textlink="">
      <xdr:nvSpPr>
        <xdr:cNvPr id="538" name="フローチャート: 判断 537">
          <a:extLst>
            <a:ext uri="{FF2B5EF4-FFF2-40B4-BE49-F238E27FC236}">
              <a16:creationId xmlns:a16="http://schemas.microsoft.com/office/drawing/2014/main" id="{00000000-0008-0000-0100-00001A020000}"/>
            </a:ext>
          </a:extLst>
        </xdr:cNvPr>
        <xdr:cNvSpPr/>
      </xdr:nvSpPr>
      <xdr:spPr>
        <a:xfrm>
          <a:off x="154305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539" name="フローチャート: 判断 538">
          <a:extLst>
            <a:ext uri="{FF2B5EF4-FFF2-40B4-BE49-F238E27FC236}">
              <a16:creationId xmlns:a16="http://schemas.microsoft.com/office/drawing/2014/main" id="{00000000-0008-0000-0100-00001B020000}"/>
            </a:ext>
          </a:extLst>
        </xdr:cNvPr>
        <xdr:cNvSpPr/>
      </xdr:nvSpPr>
      <xdr:spPr>
        <a:xfrm>
          <a:off x="14541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10160</xdr:rowOff>
    </xdr:from>
    <xdr:to>
      <xdr:col>72</xdr:col>
      <xdr:colOff>38100</xdr:colOff>
      <xdr:row>60</xdr:row>
      <xdr:rowOff>111760</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13652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154940</xdr:rowOff>
    </xdr:from>
    <xdr:to>
      <xdr:col>67</xdr:col>
      <xdr:colOff>101600</xdr:colOff>
      <xdr:row>60</xdr:row>
      <xdr:rowOff>85090</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2763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42545</xdr:rowOff>
    </xdr:from>
    <xdr:to>
      <xdr:col>85</xdr:col>
      <xdr:colOff>177800</xdr:colOff>
      <xdr:row>62</xdr:row>
      <xdr:rowOff>144145</xdr:rowOff>
    </xdr:to>
    <xdr:sp macro="" textlink="">
      <xdr:nvSpPr>
        <xdr:cNvPr id="547" name="楕円 546">
          <a:extLst>
            <a:ext uri="{FF2B5EF4-FFF2-40B4-BE49-F238E27FC236}">
              <a16:creationId xmlns:a16="http://schemas.microsoft.com/office/drawing/2014/main" id="{00000000-0008-0000-0100-000023020000}"/>
            </a:ext>
          </a:extLst>
        </xdr:cNvPr>
        <xdr:cNvSpPr/>
      </xdr:nvSpPr>
      <xdr:spPr>
        <a:xfrm>
          <a:off x="16268700" y="1067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20972</xdr:rowOff>
    </xdr:from>
    <xdr:ext cx="405111" cy="259045"/>
    <xdr:sp macro="" textlink="">
      <xdr:nvSpPr>
        <xdr:cNvPr id="548" name="【学校施設】&#10;有形固定資産減価償却率該当値テキスト">
          <a:extLst>
            <a:ext uri="{FF2B5EF4-FFF2-40B4-BE49-F238E27FC236}">
              <a16:creationId xmlns:a16="http://schemas.microsoft.com/office/drawing/2014/main" id="{00000000-0008-0000-0100-000024020000}"/>
            </a:ext>
          </a:extLst>
        </xdr:cNvPr>
        <xdr:cNvSpPr txBox="1"/>
      </xdr:nvSpPr>
      <xdr:spPr>
        <a:xfrm>
          <a:off x="16357600" y="1065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151130</xdr:rowOff>
    </xdr:from>
    <xdr:to>
      <xdr:col>81</xdr:col>
      <xdr:colOff>101600</xdr:colOff>
      <xdr:row>63</xdr:row>
      <xdr:rowOff>81280</xdr:rowOff>
    </xdr:to>
    <xdr:sp macro="" textlink="">
      <xdr:nvSpPr>
        <xdr:cNvPr id="549" name="楕円 548">
          <a:extLst>
            <a:ext uri="{FF2B5EF4-FFF2-40B4-BE49-F238E27FC236}">
              <a16:creationId xmlns:a16="http://schemas.microsoft.com/office/drawing/2014/main" id="{00000000-0008-0000-0100-000025020000}"/>
            </a:ext>
          </a:extLst>
        </xdr:cNvPr>
        <xdr:cNvSpPr/>
      </xdr:nvSpPr>
      <xdr:spPr>
        <a:xfrm>
          <a:off x="15430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93345</xdr:rowOff>
    </xdr:from>
    <xdr:to>
      <xdr:col>85</xdr:col>
      <xdr:colOff>127000</xdr:colOff>
      <xdr:row>63</xdr:row>
      <xdr:rowOff>30480</xdr:rowOff>
    </xdr:to>
    <xdr:cxnSp macro="">
      <xdr:nvCxnSpPr>
        <xdr:cNvPr id="550" name="直線コネクタ 549">
          <a:extLst>
            <a:ext uri="{FF2B5EF4-FFF2-40B4-BE49-F238E27FC236}">
              <a16:creationId xmlns:a16="http://schemas.microsoft.com/office/drawing/2014/main" id="{00000000-0008-0000-0100-000026020000}"/>
            </a:ext>
          </a:extLst>
        </xdr:cNvPr>
        <xdr:cNvCxnSpPr/>
      </xdr:nvCxnSpPr>
      <xdr:spPr>
        <a:xfrm flipV="1">
          <a:off x="15481300" y="10723245"/>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114935</xdr:rowOff>
    </xdr:from>
    <xdr:to>
      <xdr:col>76</xdr:col>
      <xdr:colOff>165100</xdr:colOff>
      <xdr:row>63</xdr:row>
      <xdr:rowOff>45085</xdr:rowOff>
    </xdr:to>
    <xdr:sp macro="" textlink="">
      <xdr:nvSpPr>
        <xdr:cNvPr id="551" name="楕円 550">
          <a:extLst>
            <a:ext uri="{FF2B5EF4-FFF2-40B4-BE49-F238E27FC236}">
              <a16:creationId xmlns:a16="http://schemas.microsoft.com/office/drawing/2014/main" id="{00000000-0008-0000-0100-000027020000}"/>
            </a:ext>
          </a:extLst>
        </xdr:cNvPr>
        <xdr:cNvSpPr/>
      </xdr:nvSpPr>
      <xdr:spPr>
        <a:xfrm>
          <a:off x="14541500" y="1074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165735</xdr:rowOff>
    </xdr:from>
    <xdr:to>
      <xdr:col>81</xdr:col>
      <xdr:colOff>50800</xdr:colOff>
      <xdr:row>63</xdr:row>
      <xdr:rowOff>30480</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a:off x="14592300" y="1079563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82550</xdr:rowOff>
    </xdr:from>
    <xdr:to>
      <xdr:col>72</xdr:col>
      <xdr:colOff>38100</xdr:colOff>
      <xdr:row>63</xdr:row>
      <xdr:rowOff>12700</xdr:rowOff>
    </xdr:to>
    <xdr:sp macro="" textlink="">
      <xdr:nvSpPr>
        <xdr:cNvPr id="553" name="楕円 552">
          <a:extLst>
            <a:ext uri="{FF2B5EF4-FFF2-40B4-BE49-F238E27FC236}">
              <a16:creationId xmlns:a16="http://schemas.microsoft.com/office/drawing/2014/main" id="{00000000-0008-0000-0100-000029020000}"/>
            </a:ext>
          </a:extLst>
        </xdr:cNvPr>
        <xdr:cNvSpPr/>
      </xdr:nvSpPr>
      <xdr:spPr>
        <a:xfrm>
          <a:off x="13652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133350</xdr:rowOff>
    </xdr:from>
    <xdr:to>
      <xdr:col>76</xdr:col>
      <xdr:colOff>114300</xdr:colOff>
      <xdr:row>62</xdr:row>
      <xdr:rowOff>165735</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13703300" y="1076325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44450</xdr:rowOff>
    </xdr:from>
    <xdr:to>
      <xdr:col>67</xdr:col>
      <xdr:colOff>101600</xdr:colOff>
      <xdr:row>62</xdr:row>
      <xdr:rowOff>146050</xdr:rowOff>
    </xdr:to>
    <xdr:sp macro="" textlink="">
      <xdr:nvSpPr>
        <xdr:cNvPr id="555" name="楕円 554">
          <a:extLst>
            <a:ext uri="{FF2B5EF4-FFF2-40B4-BE49-F238E27FC236}">
              <a16:creationId xmlns:a16="http://schemas.microsoft.com/office/drawing/2014/main" id="{00000000-0008-0000-0100-00002B020000}"/>
            </a:ext>
          </a:extLst>
        </xdr:cNvPr>
        <xdr:cNvSpPr/>
      </xdr:nvSpPr>
      <xdr:spPr>
        <a:xfrm>
          <a:off x="12763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95250</xdr:rowOff>
    </xdr:from>
    <xdr:to>
      <xdr:col>71</xdr:col>
      <xdr:colOff>177800</xdr:colOff>
      <xdr:row>62</xdr:row>
      <xdr:rowOff>133350</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12814300" y="10725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160672</xdr:rowOff>
    </xdr:from>
    <xdr:ext cx="405111" cy="259045"/>
    <xdr:sp macro="" textlink="">
      <xdr:nvSpPr>
        <xdr:cNvPr id="557" name="n_1aveValue【学校施設】&#10;有形固定資産減価償却率">
          <a:extLst>
            <a:ext uri="{FF2B5EF4-FFF2-40B4-BE49-F238E27FC236}">
              <a16:creationId xmlns:a16="http://schemas.microsoft.com/office/drawing/2014/main" id="{00000000-0008-0000-0100-00002D020000}"/>
            </a:ext>
          </a:extLst>
        </xdr:cNvPr>
        <xdr:cNvSpPr txBox="1"/>
      </xdr:nvSpPr>
      <xdr:spPr>
        <a:xfrm>
          <a:off x="15266044" y="1010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130192</xdr:rowOff>
    </xdr:from>
    <xdr:ext cx="405111" cy="259045"/>
    <xdr:sp macro="" textlink="">
      <xdr:nvSpPr>
        <xdr:cNvPr id="558" name="n_2aveValue【学校施設】&#10;有形固定資産減価償却率">
          <a:extLst>
            <a:ext uri="{FF2B5EF4-FFF2-40B4-BE49-F238E27FC236}">
              <a16:creationId xmlns:a16="http://schemas.microsoft.com/office/drawing/2014/main" id="{00000000-0008-0000-0100-00002E020000}"/>
            </a:ext>
          </a:extLst>
        </xdr:cNvPr>
        <xdr:cNvSpPr txBox="1"/>
      </xdr:nvSpPr>
      <xdr:spPr>
        <a:xfrm>
          <a:off x="14389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128287</xdr:rowOff>
    </xdr:from>
    <xdr:ext cx="405111" cy="259045"/>
    <xdr:sp macro="" textlink="">
      <xdr:nvSpPr>
        <xdr:cNvPr id="559" name="n_3aveValue【学校施設】&#10;有形固定資産減価償却率">
          <a:extLst>
            <a:ext uri="{FF2B5EF4-FFF2-40B4-BE49-F238E27FC236}">
              <a16:creationId xmlns:a16="http://schemas.microsoft.com/office/drawing/2014/main" id="{00000000-0008-0000-0100-00002F020000}"/>
            </a:ext>
          </a:extLst>
        </xdr:cNvPr>
        <xdr:cNvSpPr txBox="1"/>
      </xdr:nvSpPr>
      <xdr:spPr>
        <a:xfrm>
          <a:off x="13500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101617</xdr:rowOff>
    </xdr:from>
    <xdr:ext cx="405111" cy="259045"/>
    <xdr:sp macro="" textlink="">
      <xdr:nvSpPr>
        <xdr:cNvPr id="560" name="n_4aveValue【学校施設】&#10;有形固定資産減価償却率">
          <a:extLst>
            <a:ext uri="{FF2B5EF4-FFF2-40B4-BE49-F238E27FC236}">
              <a16:creationId xmlns:a16="http://schemas.microsoft.com/office/drawing/2014/main" id="{00000000-0008-0000-0100-000030020000}"/>
            </a:ext>
          </a:extLst>
        </xdr:cNvPr>
        <xdr:cNvSpPr txBox="1"/>
      </xdr:nvSpPr>
      <xdr:spPr>
        <a:xfrm>
          <a:off x="12611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72407</xdr:rowOff>
    </xdr:from>
    <xdr:ext cx="405111" cy="259045"/>
    <xdr:sp macro="" textlink="">
      <xdr:nvSpPr>
        <xdr:cNvPr id="561" name="n_1mainValue【学校施設】&#10;有形固定資産減価償却率">
          <a:extLst>
            <a:ext uri="{FF2B5EF4-FFF2-40B4-BE49-F238E27FC236}">
              <a16:creationId xmlns:a16="http://schemas.microsoft.com/office/drawing/2014/main" id="{00000000-0008-0000-0100-000031020000}"/>
            </a:ext>
          </a:extLst>
        </xdr:cNvPr>
        <xdr:cNvSpPr txBox="1"/>
      </xdr:nvSpPr>
      <xdr:spPr>
        <a:xfrm>
          <a:off x="15266044" y="1087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36212</xdr:rowOff>
    </xdr:from>
    <xdr:ext cx="405111" cy="259045"/>
    <xdr:sp macro="" textlink="">
      <xdr:nvSpPr>
        <xdr:cNvPr id="562" name="n_2mainValue【学校施設】&#10;有形固定資産減価償却率">
          <a:extLst>
            <a:ext uri="{FF2B5EF4-FFF2-40B4-BE49-F238E27FC236}">
              <a16:creationId xmlns:a16="http://schemas.microsoft.com/office/drawing/2014/main" id="{00000000-0008-0000-0100-000032020000}"/>
            </a:ext>
          </a:extLst>
        </xdr:cNvPr>
        <xdr:cNvSpPr txBox="1"/>
      </xdr:nvSpPr>
      <xdr:spPr>
        <a:xfrm>
          <a:off x="14389744" y="1083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3827</xdr:rowOff>
    </xdr:from>
    <xdr:ext cx="405111" cy="259045"/>
    <xdr:sp macro="" textlink="">
      <xdr:nvSpPr>
        <xdr:cNvPr id="563" name="n_3mainValue【学校施設】&#10;有形固定資産減価償却率">
          <a:extLst>
            <a:ext uri="{FF2B5EF4-FFF2-40B4-BE49-F238E27FC236}">
              <a16:creationId xmlns:a16="http://schemas.microsoft.com/office/drawing/2014/main" id="{00000000-0008-0000-0100-000033020000}"/>
            </a:ext>
          </a:extLst>
        </xdr:cNvPr>
        <xdr:cNvSpPr txBox="1"/>
      </xdr:nvSpPr>
      <xdr:spPr>
        <a:xfrm>
          <a:off x="13500744" y="1080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137177</xdr:rowOff>
    </xdr:from>
    <xdr:ext cx="405111" cy="259045"/>
    <xdr:sp macro="" textlink="">
      <xdr:nvSpPr>
        <xdr:cNvPr id="564" name="n_4mainValue【学校施設】&#10;有形固定資産減価償却率">
          <a:extLst>
            <a:ext uri="{FF2B5EF4-FFF2-40B4-BE49-F238E27FC236}">
              <a16:creationId xmlns:a16="http://schemas.microsoft.com/office/drawing/2014/main" id="{00000000-0008-0000-0100-000034020000}"/>
            </a:ext>
          </a:extLst>
        </xdr:cNvPr>
        <xdr:cNvSpPr txBox="1"/>
      </xdr:nvSpPr>
      <xdr:spPr>
        <a:xfrm>
          <a:off x="12611744" y="1076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00000000-0008-0000-0100-000035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00000000-0008-0000-0100-00003E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00000000-0008-0000-0100-00004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64</xdr:row>
      <xdr:rowOff>41148</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flipV="1">
          <a:off x="22160864" y="9577959"/>
          <a:ext cx="0" cy="143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44975</xdr:rowOff>
    </xdr:from>
    <xdr:ext cx="469744" cy="259045"/>
    <xdr:sp macro="" textlink="">
      <xdr:nvSpPr>
        <xdr:cNvPr id="590" name="【学校施設】&#10;一人当たり面積最小値テキスト">
          <a:extLst>
            <a:ext uri="{FF2B5EF4-FFF2-40B4-BE49-F238E27FC236}">
              <a16:creationId xmlns:a16="http://schemas.microsoft.com/office/drawing/2014/main" id="{00000000-0008-0000-0100-00004E020000}"/>
            </a:ext>
          </a:extLst>
        </xdr:cNvPr>
        <xdr:cNvSpPr txBox="1"/>
      </xdr:nvSpPr>
      <xdr:spPr>
        <a:xfrm>
          <a:off x="22199600" y="1101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41148</xdr:rowOff>
    </xdr:from>
    <xdr:to>
      <xdr:col>116</xdr:col>
      <xdr:colOff>152400</xdr:colOff>
      <xdr:row>64</xdr:row>
      <xdr:rowOff>41148</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22072600" y="1101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469744" cy="259045"/>
    <xdr:sp macro="" textlink="">
      <xdr:nvSpPr>
        <xdr:cNvPr id="592" name="【学校施設】&#10;一人当たり面積最大値テキスト">
          <a:extLst>
            <a:ext uri="{FF2B5EF4-FFF2-40B4-BE49-F238E27FC236}">
              <a16:creationId xmlns:a16="http://schemas.microsoft.com/office/drawing/2014/main" id="{00000000-0008-0000-0100-000050020000}"/>
            </a:ext>
          </a:extLst>
        </xdr:cNvPr>
        <xdr:cNvSpPr txBox="1"/>
      </xdr:nvSpPr>
      <xdr:spPr>
        <a:xfrm>
          <a:off x="22199600" y="935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a:off x="22072600" y="957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91076</xdr:rowOff>
    </xdr:from>
    <xdr:ext cx="469744" cy="259045"/>
    <xdr:sp macro="" textlink="">
      <xdr:nvSpPr>
        <xdr:cNvPr id="594" name="【学校施設】&#10;一人当たり面積平均値テキスト">
          <a:extLst>
            <a:ext uri="{FF2B5EF4-FFF2-40B4-BE49-F238E27FC236}">
              <a16:creationId xmlns:a16="http://schemas.microsoft.com/office/drawing/2014/main" id="{00000000-0008-0000-0100-000052020000}"/>
            </a:ext>
          </a:extLst>
        </xdr:cNvPr>
        <xdr:cNvSpPr txBox="1"/>
      </xdr:nvSpPr>
      <xdr:spPr>
        <a:xfrm>
          <a:off x="22199600" y="105495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112649</xdr:rowOff>
    </xdr:from>
    <xdr:to>
      <xdr:col>116</xdr:col>
      <xdr:colOff>114300</xdr:colOff>
      <xdr:row>62</xdr:row>
      <xdr:rowOff>42799</xdr:rowOff>
    </xdr:to>
    <xdr:sp macro="" textlink="">
      <xdr:nvSpPr>
        <xdr:cNvPr id="595" name="フローチャート: 判断 594">
          <a:extLst>
            <a:ext uri="{FF2B5EF4-FFF2-40B4-BE49-F238E27FC236}">
              <a16:creationId xmlns:a16="http://schemas.microsoft.com/office/drawing/2014/main" id="{00000000-0008-0000-0100-000053020000}"/>
            </a:ext>
          </a:extLst>
        </xdr:cNvPr>
        <xdr:cNvSpPr/>
      </xdr:nvSpPr>
      <xdr:spPr>
        <a:xfrm>
          <a:off x="22110700" y="105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596" name="フローチャート: 判断 595">
          <a:extLst>
            <a:ext uri="{FF2B5EF4-FFF2-40B4-BE49-F238E27FC236}">
              <a16:creationId xmlns:a16="http://schemas.microsoft.com/office/drawing/2014/main" id="{00000000-0008-0000-0100-000054020000}"/>
            </a:ext>
          </a:extLst>
        </xdr:cNvPr>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8636</xdr:rowOff>
    </xdr:from>
    <xdr:to>
      <xdr:col>107</xdr:col>
      <xdr:colOff>101600</xdr:colOff>
      <xdr:row>62</xdr:row>
      <xdr:rowOff>110236</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20383500" y="1063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4064</xdr:rowOff>
    </xdr:from>
    <xdr:to>
      <xdr:col>102</xdr:col>
      <xdr:colOff>165100</xdr:colOff>
      <xdr:row>62</xdr:row>
      <xdr:rowOff>105664</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19494500" y="1063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4826</xdr:rowOff>
    </xdr:from>
    <xdr:to>
      <xdr:col>98</xdr:col>
      <xdr:colOff>38100</xdr:colOff>
      <xdr:row>62</xdr:row>
      <xdr:rowOff>106426</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18605500" y="1063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1397</xdr:rowOff>
    </xdr:from>
    <xdr:to>
      <xdr:col>116</xdr:col>
      <xdr:colOff>114300</xdr:colOff>
      <xdr:row>60</xdr:row>
      <xdr:rowOff>102997</xdr:rowOff>
    </xdr:to>
    <xdr:sp macro="" textlink="">
      <xdr:nvSpPr>
        <xdr:cNvPr id="605" name="楕円 604">
          <a:extLst>
            <a:ext uri="{FF2B5EF4-FFF2-40B4-BE49-F238E27FC236}">
              <a16:creationId xmlns:a16="http://schemas.microsoft.com/office/drawing/2014/main" id="{00000000-0008-0000-0100-00005D020000}"/>
            </a:ext>
          </a:extLst>
        </xdr:cNvPr>
        <xdr:cNvSpPr/>
      </xdr:nvSpPr>
      <xdr:spPr>
        <a:xfrm>
          <a:off x="22110700" y="1028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24274</xdr:rowOff>
    </xdr:from>
    <xdr:ext cx="469744" cy="259045"/>
    <xdr:sp macro="" textlink="">
      <xdr:nvSpPr>
        <xdr:cNvPr id="606" name="【学校施設】&#10;一人当たり面積該当値テキスト">
          <a:extLst>
            <a:ext uri="{FF2B5EF4-FFF2-40B4-BE49-F238E27FC236}">
              <a16:creationId xmlns:a16="http://schemas.microsoft.com/office/drawing/2014/main" id="{00000000-0008-0000-0100-00005E020000}"/>
            </a:ext>
          </a:extLst>
        </xdr:cNvPr>
        <xdr:cNvSpPr txBox="1"/>
      </xdr:nvSpPr>
      <xdr:spPr>
        <a:xfrm>
          <a:off x="22199600" y="1013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22733</xdr:rowOff>
    </xdr:from>
    <xdr:to>
      <xdr:col>112</xdr:col>
      <xdr:colOff>38100</xdr:colOff>
      <xdr:row>60</xdr:row>
      <xdr:rowOff>124333</xdr:rowOff>
    </xdr:to>
    <xdr:sp macro="" textlink="">
      <xdr:nvSpPr>
        <xdr:cNvPr id="607" name="楕円 606">
          <a:extLst>
            <a:ext uri="{FF2B5EF4-FFF2-40B4-BE49-F238E27FC236}">
              <a16:creationId xmlns:a16="http://schemas.microsoft.com/office/drawing/2014/main" id="{00000000-0008-0000-0100-00005F020000}"/>
            </a:ext>
          </a:extLst>
        </xdr:cNvPr>
        <xdr:cNvSpPr/>
      </xdr:nvSpPr>
      <xdr:spPr>
        <a:xfrm>
          <a:off x="21272500" y="1030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52197</xdr:rowOff>
    </xdr:from>
    <xdr:to>
      <xdr:col>116</xdr:col>
      <xdr:colOff>63500</xdr:colOff>
      <xdr:row>60</xdr:row>
      <xdr:rowOff>73533</xdr:rowOff>
    </xdr:to>
    <xdr:cxnSp macro="">
      <xdr:nvCxnSpPr>
        <xdr:cNvPr id="608" name="直線コネクタ 607">
          <a:extLst>
            <a:ext uri="{FF2B5EF4-FFF2-40B4-BE49-F238E27FC236}">
              <a16:creationId xmlns:a16="http://schemas.microsoft.com/office/drawing/2014/main" id="{00000000-0008-0000-0100-000060020000}"/>
            </a:ext>
          </a:extLst>
        </xdr:cNvPr>
        <xdr:cNvCxnSpPr/>
      </xdr:nvCxnSpPr>
      <xdr:spPr>
        <a:xfrm flipV="1">
          <a:off x="21323300" y="10339197"/>
          <a:ext cx="8382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36068</xdr:rowOff>
    </xdr:from>
    <xdr:to>
      <xdr:col>107</xdr:col>
      <xdr:colOff>101600</xdr:colOff>
      <xdr:row>60</xdr:row>
      <xdr:rowOff>137668</xdr:rowOff>
    </xdr:to>
    <xdr:sp macro="" textlink="">
      <xdr:nvSpPr>
        <xdr:cNvPr id="609" name="楕円 608">
          <a:extLst>
            <a:ext uri="{FF2B5EF4-FFF2-40B4-BE49-F238E27FC236}">
              <a16:creationId xmlns:a16="http://schemas.microsoft.com/office/drawing/2014/main" id="{00000000-0008-0000-0100-000061020000}"/>
            </a:ext>
          </a:extLst>
        </xdr:cNvPr>
        <xdr:cNvSpPr/>
      </xdr:nvSpPr>
      <xdr:spPr>
        <a:xfrm>
          <a:off x="20383500" y="1032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73533</xdr:rowOff>
    </xdr:from>
    <xdr:to>
      <xdr:col>111</xdr:col>
      <xdr:colOff>177800</xdr:colOff>
      <xdr:row>60</xdr:row>
      <xdr:rowOff>86868</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flipV="1">
          <a:off x="20434300" y="10360533"/>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52832</xdr:rowOff>
    </xdr:from>
    <xdr:to>
      <xdr:col>102</xdr:col>
      <xdr:colOff>165100</xdr:colOff>
      <xdr:row>60</xdr:row>
      <xdr:rowOff>154432</xdr:rowOff>
    </xdr:to>
    <xdr:sp macro="" textlink="">
      <xdr:nvSpPr>
        <xdr:cNvPr id="611" name="楕円 610">
          <a:extLst>
            <a:ext uri="{FF2B5EF4-FFF2-40B4-BE49-F238E27FC236}">
              <a16:creationId xmlns:a16="http://schemas.microsoft.com/office/drawing/2014/main" id="{00000000-0008-0000-0100-000063020000}"/>
            </a:ext>
          </a:extLst>
        </xdr:cNvPr>
        <xdr:cNvSpPr/>
      </xdr:nvSpPr>
      <xdr:spPr>
        <a:xfrm>
          <a:off x="19494500" y="1033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86868</xdr:rowOff>
    </xdr:from>
    <xdr:to>
      <xdr:col>107</xdr:col>
      <xdr:colOff>50800</xdr:colOff>
      <xdr:row>60</xdr:row>
      <xdr:rowOff>103632</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flipV="1">
          <a:off x="19545300" y="10373868"/>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62738</xdr:rowOff>
    </xdr:from>
    <xdr:to>
      <xdr:col>98</xdr:col>
      <xdr:colOff>38100</xdr:colOff>
      <xdr:row>60</xdr:row>
      <xdr:rowOff>164338</xdr:rowOff>
    </xdr:to>
    <xdr:sp macro="" textlink="">
      <xdr:nvSpPr>
        <xdr:cNvPr id="613" name="楕円 612">
          <a:extLst>
            <a:ext uri="{FF2B5EF4-FFF2-40B4-BE49-F238E27FC236}">
              <a16:creationId xmlns:a16="http://schemas.microsoft.com/office/drawing/2014/main" id="{00000000-0008-0000-0100-000065020000}"/>
            </a:ext>
          </a:extLst>
        </xdr:cNvPr>
        <xdr:cNvSpPr/>
      </xdr:nvSpPr>
      <xdr:spPr>
        <a:xfrm>
          <a:off x="18605500" y="1034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103632</xdr:rowOff>
    </xdr:from>
    <xdr:to>
      <xdr:col>102</xdr:col>
      <xdr:colOff>114300</xdr:colOff>
      <xdr:row>60</xdr:row>
      <xdr:rowOff>113538</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flipV="1">
          <a:off x="18656300" y="10390632"/>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41927</xdr:rowOff>
    </xdr:from>
    <xdr:ext cx="469744" cy="259045"/>
    <xdr:sp macro="" textlink="">
      <xdr:nvSpPr>
        <xdr:cNvPr id="615" name="n_1aveValue【学校施設】&#10;一人当たり面積">
          <a:extLst>
            <a:ext uri="{FF2B5EF4-FFF2-40B4-BE49-F238E27FC236}">
              <a16:creationId xmlns:a16="http://schemas.microsoft.com/office/drawing/2014/main" id="{00000000-0008-0000-0100-000067020000}"/>
            </a:ext>
          </a:extLst>
        </xdr:cNvPr>
        <xdr:cNvSpPr txBox="1"/>
      </xdr:nvSpPr>
      <xdr:spPr>
        <a:xfrm>
          <a:off x="210757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101363</xdr:rowOff>
    </xdr:from>
    <xdr:ext cx="469744" cy="259045"/>
    <xdr:sp macro="" textlink="">
      <xdr:nvSpPr>
        <xdr:cNvPr id="616" name="n_2aveValue【学校施設】&#10;一人当たり面積">
          <a:extLst>
            <a:ext uri="{FF2B5EF4-FFF2-40B4-BE49-F238E27FC236}">
              <a16:creationId xmlns:a16="http://schemas.microsoft.com/office/drawing/2014/main" id="{00000000-0008-0000-0100-000068020000}"/>
            </a:ext>
          </a:extLst>
        </xdr:cNvPr>
        <xdr:cNvSpPr txBox="1"/>
      </xdr:nvSpPr>
      <xdr:spPr>
        <a:xfrm>
          <a:off x="20199427" y="1073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96791</xdr:rowOff>
    </xdr:from>
    <xdr:ext cx="469744" cy="259045"/>
    <xdr:sp macro="" textlink="">
      <xdr:nvSpPr>
        <xdr:cNvPr id="617" name="n_3aveValue【学校施設】&#10;一人当たり面積">
          <a:extLst>
            <a:ext uri="{FF2B5EF4-FFF2-40B4-BE49-F238E27FC236}">
              <a16:creationId xmlns:a16="http://schemas.microsoft.com/office/drawing/2014/main" id="{00000000-0008-0000-0100-000069020000}"/>
            </a:ext>
          </a:extLst>
        </xdr:cNvPr>
        <xdr:cNvSpPr txBox="1"/>
      </xdr:nvSpPr>
      <xdr:spPr>
        <a:xfrm>
          <a:off x="19310427" y="1072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97553</xdr:rowOff>
    </xdr:from>
    <xdr:ext cx="469744" cy="259045"/>
    <xdr:sp macro="" textlink="">
      <xdr:nvSpPr>
        <xdr:cNvPr id="618" name="n_4aveValue【学校施設】&#10;一人当たり面積">
          <a:extLst>
            <a:ext uri="{FF2B5EF4-FFF2-40B4-BE49-F238E27FC236}">
              <a16:creationId xmlns:a16="http://schemas.microsoft.com/office/drawing/2014/main" id="{00000000-0008-0000-0100-00006A020000}"/>
            </a:ext>
          </a:extLst>
        </xdr:cNvPr>
        <xdr:cNvSpPr txBox="1"/>
      </xdr:nvSpPr>
      <xdr:spPr>
        <a:xfrm>
          <a:off x="18421427" y="1072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140860</xdr:rowOff>
    </xdr:from>
    <xdr:ext cx="469744" cy="259045"/>
    <xdr:sp macro="" textlink="">
      <xdr:nvSpPr>
        <xdr:cNvPr id="619" name="n_1mainValue【学校施設】&#10;一人当たり面積">
          <a:extLst>
            <a:ext uri="{FF2B5EF4-FFF2-40B4-BE49-F238E27FC236}">
              <a16:creationId xmlns:a16="http://schemas.microsoft.com/office/drawing/2014/main" id="{00000000-0008-0000-0100-00006B020000}"/>
            </a:ext>
          </a:extLst>
        </xdr:cNvPr>
        <xdr:cNvSpPr txBox="1"/>
      </xdr:nvSpPr>
      <xdr:spPr>
        <a:xfrm>
          <a:off x="21075727" y="1008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154195</xdr:rowOff>
    </xdr:from>
    <xdr:ext cx="469744" cy="259045"/>
    <xdr:sp macro="" textlink="">
      <xdr:nvSpPr>
        <xdr:cNvPr id="620" name="n_2mainValue【学校施設】&#10;一人当たり面積">
          <a:extLst>
            <a:ext uri="{FF2B5EF4-FFF2-40B4-BE49-F238E27FC236}">
              <a16:creationId xmlns:a16="http://schemas.microsoft.com/office/drawing/2014/main" id="{00000000-0008-0000-0100-00006C020000}"/>
            </a:ext>
          </a:extLst>
        </xdr:cNvPr>
        <xdr:cNvSpPr txBox="1"/>
      </xdr:nvSpPr>
      <xdr:spPr>
        <a:xfrm>
          <a:off x="20199427" y="1009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170959</xdr:rowOff>
    </xdr:from>
    <xdr:ext cx="469744" cy="259045"/>
    <xdr:sp macro="" textlink="">
      <xdr:nvSpPr>
        <xdr:cNvPr id="621" name="n_3mainValue【学校施設】&#10;一人当たり面積">
          <a:extLst>
            <a:ext uri="{FF2B5EF4-FFF2-40B4-BE49-F238E27FC236}">
              <a16:creationId xmlns:a16="http://schemas.microsoft.com/office/drawing/2014/main" id="{00000000-0008-0000-0100-00006D020000}"/>
            </a:ext>
          </a:extLst>
        </xdr:cNvPr>
        <xdr:cNvSpPr txBox="1"/>
      </xdr:nvSpPr>
      <xdr:spPr>
        <a:xfrm>
          <a:off x="19310427" y="1011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9415</xdr:rowOff>
    </xdr:from>
    <xdr:ext cx="469744" cy="259045"/>
    <xdr:sp macro="" textlink="">
      <xdr:nvSpPr>
        <xdr:cNvPr id="622" name="n_4mainValue【学校施設】&#10;一人当たり面積">
          <a:extLst>
            <a:ext uri="{FF2B5EF4-FFF2-40B4-BE49-F238E27FC236}">
              <a16:creationId xmlns:a16="http://schemas.microsoft.com/office/drawing/2014/main" id="{00000000-0008-0000-0100-00006E020000}"/>
            </a:ext>
          </a:extLst>
        </xdr:cNvPr>
        <xdr:cNvSpPr txBox="1"/>
      </xdr:nvSpPr>
      <xdr:spPr>
        <a:xfrm>
          <a:off x="18421427" y="10124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00000000-0008-0000-0100-000078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a:extLst>
            <a:ext uri="{FF2B5EF4-FFF2-40B4-BE49-F238E27FC236}">
              <a16:creationId xmlns:a16="http://schemas.microsoft.com/office/drawing/2014/main" id="{00000000-0008-0000-0100-00007A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a:extLst>
            <a:ext uri="{FF2B5EF4-FFF2-40B4-BE49-F238E27FC236}">
              <a16:creationId xmlns:a16="http://schemas.microsoft.com/office/drawing/2014/main" id="{00000000-0008-0000-0100-00007C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a:extLst>
            <a:ext uri="{FF2B5EF4-FFF2-40B4-BE49-F238E27FC236}">
              <a16:creationId xmlns:a16="http://schemas.microsoft.com/office/drawing/2014/main" id="{00000000-0008-0000-0100-00007E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a:extLst>
            <a:ext uri="{FF2B5EF4-FFF2-40B4-BE49-F238E27FC236}">
              <a16:creationId xmlns:a16="http://schemas.microsoft.com/office/drawing/2014/main" id="{00000000-0008-0000-0100-000080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a:extLst>
            <a:ext uri="{FF2B5EF4-FFF2-40B4-BE49-F238E27FC236}">
              <a16:creationId xmlns:a16="http://schemas.microsoft.com/office/drawing/2014/main" id="{00000000-0008-0000-0100-000082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a:extLst>
            <a:ext uri="{FF2B5EF4-FFF2-40B4-BE49-F238E27FC236}">
              <a16:creationId xmlns:a16="http://schemas.microsoft.com/office/drawing/2014/main" id="{00000000-0008-0000-0100-00008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86</xdr:row>
      <xdr:rowOff>168729</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flipV="1">
          <a:off x="16318864" y="13334456"/>
          <a:ext cx="0" cy="157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9" name="【児童館】&#10;有形固定資産減価償却率最小値テキスト">
          <a:extLst>
            <a:ext uri="{FF2B5EF4-FFF2-40B4-BE49-F238E27FC236}">
              <a16:creationId xmlns:a16="http://schemas.microsoft.com/office/drawing/2014/main" id="{00000000-0008-0000-0100-000089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340478" cy="259045"/>
    <xdr:sp macro="" textlink="">
      <xdr:nvSpPr>
        <xdr:cNvPr id="651" name="【児童館】&#10;有形固定資産減価償却率最大値テキスト">
          <a:extLst>
            <a:ext uri="{FF2B5EF4-FFF2-40B4-BE49-F238E27FC236}">
              <a16:creationId xmlns:a16="http://schemas.microsoft.com/office/drawing/2014/main" id="{00000000-0008-0000-0100-00008B020000}"/>
            </a:ext>
          </a:extLst>
        </xdr:cNvPr>
        <xdr:cNvSpPr txBox="1"/>
      </xdr:nvSpPr>
      <xdr:spPr>
        <a:xfrm>
          <a:off x="16357600" y="1310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73858</xdr:rowOff>
    </xdr:from>
    <xdr:ext cx="405111" cy="259045"/>
    <xdr:sp macro="" textlink="">
      <xdr:nvSpPr>
        <xdr:cNvPr id="653" name="【児童館】&#10;有形固定資産減価償却率平均値テキスト">
          <a:extLst>
            <a:ext uri="{FF2B5EF4-FFF2-40B4-BE49-F238E27FC236}">
              <a16:creationId xmlns:a16="http://schemas.microsoft.com/office/drawing/2014/main" id="{00000000-0008-0000-0100-00008D020000}"/>
            </a:ext>
          </a:extLst>
        </xdr:cNvPr>
        <xdr:cNvSpPr txBox="1"/>
      </xdr:nvSpPr>
      <xdr:spPr>
        <a:xfrm>
          <a:off x="16357600" y="1396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654" name="フローチャート: 判断 653">
          <a:extLst>
            <a:ext uri="{FF2B5EF4-FFF2-40B4-BE49-F238E27FC236}">
              <a16:creationId xmlns:a16="http://schemas.microsoft.com/office/drawing/2014/main" id="{00000000-0008-0000-0100-00008E020000}"/>
            </a:ext>
          </a:extLst>
        </xdr:cNvPr>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15058</xdr:rowOff>
    </xdr:from>
    <xdr:to>
      <xdr:col>81</xdr:col>
      <xdr:colOff>101600</xdr:colOff>
      <xdr:row>82</xdr:row>
      <xdr:rowOff>116658</xdr:rowOff>
    </xdr:to>
    <xdr:sp macro="" textlink="">
      <xdr:nvSpPr>
        <xdr:cNvPr id="655" name="フローチャート: 判断 654">
          <a:extLst>
            <a:ext uri="{FF2B5EF4-FFF2-40B4-BE49-F238E27FC236}">
              <a16:creationId xmlns:a16="http://schemas.microsoft.com/office/drawing/2014/main" id="{00000000-0008-0000-0100-00008F020000}"/>
            </a:ext>
          </a:extLst>
        </xdr:cNvPr>
        <xdr:cNvSpPr/>
      </xdr:nvSpPr>
      <xdr:spPr>
        <a:xfrm>
          <a:off x="154305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124461</xdr:rowOff>
    </xdr:from>
    <xdr:to>
      <xdr:col>76</xdr:col>
      <xdr:colOff>165100</xdr:colOff>
      <xdr:row>82</xdr:row>
      <xdr:rowOff>54611</xdr:rowOff>
    </xdr:to>
    <xdr:sp macro="" textlink="">
      <xdr:nvSpPr>
        <xdr:cNvPr id="656" name="フローチャート: 判断 655">
          <a:extLst>
            <a:ext uri="{FF2B5EF4-FFF2-40B4-BE49-F238E27FC236}">
              <a16:creationId xmlns:a16="http://schemas.microsoft.com/office/drawing/2014/main" id="{00000000-0008-0000-0100-000090020000}"/>
            </a:ext>
          </a:extLst>
        </xdr:cNvPr>
        <xdr:cNvSpPr/>
      </xdr:nvSpPr>
      <xdr:spPr>
        <a:xfrm>
          <a:off x="14541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49349</xdr:rowOff>
    </xdr:from>
    <xdr:to>
      <xdr:col>72</xdr:col>
      <xdr:colOff>38100</xdr:colOff>
      <xdr:row>81</xdr:row>
      <xdr:rowOff>150949</xdr:rowOff>
    </xdr:to>
    <xdr:sp macro="" textlink="">
      <xdr:nvSpPr>
        <xdr:cNvPr id="657" name="フローチャート: 判断 656">
          <a:extLst>
            <a:ext uri="{FF2B5EF4-FFF2-40B4-BE49-F238E27FC236}">
              <a16:creationId xmlns:a16="http://schemas.microsoft.com/office/drawing/2014/main" id="{00000000-0008-0000-0100-000091020000}"/>
            </a:ext>
          </a:extLst>
        </xdr:cNvPr>
        <xdr:cNvSpPr/>
      </xdr:nvSpPr>
      <xdr:spPr>
        <a:xfrm>
          <a:off x="13652500" y="1393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85</xdr:row>
      <xdr:rowOff>116295</xdr:rowOff>
    </xdr:from>
    <xdr:to>
      <xdr:col>67</xdr:col>
      <xdr:colOff>101600</xdr:colOff>
      <xdr:row>86</xdr:row>
      <xdr:rowOff>46445</xdr:rowOff>
    </xdr:to>
    <xdr:sp macro="" textlink="">
      <xdr:nvSpPr>
        <xdr:cNvPr id="658" name="フローチャート: 判断 657">
          <a:extLst>
            <a:ext uri="{FF2B5EF4-FFF2-40B4-BE49-F238E27FC236}">
              <a16:creationId xmlns:a16="http://schemas.microsoft.com/office/drawing/2014/main" id="{00000000-0008-0000-0100-000092020000}"/>
            </a:ext>
          </a:extLst>
        </xdr:cNvPr>
        <xdr:cNvSpPr/>
      </xdr:nvSpPr>
      <xdr:spPr>
        <a:xfrm>
          <a:off x="12763500" y="1468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363</xdr:rowOff>
    </xdr:from>
    <xdr:to>
      <xdr:col>85</xdr:col>
      <xdr:colOff>177800</xdr:colOff>
      <xdr:row>84</xdr:row>
      <xdr:rowOff>101963</xdr:rowOff>
    </xdr:to>
    <xdr:sp macro="" textlink="">
      <xdr:nvSpPr>
        <xdr:cNvPr id="664" name="楕円 663">
          <a:extLst>
            <a:ext uri="{FF2B5EF4-FFF2-40B4-BE49-F238E27FC236}">
              <a16:creationId xmlns:a16="http://schemas.microsoft.com/office/drawing/2014/main" id="{00000000-0008-0000-0100-000098020000}"/>
            </a:ext>
          </a:extLst>
        </xdr:cNvPr>
        <xdr:cNvSpPr/>
      </xdr:nvSpPr>
      <xdr:spPr>
        <a:xfrm>
          <a:off x="16268700" y="1440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150240</xdr:rowOff>
    </xdr:from>
    <xdr:ext cx="405111" cy="259045"/>
    <xdr:sp macro="" textlink="">
      <xdr:nvSpPr>
        <xdr:cNvPr id="665" name="【児童館】&#10;有形固定資産減価償却率該当値テキスト">
          <a:extLst>
            <a:ext uri="{FF2B5EF4-FFF2-40B4-BE49-F238E27FC236}">
              <a16:creationId xmlns:a16="http://schemas.microsoft.com/office/drawing/2014/main" id="{00000000-0008-0000-0100-000099020000}"/>
            </a:ext>
          </a:extLst>
        </xdr:cNvPr>
        <xdr:cNvSpPr txBox="1"/>
      </xdr:nvSpPr>
      <xdr:spPr>
        <a:xfrm>
          <a:off x="16357600"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36286</xdr:rowOff>
    </xdr:from>
    <xdr:to>
      <xdr:col>81</xdr:col>
      <xdr:colOff>101600</xdr:colOff>
      <xdr:row>84</xdr:row>
      <xdr:rowOff>137886</xdr:rowOff>
    </xdr:to>
    <xdr:sp macro="" textlink="">
      <xdr:nvSpPr>
        <xdr:cNvPr id="666" name="楕円 665">
          <a:extLst>
            <a:ext uri="{FF2B5EF4-FFF2-40B4-BE49-F238E27FC236}">
              <a16:creationId xmlns:a16="http://schemas.microsoft.com/office/drawing/2014/main" id="{00000000-0008-0000-0100-00009A020000}"/>
            </a:ext>
          </a:extLst>
        </xdr:cNvPr>
        <xdr:cNvSpPr/>
      </xdr:nvSpPr>
      <xdr:spPr>
        <a:xfrm>
          <a:off x="154305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51163</xdr:rowOff>
    </xdr:from>
    <xdr:to>
      <xdr:col>85</xdr:col>
      <xdr:colOff>127000</xdr:colOff>
      <xdr:row>84</xdr:row>
      <xdr:rowOff>87086</xdr:rowOff>
    </xdr:to>
    <xdr:cxnSp macro="">
      <xdr:nvCxnSpPr>
        <xdr:cNvPr id="667" name="直線コネクタ 666">
          <a:extLst>
            <a:ext uri="{FF2B5EF4-FFF2-40B4-BE49-F238E27FC236}">
              <a16:creationId xmlns:a16="http://schemas.microsoft.com/office/drawing/2014/main" id="{00000000-0008-0000-0100-00009B020000}"/>
            </a:ext>
          </a:extLst>
        </xdr:cNvPr>
        <xdr:cNvCxnSpPr/>
      </xdr:nvCxnSpPr>
      <xdr:spPr>
        <a:xfrm flipV="1">
          <a:off x="15481300" y="1445296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170180</xdr:rowOff>
    </xdr:from>
    <xdr:to>
      <xdr:col>76</xdr:col>
      <xdr:colOff>165100</xdr:colOff>
      <xdr:row>84</xdr:row>
      <xdr:rowOff>100330</xdr:rowOff>
    </xdr:to>
    <xdr:sp macro="" textlink="">
      <xdr:nvSpPr>
        <xdr:cNvPr id="668" name="楕円 667">
          <a:extLst>
            <a:ext uri="{FF2B5EF4-FFF2-40B4-BE49-F238E27FC236}">
              <a16:creationId xmlns:a16="http://schemas.microsoft.com/office/drawing/2014/main" id="{00000000-0008-0000-0100-00009C020000}"/>
            </a:ext>
          </a:extLst>
        </xdr:cNvPr>
        <xdr:cNvSpPr/>
      </xdr:nvSpPr>
      <xdr:spPr>
        <a:xfrm>
          <a:off x="14541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49530</xdr:rowOff>
    </xdr:from>
    <xdr:to>
      <xdr:col>81</xdr:col>
      <xdr:colOff>50800</xdr:colOff>
      <xdr:row>84</xdr:row>
      <xdr:rowOff>87086</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a:off x="14592300" y="1445133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152219</xdr:rowOff>
    </xdr:from>
    <xdr:to>
      <xdr:col>72</xdr:col>
      <xdr:colOff>38100</xdr:colOff>
      <xdr:row>84</xdr:row>
      <xdr:rowOff>82369</xdr:rowOff>
    </xdr:to>
    <xdr:sp macro="" textlink="">
      <xdr:nvSpPr>
        <xdr:cNvPr id="670" name="楕円 669">
          <a:extLst>
            <a:ext uri="{FF2B5EF4-FFF2-40B4-BE49-F238E27FC236}">
              <a16:creationId xmlns:a16="http://schemas.microsoft.com/office/drawing/2014/main" id="{00000000-0008-0000-0100-00009E020000}"/>
            </a:ext>
          </a:extLst>
        </xdr:cNvPr>
        <xdr:cNvSpPr/>
      </xdr:nvSpPr>
      <xdr:spPr>
        <a:xfrm>
          <a:off x="13652500" y="1438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31569</xdr:rowOff>
    </xdr:from>
    <xdr:to>
      <xdr:col>76</xdr:col>
      <xdr:colOff>114300</xdr:colOff>
      <xdr:row>84</xdr:row>
      <xdr:rowOff>49530</xdr:rowOff>
    </xdr:to>
    <xdr:cxnSp macro="">
      <xdr:nvCxnSpPr>
        <xdr:cNvPr id="671" name="直線コネクタ 670">
          <a:extLst>
            <a:ext uri="{FF2B5EF4-FFF2-40B4-BE49-F238E27FC236}">
              <a16:creationId xmlns:a16="http://schemas.microsoft.com/office/drawing/2014/main" id="{00000000-0008-0000-0100-00009F020000}"/>
            </a:ext>
          </a:extLst>
        </xdr:cNvPr>
        <xdr:cNvCxnSpPr/>
      </xdr:nvCxnSpPr>
      <xdr:spPr>
        <a:xfrm>
          <a:off x="13703300" y="14433369"/>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158750</xdr:rowOff>
    </xdr:from>
    <xdr:to>
      <xdr:col>67</xdr:col>
      <xdr:colOff>101600</xdr:colOff>
      <xdr:row>84</xdr:row>
      <xdr:rowOff>88900</xdr:rowOff>
    </xdr:to>
    <xdr:sp macro="" textlink="">
      <xdr:nvSpPr>
        <xdr:cNvPr id="672" name="楕円 671">
          <a:extLst>
            <a:ext uri="{FF2B5EF4-FFF2-40B4-BE49-F238E27FC236}">
              <a16:creationId xmlns:a16="http://schemas.microsoft.com/office/drawing/2014/main" id="{00000000-0008-0000-0100-0000A0020000}"/>
            </a:ext>
          </a:extLst>
        </xdr:cNvPr>
        <xdr:cNvSpPr/>
      </xdr:nvSpPr>
      <xdr:spPr>
        <a:xfrm>
          <a:off x="12763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31569</xdr:rowOff>
    </xdr:from>
    <xdr:to>
      <xdr:col>71</xdr:col>
      <xdr:colOff>177800</xdr:colOff>
      <xdr:row>84</xdr:row>
      <xdr:rowOff>38100</xdr:rowOff>
    </xdr:to>
    <xdr:cxnSp macro="">
      <xdr:nvCxnSpPr>
        <xdr:cNvPr id="673" name="直線コネクタ 672">
          <a:extLst>
            <a:ext uri="{FF2B5EF4-FFF2-40B4-BE49-F238E27FC236}">
              <a16:creationId xmlns:a16="http://schemas.microsoft.com/office/drawing/2014/main" id="{00000000-0008-0000-0100-0000A1020000}"/>
            </a:ext>
          </a:extLst>
        </xdr:cNvPr>
        <xdr:cNvCxnSpPr/>
      </xdr:nvCxnSpPr>
      <xdr:spPr>
        <a:xfrm flipV="1">
          <a:off x="12814300" y="1443336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133185</xdr:rowOff>
    </xdr:from>
    <xdr:ext cx="405111" cy="259045"/>
    <xdr:sp macro="" textlink="">
      <xdr:nvSpPr>
        <xdr:cNvPr id="674" name="n_1aveValue【児童館】&#10;有形固定資産減価償却率">
          <a:extLst>
            <a:ext uri="{FF2B5EF4-FFF2-40B4-BE49-F238E27FC236}">
              <a16:creationId xmlns:a16="http://schemas.microsoft.com/office/drawing/2014/main" id="{00000000-0008-0000-0100-0000A2020000}"/>
            </a:ext>
          </a:extLst>
        </xdr:cNvPr>
        <xdr:cNvSpPr txBox="1"/>
      </xdr:nvSpPr>
      <xdr:spPr>
        <a:xfrm>
          <a:off x="15266044" y="1384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71138</xdr:rowOff>
    </xdr:from>
    <xdr:ext cx="405111" cy="259045"/>
    <xdr:sp macro="" textlink="">
      <xdr:nvSpPr>
        <xdr:cNvPr id="675" name="n_2aveValue【児童館】&#10;有形固定資産減価償却率">
          <a:extLst>
            <a:ext uri="{FF2B5EF4-FFF2-40B4-BE49-F238E27FC236}">
              <a16:creationId xmlns:a16="http://schemas.microsoft.com/office/drawing/2014/main" id="{00000000-0008-0000-0100-0000A3020000}"/>
            </a:ext>
          </a:extLst>
        </xdr:cNvPr>
        <xdr:cNvSpPr txBox="1"/>
      </xdr:nvSpPr>
      <xdr:spPr>
        <a:xfrm>
          <a:off x="143897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167476</xdr:rowOff>
    </xdr:from>
    <xdr:ext cx="405111" cy="259045"/>
    <xdr:sp macro="" textlink="">
      <xdr:nvSpPr>
        <xdr:cNvPr id="676" name="n_3aveValue【児童館】&#10;有形固定資産減価償却率">
          <a:extLst>
            <a:ext uri="{FF2B5EF4-FFF2-40B4-BE49-F238E27FC236}">
              <a16:creationId xmlns:a16="http://schemas.microsoft.com/office/drawing/2014/main" id="{00000000-0008-0000-0100-0000A4020000}"/>
            </a:ext>
          </a:extLst>
        </xdr:cNvPr>
        <xdr:cNvSpPr txBox="1"/>
      </xdr:nvSpPr>
      <xdr:spPr>
        <a:xfrm>
          <a:off x="13500744" y="1371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37572</xdr:rowOff>
    </xdr:from>
    <xdr:ext cx="405111" cy="259045"/>
    <xdr:sp macro="" textlink="">
      <xdr:nvSpPr>
        <xdr:cNvPr id="677" name="n_4aveValue【児童館】&#10;有形固定資産減価償却率">
          <a:extLst>
            <a:ext uri="{FF2B5EF4-FFF2-40B4-BE49-F238E27FC236}">
              <a16:creationId xmlns:a16="http://schemas.microsoft.com/office/drawing/2014/main" id="{00000000-0008-0000-0100-0000A5020000}"/>
            </a:ext>
          </a:extLst>
        </xdr:cNvPr>
        <xdr:cNvSpPr txBox="1"/>
      </xdr:nvSpPr>
      <xdr:spPr>
        <a:xfrm>
          <a:off x="12611744" y="1478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129013</xdr:rowOff>
    </xdr:from>
    <xdr:ext cx="405111" cy="259045"/>
    <xdr:sp macro="" textlink="">
      <xdr:nvSpPr>
        <xdr:cNvPr id="678" name="n_1mainValue【児童館】&#10;有形固定資産減価償却率">
          <a:extLst>
            <a:ext uri="{FF2B5EF4-FFF2-40B4-BE49-F238E27FC236}">
              <a16:creationId xmlns:a16="http://schemas.microsoft.com/office/drawing/2014/main" id="{00000000-0008-0000-0100-0000A6020000}"/>
            </a:ext>
          </a:extLst>
        </xdr:cNvPr>
        <xdr:cNvSpPr txBox="1"/>
      </xdr:nvSpPr>
      <xdr:spPr>
        <a:xfrm>
          <a:off x="15266044" y="1453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91457</xdr:rowOff>
    </xdr:from>
    <xdr:ext cx="405111" cy="259045"/>
    <xdr:sp macro="" textlink="">
      <xdr:nvSpPr>
        <xdr:cNvPr id="679" name="n_2mainValue【児童館】&#10;有形固定資産減価償却率">
          <a:extLst>
            <a:ext uri="{FF2B5EF4-FFF2-40B4-BE49-F238E27FC236}">
              <a16:creationId xmlns:a16="http://schemas.microsoft.com/office/drawing/2014/main" id="{00000000-0008-0000-0100-0000A7020000}"/>
            </a:ext>
          </a:extLst>
        </xdr:cNvPr>
        <xdr:cNvSpPr txBox="1"/>
      </xdr:nvSpPr>
      <xdr:spPr>
        <a:xfrm>
          <a:off x="14389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73496</xdr:rowOff>
    </xdr:from>
    <xdr:ext cx="405111" cy="259045"/>
    <xdr:sp macro="" textlink="">
      <xdr:nvSpPr>
        <xdr:cNvPr id="680" name="n_3mainValue【児童館】&#10;有形固定資産減価償却率">
          <a:extLst>
            <a:ext uri="{FF2B5EF4-FFF2-40B4-BE49-F238E27FC236}">
              <a16:creationId xmlns:a16="http://schemas.microsoft.com/office/drawing/2014/main" id="{00000000-0008-0000-0100-0000A8020000}"/>
            </a:ext>
          </a:extLst>
        </xdr:cNvPr>
        <xdr:cNvSpPr txBox="1"/>
      </xdr:nvSpPr>
      <xdr:spPr>
        <a:xfrm>
          <a:off x="13500744" y="1447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105427</xdr:rowOff>
    </xdr:from>
    <xdr:ext cx="405111" cy="259045"/>
    <xdr:sp macro="" textlink="">
      <xdr:nvSpPr>
        <xdr:cNvPr id="681" name="n_4mainValue【児童館】&#10;有形固定資産減価償却率">
          <a:extLst>
            <a:ext uri="{FF2B5EF4-FFF2-40B4-BE49-F238E27FC236}">
              <a16:creationId xmlns:a16="http://schemas.microsoft.com/office/drawing/2014/main" id="{00000000-0008-0000-0100-0000A9020000}"/>
            </a:ext>
          </a:extLst>
        </xdr:cNvPr>
        <xdr:cNvSpPr txBox="1"/>
      </xdr:nvSpPr>
      <xdr:spPr>
        <a:xfrm>
          <a:off x="12611744" y="1416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id="{00000000-0008-0000-0100-0000A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id="{00000000-0008-0000-0100-0000A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id="{00000000-0008-0000-0100-0000A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id="{00000000-0008-0000-0100-0000A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id="{00000000-0008-0000-0100-0000B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00000000-0008-0000-0100-0000B1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a16="http://schemas.microsoft.com/office/drawing/2014/main" id="{00000000-0008-0000-0100-0000B2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00000000-0008-0000-0100-0000B3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3" name="テキスト ボックス 692">
          <a:extLst>
            <a:ext uri="{FF2B5EF4-FFF2-40B4-BE49-F238E27FC236}">
              <a16:creationId xmlns:a16="http://schemas.microsoft.com/office/drawing/2014/main" id="{00000000-0008-0000-0100-0000B5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5" name="テキスト ボックス 694">
          <a:extLst>
            <a:ext uri="{FF2B5EF4-FFF2-40B4-BE49-F238E27FC236}">
              <a16:creationId xmlns:a16="http://schemas.microsoft.com/office/drawing/2014/main" id="{00000000-0008-0000-0100-0000B7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6" name="直線コネクタ 695">
          <a:extLst>
            <a:ext uri="{FF2B5EF4-FFF2-40B4-BE49-F238E27FC236}">
              <a16:creationId xmlns:a16="http://schemas.microsoft.com/office/drawing/2014/main" id="{00000000-0008-0000-0100-0000B8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8" name="直線コネクタ 697">
          <a:extLst>
            <a:ext uri="{FF2B5EF4-FFF2-40B4-BE49-F238E27FC236}">
              <a16:creationId xmlns:a16="http://schemas.microsoft.com/office/drawing/2014/main" id="{00000000-0008-0000-0100-0000BA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00" name="直線コネクタ 699">
          <a:extLst>
            <a:ext uri="{FF2B5EF4-FFF2-40B4-BE49-F238E27FC236}">
              <a16:creationId xmlns:a16="http://schemas.microsoft.com/office/drawing/2014/main" id="{00000000-0008-0000-0100-0000BC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2" name="直線コネクタ 701">
          <a:extLst>
            <a:ext uri="{FF2B5EF4-FFF2-40B4-BE49-F238E27FC236}">
              <a16:creationId xmlns:a16="http://schemas.microsoft.com/office/drawing/2014/main" id="{00000000-0008-0000-0100-0000BE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a:extLst>
            <a:ext uri="{FF2B5EF4-FFF2-40B4-BE49-F238E27FC236}">
              <a16:creationId xmlns:a16="http://schemas.microsoft.com/office/drawing/2014/main" id="{00000000-0008-0000-0100-0000C0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a:extLst>
            <a:ext uri="{FF2B5EF4-FFF2-40B4-BE49-F238E27FC236}">
              <a16:creationId xmlns:a16="http://schemas.microsoft.com/office/drawing/2014/main" id="{00000000-0008-0000-0100-0000C1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児童館】&#10;一人当たり面積グラフ枠">
          <a:extLst>
            <a:ext uri="{FF2B5EF4-FFF2-40B4-BE49-F238E27FC236}">
              <a16:creationId xmlns:a16="http://schemas.microsoft.com/office/drawing/2014/main" id="{00000000-0008-0000-0100-0000C2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81643</xdr:rowOff>
    </xdr:from>
    <xdr:to>
      <xdr:col>116</xdr:col>
      <xdr:colOff>62864</xdr:colOff>
      <xdr:row>86</xdr:row>
      <xdr:rowOff>70757</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flipV="1">
          <a:off x="22160864" y="13454743"/>
          <a:ext cx="0" cy="1360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74584</xdr:rowOff>
    </xdr:from>
    <xdr:ext cx="469744" cy="259045"/>
    <xdr:sp macro="" textlink="">
      <xdr:nvSpPr>
        <xdr:cNvPr id="708" name="【児童館】&#10;一人当たり面積最小値テキスト">
          <a:extLst>
            <a:ext uri="{FF2B5EF4-FFF2-40B4-BE49-F238E27FC236}">
              <a16:creationId xmlns:a16="http://schemas.microsoft.com/office/drawing/2014/main" id="{00000000-0008-0000-0100-0000C4020000}"/>
            </a:ext>
          </a:extLst>
        </xdr:cNvPr>
        <xdr:cNvSpPr txBox="1"/>
      </xdr:nvSpPr>
      <xdr:spPr>
        <a:xfrm>
          <a:off x="22199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70757</xdr:rowOff>
    </xdr:from>
    <xdr:to>
      <xdr:col>116</xdr:col>
      <xdr:colOff>152400</xdr:colOff>
      <xdr:row>86</xdr:row>
      <xdr:rowOff>70757</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a:off x="22072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28320</xdr:rowOff>
    </xdr:from>
    <xdr:ext cx="469744" cy="259045"/>
    <xdr:sp macro="" textlink="">
      <xdr:nvSpPr>
        <xdr:cNvPr id="710" name="【児童館】&#10;一人当たり面積最大値テキスト">
          <a:extLst>
            <a:ext uri="{FF2B5EF4-FFF2-40B4-BE49-F238E27FC236}">
              <a16:creationId xmlns:a16="http://schemas.microsoft.com/office/drawing/2014/main" id="{00000000-0008-0000-0100-0000C6020000}"/>
            </a:ext>
          </a:extLst>
        </xdr:cNvPr>
        <xdr:cNvSpPr txBox="1"/>
      </xdr:nvSpPr>
      <xdr:spPr>
        <a:xfrm>
          <a:off x="22199600" y="1322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81643</xdr:rowOff>
    </xdr:from>
    <xdr:to>
      <xdr:col>116</xdr:col>
      <xdr:colOff>152400</xdr:colOff>
      <xdr:row>78</xdr:row>
      <xdr:rowOff>81643</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a:off x="22072600" y="1345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131734</xdr:rowOff>
    </xdr:from>
    <xdr:ext cx="469744" cy="259045"/>
    <xdr:sp macro="" textlink="">
      <xdr:nvSpPr>
        <xdr:cNvPr id="712" name="【児童館】&#10;一人当たり面積平均値テキスト">
          <a:extLst>
            <a:ext uri="{FF2B5EF4-FFF2-40B4-BE49-F238E27FC236}">
              <a16:creationId xmlns:a16="http://schemas.microsoft.com/office/drawing/2014/main" id="{00000000-0008-0000-0100-0000C8020000}"/>
            </a:ext>
          </a:extLst>
        </xdr:cNvPr>
        <xdr:cNvSpPr txBox="1"/>
      </xdr:nvSpPr>
      <xdr:spPr>
        <a:xfrm>
          <a:off x="22199600" y="14362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153307</xdr:rowOff>
    </xdr:from>
    <xdr:to>
      <xdr:col>116</xdr:col>
      <xdr:colOff>114300</xdr:colOff>
      <xdr:row>84</xdr:row>
      <xdr:rowOff>83457</xdr:rowOff>
    </xdr:to>
    <xdr:sp macro="" textlink="">
      <xdr:nvSpPr>
        <xdr:cNvPr id="713" name="フローチャート: 判断 712">
          <a:extLst>
            <a:ext uri="{FF2B5EF4-FFF2-40B4-BE49-F238E27FC236}">
              <a16:creationId xmlns:a16="http://schemas.microsoft.com/office/drawing/2014/main" id="{00000000-0008-0000-0100-0000C9020000}"/>
            </a:ext>
          </a:extLst>
        </xdr:cNvPr>
        <xdr:cNvSpPr/>
      </xdr:nvSpPr>
      <xdr:spPr>
        <a:xfrm>
          <a:off x="22110700" y="143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153307</xdr:rowOff>
    </xdr:from>
    <xdr:to>
      <xdr:col>112</xdr:col>
      <xdr:colOff>38100</xdr:colOff>
      <xdr:row>84</xdr:row>
      <xdr:rowOff>83457</xdr:rowOff>
    </xdr:to>
    <xdr:sp macro="" textlink="">
      <xdr:nvSpPr>
        <xdr:cNvPr id="714" name="フローチャート: 判断 713">
          <a:extLst>
            <a:ext uri="{FF2B5EF4-FFF2-40B4-BE49-F238E27FC236}">
              <a16:creationId xmlns:a16="http://schemas.microsoft.com/office/drawing/2014/main" id="{00000000-0008-0000-0100-0000CA020000}"/>
            </a:ext>
          </a:extLst>
        </xdr:cNvPr>
        <xdr:cNvSpPr/>
      </xdr:nvSpPr>
      <xdr:spPr>
        <a:xfrm>
          <a:off x="21272500" y="143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55336</xdr:rowOff>
    </xdr:from>
    <xdr:to>
      <xdr:col>107</xdr:col>
      <xdr:colOff>101600</xdr:colOff>
      <xdr:row>83</xdr:row>
      <xdr:rowOff>156936</xdr:rowOff>
    </xdr:to>
    <xdr:sp macro="" textlink="">
      <xdr:nvSpPr>
        <xdr:cNvPr id="715" name="フローチャート: 判断 714">
          <a:extLst>
            <a:ext uri="{FF2B5EF4-FFF2-40B4-BE49-F238E27FC236}">
              <a16:creationId xmlns:a16="http://schemas.microsoft.com/office/drawing/2014/main" id="{00000000-0008-0000-0100-0000CB020000}"/>
            </a:ext>
          </a:extLst>
        </xdr:cNvPr>
        <xdr:cNvSpPr/>
      </xdr:nvSpPr>
      <xdr:spPr>
        <a:xfrm>
          <a:off x="20383500" y="142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11793</xdr:rowOff>
    </xdr:from>
    <xdr:to>
      <xdr:col>102</xdr:col>
      <xdr:colOff>165100</xdr:colOff>
      <xdr:row>83</xdr:row>
      <xdr:rowOff>113393</xdr:rowOff>
    </xdr:to>
    <xdr:sp macro="" textlink="">
      <xdr:nvSpPr>
        <xdr:cNvPr id="716" name="フローチャート: 判断 715">
          <a:extLst>
            <a:ext uri="{FF2B5EF4-FFF2-40B4-BE49-F238E27FC236}">
              <a16:creationId xmlns:a16="http://schemas.microsoft.com/office/drawing/2014/main" id="{00000000-0008-0000-0100-0000CC020000}"/>
            </a:ext>
          </a:extLst>
        </xdr:cNvPr>
        <xdr:cNvSpPr/>
      </xdr:nvSpPr>
      <xdr:spPr>
        <a:xfrm>
          <a:off x="19494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66221</xdr:rowOff>
    </xdr:from>
    <xdr:to>
      <xdr:col>98</xdr:col>
      <xdr:colOff>38100</xdr:colOff>
      <xdr:row>83</xdr:row>
      <xdr:rowOff>167821</xdr:rowOff>
    </xdr:to>
    <xdr:sp macro="" textlink="">
      <xdr:nvSpPr>
        <xdr:cNvPr id="717" name="フローチャート: 判断 716">
          <a:extLst>
            <a:ext uri="{FF2B5EF4-FFF2-40B4-BE49-F238E27FC236}">
              <a16:creationId xmlns:a16="http://schemas.microsoft.com/office/drawing/2014/main" id="{00000000-0008-0000-0100-0000CD020000}"/>
            </a:ext>
          </a:extLst>
        </xdr:cNvPr>
        <xdr:cNvSpPr/>
      </xdr:nvSpPr>
      <xdr:spPr>
        <a:xfrm>
          <a:off x="18605500" y="1429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100-0000D1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0000000-0008-0000-0100-0000D2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115207</xdr:rowOff>
    </xdr:from>
    <xdr:to>
      <xdr:col>116</xdr:col>
      <xdr:colOff>114300</xdr:colOff>
      <xdr:row>82</xdr:row>
      <xdr:rowOff>45357</xdr:rowOff>
    </xdr:to>
    <xdr:sp macro="" textlink="">
      <xdr:nvSpPr>
        <xdr:cNvPr id="723" name="楕円 722">
          <a:extLst>
            <a:ext uri="{FF2B5EF4-FFF2-40B4-BE49-F238E27FC236}">
              <a16:creationId xmlns:a16="http://schemas.microsoft.com/office/drawing/2014/main" id="{00000000-0008-0000-0100-0000D3020000}"/>
            </a:ext>
          </a:extLst>
        </xdr:cNvPr>
        <xdr:cNvSpPr/>
      </xdr:nvSpPr>
      <xdr:spPr>
        <a:xfrm>
          <a:off x="221107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138084</xdr:rowOff>
    </xdr:from>
    <xdr:ext cx="469744" cy="259045"/>
    <xdr:sp macro="" textlink="">
      <xdr:nvSpPr>
        <xdr:cNvPr id="724" name="【児童館】&#10;一人当たり面積該当値テキスト">
          <a:extLst>
            <a:ext uri="{FF2B5EF4-FFF2-40B4-BE49-F238E27FC236}">
              <a16:creationId xmlns:a16="http://schemas.microsoft.com/office/drawing/2014/main" id="{00000000-0008-0000-0100-0000D4020000}"/>
            </a:ext>
          </a:extLst>
        </xdr:cNvPr>
        <xdr:cNvSpPr txBox="1"/>
      </xdr:nvSpPr>
      <xdr:spPr>
        <a:xfrm>
          <a:off x="22199600" y="1385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126093</xdr:rowOff>
    </xdr:from>
    <xdr:to>
      <xdr:col>112</xdr:col>
      <xdr:colOff>38100</xdr:colOff>
      <xdr:row>82</xdr:row>
      <xdr:rowOff>56243</xdr:rowOff>
    </xdr:to>
    <xdr:sp macro="" textlink="">
      <xdr:nvSpPr>
        <xdr:cNvPr id="725" name="楕円 724">
          <a:extLst>
            <a:ext uri="{FF2B5EF4-FFF2-40B4-BE49-F238E27FC236}">
              <a16:creationId xmlns:a16="http://schemas.microsoft.com/office/drawing/2014/main" id="{00000000-0008-0000-0100-0000D5020000}"/>
            </a:ext>
          </a:extLst>
        </xdr:cNvPr>
        <xdr:cNvSpPr/>
      </xdr:nvSpPr>
      <xdr:spPr>
        <a:xfrm>
          <a:off x="212725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166007</xdr:rowOff>
    </xdr:from>
    <xdr:to>
      <xdr:col>116</xdr:col>
      <xdr:colOff>63500</xdr:colOff>
      <xdr:row>82</xdr:row>
      <xdr:rowOff>5443</xdr:rowOff>
    </xdr:to>
    <xdr:cxnSp macro="">
      <xdr:nvCxnSpPr>
        <xdr:cNvPr id="726" name="直線コネクタ 725">
          <a:extLst>
            <a:ext uri="{FF2B5EF4-FFF2-40B4-BE49-F238E27FC236}">
              <a16:creationId xmlns:a16="http://schemas.microsoft.com/office/drawing/2014/main" id="{00000000-0008-0000-0100-0000D6020000}"/>
            </a:ext>
          </a:extLst>
        </xdr:cNvPr>
        <xdr:cNvCxnSpPr/>
      </xdr:nvCxnSpPr>
      <xdr:spPr>
        <a:xfrm flipV="1">
          <a:off x="21323300" y="140534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136979</xdr:rowOff>
    </xdr:from>
    <xdr:to>
      <xdr:col>107</xdr:col>
      <xdr:colOff>101600</xdr:colOff>
      <xdr:row>82</xdr:row>
      <xdr:rowOff>67129</xdr:rowOff>
    </xdr:to>
    <xdr:sp macro="" textlink="">
      <xdr:nvSpPr>
        <xdr:cNvPr id="727" name="楕円 726">
          <a:extLst>
            <a:ext uri="{FF2B5EF4-FFF2-40B4-BE49-F238E27FC236}">
              <a16:creationId xmlns:a16="http://schemas.microsoft.com/office/drawing/2014/main" id="{00000000-0008-0000-0100-0000D7020000}"/>
            </a:ext>
          </a:extLst>
        </xdr:cNvPr>
        <xdr:cNvSpPr/>
      </xdr:nvSpPr>
      <xdr:spPr>
        <a:xfrm>
          <a:off x="20383500" y="1402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5443</xdr:rowOff>
    </xdr:from>
    <xdr:to>
      <xdr:col>111</xdr:col>
      <xdr:colOff>177800</xdr:colOff>
      <xdr:row>82</xdr:row>
      <xdr:rowOff>16329</xdr:rowOff>
    </xdr:to>
    <xdr:cxnSp macro="">
      <xdr:nvCxnSpPr>
        <xdr:cNvPr id="728" name="直線コネクタ 727">
          <a:extLst>
            <a:ext uri="{FF2B5EF4-FFF2-40B4-BE49-F238E27FC236}">
              <a16:creationId xmlns:a16="http://schemas.microsoft.com/office/drawing/2014/main" id="{00000000-0008-0000-0100-0000D8020000}"/>
            </a:ext>
          </a:extLst>
        </xdr:cNvPr>
        <xdr:cNvCxnSpPr/>
      </xdr:nvCxnSpPr>
      <xdr:spPr>
        <a:xfrm flipV="1">
          <a:off x="20434300" y="140643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158750</xdr:rowOff>
    </xdr:from>
    <xdr:to>
      <xdr:col>102</xdr:col>
      <xdr:colOff>165100</xdr:colOff>
      <xdr:row>82</xdr:row>
      <xdr:rowOff>88900</xdr:rowOff>
    </xdr:to>
    <xdr:sp macro="" textlink="">
      <xdr:nvSpPr>
        <xdr:cNvPr id="729" name="楕円 728">
          <a:extLst>
            <a:ext uri="{FF2B5EF4-FFF2-40B4-BE49-F238E27FC236}">
              <a16:creationId xmlns:a16="http://schemas.microsoft.com/office/drawing/2014/main" id="{00000000-0008-0000-0100-0000D9020000}"/>
            </a:ext>
          </a:extLst>
        </xdr:cNvPr>
        <xdr:cNvSpPr/>
      </xdr:nvSpPr>
      <xdr:spPr>
        <a:xfrm>
          <a:off x="19494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16329</xdr:rowOff>
    </xdr:from>
    <xdr:to>
      <xdr:col>107</xdr:col>
      <xdr:colOff>50800</xdr:colOff>
      <xdr:row>82</xdr:row>
      <xdr:rowOff>38100</xdr:rowOff>
    </xdr:to>
    <xdr:cxnSp macro="">
      <xdr:nvCxnSpPr>
        <xdr:cNvPr id="730" name="直線コネクタ 729">
          <a:extLst>
            <a:ext uri="{FF2B5EF4-FFF2-40B4-BE49-F238E27FC236}">
              <a16:creationId xmlns:a16="http://schemas.microsoft.com/office/drawing/2014/main" id="{00000000-0008-0000-0100-0000DA020000}"/>
            </a:ext>
          </a:extLst>
        </xdr:cNvPr>
        <xdr:cNvCxnSpPr/>
      </xdr:nvCxnSpPr>
      <xdr:spPr>
        <a:xfrm flipV="1">
          <a:off x="19545300" y="140752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117929</xdr:rowOff>
    </xdr:from>
    <xdr:to>
      <xdr:col>98</xdr:col>
      <xdr:colOff>38100</xdr:colOff>
      <xdr:row>83</xdr:row>
      <xdr:rowOff>48079</xdr:rowOff>
    </xdr:to>
    <xdr:sp macro="" textlink="">
      <xdr:nvSpPr>
        <xdr:cNvPr id="731" name="楕円 730">
          <a:extLst>
            <a:ext uri="{FF2B5EF4-FFF2-40B4-BE49-F238E27FC236}">
              <a16:creationId xmlns:a16="http://schemas.microsoft.com/office/drawing/2014/main" id="{00000000-0008-0000-0100-0000DB020000}"/>
            </a:ext>
          </a:extLst>
        </xdr:cNvPr>
        <xdr:cNvSpPr/>
      </xdr:nvSpPr>
      <xdr:spPr>
        <a:xfrm>
          <a:off x="18605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38100</xdr:rowOff>
    </xdr:from>
    <xdr:to>
      <xdr:col>102</xdr:col>
      <xdr:colOff>114300</xdr:colOff>
      <xdr:row>82</xdr:row>
      <xdr:rowOff>168729</xdr:rowOff>
    </xdr:to>
    <xdr:cxnSp macro="">
      <xdr:nvCxnSpPr>
        <xdr:cNvPr id="732" name="直線コネクタ 731">
          <a:extLst>
            <a:ext uri="{FF2B5EF4-FFF2-40B4-BE49-F238E27FC236}">
              <a16:creationId xmlns:a16="http://schemas.microsoft.com/office/drawing/2014/main" id="{00000000-0008-0000-0100-0000DC020000}"/>
            </a:ext>
          </a:extLst>
        </xdr:cNvPr>
        <xdr:cNvCxnSpPr/>
      </xdr:nvCxnSpPr>
      <xdr:spPr>
        <a:xfrm flipV="1">
          <a:off x="18656300" y="14097000"/>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74584</xdr:rowOff>
    </xdr:from>
    <xdr:ext cx="469744" cy="259045"/>
    <xdr:sp macro="" textlink="">
      <xdr:nvSpPr>
        <xdr:cNvPr id="733" name="n_1aveValue【児童館】&#10;一人当たり面積">
          <a:extLst>
            <a:ext uri="{FF2B5EF4-FFF2-40B4-BE49-F238E27FC236}">
              <a16:creationId xmlns:a16="http://schemas.microsoft.com/office/drawing/2014/main" id="{00000000-0008-0000-0100-0000DD020000}"/>
            </a:ext>
          </a:extLst>
        </xdr:cNvPr>
        <xdr:cNvSpPr txBox="1"/>
      </xdr:nvSpPr>
      <xdr:spPr>
        <a:xfrm>
          <a:off x="21075727" y="144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148063</xdr:rowOff>
    </xdr:from>
    <xdr:ext cx="469744" cy="259045"/>
    <xdr:sp macro="" textlink="">
      <xdr:nvSpPr>
        <xdr:cNvPr id="734" name="n_2aveValue【児童館】&#10;一人当たり面積">
          <a:extLst>
            <a:ext uri="{FF2B5EF4-FFF2-40B4-BE49-F238E27FC236}">
              <a16:creationId xmlns:a16="http://schemas.microsoft.com/office/drawing/2014/main" id="{00000000-0008-0000-0100-0000DE020000}"/>
            </a:ext>
          </a:extLst>
        </xdr:cNvPr>
        <xdr:cNvSpPr txBox="1"/>
      </xdr:nvSpPr>
      <xdr:spPr>
        <a:xfrm>
          <a:off x="20199427" y="1437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104520</xdr:rowOff>
    </xdr:from>
    <xdr:ext cx="469744" cy="259045"/>
    <xdr:sp macro="" textlink="">
      <xdr:nvSpPr>
        <xdr:cNvPr id="735" name="n_3aveValue【児童館】&#10;一人当たり面積">
          <a:extLst>
            <a:ext uri="{FF2B5EF4-FFF2-40B4-BE49-F238E27FC236}">
              <a16:creationId xmlns:a16="http://schemas.microsoft.com/office/drawing/2014/main" id="{00000000-0008-0000-0100-0000DF020000}"/>
            </a:ext>
          </a:extLst>
        </xdr:cNvPr>
        <xdr:cNvSpPr txBox="1"/>
      </xdr:nvSpPr>
      <xdr:spPr>
        <a:xfrm>
          <a:off x="19310427" y="1433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158948</xdr:rowOff>
    </xdr:from>
    <xdr:ext cx="469744" cy="259045"/>
    <xdr:sp macro="" textlink="">
      <xdr:nvSpPr>
        <xdr:cNvPr id="736" name="n_4aveValue【児童館】&#10;一人当たり面積">
          <a:extLst>
            <a:ext uri="{FF2B5EF4-FFF2-40B4-BE49-F238E27FC236}">
              <a16:creationId xmlns:a16="http://schemas.microsoft.com/office/drawing/2014/main" id="{00000000-0008-0000-0100-0000E0020000}"/>
            </a:ext>
          </a:extLst>
        </xdr:cNvPr>
        <xdr:cNvSpPr txBox="1"/>
      </xdr:nvSpPr>
      <xdr:spPr>
        <a:xfrm>
          <a:off x="18421427" y="1438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72770</xdr:rowOff>
    </xdr:from>
    <xdr:ext cx="469744" cy="259045"/>
    <xdr:sp macro="" textlink="">
      <xdr:nvSpPr>
        <xdr:cNvPr id="737" name="n_1mainValue【児童館】&#10;一人当たり面積">
          <a:extLst>
            <a:ext uri="{FF2B5EF4-FFF2-40B4-BE49-F238E27FC236}">
              <a16:creationId xmlns:a16="http://schemas.microsoft.com/office/drawing/2014/main" id="{00000000-0008-0000-0100-0000E1020000}"/>
            </a:ext>
          </a:extLst>
        </xdr:cNvPr>
        <xdr:cNvSpPr txBox="1"/>
      </xdr:nvSpPr>
      <xdr:spPr>
        <a:xfrm>
          <a:off x="21075727" y="1378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83656</xdr:rowOff>
    </xdr:from>
    <xdr:ext cx="469744" cy="259045"/>
    <xdr:sp macro="" textlink="">
      <xdr:nvSpPr>
        <xdr:cNvPr id="738" name="n_2mainValue【児童館】&#10;一人当たり面積">
          <a:extLst>
            <a:ext uri="{FF2B5EF4-FFF2-40B4-BE49-F238E27FC236}">
              <a16:creationId xmlns:a16="http://schemas.microsoft.com/office/drawing/2014/main" id="{00000000-0008-0000-0100-0000E2020000}"/>
            </a:ext>
          </a:extLst>
        </xdr:cNvPr>
        <xdr:cNvSpPr txBox="1"/>
      </xdr:nvSpPr>
      <xdr:spPr>
        <a:xfrm>
          <a:off x="20199427" y="1379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105427</xdr:rowOff>
    </xdr:from>
    <xdr:ext cx="469744" cy="259045"/>
    <xdr:sp macro="" textlink="">
      <xdr:nvSpPr>
        <xdr:cNvPr id="739" name="n_3mainValue【児童館】&#10;一人当たり面積">
          <a:extLst>
            <a:ext uri="{FF2B5EF4-FFF2-40B4-BE49-F238E27FC236}">
              <a16:creationId xmlns:a16="http://schemas.microsoft.com/office/drawing/2014/main" id="{00000000-0008-0000-0100-0000E3020000}"/>
            </a:ext>
          </a:extLst>
        </xdr:cNvPr>
        <xdr:cNvSpPr txBox="1"/>
      </xdr:nvSpPr>
      <xdr:spPr>
        <a:xfrm>
          <a:off x="19310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64606</xdr:rowOff>
    </xdr:from>
    <xdr:ext cx="469744" cy="259045"/>
    <xdr:sp macro="" textlink="">
      <xdr:nvSpPr>
        <xdr:cNvPr id="740" name="n_4mainValue【児童館】&#10;一人当たり面積">
          <a:extLst>
            <a:ext uri="{FF2B5EF4-FFF2-40B4-BE49-F238E27FC236}">
              <a16:creationId xmlns:a16="http://schemas.microsoft.com/office/drawing/2014/main" id="{00000000-0008-0000-0100-0000E4020000}"/>
            </a:ext>
          </a:extLst>
        </xdr:cNvPr>
        <xdr:cNvSpPr txBox="1"/>
      </xdr:nvSpPr>
      <xdr:spPr>
        <a:xfrm>
          <a:off x="18421427" y="139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a:extLst>
            <a:ext uri="{FF2B5EF4-FFF2-40B4-BE49-F238E27FC236}">
              <a16:creationId xmlns:a16="http://schemas.microsoft.com/office/drawing/2014/main" id="{00000000-0008-0000-0100-0000E8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a:extLst>
            <a:ext uri="{FF2B5EF4-FFF2-40B4-BE49-F238E27FC236}">
              <a16:creationId xmlns:a16="http://schemas.microsoft.com/office/drawing/2014/main" id="{00000000-0008-0000-0100-0000E9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a:extLst>
            <a:ext uri="{FF2B5EF4-FFF2-40B4-BE49-F238E27FC236}">
              <a16:creationId xmlns:a16="http://schemas.microsoft.com/office/drawing/2014/main" id="{00000000-0008-0000-0100-0000EA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a:extLst>
            <a:ext uri="{FF2B5EF4-FFF2-40B4-BE49-F238E27FC236}">
              <a16:creationId xmlns:a16="http://schemas.microsoft.com/office/drawing/2014/main" id="{00000000-0008-0000-0100-0000EB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a:extLst>
            <a:ext uri="{FF2B5EF4-FFF2-40B4-BE49-F238E27FC236}">
              <a16:creationId xmlns:a16="http://schemas.microsoft.com/office/drawing/2014/main" id="{00000000-0008-0000-0100-0000EC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a:extLst>
            <a:ext uri="{FF2B5EF4-FFF2-40B4-BE49-F238E27FC236}">
              <a16:creationId xmlns:a16="http://schemas.microsoft.com/office/drawing/2014/main" id="{00000000-0008-0000-0100-0000ED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a:extLst>
            <a:ext uri="{FF2B5EF4-FFF2-40B4-BE49-F238E27FC236}">
              <a16:creationId xmlns:a16="http://schemas.microsoft.com/office/drawing/2014/main" id="{00000000-0008-0000-0100-0000EE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a:extLst>
            <a:ext uri="{FF2B5EF4-FFF2-40B4-BE49-F238E27FC236}">
              <a16:creationId xmlns:a16="http://schemas.microsoft.com/office/drawing/2014/main" id="{00000000-0008-0000-0100-0000EF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2" name="直線コネクタ 751">
          <a:extLst>
            <a:ext uri="{FF2B5EF4-FFF2-40B4-BE49-F238E27FC236}">
              <a16:creationId xmlns:a16="http://schemas.microsoft.com/office/drawing/2014/main" id="{00000000-0008-0000-0100-0000F0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4" name="直線コネクタ 753">
          <a:extLst>
            <a:ext uri="{FF2B5EF4-FFF2-40B4-BE49-F238E27FC236}">
              <a16:creationId xmlns:a16="http://schemas.microsoft.com/office/drawing/2014/main" id="{00000000-0008-0000-0100-0000F2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5" name="テキスト ボックス 754">
          <a:extLst>
            <a:ext uri="{FF2B5EF4-FFF2-40B4-BE49-F238E27FC236}">
              <a16:creationId xmlns:a16="http://schemas.microsoft.com/office/drawing/2014/main" id="{00000000-0008-0000-0100-0000F3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6" name="直線コネクタ 755">
          <a:extLst>
            <a:ext uri="{FF2B5EF4-FFF2-40B4-BE49-F238E27FC236}">
              <a16:creationId xmlns:a16="http://schemas.microsoft.com/office/drawing/2014/main" id="{00000000-0008-0000-0100-0000F4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7" name="テキスト ボックス 756">
          <a:extLst>
            <a:ext uri="{FF2B5EF4-FFF2-40B4-BE49-F238E27FC236}">
              <a16:creationId xmlns:a16="http://schemas.microsoft.com/office/drawing/2014/main" id="{00000000-0008-0000-0100-0000F5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8" name="直線コネクタ 757">
          <a:extLst>
            <a:ext uri="{FF2B5EF4-FFF2-40B4-BE49-F238E27FC236}">
              <a16:creationId xmlns:a16="http://schemas.microsoft.com/office/drawing/2014/main" id="{00000000-0008-0000-0100-0000F6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9" name="テキスト ボックス 758">
          <a:extLst>
            <a:ext uri="{FF2B5EF4-FFF2-40B4-BE49-F238E27FC236}">
              <a16:creationId xmlns:a16="http://schemas.microsoft.com/office/drawing/2014/main" id="{00000000-0008-0000-0100-0000F7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0" name="直線コネクタ 759">
          <a:extLst>
            <a:ext uri="{FF2B5EF4-FFF2-40B4-BE49-F238E27FC236}">
              <a16:creationId xmlns:a16="http://schemas.microsoft.com/office/drawing/2014/main" id="{00000000-0008-0000-0100-0000F8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61" name="テキスト ボックス 760">
          <a:extLst>
            <a:ext uri="{FF2B5EF4-FFF2-40B4-BE49-F238E27FC236}">
              <a16:creationId xmlns:a16="http://schemas.microsoft.com/office/drawing/2014/main" id="{00000000-0008-0000-0100-0000F902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a:extLst>
            <a:ext uri="{FF2B5EF4-FFF2-40B4-BE49-F238E27FC236}">
              <a16:creationId xmlns:a16="http://schemas.microsoft.com/office/drawing/2014/main" id="{00000000-0008-0000-0100-0000FA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公民館】&#10;有形固定資産減価償却率グラフ枠">
          <a:extLst>
            <a:ext uri="{FF2B5EF4-FFF2-40B4-BE49-F238E27FC236}">
              <a16:creationId xmlns:a16="http://schemas.microsoft.com/office/drawing/2014/main" id="{00000000-0008-0000-0100-0000FB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4" name="直線コネクタ 763">
          <a:extLst>
            <a:ext uri="{FF2B5EF4-FFF2-40B4-BE49-F238E27FC236}">
              <a16:creationId xmlns:a16="http://schemas.microsoft.com/office/drawing/2014/main" id="{00000000-0008-0000-0100-0000FC02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5" name="【公民館】&#10;有形固定資産減価償却率最小値テキスト">
          <a:extLst>
            <a:ext uri="{FF2B5EF4-FFF2-40B4-BE49-F238E27FC236}">
              <a16:creationId xmlns:a16="http://schemas.microsoft.com/office/drawing/2014/main" id="{00000000-0008-0000-0100-0000FD02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6" name="直線コネクタ 765">
          <a:extLst>
            <a:ext uri="{FF2B5EF4-FFF2-40B4-BE49-F238E27FC236}">
              <a16:creationId xmlns:a16="http://schemas.microsoft.com/office/drawing/2014/main" id="{00000000-0008-0000-0100-0000FE02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7" name="【公民館】&#10;有形固定資産減価償却率最大値テキスト">
          <a:extLst>
            <a:ext uri="{FF2B5EF4-FFF2-40B4-BE49-F238E27FC236}">
              <a16:creationId xmlns:a16="http://schemas.microsoft.com/office/drawing/2014/main" id="{00000000-0008-0000-0100-0000FF02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8" name="直線コネクタ 767">
          <a:extLst>
            <a:ext uri="{FF2B5EF4-FFF2-40B4-BE49-F238E27FC236}">
              <a16:creationId xmlns:a16="http://schemas.microsoft.com/office/drawing/2014/main" id="{00000000-0008-0000-0100-00000003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769" name="【公民館】&#10;有形固定資産減価償却率平均値テキスト">
          <a:extLst>
            <a:ext uri="{FF2B5EF4-FFF2-40B4-BE49-F238E27FC236}">
              <a16:creationId xmlns:a16="http://schemas.microsoft.com/office/drawing/2014/main" id="{00000000-0008-0000-0100-000001030000}"/>
            </a:ext>
          </a:extLst>
        </xdr:cNvPr>
        <xdr:cNvSpPr txBox="1"/>
      </xdr:nvSpPr>
      <xdr:spPr>
        <a:xfrm>
          <a:off x="16357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770" name="フローチャート: 判断 769">
          <a:extLst>
            <a:ext uri="{FF2B5EF4-FFF2-40B4-BE49-F238E27FC236}">
              <a16:creationId xmlns:a16="http://schemas.microsoft.com/office/drawing/2014/main" id="{00000000-0008-0000-0100-000002030000}"/>
            </a:ext>
          </a:extLst>
        </xdr:cNvPr>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35561</xdr:rowOff>
    </xdr:from>
    <xdr:to>
      <xdr:col>81</xdr:col>
      <xdr:colOff>101600</xdr:colOff>
      <xdr:row>104</xdr:row>
      <xdr:rowOff>137161</xdr:rowOff>
    </xdr:to>
    <xdr:sp macro="" textlink="">
      <xdr:nvSpPr>
        <xdr:cNvPr id="771" name="フローチャート: 判断 770">
          <a:extLst>
            <a:ext uri="{FF2B5EF4-FFF2-40B4-BE49-F238E27FC236}">
              <a16:creationId xmlns:a16="http://schemas.microsoft.com/office/drawing/2014/main" id="{00000000-0008-0000-0100-000003030000}"/>
            </a:ext>
          </a:extLst>
        </xdr:cNvPr>
        <xdr:cNvSpPr/>
      </xdr:nvSpPr>
      <xdr:spPr>
        <a:xfrm>
          <a:off x="15430500" y="1786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10161</xdr:rowOff>
    </xdr:from>
    <xdr:to>
      <xdr:col>76</xdr:col>
      <xdr:colOff>165100</xdr:colOff>
      <xdr:row>105</xdr:row>
      <xdr:rowOff>111761</xdr:rowOff>
    </xdr:to>
    <xdr:sp macro="" textlink="">
      <xdr:nvSpPr>
        <xdr:cNvPr id="772" name="フローチャート: 判断 771">
          <a:extLst>
            <a:ext uri="{FF2B5EF4-FFF2-40B4-BE49-F238E27FC236}">
              <a16:creationId xmlns:a16="http://schemas.microsoft.com/office/drawing/2014/main" id="{00000000-0008-0000-0100-000004030000}"/>
            </a:ext>
          </a:extLst>
        </xdr:cNvPr>
        <xdr:cNvSpPr/>
      </xdr:nvSpPr>
      <xdr:spPr>
        <a:xfrm>
          <a:off x="145415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161289</xdr:rowOff>
    </xdr:from>
    <xdr:to>
      <xdr:col>72</xdr:col>
      <xdr:colOff>38100</xdr:colOff>
      <xdr:row>105</xdr:row>
      <xdr:rowOff>91439</xdr:rowOff>
    </xdr:to>
    <xdr:sp macro="" textlink="">
      <xdr:nvSpPr>
        <xdr:cNvPr id="773" name="フローチャート: 判断 772">
          <a:extLst>
            <a:ext uri="{FF2B5EF4-FFF2-40B4-BE49-F238E27FC236}">
              <a16:creationId xmlns:a16="http://schemas.microsoft.com/office/drawing/2014/main" id="{00000000-0008-0000-0100-000005030000}"/>
            </a:ext>
          </a:extLst>
        </xdr:cNvPr>
        <xdr:cNvSpPr/>
      </xdr:nvSpPr>
      <xdr:spPr>
        <a:xfrm>
          <a:off x="13652500" y="1799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123189</xdr:rowOff>
    </xdr:from>
    <xdr:to>
      <xdr:col>67</xdr:col>
      <xdr:colOff>101600</xdr:colOff>
      <xdr:row>105</xdr:row>
      <xdr:rowOff>53339</xdr:rowOff>
    </xdr:to>
    <xdr:sp macro="" textlink="">
      <xdr:nvSpPr>
        <xdr:cNvPr id="774" name="フローチャート: 判断 773">
          <a:extLst>
            <a:ext uri="{FF2B5EF4-FFF2-40B4-BE49-F238E27FC236}">
              <a16:creationId xmlns:a16="http://schemas.microsoft.com/office/drawing/2014/main" id="{00000000-0008-0000-0100-000006030000}"/>
            </a:ext>
          </a:extLst>
        </xdr:cNvPr>
        <xdr:cNvSpPr/>
      </xdr:nvSpPr>
      <xdr:spPr>
        <a:xfrm>
          <a:off x="12763500" y="179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100-000007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100-000008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100-000009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100-00000A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100-00000B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82550</xdr:rowOff>
    </xdr:from>
    <xdr:to>
      <xdr:col>85</xdr:col>
      <xdr:colOff>177800</xdr:colOff>
      <xdr:row>106</xdr:row>
      <xdr:rowOff>12700</xdr:rowOff>
    </xdr:to>
    <xdr:sp macro="" textlink="">
      <xdr:nvSpPr>
        <xdr:cNvPr id="780" name="楕円 779">
          <a:extLst>
            <a:ext uri="{FF2B5EF4-FFF2-40B4-BE49-F238E27FC236}">
              <a16:creationId xmlns:a16="http://schemas.microsoft.com/office/drawing/2014/main" id="{00000000-0008-0000-0100-00000C030000}"/>
            </a:ext>
          </a:extLst>
        </xdr:cNvPr>
        <xdr:cNvSpPr/>
      </xdr:nvSpPr>
      <xdr:spPr>
        <a:xfrm>
          <a:off x="162687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60977</xdr:rowOff>
    </xdr:from>
    <xdr:ext cx="405111" cy="259045"/>
    <xdr:sp macro="" textlink="">
      <xdr:nvSpPr>
        <xdr:cNvPr id="781" name="【公民館】&#10;有形固定資産減価償却率該当値テキスト">
          <a:extLst>
            <a:ext uri="{FF2B5EF4-FFF2-40B4-BE49-F238E27FC236}">
              <a16:creationId xmlns:a16="http://schemas.microsoft.com/office/drawing/2014/main" id="{00000000-0008-0000-0100-00000D030000}"/>
            </a:ext>
          </a:extLst>
        </xdr:cNvPr>
        <xdr:cNvSpPr txBox="1"/>
      </xdr:nvSpPr>
      <xdr:spPr>
        <a:xfrm>
          <a:off x="16357600"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116839</xdr:rowOff>
    </xdr:from>
    <xdr:to>
      <xdr:col>81</xdr:col>
      <xdr:colOff>101600</xdr:colOff>
      <xdr:row>105</xdr:row>
      <xdr:rowOff>46989</xdr:rowOff>
    </xdr:to>
    <xdr:sp macro="" textlink="">
      <xdr:nvSpPr>
        <xdr:cNvPr id="782" name="楕円 781">
          <a:extLst>
            <a:ext uri="{FF2B5EF4-FFF2-40B4-BE49-F238E27FC236}">
              <a16:creationId xmlns:a16="http://schemas.microsoft.com/office/drawing/2014/main" id="{00000000-0008-0000-0100-00000E030000}"/>
            </a:ext>
          </a:extLst>
        </xdr:cNvPr>
        <xdr:cNvSpPr/>
      </xdr:nvSpPr>
      <xdr:spPr>
        <a:xfrm>
          <a:off x="15430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167639</xdr:rowOff>
    </xdr:from>
    <xdr:to>
      <xdr:col>85</xdr:col>
      <xdr:colOff>127000</xdr:colOff>
      <xdr:row>105</xdr:row>
      <xdr:rowOff>133350</xdr:rowOff>
    </xdr:to>
    <xdr:cxnSp macro="">
      <xdr:nvCxnSpPr>
        <xdr:cNvPr id="783" name="直線コネクタ 782">
          <a:extLst>
            <a:ext uri="{FF2B5EF4-FFF2-40B4-BE49-F238E27FC236}">
              <a16:creationId xmlns:a16="http://schemas.microsoft.com/office/drawing/2014/main" id="{00000000-0008-0000-0100-00000F030000}"/>
            </a:ext>
          </a:extLst>
        </xdr:cNvPr>
        <xdr:cNvCxnSpPr/>
      </xdr:nvCxnSpPr>
      <xdr:spPr>
        <a:xfrm>
          <a:off x="15481300" y="17998439"/>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73661</xdr:rowOff>
    </xdr:from>
    <xdr:to>
      <xdr:col>76</xdr:col>
      <xdr:colOff>165100</xdr:colOff>
      <xdr:row>105</xdr:row>
      <xdr:rowOff>3811</xdr:rowOff>
    </xdr:to>
    <xdr:sp macro="" textlink="">
      <xdr:nvSpPr>
        <xdr:cNvPr id="784" name="楕円 783">
          <a:extLst>
            <a:ext uri="{FF2B5EF4-FFF2-40B4-BE49-F238E27FC236}">
              <a16:creationId xmlns:a16="http://schemas.microsoft.com/office/drawing/2014/main" id="{00000000-0008-0000-0100-000010030000}"/>
            </a:ext>
          </a:extLst>
        </xdr:cNvPr>
        <xdr:cNvSpPr/>
      </xdr:nvSpPr>
      <xdr:spPr>
        <a:xfrm>
          <a:off x="14541500" y="1790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124461</xdr:rowOff>
    </xdr:from>
    <xdr:to>
      <xdr:col>81</xdr:col>
      <xdr:colOff>50800</xdr:colOff>
      <xdr:row>104</xdr:row>
      <xdr:rowOff>167639</xdr:rowOff>
    </xdr:to>
    <xdr:cxnSp macro="">
      <xdr:nvCxnSpPr>
        <xdr:cNvPr id="785" name="直線コネクタ 784">
          <a:extLst>
            <a:ext uri="{FF2B5EF4-FFF2-40B4-BE49-F238E27FC236}">
              <a16:creationId xmlns:a16="http://schemas.microsoft.com/office/drawing/2014/main" id="{00000000-0008-0000-0100-000011030000}"/>
            </a:ext>
          </a:extLst>
        </xdr:cNvPr>
        <xdr:cNvCxnSpPr/>
      </xdr:nvCxnSpPr>
      <xdr:spPr>
        <a:xfrm>
          <a:off x="14592300" y="17955261"/>
          <a:ext cx="889000" cy="4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26670</xdr:rowOff>
    </xdr:from>
    <xdr:to>
      <xdr:col>72</xdr:col>
      <xdr:colOff>38100</xdr:colOff>
      <xdr:row>104</xdr:row>
      <xdr:rowOff>128270</xdr:rowOff>
    </xdr:to>
    <xdr:sp macro="" textlink="">
      <xdr:nvSpPr>
        <xdr:cNvPr id="786" name="楕円 785">
          <a:extLst>
            <a:ext uri="{FF2B5EF4-FFF2-40B4-BE49-F238E27FC236}">
              <a16:creationId xmlns:a16="http://schemas.microsoft.com/office/drawing/2014/main" id="{00000000-0008-0000-0100-000012030000}"/>
            </a:ext>
          </a:extLst>
        </xdr:cNvPr>
        <xdr:cNvSpPr/>
      </xdr:nvSpPr>
      <xdr:spPr>
        <a:xfrm>
          <a:off x="13652500" y="1785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77470</xdr:rowOff>
    </xdr:from>
    <xdr:to>
      <xdr:col>76</xdr:col>
      <xdr:colOff>114300</xdr:colOff>
      <xdr:row>104</xdr:row>
      <xdr:rowOff>124461</xdr:rowOff>
    </xdr:to>
    <xdr:cxnSp macro="">
      <xdr:nvCxnSpPr>
        <xdr:cNvPr id="787" name="直線コネクタ 786">
          <a:extLst>
            <a:ext uri="{FF2B5EF4-FFF2-40B4-BE49-F238E27FC236}">
              <a16:creationId xmlns:a16="http://schemas.microsoft.com/office/drawing/2014/main" id="{00000000-0008-0000-0100-000013030000}"/>
            </a:ext>
          </a:extLst>
        </xdr:cNvPr>
        <xdr:cNvCxnSpPr/>
      </xdr:nvCxnSpPr>
      <xdr:spPr>
        <a:xfrm>
          <a:off x="13703300" y="17908270"/>
          <a:ext cx="889000" cy="4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81280</xdr:rowOff>
    </xdr:from>
    <xdr:to>
      <xdr:col>67</xdr:col>
      <xdr:colOff>101600</xdr:colOff>
      <xdr:row>105</xdr:row>
      <xdr:rowOff>11430</xdr:rowOff>
    </xdr:to>
    <xdr:sp macro="" textlink="">
      <xdr:nvSpPr>
        <xdr:cNvPr id="788" name="楕円 787">
          <a:extLst>
            <a:ext uri="{FF2B5EF4-FFF2-40B4-BE49-F238E27FC236}">
              <a16:creationId xmlns:a16="http://schemas.microsoft.com/office/drawing/2014/main" id="{00000000-0008-0000-0100-000014030000}"/>
            </a:ext>
          </a:extLst>
        </xdr:cNvPr>
        <xdr:cNvSpPr/>
      </xdr:nvSpPr>
      <xdr:spPr>
        <a:xfrm>
          <a:off x="12763500" y="1791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77470</xdr:rowOff>
    </xdr:from>
    <xdr:to>
      <xdr:col>71</xdr:col>
      <xdr:colOff>177800</xdr:colOff>
      <xdr:row>104</xdr:row>
      <xdr:rowOff>132080</xdr:rowOff>
    </xdr:to>
    <xdr:cxnSp macro="">
      <xdr:nvCxnSpPr>
        <xdr:cNvPr id="789" name="直線コネクタ 788">
          <a:extLst>
            <a:ext uri="{FF2B5EF4-FFF2-40B4-BE49-F238E27FC236}">
              <a16:creationId xmlns:a16="http://schemas.microsoft.com/office/drawing/2014/main" id="{00000000-0008-0000-0100-000015030000}"/>
            </a:ext>
          </a:extLst>
        </xdr:cNvPr>
        <xdr:cNvCxnSpPr/>
      </xdr:nvCxnSpPr>
      <xdr:spPr>
        <a:xfrm flipV="1">
          <a:off x="12814300" y="17908270"/>
          <a:ext cx="889000" cy="5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153688</xdr:rowOff>
    </xdr:from>
    <xdr:ext cx="405111" cy="259045"/>
    <xdr:sp macro="" textlink="">
      <xdr:nvSpPr>
        <xdr:cNvPr id="790" name="n_1aveValue【公民館】&#10;有形固定資産減価償却率">
          <a:extLst>
            <a:ext uri="{FF2B5EF4-FFF2-40B4-BE49-F238E27FC236}">
              <a16:creationId xmlns:a16="http://schemas.microsoft.com/office/drawing/2014/main" id="{00000000-0008-0000-0100-000016030000}"/>
            </a:ext>
          </a:extLst>
        </xdr:cNvPr>
        <xdr:cNvSpPr txBox="1"/>
      </xdr:nvSpPr>
      <xdr:spPr>
        <a:xfrm>
          <a:off x="15266044" y="17641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102888</xdr:rowOff>
    </xdr:from>
    <xdr:ext cx="405111" cy="259045"/>
    <xdr:sp macro="" textlink="">
      <xdr:nvSpPr>
        <xdr:cNvPr id="791" name="n_2aveValue【公民館】&#10;有形固定資産減価償却率">
          <a:extLst>
            <a:ext uri="{FF2B5EF4-FFF2-40B4-BE49-F238E27FC236}">
              <a16:creationId xmlns:a16="http://schemas.microsoft.com/office/drawing/2014/main" id="{00000000-0008-0000-0100-000017030000}"/>
            </a:ext>
          </a:extLst>
        </xdr:cNvPr>
        <xdr:cNvSpPr txBox="1"/>
      </xdr:nvSpPr>
      <xdr:spPr>
        <a:xfrm>
          <a:off x="14389744" y="1810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82566</xdr:rowOff>
    </xdr:from>
    <xdr:ext cx="405111" cy="259045"/>
    <xdr:sp macro="" textlink="">
      <xdr:nvSpPr>
        <xdr:cNvPr id="792" name="n_3aveValue【公民館】&#10;有形固定資産減価償却率">
          <a:extLst>
            <a:ext uri="{FF2B5EF4-FFF2-40B4-BE49-F238E27FC236}">
              <a16:creationId xmlns:a16="http://schemas.microsoft.com/office/drawing/2014/main" id="{00000000-0008-0000-0100-000018030000}"/>
            </a:ext>
          </a:extLst>
        </xdr:cNvPr>
        <xdr:cNvSpPr txBox="1"/>
      </xdr:nvSpPr>
      <xdr:spPr>
        <a:xfrm>
          <a:off x="13500744" y="18084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44466</xdr:rowOff>
    </xdr:from>
    <xdr:ext cx="405111" cy="259045"/>
    <xdr:sp macro="" textlink="">
      <xdr:nvSpPr>
        <xdr:cNvPr id="793" name="n_4aveValue【公民館】&#10;有形固定資産減価償却率">
          <a:extLst>
            <a:ext uri="{FF2B5EF4-FFF2-40B4-BE49-F238E27FC236}">
              <a16:creationId xmlns:a16="http://schemas.microsoft.com/office/drawing/2014/main" id="{00000000-0008-0000-0100-000019030000}"/>
            </a:ext>
          </a:extLst>
        </xdr:cNvPr>
        <xdr:cNvSpPr txBox="1"/>
      </xdr:nvSpPr>
      <xdr:spPr>
        <a:xfrm>
          <a:off x="12611744" y="18046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38116</xdr:rowOff>
    </xdr:from>
    <xdr:ext cx="405111" cy="259045"/>
    <xdr:sp macro="" textlink="">
      <xdr:nvSpPr>
        <xdr:cNvPr id="794" name="n_1mainValue【公民館】&#10;有形固定資産減価償却率">
          <a:extLst>
            <a:ext uri="{FF2B5EF4-FFF2-40B4-BE49-F238E27FC236}">
              <a16:creationId xmlns:a16="http://schemas.microsoft.com/office/drawing/2014/main" id="{00000000-0008-0000-0100-00001A030000}"/>
            </a:ext>
          </a:extLst>
        </xdr:cNvPr>
        <xdr:cNvSpPr txBox="1"/>
      </xdr:nvSpPr>
      <xdr:spPr>
        <a:xfrm>
          <a:off x="152660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20338</xdr:rowOff>
    </xdr:from>
    <xdr:ext cx="405111" cy="259045"/>
    <xdr:sp macro="" textlink="">
      <xdr:nvSpPr>
        <xdr:cNvPr id="795" name="n_2mainValue【公民館】&#10;有形固定資産減価償却率">
          <a:extLst>
            <a:ext uri="{FF2B5EF4-FFF2-40B4-BE49-F238E27FC236}">
              <a16:creationId xmlns:a16="http://schemas.microsoft.com/office/drawing/2014/main" id="{00000000-0008-0000-0100-00001B030000}"/>
            </a:ext>
          </a:extLst>
        </xdr:cNvPr>
        <xdr:cNvSpPr txBox="1"/>
      </xdr:nvSpPr>
      <xdr:spPr>
        <a:xfrm>
          <a:off x="14389744" y="17679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144797</xdr:rowOff>
    </xdr:from>
    <xdr:ext cx="405111" cy="259045"/>
    <xdr:sp macro="" textlink="">
      <xdr:nvSpPr>
        <xdr:cNvPr id="796" name="n_3mainValue【公民館】&#10;有形固定資産減価償却率">
          <a:extLst>
            <a:ext uri="{FF2B5EF4-FFF2-40B4-BE49-F238E27FC236}">
              <a16:creationId xmlns:a16="http://schemas.microsoft.com/office/drawing/2014/main" id="{00000000-0008-0000-0100-00001C030000}"/>
            </a:ext>
          </a:extLst>
        </xdr:cNvPr>
        <xdr:cNvSpPr txBox="1"/>
      </xdr:nvSpPr>
      <xdr:spPr>
        <a:xfrm>
          <a:off x="13500744" y="17632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27957</xdr:rowOff>
    </xdr:from>
    <xdr:ext cx="405111" cy="259045"/>
    <xdr:sp macro="" textlink="">
      <xdr:nvSpPr>
        <xdr:cNvPr id="797" name="n_4mainValue【公民館】&#10;有形固定資産減価償却率">
          <a:extLst>
            <a:ext uri="{FF2B5EF4-FFF2-40B4-BE49-F238E27FC236}">
              <a16:creationId xmlns:a16="http://schemas.microsoft.com/office/drawing/2014/main" id="{00000000-0008-0000-0100-00001D030000}"/>
            </a:ext>
          </a:extLst>
        </xdr:cNvPr>
        <xdr:cNvSpPr txBox="1"/>
      </xdr:nvSpPr>
      <xdr:spPr>
        <a:xfrm>
          <a:off x="12611744" y="1768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a:extLst>
            <a:ext uri="{FF2B5EF4-FFF2-40B4-BE49-F238E27FC236}">
              <a16:creationId xmlns:a16="http://schemas.microsoft.com/office/drawing/2014/main" id="{00000000-0008-0000-0100-00001E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a:extLst>
            <a:ext uri="{FF2B5EF4-FFF2-40B4-BE49-F238E27FC236}">
              <a16:creationId xmlns:a16="http://schemas.microsoft.com/office/drawing/2014/main" id="{00000000-0008-0000-0100-00001F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a:extLst>
            <a:ext uri="{FF2B5EF4-FFF2-40B4-BE49-F238E27FC236}">
              <a16:creationId xmlns:a16="http://schemas.microsoft.com/office/drawing/2014/main" id="{00000000-0008-0000-0100-000020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a:extLst>
            <a:ext uri="{FF2B5EF4-FFF2-40B4-BE49-F238E27FC236}">
              <a16:creationId xmlns:a16="http://schemas.microsoft.com/office/drawing/2014/main" id="{00000000-0008-0000-0100-000021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a:extLst>
            <a:ext uri="{FF2B5EF4-FFF2-40B4-BE49-F238E27FC236}">
              <a16:creationId xmlns:a16="http://schemas.microsoft.com/office/drawing/2014/main" id="{00000000-0008-0000-0100-000022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a:extLst>
            <a:ext uri="{FF2B5EF4-FFF2-40B4-BE49-F238E27FC236}">
              <a16:creationId xmlns:a16="http://schemas.microsoft.com/office/drawing/2014/main" id="{00000000-0008-0000-0100-000023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a:extLst>
            <a:ext uri="{FF2B5EF4-FFF2-40B4-BE49-F238E27FC236}">
              <a16:creationId xmlns:a16="http://schemas.microsoft.com/office/drawing/2014/main" id="{00000000-0008-0000-0100-000024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a:extLst>
            <a:ext uri="{FF2B5EF4-FFF2-40B4-BE49-F238E27FC236}">
              <a16:creationId xmlns:a16="http://schemas.microsoft.com/office/drawing/2014/main" id="{00000000-0008-0000-0100-000025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a:extLst>
            <a:ext uri="{FF2B5EF4-FFF2-40B4-BE49-F238E27FC236}">
              <a16:creationId xmlns:a16="http://schemas.microsoft.com/office/drawing/2014/main" id="{00000000-0008-0000-0100-000026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a:extLst>
            <a:ext uri="{FF2B5EF4-FFF2-40B4-BE49-F238E27FC236}">
              <a16:creationId xmlns:a16="http://schemas.microsoft.com/office/drawing/2014/main" id="{00000000-0008-0000-0100-000027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8" name="直線コネクタ 807">
          <a:extLst>
            <a:ext uri="{FF2B5EF4-FFF2-40B4-BE49-F238E27FC236}">
              <a16:creationId xmlns:a16="http://schemas.microsoft.com/office/drawing/2014/main" id="{00000000-0008-0000-0100-000028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9" name="テキスト ボックス 808">
          <a:extLst>
            <a:ext uri="{FF2B5EF4-FFF2-40B4-BE49-F238E27FC236}">
              <a16:creationId xmlns:a16="http://schemas.microsoft.com/office/drawing/2014/main" id="{00000000-0008-0000-0100-000029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0" name="直線コネクタ 809">
          <a:extLst>
            <a:ext uri="{FF2B5EF4-FFF2-40B4-BE49-F238E27FC236}">
              <a16:creationId xmlns:a16="http://schemas.microsoft.com/office/drawing/2014/main" id="{00000000-0008-0000-0100-00002A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1" name="テキスト ボックス 810">
          <a:extLst>
            <a:ext uri="{FF2B5EF4-FFF2-40B4-BE49-F238E27FC236}">
              <a16:creationId xmlns:a16="http://schemas.microsoft.com/office/drawing/2014/main" id="{00000000-0008-0000-0100-00002B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2" name="直線コネクタ 811">
          <a:extLst>
            <a:ext uri="{FF2B5EF4-FFF2-40B4-BE49-F238E27FC236}">
              <a16:creationId xmlns:a16="http://schemas.microsoft.com/office/drawing/2014/main" id="{00000000-0008-0000-0100-00002C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3" name="テキスト ボックス 812">
          <a:extLst>
            <a:ext uri="{FF2B5EF4-FFF2-40B4-BE49-F238E27FC236}">
              <a16:creationId xmlns:a16="http://schemas.microsoft.com/office/drawing/2014/main" id="{00000000-0008-0000-0100-00002D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4" name="直線コネクタ 813">
          <a:extLst>
            <a:ext uri="{FF2B5EF4-FFF2-40B4-BE49-F238E27FC236}">
              <a16:creationId xmlns:a16="http://schemas.microsoft.com/office/drawing/2014/main" id="{00000000-0008-0000-0100-00002E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5" name="テキスト ボックス 814">
          <a:extLst>
            <a:ext uri="{FF2B5EF4-FFF2-40B4-BE49-F238E27FC236}">
              <a16:creationId xmlns:a16="http://schemas.microsoft.com/office/drawing/2014/main" id="{00000000-0008-0000-0100-00002F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6" name="直線コネクタ 815">
          <a:extLst>
            <a:ext uri="{FF2B5EF4-FFF2-40B4-BE49-F238E27FC236}">
              <a16:creationId xmlns:a16="http://schemas.microsoft.com/office/drawing/2014/main" id="{00000000-0008-0000-0100-000030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7" name="テキスト ボックス 816">
          <a:extLst>
            <a:ext uri="{FF2B5EF4-FFF2-40B4-BE49-F238E27FC236}">
              <a16:creationId xmlns:a16="http://schemas.microsoft.com/office/drawing/2014/main" id="{00000000-0008-0000-0100-000031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a:extLst>
            <a:ext uri="{FF2B5EF4-FFF2-40B4-BE49-F238E27FC236}">
              <a16:creationId xmlns:a16="http://schemas.microsoft.com/office/drawing/2014/main" id="{00000000-0008-0000-0100-000032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a:extLst>
            <a:ext uri="{FF2B5EF4-FFF2-40B4-BE49-F238E27FC236}">
              <a16:creationId xmlns:a16="http://schemas.microsoft.com/office/drawing/2014/main" id="{00000000-0008-0000-0100-000033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公民館】&#10;一人当たり面積グラフ枠">
          <a:extLst>
            <a:ext uri="{FF2B5EF4-FFF2-40B4-BE49-F238E27FC236}">
              <a16:creationId xmlns:a16="http://schemas.microsoft.com/office/drawing/2014/main" id="{00000000-0008-0000-0100-000034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104139</xdr:rowOff>
    </xdr:from>
    <xdr:to>
      <xdr:col>116</xdr:col>
      <xdr:colOff>62864</xdr:colOff>
      <xdr:row>108</xdr:row>
      <xdr:rowOff>142239</xdr:rowOff>
    </xdr:to>
    <xdr:cxnSp macro="">
      <xdr:nvCxnSpPr>
        <xdr:cNvPr id="821" name="直線コネクタ 820">
          <a:extLst>
            <a:ext uri="{FF2B5EF4-FFF2-40B4-BE49-F238E27FC236}">
              <a16:creationId xmlns:a16="http://schemas.microsoft.com/office/drawing/2014/main" id="{00000000-0008-0000-0100-000035030000}"/>
            </a:ext>
          </a:extLst>
        </xdr:cNvPr>
        <xdr:cNvCxnSpPr/>
      </xdr:nvCxnSpPr>
      <xdr:spPr>
        <a:xfrm flipV="1">
          <a:off x="22160864" y="17249139"/>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822" name="【公民館】&#10;一人当たり面積最小値テキスト">
          <a:extLst>
            <a:ext uri="{FF2B5EF4-FFF2-40B4-BE49-F238E27FC236}">
              <a16:creationId xmlns:a16="http://schemas.microsoft.com/office/drawing/2014/main" id="{00000000-0008-0000-0100-000036030000}"/>
            </a:ext>
          </a:extLst>
        </xdr:cNvPr>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823" name="直線コネクタ 822">
          <a:extLst>
            <a:ext uri="{FF2B5EF4-FFF2-40B4-BE49-F238E27FC236}">
              <a16:creationId xmlns:a16="http://schemas.microsoft.com/office/drawing/2014/main" id="{00000000-0008-0000-0100-000037030000}"/>
            </a:ext>
          </a:extLst>
        </xdr:cNvPr>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50816</xdr:rowOff>
    </xdr:from>
    <xdr:ext cx="469744" cy="259045"/>
    <xdr:sp macro="" textlink="">
      <xdr:nvSpPr>
        <xdr:cNvPr id="824" name="【公民館】&#10;一人当たり面積最大値テキスト">
          <a:extLst>
            <a:ext uri="{FF2B5EF4-FFF2-40B4-BE49-F238E27FC236}">
              <a16:creationId xmlns:a16="http://schemas.microsoft.com/office/drawing/2014/main" id="{00000000-0008-0000-0100-000038030000}"/>
            </a:ext>
          </a:extLst>
        </xdr:cNvPr>
        <xdr:cNvSpPr txBox="1"/>
      </xdr:nvSpPr>
      <xdr:spPr>
        <a:xfrm>
          <a:off x="22199600" y="1702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104139</xdr:rowOff>
    </xdr:from>
    <xdr:to>
      <xdr:col>116</xdr:col>
      <xdr:colOff>152400</xdr:colOff>
      <xdr:row>100</xdr:row>
      <xdr:rowOff>104139</xdr:rowOff>
    </xdr:to>
    <xdr:cxnSp macro="">
      <xdr:nvCxnSpPr>
        <xdr:cNvPr id="825" name="直線コネクタ 824">
          <a:extLst>
            <a:ext uri="{FF2B5EF4-FFF2-40B4-BE49-F238E27FC236}">
              <a16:creationId xmlns:a16="http://schemas.microsoft.com/office/drawing/2014/main" id="{00000000-0008-0000-0100-000039030000}"/>
            </a:ext>
          </a:extLst>
        </xdr:cNvPr>
        <xdr:cNvCxnSpPr/>
      </xdr:nvCxnSpPr>
      <xdr:spPr>
        <a:xfrm>
          <a:off x="22072600" y="17249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144797</xdr:rowOff>
    </xdr:from>
    <xdr:ext cx="469744" cy="259045"/>
    <xdr:sp macro="" textlink="">
      <xdr:nvSpPr>
        <xdr:cNvPr id="826" name="【公民館】&#10;一人当たり面積平均値テキスト">
          <a:extLst>
            <a:ext uri="{FF2B5EF4-FFF2-40B4-BE49-F238E27FC236}">
              <a16:creationId xmlns:a16="http://schemas.microsoft.com/office/drawing/2014/main" id="{00000000-0008-0000-0100-00003A030000}"/>
            </a:ext>
          </a:extLst>
        </xdr:cNvPr>
        <xdr:cNvSpPr txBox="1"/>
      </xdr:nvSpPr>
      <xdr:spPr>
        <a:xfrm>
          <a:off x="22199600" y="1814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121920</xdr:rowOff>
    </xdr:from>
    <xdr:to>
      <xdr:col>116</xdr:col>
      <xdr:colOff>114300</xdr:colOff>
      <xdr:row>107</xdr:row>
      <xdr:rowOff>52070</xdr:rowOff>
    </xdr:to>
    <xdr:sp macro="" textlink="">
      <xdr:nvSpPr>
        <xdr:cNvPr id="827" name="フローチャート: 判断 826">
          <a:extLst>
            <a:ext uri="{FF2B5EF4-FFF2-40B4-BE49-F238E27FC236}">
              <a16:creationId xmlns:a16="http://schemas.microsoft.com/office/drawing/2014/main" id="{00000000-0008-0000-0100-00003B030000}"/>
            </a:ext>
          </a:extLst>
        </xdr:cNvPr>
        <xdr:cNvSpPr/>
      </xdr:nvSpPr>
      <xdr:spPr>
        <a:xfrm>
          <a:off x="22110700" y="1829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123189</xdr:rowOff>
    </xdr:from>
    <xdr:to>
      <xdr:col>112</xdr:col>
      <xdr:colOff>38100</xdr:colOff>
      <xdr:row>107</xdr:row>
      <xdr:rowOff>53339</xdr:rowOff>
    </xdr:to>
    <xdr:sp macro="" textlink="">
      <xdr:nvSpPr>
        <xdr:cNvPr id="828" name="フローチャート: 判断 827">
          <a:extLst>
            <a:ext uri="{FF2B5EF4-FFF2-40B4-BE49-F238E27FC236}">
              <a16:creationId xmlns:a16="http://schemas.microsoft.com/office/drawing/2014/main" id="{00000000-0008-0000-0100-00003C030000}"/>
            </a:ext>
          </a:extLst>
        </xdr:cNvPr>
        <xdr:cNvSpPr/>
      </xdr:nvSpPr>
      <xdr:spPr>
        <a:xfrm>
          <a:off x="21272500" y="1829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11430</xdr:rowOff>
    </xdr:from>
    <xdr:to>
      <xdr:col>107</xdr:col>
      <xdr:colOff>101600</xdr:colOff>
      <xdr:row>107</xdr:row>
      <xdr:rowOff>113030</xdr:rowOff>
    </xdr:to>
    <xdr:sp macro="" textlink="">
      <xdr:nvSpPr>
        <xdr:cNvPr id="829" name="フローチャート: 判断 828">
          <a:extLst>
            <a:ext uri="{FF2B5EF4-FFF2-40B4-BE49-F238E27FC236}">
              <a16:creationId xmlns:a16="http://schemas.microsoft.com/office/drawing/2014/main" id="{00000000-0008-0000-0100-00003D030000}"/>
            </a:ext>
          </a:extLst>
        </xdr:cNvPr>
        <xdr:cNvSpPr/>
      </xdr:nvSpPr>
      <xdr:spPr>
        <a:xfrm>
          <a:off x="20383500" y="1835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7620</xdr:rowOff>
    </xdr:from>
    <xdr:to>
      <xdr:col>102</xdr:col>
      <xdr:colOff>165100</xdr:colOff>
      <xdr:row>107</xdr:row>
      <xdr:rowOff>109220</xdr:rowOff>
    </xdr:to>
    <xdr:sp macro="" textlink="">
      <xdr:nvSpPr>
        <xdr:cNvPr id="830" name="フローチャート: 判断 829">
          <a:extLst>
            <a:ext uri="{FF2B5EF4-FFF2-40B4-BE49-F238E27FC236}">
              <a16:creationId xmlns:a16="http://schemas.microsoft.com/office/drawing/2014/main" id="{00000000-0008-0000-0100-00003E030000}"/>
            </a:ext>
          </a:extLst>
        </xdr:cNvPr>
        <xdr:cNvSpPr/>
      </xdr:nvSpPr>
      <xdr:spPr>
        <a:xfrm>
          <a:off x="19494500" y="1835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10161</xdr:rowOff>
    </xdr:from>
    <xdr:to>
      <xdr:col>98</xdr:col>
      <xdr:colOff>38100</xdr:colOff>
      <xdr:row>107</xdr:row>
      <xdr:rowOff>111761</xdr:rowOff>
    </xdr:to>
    <xdr:sp macro="" textlink="">
      <xdr:nvSpPr>
        <xdr:cNvPr id="831" name="フローチャート: 判断 830">
          <a:extLst>
            <a:ext uri="{FF2B5EF4-FFF2-40B4-BE49-F238E27FC236}">
              <a16:creationId xmlns:a16="http://schemas.microsoft.com/office/drawing/2014/main" id="{00000000-0008-0000-0100-00003F030000}"/>
            </a:ext>
          </a:extLst>
        </xdr:cNvPr>
        <xdr:cNvSpPr/>
      </xdr:nvSpPr>
      <xdr:spPr>
        <a:xfrm>
          <a:off x="18605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100-000040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100-000041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100-000042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100-000043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100-000044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41911</xdr:rowOff>
    </xdr:from>
    <xdr:to>
      <xdr:col>116</xdr:col>
      <xdr:colOff>114300</xdr:colOff>
      <xdr:row>107</xdr:row>
      <xdr:rowOff>143511</xdr:rowOff>
    </xdr:to>
    <xdr:sp macro="" textlink="">
      <xdr:nvSpPr>
        <xdr:cNvPr id="837" name="楕円 836">
          <a:extLst>
            <a:ext uri="{FF2B5EF4-FFF2-40B4-BE49-F238E27FC236}">
              <a16:creationId xmlns:a16="http://schemas.microsoft.com/office/drawing/2014/main" id="{00000000-0008-0000-0100-000045030000}"/>
            </a:ext>
          </a:extLst>
        </xdr:cNvPr>
        <xdr:cNvSpPr/>
      </xdr:nvSpPr>
      <xdr:spPr>
        <a:xfrm>
          <a:off x="22110700" y="1838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20338</xdr:rowOff>
    </xdr:from>
    <xdr:ext cx="469744" cy="259045"/>
    <xdr:sp macro="" textlink="">
      <xdr:nvSpPr>
        <xdr:cNvPr id="838" name="【公民館】&#10;一人当たり面積該当値テキスト">
          <a:extLst>
            <a:ext uri="{FF2B5EF4-FFF2-40B4-BE49-F238E27FC236}">
              <a16:creationId xmlns:a16="http://schemas.microsoft.com/office/drawing/2014/main" id="{00000000-0008-0000-0100-000046030000}"/>
            </a:ext>
          </a:extLst>
        </xdr:cNvPr>
        <xdr:cNvSpPr txBox="1"/>
      </xdr:nvSpPr>
      <xdr:spPr>
        <a:xfrm>
          <a:off x="22199600" y="1836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101600</xdr:rowOff>
    </xdr:from>
    <xdr:to>
      <xdr:col>112</xdr:col>
      <xdr:colOff>38100</xdr:colOff>
      <xdr:row>108</xdr:row>
      <xdr:rowOff>31750</xdr:rowOff>
    </xdr:to>
    <xdr:sp macro="" textlink="">
      <xdr:nvSpPr>
        <xdr:cNvPr id="839" name="楕円 838">
          <a:extLst>
            <a:ext uri="{FF2B5EF4-FFF2-40B4-BE49-F238E27FC236}">
              <a16:creationId xmlns:a16="http://schemas.microsoft.com/office/drawing/2014/main" id="{00000000-0008-0000-0100-000047030000}"/>
            </a:ext>
          </a:extLst>
        </xdr:cNvPr>
        <xdr:cNvSpPr/>
      </xdr:nvSpPr>
      <xdr:spPr>
        <a:xfrm>
          <a:off x="21272500" y="1844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92711</xdr:rowOff>
    </xdr:from>
    <xdr:to>
      <xdr:col>116</xdr:col>
      <xdr:colOff>63500</xdr:colOff>
      <xdr:row>107</xdr:row>
      <xdr:rowOff>152400</xdr:rowOff>
    </xdr:to>
    <xdr:cxnSp macro="">
      <xdr:nvCxnSpPr>
        <xdr:cNvPr id="840" name="直線コネクタ 839">
          <a:extLst>
            <a:ext uri="{FF2B5EF4-FFF2-40B4-BE49-F238E27FC236}">
              <a16:creationId xmlns:a16="http://schemas.microsoft.com/office/drawing/2014/main" id="{00000000-0008-0000-0100-000048030000}"/>
            </a:ext>
          </a:extLst>
        </xdr:cNvPr>
        <xdr:cNvCxnSpPr/>
      </xdr:nvCxnSpPr>
      <xdr:spPr>
        <a:xfrm flipV="1">
          <a:off x="21323300" y="18437861"/>
          <a:ext cx="838200" cy="5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73661</xdr:rowOff>
    </xdr:from>
    <xdr:to>
      <xdr:col>107</xdr:col>
      <xdr:colOff>101600</xdr:colOff>
      <xdr:row>108</xdr:row>
      <xdr:rowOff>3811</xdr:rowOff>
    </xdr:to>
    <xdr:sp macro="" textlink="">
      <xdr:nvSpPr>
        <xdr:cNvPr id="841" name="楕円 840">
          <a:extLst>
            <a:ext uri="{FF2B5EF4-FFF2-40B4-BE49-F238E27FC236}">
              <a16:creationId xmlns:a16="http://schemas.microsoft.com/office/drawing/2014/main" id="{00000000-0008-0000-0100-000049030000}"/>
            </a:ext>
          </a:extLst>
        </xdr:cNvPr>
        <xdr:cNvSpPr/>
      </xdr:nvSpPr>
      <xdr:spPr>
        <a:xfrm>
          <a:off x="20383500" y="1841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124461</xdr:rowOff>
    </xdr:from>
    <xdr:to>
      <xdr:col>111</xdr:col>
      <xdr:colOff>177800</xdr:colOff>
      <xdr:row>107</xdr:row>
      <xdr:rowOff>152400</xdr:rowOff>
    </xdr:to>
    <xdr:cxnSp macro="">
      <xdr:nvCxnSpPr>
        <xdr:cNvPr id="842" name="直線コネクタ 841">
          <a:extLst>
            <a:ext uri="{FF2B5EF4-FFF2-40B4-BE49-F238E27FC236}">
              <a16:creationId xmlns:a16="http://schemas.microsoft.com/office/drawing/2014/main" id="{00000000-0008-0000-0100-00004A030000}"/>
            </a:ext>
          </a:extLst>
        </xdr:cNvPr>
        <xdr:cNvCxnSpPr/>
      </xdr:nvCxnSpPr>
      <xdr:spPr>
        <a:xfrm>
          <a:off x="20434300" y="18469611"/>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64770</xdr:rowOff>
    </xdr:from>
    <xdr:to>
      <xdr:col>102</xdr:col>
      <xdr:colOff>165100</xdr:colOff>
      <xdr:row>107</xdr:row>
      <xdr:rowOff>166370</xdr:rowOff>
    </xdr:to>
    <xdr:sp macro="" textlink="">
      <xdr:nvSpPr>
        <xdr:cNvPr id="843" name="楕円 842">
          <a:extLst>
            <a:ext uri="{FF2B5EF4-FFF2-40B4-BE49-F238E27FC236}">
              <a16:creationId xmlns:a16="http://schemas.microsoft.com/office/drawing/2014/main" id="{00000000-0008-0000-0100-00004B030000}"/>
            </a:ext>
          </a:extLst>
        </xdr:cNvPr>
        <xdr:cNvSpPr/>
      </xdr:nvSpPr>
      <xdr:spPr>
        <a:xfrm>
          <a:off x="19494500" y="1840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115570</xdr:rowOff>
    </xdr:from>
    <xdr:to>
      <xdr:col>107</xdr:col>
      <xdr:colOff>50800</xdr:colOff>
      <xdr:row>107</xdr:row>
      <xdr:rowOff>124461</xdr:rowOff>
    </xdr:to>
    <xdr:cxnSp macro="">
      <xdr:nvCxnSpPr>
        <xdr:cNvPr id="844" name="直線コネクタ 843">
          <a:extLst>
            <a:ext uri="{FF2B5EF4-FFF2-40B4-BE49-F238E27FC236}">
              <a16:creationId xmlns:a16="http://schemas.microsoft.com/office/drawing/2014/main" id="{00000000-0008-0000-0100-00004C030000}"/>
            </a:ext>
          </a:extLst>
        </xdr:cNvPr>
        <xdr:cNvCxnSpPr/>
      </xdr:nvCxnSpPr>
      <xdr:spPr>
        <a:xfrm>
          <a:off x="19545300" y="18460720"/>
          <a:ext cx="8890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80011</xdr:rowOff>
    </xdr:from>
    <xdr:to>
      <xdr:col>98</xdr:col>
      <xdr:colOff>38100</xdr:colOff>
      <xdr:row>108</xdr:row>
      <xdr:rowOff>10161</xdr:rowOff>
    </xdr:to>
    <xdr:sp macro="" textlink="">
      <xdr:nvSpPr>
        <xdr:cNvPr id="845" name="楕円 844">
          <a:extLst>
            <a:ext uri="{FF2B5EF4-FFF2-40B4-BE49-F238E27FC236}">
              <a16:creationId xmlns:a16="http://schemas.microsoft.com/office/drawing/2014/main" id="{00000000-0008-0000-0100-00004D030000}"/>
            </a:ext>
          </a:extLst>
        </xdr:cNvPr>
        <xdr:cNvSpPr/>
      </xdr:nvSpPr>
      <xdr:spPr>
        <a:xfrm>
          <a:off x="18605500" y="1842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115570</xdr:rowOff>
    </xdr:from>
    <xdr:to>
      <xdr:col>102</xdr:col>
      <xdr:colOff>114300</xdr:colOff>
      <xdr:row>107</xdr:row>
      <xdr:rowOff>130811</xdr:rowOff>
    </xdr:to>
    <xdr:cxnSp macro="">
      <xdr:nvCxnSpPr>
        <xdr:cNvPr id="846" name="直線コネクタ 845">
          <a:extLst>
            <a:ext uri="{FF2B5EF4-FFF2-40B4-BE49-F238E27FC236}">
              <a16:creationId xmlns:a16="http://schemas.microsoft.com/office/drawing/2014/main" id="{00000000-0008-0000-0100-00004E030000}"/>
            </a:ext>
          </a:extLst>
        </xdr:cNvPr>
        <xdr:cNvCxnSpPr/>
      </xdr:nvCxnSpPr>
      <xdr:spPr>
        <a:xfrm flipV="1">
          <a:off x="18656300" y="184607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69866</xdr:rowOff>
    </xdr:from>
    <xdr:ext cx="469744" cy="259045"/>
    <xdr:sp macro="" textlink="">
      <xdr:nvSpPr>
        <xdr:cNvPr id="847" name="n_1aveValue【公民館】&#10;一人当たり面積">
          <a:extLst>
            <a:ext uri="{FF2B5EF4-FFF2-40B4-BE49-F238E27FC236}">
              <a16:creationId xmlns:a16="http://schemas.microsoft.com/office/drawing/2014/main" id="{00000000-0008-0000-0100-00004F030000}"/>
            </a:ext>
          </a:extLst>
        </xdr:cNvPr>
        <xdr:cNvSpPr txBox="1"/>
      </xdr:nvSpPr>
      <xdr:spPr>
        <a:xfrm>
          <a:off x="21075727" y="1807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129557</xdr:rowOff>
    </xdr:from>
    <xdr:ext cx="469744" cy="259045"/>
    <xdr:sp macro="" textlink="">
      <xdr:nvSpPr>
        <xdr:cNvPr id="848" name="n_2aveValue【公民館】&#10;一人当たり面積">
          <a:extLst>
            <a:ext uri="{FF2B5EF4-FFF2-40B4-BE49-F238E27FC236}">
              <a16:creationId xmlns:a16="http://schemas.microsoft.com/office/drawing/2014/main" id="{00000000-0008-0000-0100-000050030000}"/>
            </a:ext>
          </a:extLst>
        </xdr:cNvPr>
        <xdr:cNvSpPr txBox="1"/>
      </xdr:nvSpPr>
      <xdr:spPr>
        <a:xfrm>
          <a:off x="20199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125747</xdr:rowOff>
    </xdr:from>
    <xdr:ext cx="469744" cy="259045"/>
    <xdr:sp macro="" textlink="">
      <xdr:nvSpPr>
        <xdr:cNvPr id="849" name="n_3aveValue【公民館】&#10;一人当たり面積">
          <a:extLst>
            <a:ext uri="{FF2B5EF4-FFF2-40B4-BE49-F238E27FC236}">
              <a16:creationId xmlns:a16="http://schemas.microsoft.com/office/drawing/2014/main" id="{00000000-0008-0000-0100-000051030000}"/>
            </a:ext>
          </a:extLst>
        </xdr:cNvPr>
        <xdr:cNvSpPr txBox="1"/>
      </xdr:nvSpPr>
      <xdr:spPr>
        <a:xfrm>
          <a:off x="19310427" y="1812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128288</xdr:rowOff>
    </xdr:from>
    <xdr:ext cx="469744" cy="259045"/>
    <xdr:sp macro="" textlink="">
      <xdr:nvSpPr>
        <xdr:cNvPr id="850" name="n_4aveValue【公民館】&#10;一人当たり面積">
          <a:extLst>
            <a:ext uri="{FF2B5EF4-FFF2-40B4-BE49-F238E27FC236}">
              <a16:creationId xmlns:a16="http://schemas.microsoft.com/office/drawing/2014/main" id="{00000000-0008-0000-0100-000052030000}"/>
            </a:ext>
          </a:extLst>
        </xdr:cNvPr>
        <xdr:cNvSpPr txBox="1"/>
      </xdr:nvSpPr>
      <xdr:spPr>
        <a:xfrm>
          <a:off x="184214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22877</xdr:rowOff>
    </xdr:from>
    <xdr:ext cx="469744" cy="259045"/>
    <xdr:sp macro="" textlink="">
      <xdr:nvSpPr>
        <xdr:cNvPr id="851" name="n_1mainValue【公民館】&#10;一人当たり面積">
          <a:extLst>
            <a:ext uri="{FF2B5EF4-FFF2-40B4-BE49-F238E27FC236}">
              <a16:creationId xmlns:a16="http://schemas.microsoft.com/office/drawing/2014/main" id="{00000000-0008-0000-0100-000053030000}"/>
            </a:ext>
          </a:extLst>
        </xdr:cNvPr>
        <xdr:cNvSpPr txBox="1"/>
      </xdr:nvSpPr>
      <xdr:spPr>
        <a:xfrm>
          <a:off x="21075727"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166388</xdr:rowOff>
    </xdr:from>
    <xdr:ext cx="469744" cy="259045"/>
    <xdr:sp macro="" textlink="">
      <xdr:nvSpPr>
        <xdr:cNvPr id="852" name="n_2mainValue【公民館】&#10;一人当たり面積">
          <a:extLst>
            <a:ext uri="{FF2B5EF4-FFF2-40B4-BE49-F238E27FC236}">
              <a16:creationId xmlns:a16="http://schemas.microsoft.com/office/drawing/2014/main" id="{00000000-0008-0000-0100-000054030000}"/>
            </a:ext>
          </a:extLst>
        </xdr:cNvPr>
        <xdr:cNvSpPr txBox="1"/>
      </xdr:nvSpPr>
      <xdr:spPr>
        <a:xfrm>
          <a:off x="20199427" y="18511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157497</xdr:rowOff>
    </xdr:from>
    <xdr:ext cx="469744" cy="259045"/>
    <xdr:sp macro="" textlink="">
      <xdr:nvSpPr>
        <xdr:cNvPr id="853" name="n_3mainValue【公民館】&#10;一人当たり面積">
          <a:extLst>
            <a:ext uri="{FF2B5EF4-FFF2-40B4-BE49-F238E27FC236}">
              <a16:creationId xmlns:a16="http://schemas.microsoft.com/office/drawing/2014/main" id="{00000000-0008-0000-0100-000055030000}"/>
            </a:ext>
          </a:extLst>
        </xdr:cNvPr>
        <xdr:cNvSpPr txBox="1"/>
      </xdr:nvSpPr>
      <xdr:spPr>
        <a:xfrm>
          <a:off x="19310427" y="1850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1288</xdr:rowOff>
    </xdr:from>
    <xdr:ext cx="469744" cy="259045"/>
    <xdr:sp macro="" textlink="">
      <xdr:nvSpPr>
        <xdr:cNvPr id="854" name="n_4mainValue【公民館】&#10;一人当たり面積">
          <a:extLst>
            <a:ext uri="{FF2B5EF4-FFF2-40B4-BE49-F238E27FC236}">
              <a16:creationId xmlns:a16="http://schemas.microsoft.com/office/drawing/2014/main" id="{00000000-0008-0000-0100-000056030000}"/>
            </a:ext>
          </a:extLst>
        </xdr:cNvPr>
        <xdr:cNvSpPr txBox="1"/>
      </xdr:nvSpPr>
      <xdr:spPr>
        <a:xfrm>
          <a:off x="18421427" y="1851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a:extLst>
            <a:ext uri="{FF2B5EF4-FFF2-40B4-BE49-F238E27FC236}">
              <a16:creationId xmlns:a16="http://schemas.microsoft.com/office/drawing/2014/main" id="{00000000-0008-0000-0100-000057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a:extLst>
            <a:ext uri="{FF2B5EF4-FFF2-40B4-BE49-F238E27FC236}">
              <a16:creationId xmlns:a16="http://schemas.microsoft.com/office/drawing/2014/main" id="{00000000-0008-0000-0100-000058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a:extLst>
            <a:ext uri="{FF2B5EF4-FFF2-40B4-BE49-F238E27FC236}">
              <a16:creationId xmlns:a16="http://schemas.microsoft.com/office/drawing/2014/main" id="{00000000-0008-0000-0100-000059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類似団体と比較して、有形固定資産減価償却率が高くなっている施設は、道路、橋りょう・トンネル、学校施設、児童館、公民館である。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これらの有形固定資産減価償却率が高い施設は、相当程度施設が経年していることを踏まえ、長寿命化対策等の今後の管理方針等を検討し、計画的な施設の老朽化対策が必要となる。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学校施設については、有形固定資産減価償却率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％、一人当たり面積については類似団体平均比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老朽化が進んでいる施設を多く所有していることがわかる。老朽化の進行により維持管理費用の増加も見込まれるため、公共施設等総合管理計画に基づき対策に取り組むとともに、統廃合を含めた検討を進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山梨県市川三郷町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15,196
14,947
75.18
9,843,885
9,541,202
209,580
6,071,994
13,937,256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124.2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53340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67690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57167</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53340</xdr:rowOff>
    </xdr:from>
    <xdr:to>
      <xdr:col>24</xdr:col>
      <xdr:colOff>152400</xdr:colOff>
      <xdr:row>42</xdr:row>
      <xdr:rowOff>53340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158949</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331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7439</xdr:rowOff>
    </xdr:from>
    <xdr:to>
      <xdr:col>20</xdr:col>
      <xdr:colOff>38100</xdr:colOff>
      <xdr:row>37</xdr:row>
      <xdr:rowOff>109039</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5806</xdr:rowOff>
    </xdr:from>
    <xdr:to>
      <xdr:col>15</xdr:col>
      <xdr:colOff>101600</xdr:colOff>
      <xdr:row>37</xdr:row>
      <xdr:rowOff>107406</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12337</xdr:rowOff>
    </xdr:from>
    <xdr:to>
      <xdr:col>10</xdr:col>
      <xdr:colOff>165100</xdr:colOff>
      <xdr:row>37</xdr:row>
      <xdr:rowOff>113937</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154396</xdr:rowOff>
    </xdr:from>
    <xdr:to>
      <xdr:col>6</xdr:col>
      <xdr:colOff>38100</xdr:colOff>
      <xdr:row>37</xdr:row>
      <xdr:rowOff>84546</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80917</xdr:rowOff>
    </xdr:from>
    <xdr:to>
      <xdr:col>24</xdr:col>
      <xdr:colOff>114300</xdr:colOff>
      <xdr:row>34</xdr:row>
      <xdr:rowOff>11067</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573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167294</xdr:rowOff>
    </xdr:from>
    <xdr:ext cx="340478"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56536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33564</xdr:rowOff>
    </xdr:from>
    <xdr:to>
      <xdr:col>20</xdr:col>
      <xdr:colOff>38100</xdr:colOff>
      <xdr:row>33</xdr:row>
      <xdr:rowOff>135164</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569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84364</xdr:rowOff>
    </xdr:from>
    <xdr:to>
      <xdr:col>24</xdr:col>
      <xdr:colOff>63500</xdr:colOff>
      <xdr:row>33</xdr:row>
      <xdr:rowOff>131717</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5742214"/>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154396</xdr:rowOff>
    </xdr:from>
    <xdr:to>
      <xdr:col>15</xdr:col>
      <xdr:colOff>101600</xdr:colOff>
      <xdr:row>33</xdr:row>
      <xdr:rowOff>84546</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564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33746</xdr:rowOff>
    </xdr:from>
    <xdr:to>
      <xdr:col>19</xdr:col>
      <xdr:colOff>177800</xdr:colOff>
      <xdr:row>33</xdr:row>
      <xdr:rowOff>84364</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5691596"/>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42</xdr:row>
      <xdr:rowOff>41728</xdr:rowOff>
    </xdr:from>
    <xdr:to>
      <xdr:col>10</xdr:col>
      <xdr:colOff>165100</xdr:colOff>
      <xdr:row>42</xdr:row>
      <xdr:rowOff>143328</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33746</xdr:rowOff>
    </xdr:from>
    <xdr:to>
      <xdr:col>15</xdr:col>
      <xdr:colOff>50800</xdr:colOff>
      <xdr:row>42</xdr:row>
      <xdr:rowOff>92528</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flipV="1">
          <a:off x="2019300" y="5691596"/>
          <a:ext cx="889000" cy="160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146231</xdr:rowOff>
    </xdr:from>
    <xdr:to>
      <xdr:col>6</xdr:col>
      <xdr:colOff>38100</xdr:colOff>
      <xdr:row>41</xdr:row>
      <xdr:rowOff>76381</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700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25581</xdr:rowOff>
    </xdr:from>
    <xdr:to>
      <xdr:col>10</xdr:col>
      <xdr:colOff>114300</xdr:colOff>
      <xdr:row>42</xdr:row>
      <xdr:rowOff>92528</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7055031"/>
          <a:ext cx="889000" cy="23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100166</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98533</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44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130464</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13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101073</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31</xdr:row>
      <xdr:rowOff>151691</xdr:rowOff>
    </xdr:from>
    <xdr:ext cx="340478"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614361" y="54666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31</xdr:row>
      <xdr:rowOff>101073</xdr:rowOff>
    </xdr:from>
    <xdr:ext cx="340478"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38061" y="54160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42</xdr:row>
      <xdr:rowOff>134455</xdr:rowOff>
    </xdr:from>
    <xdr:ext cx="469744"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784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67508</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709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2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42</xdr:row>
      <xdr:rowOff>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flipV="1">
          <a:off x="10476865" y="56388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200-000074000000}"/>
            </a:ext>
          </a:extLst>
        </xdr:cNvPr>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200-000076000000}"/>
            </a:ext>
          </a:extLst>
        </xdr:cNvPr>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102887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200-000078000000}"/>
            </a:ext>
          </a:extLst>
        </xdr:cNvPr>
        <xdr:cNvSpPr txBox="1"/>
      </xdr:nvSpPr>
      <xdr:spPr>
        <a:xfrm>
          <a:off x="10515600" y="6789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124460</xdr:rowOff>
    </xdr:from>
    <xdr:to>
      <xdr:col>55</xdr:col>
      <xdr:colOff>50800</xdr:colOff>
      <xdr:row>40</xdr:row>
      <xdr:rowOff>54610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10426700" y="681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154940</xdr:rowOff>
    </xdr:from>
    <xdr:to>
      <xdr:col>50</xdr:col>
      <xdr:colOff>165100</xdr:colOff>
      <xdr:row>40</xdr:row>
      <xdr:rowOff>85090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95885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170180</xdr:rowOff>
    </xdr:from>
    <xdr:to>
      <xdr:col>46</xdr:col>
      <xdr:colOff>38100</xdr:colOff>
      <xdr:row>40</xdr:row>
      <xdr:rowOff>100330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8699500" y="685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xdr:rowOff>
    </xdr:from>
    <xdr:to>
      <xdr:col>41</xdr:col>
      <xdr:colOff>101600</xdr:colOff>
      <xdr:row>40</xdr:row>
      <xdr:rowOff>111760</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7810500" y="686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36830</xdr:rowOff>
    </xdr:from>
    <xdr:to>
      <xdr:col>36</xdr:col>
      <xdr:colOff>165100</xdr:colOff>
      <xdr:row>40</xdr:row>
      <xdr:rowOff>138430</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6921500" y="689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113030</xdr:rowOff>
    </xdr:from>
    <xdr:to>
      <xdr:col>55</xdr:col>
      <xdr:colOff>50800</xdr:colOff>
      <xdr:row>40</xdr:row>
      <xdr:rowOff>43180</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104267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135907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200-000084000000}"/>
            </a:ext>
          </a:extLst>
        </xdr:cNvPr>
        <xdr:cNvSpPr txBox="1"/>
      </xdr:nvSpPr>
      <xdr:spPr>
        <a:xfrm>
          <a:off x="10515600" y="665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120650</xdr:rowOff>
    </xdr:from>
    <xdr:to>
      <xdr:col>50</xdr:col>
      <xdr:colOff>165100</xdr:colOff>
      <xdr:row>40</xdr:row>
      <xdr:rowOff>50800</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9588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163830</xdr:rowOff>
    </xdr:from>
    <xdr:to>
      <xdr:col>55</xdr:col>
      <xdr:colOff>0</xdr:colOff>
      <xdr:row>40</xdr:row>
      <xdr:rowOff>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flipV="1">
          <a:off x="9639300" y="68503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124460</xdr:rowOff>
    </xdr:from>
    <xdr:to>
      <xdr:col>46</xdr:col>
      <xdr:colOff>38100</xdr:colOff>
      <xdr:row>40</xdr:row>
      <xdr:rowOff>54610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8699500" y="681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0</xdr:rowOff>
    </xdr:from>
    <xdr:to>
      <xdr:col>50</xdr:col>
      <xdr:colOff>114300</xdr:colOff>
      <xdr:row>40</xdr:row>
      <xdr:rowOff>3810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flipV="1">
          <a:off x="8750300" y="68580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147320</xdr:rowOff>
    </xdr:from>
    <xdr:to>
      <xdr:col>41</xdr:col>
      <xdr:colOff>101600</xdr:colOff>
      <xdr:row>42</xdr:row>
      <xdr:rowOff>77470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7810500" y="717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3810</xdr:rowOff>
    </xdr:from>
    <xdr:to>
      <xdr:col>45</xdr:col>
      <xdr:colOff>177800</xdr:colOff>
      <xdr:row>42</xdr:row>
      <xdr:rowOff>26670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flipV="1">
          <a:off x="7861300" y="686181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147320</xdr:rowOff>
    </xdr:from>
    <xdr:to>
      <xdr:col>36</xdr:col>
      <xdr:colOff>165100</xdr:colOff>
      <xdr:row>42</xdr:row>
      <xdr:rowOff>77470</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6921500" y="717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26670</xdr:rowOff>
    </xdr:from>
    <xdr:to>
      <xdr:col>41</xdr:col>
      <xdr:colOff>50800</xdr:colOff>
      <xdr:row>42</xdr:row>
      <xdr:rowOff>26670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a:off x="6972300" y="72275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76217</xdr:rowOff>
    </xdr:from>
    <xdr:ext cx="469744" cy="259045"/>
    <xdr:sp macro="" textlink="">
      <xdr:nvSpPr>
        <xdr:cNvPr id="141" name="n_1aveValue【図書館】&#10;一人当たり面積">
          <a:extLst>
            <a:ext uri="{FF2B5EF4-FFF2-40B4-BE49-F238E27FC236}">
              <a16:creationId xmlns:a16="http://schemas.microsoft.com/office/drawing/2014/main" id="{00000000-0008-0000-0200-00008D000000}"/>
            </a:ext>
          </a:extLst>
        </xdr:cNvPr>
        <xdr:cNvSpPr txBox="1"/>
      </xdr:nvSpPr>
      <xdr:spPr>
        <a:xfrm>
          <a:off x="9391727" y="693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91457</xdr:rowOff>
    </xdr:from>
    <xdr:ext cx="469744" cy="259045"/>
    <xdr:sp macro="" textlink="">
      <xdr:nvSpPr>
        <xdr:cNvPr id="142" name="n_2aveValue【図書館】&#10;一人当たり面積">
          <a:extLst>
            <a:ext uri="{FF2B5EF4-FFF2-40B4-BE49-F238E27FC236}">
              <a16:creationId xmlns:a16="http://schemas.microsoft.com/office/drawing/2014/main" id="{00000000-0008-0000-0200-00008E000000}"/>
            </a:ext>
          </a:extLst>
        </xdr:cNvPr>
        <xdr:cNvSpPr txBox="1"/>
      </xdr:nvSpPr>
      <xdr:spPr>
        <a:xfrm>
          <a:off x="8515427" y="694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128287</xdr:rowOff>
    </xdr:from>
    <xdr:ext cx="469744" cy="259045"/>
    <xdr:sp macro="" textlink="">
      <xdr:nvSpPr>
        <xdr:cNvPr id="143" name="n_3aveValue【図書館】&#10;一人当たり面積">
          <a:extLst>
            <a:ext uri="{FF2B5EF4-FFF2-40B4-BE49-F238E27FC236}">
              <a16:creationId xmlns:a16="http://schemas.microsoft.com/office/drawing/2014/main" id="{00000000-0008-0000-0200-00008F000000}"/>
            </a:ext>
          </a:extLst>
        </xdr:cNvPr>
        <xdr:cNvSpPr txBox="1"/>
      </xdr:nvSpPr>
      <xdr:spPr>
        <a:xfrm>
          <a:off x="7626427" y="664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154957</xdr:rowOff>
    </xdr:from>
    <xdr:ext cx="469744" cy="259045"/>
    <xdr:sp macro="" textlink="">
      <xdr:nvSpPr>
        <xdr:cNvPr id="144" name="n_4aveValue【図書館】&#10;一人当たり面積">
          <a:extLst>
            <a:ext uri="{FF2B5EF4-FFF2-40B4-BE49-F238E27FC236}">
              <a16:creationId xmlns:a16="http://schemas.microsoft.com/office/drawing/2014/main" id="{00000000-0008-0000-0200-000090000000}"/>
            </a:ext>
          </a:extLst>
        </xdr:cNvPr>
        <xdr:cNvSpPr txBox="1"/>
      </xdr:nvSpPr>
      <xdr:spPr>
        <a:xfrm>
          <a:off x="6737427" y="667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67327</xdr:rowOff>
    </xdr:from>
    <xdr:ext cx="469744" cy="259045"/>
    <xdr:sp macro="" textlink="">
      <xdr:nvSpPr>
        <xdr:cNvPr id="145" name="n_1mainValue【図書館】&#10;一人当たり面積">
          <a:extLst>
            <a:ext uri="{FF2B5EF4-FFF2-40B4-BE49-F238E27FC236}">
              <a16:creationId xmlns:a16="http://schemas.microsoft.com/office/drawing/2014/main" id="{00000000-0008-0000-0200-000091000000}"/>
            </a:ext>
          </a:extLst>
        </xdr:cNvPr>
        <xdr:cNvSpPr txBox="1"/>
      </xdr:nvSpPr>
      <xdr:spPr>
        <a:xfrm>
          <a:off x="93917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71137</xdr:rowOff>
    </xdr:from>
    <xdr:ext cx="469744" cy="259045"/>
    <xdr:sp macro="" textlink="">
      <xdr:nvSpPr>
        <xdr:cNvPr id="146" name="n_2mainValue【図書館】&#10;一人当たり面積">
          <a:extLst>
            <a:ext uri="{FF2B5EF4-FFF2-40B4-BE49-F238E27FC236}">
              <a16:creationId xmlns:a16="http://schemas.microsoft.com/office/drawing/2014/main" id="{00000000-0008-0000-0200-000092000000}"/>
            </a:ext>
          </a:extLst>
        </xdr:cNvPr>
        <xdr:cNvSpPr txBox="1"/>
      </xdr:nvSpPr>
      <xdr:spPr>
        <a:xfrm>
          <a:off x="8515427" y="658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68597</xdr:rowOff>
    </xdr:from>
    <xdr:ext cx="469744" cy="259045"/>
    <xdr:sp macro="" textlink="">
      <xdr:nvSpPr>
        <xdr:cNvPr id="147" name="n_3mainValue【図書館】&#10;一人当たり面積">
          <a:extLst>
            <a:ext uri="{FF2B5EF4-FFF2-40B4-BE49-F238E27FC236}">
              <a16:creationId xmlns:a16="http://schemas.microsoft.com/office/drawing/2014/main" id="{00000000-0008-0000-0200-000093000000}"/>
            </a:ext>
          </a:extLst>
        </xdr:cNvPr>
        <xdr:cNvSpPr txBox="1"/>
      </xdr:nvSpPr>
      <xdr:spPr>
        <a:xfrm>
          <a:off x="7626427" y="726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68597</xdr:rowOff>
    </xdr:from>
    <xdr:ext cx="469744" cy="259045"/>
    <xdr:sp macro="" textlink="">
      <xdr:nvSpPr>
        <xdr:cNvPr id="148" name="n_4mainValue【図書館】&#10;一人当たり面積">
          <a:extLst>
            <a:ext uri="{FF2B5EF4-FFF2-40B4-BE49-F238E27FC236}">
              <a16:creationId xmlns:a16="http://schemas.microsoft.com/office/drawing/2014/main" id="{00000000-0008-0000-0200-000094000000}"/>
            </a:ext>
          </a:extLst>
        </xdr:cNvPr>
        <xdr:cNvSpPr txBox="1"/>
      </xdr:nvSpPr>
      <xdr:spPr>
        <a:xfrm>
          <a:off x="6737427" y="726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0000000-0008-0000-02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flipV="1">
          <a:off x="4634865" y="957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00000000-0008-0000-0200-0000AF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00000000-0008-0000-0200-0000B1000000}"/>
            </a:ext>
          </a:extLst>
        </xdr:cNvPr>
        <xdr:cNvSpPr txBox="1"/>
      </xdr:nvSpPr>
      <xdr:spPr>
        <a:xfrm>
          <a:off x="4673600" y="935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33762</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00000000-0008-0000-0200-0000B3000000}"/>
            </a:ext>
          </a:extLst>
        </xdr:cNvPr>
        <xdr:cNvSpPr txBox="1"/>
      </xdr:nvSpPr>
      <xdr:spPr>
        <a:xfrm>
          <a:off x="4673600" y="10492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55335</xdr:rowOff>
    </xdr:from>
    <xdr:to>
      <xdr:col>24</xdr:col>
      <xdr:colOff>114300</xdr:colOff>
      <xdr:row>61</xdr:row>
      <xdr:rowOff>156935</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4584700" y="1051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3746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166370</xdr:rowOff>
    </xdr:from>
    <xdr:to>
      <xdr:col>15</xdr:col>
      <xdr:colOff>101600</xdr:colOff>
      <xdr:row>61</xdr:row>
      <xdr:rowOff>96520</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2857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22678</xdr:rowOff>
    </xdr:from>
    <xdr:to>
      <xdr:col>10</xdr:col>
      <xdr:colOff>165100</xdr:colOff>
      <xdr:row>61</xdr:row>
      <xdr:rowOff>124278</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1968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164737</xdr:rowOff>
    </xdr:from>
    <xdr:to>
      <xdr:col>6</xdr:col>
      <xdr:colOff>38100</xdr:colOff>
      <xdr:row>61</xdr:row>
      <xdr:rowOff>94887</xdr:rowOff>
    </xdr:to>
    <xdr:sp macro="" textlink="">
      <xdr:nvSpPr>
        <xdr:cNvPr id="184" name="フローチャート: 判断 183">
          <a:extLst>
            <a:ext uri="{FF2B5EF4-FFF2-40B4-BE49-F238E27FC236}">
              <a16:creationId xmlns:a16="http://schemas.microsoft.com/office/drawing/2014/main" id="{00000000-0008-0000-0200-0000B8000000}"/>
            </a:ext>
          </a:extLst>
        </xdr:cNvPr>
        <xdr:cNvSpPr/>
      </xdr:nvSpPr>
      <xdr:spPr>
        <a:xfrm>
          <a:off x="1079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163104</xdr:rowOff>
    </xdr:from>
    <xdr:to>
      <xdr:col>24</xdr:col>
      <xdr:colOff>114300</xdr:colOff>
      <xdr:row>58</xdr:row>
      <xdr:rowOff>93254</xdr:rowOff>
    </xdr:to>
    <xdr:sp macro="" textlink="">
      <xdr:nvSpPr>
        <xdr:cNvPr id="190" name="楕円 189">
          <a:extLst>
            <a:ext uri="{FF2B5EF4-FFF2-40B4-BE49-F238E27FC236}">
              <a16:creationId xmlns:a16="http://schemas.microsoft.com/office/drawing/2014/main" id="{00000000-0008-0000-0200-0000BE000000}"/>
            </a:ext>
          </a:extLst>
        </xdr:cNvPr>
        <xdr:cNvSpPr/>
      </xdr:nvSpPr>
      <xdr:spPr>
        <a:xfrm>
          <a:off x="4584700" y="993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14531</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00000000-0008-0000-0200-0000BF000000}"/>
            </a:ext>
          </a:extLst>
        </xdr:cNvPr>
        <xdr:cNvSpPr txBox="1"/>
      </xdr:nvSpPr>
      <xdr:spPr>
        <a:xfrm>
          <a:off x="4673600" y="9787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123916</xdr:rowOff>
    </xdr:from>
    <xdr:to>
      <xdr:col>20</xdr:col>
      <xdr:colOff>38100</xdr:colOff>
      <xdr:row>58</xdr:row>
      <xdr:rowOff>54066</xdr:rowOff>
    </xdr:to>
    <xdr:sp macro="" textlink="">
      <xdr:nvSpPr>
        <xdr:cNvPr id="192" name="楕円 191">
          <a:extLst>
            <a:ext uri="{FF2B5EF4-FFF2-40B4-BE49-F238E27FC236}">
              <a16:creationId xmlns:a16="http://schemas.microsoft.com/office/drawing/2014/main" id="{00000000-0008-0000-0200-0000C0000000}"/>
            </a:ext>
          </a:extLst>
        </xdr:cNvPr>
        <xdr:cNvSpPr/>
      </xdr:nvSpPr>
      <xdr:spPr>
        <a:xfrm>
          <a:off x="3746500" y="989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3266</xdr:rowOff>
    </xdr:from>
    <xdr:to>
      <xdr:col>24</xdr:col>
      <xdr:colOff>63500</xdr:colOff>
      <xdr:row>58</xdr:row>
      <xdr:rowOff>42454</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3797300" y="994736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52070</xdr:rowOff>
    </xdr:from>
    <xdr:to>
      <xdr:col>15</xdr:col>
      <xdr:colOff>101600</xdr:colOff>
      <xdr:row>55</xdr:row>
      <xdr:rowOff>153670</xdr:rowOff>
    </xdr:to>
    <xdr:sp macro="" textlink="">
      <xdr:nvSpPr>
        <xdr:cNvPr id="194" name="楕円 193">
          <a:extLst>
            <a:ext uri="{FF2B5EF4-FFF2-40B4-BE49-F238E27FC236}">
              <a16:creationId xmlns:a16="http://schemas.microsoft.com/office/drawing/2014/main" id="{00000000-0008-0000-0200-0000C2000000}"/>
            </a:ext>
          </a:extLst>
        </xdr:cNvPr>
        <xdr:cNvSpPr/>
      </xdr:nvSpPr>
      <xdr:spPr>
        <a:xfrm>
          <a:off x="2857500" y="948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102870</xdr:rowOff>
    </xdr:from>
    <xdr:to>
      <xdr:col>19</xdr:col>
      <xdr:colOff>177800</xdr:colOff>
      <xdr:row>58</xdr:row>
      <xdr:rowOff>3266</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2908300" y="9532620"/>
          <a:ext cx="889000" cy="41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79828</xdr:rowOff>
    </xdr:from>
    <xdr:to>
      <xdr:col>10</xdr:col>
      <xdr:colOff>165100</xdr:colOff>
      <xdr:row>65</xdr:row>
      <xdr:rowOff>9978</xdr:rowOff>
    </xdr:to>
    <xdr:sp macro="" textlink="">
      <xdr:nvSpPr>
        <xdr:cNvPr id="196" name="楕円 195">
          <a:extLst>
            <a:ext uri="{FF2B5EF4-FFF2-40B4-BE49-F238E27FC236}">
              <a16:creationId xmlns:a16="http://schemas.microsoft.com/office/drawing/2014/main" id="{00000000-0008-0000-0200-0000C4000000}"/>
            </a:ext>
          </a:extLst>
        </xdr:cNvPr>
        <xdr:cNvSpPr/>
      </xdr:nvSpPr>
      <xdr:spPr>
        <a:xfrm>
          <a:off x="1968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102870</xdr:rowOff>
    </xdr:from>
    <xdr:to>
      <xdr:col>15</xdr:col>
      <xdr:colOff>50800</xdr:colOff>
      <xdr:row>64</xdr:row>
      <xdr:rowOff>130628</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flipV="1">
          <a:off x="2019300" y="9532620"/>
          <a:ext cx="889000" cy="157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79828</xdr:rowOff>
    </xdr:from>
    <xdr:to>
      <xdr:col>6</xdr:col>
      <xdr:colOff>38100</xdr:colOff>
      <xdr:row>65</xdr:row>
      <xdr:rowOff>9978</xdr:rowOff>
    </xdr:to>
    <xdr:sp macro="" textlink="">
      <xdr:nvSpPr>
        <xdr:cNvPr id="198" name="楕円 197">
          <a:extLst>
            <a:ext uri="{FF2B5EF4-FFF2-40B4-BE49-F238E27FC236}">
              <a16:creationId xmlns:a16="http://schemas.microsoft.com/office/drawing/2014/main" id="{00000000-0008-0000-0200-0000C6000000}"/>
            </a:ext>
          </a:extLst>
        </xdr:cNvPr>
        <xdr:cNvSpPr/>
      </xdr:nvSpPr>
      <xdr:spPr>
        <a:xfrm>
          <a:off x="1079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130628</xdr:rowOff>
    </xdr:from>
    <xdr:to>
      <xdr:col>10</xdr:col>
      <xdr:colOff>114300</xdr:colOff>
      <xdr:row>64</xdr:row>
      <xdr:rowOff>130628</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a:off x="1130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125203</xdr:rowOff>
    </xdr:from>
    <xdr:ext cx="405111" cy="259045"/>
    <xdr:sp macro="" textlink="">
      <xdr:nvSpPr>
        <xdr:cNvPr id="200" name="n_1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35820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87647</xdr:rowOff>
    </xdr:from>
    <xdr:ext cx="405111" cy="259045"/>
    <xdr:sp macro="" textlink="">
      <xdr:nvSpPr>
        <xdr:cNvPr id="201" name="n_2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27057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140805</xdr:rowOff>
    </xdr:from>
    <xdr:ext cx="405111" cy="259045"/>
    <xdr:sp macro="" textlink="">
      <xdr:nvSpPr>
        <xdr:cNvPr id="202" name="n_3ave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1816744" y="1025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111414</xdr:rowOff>
    </xdr:from>
    <xdr:ext cx="405111" cy="259045"/>
    <xdr:sp macro="" textlink="">
      <xdr:nvSpPr>
        <xdr:cNvPr id="203" name="n_4ave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927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70593</xdr:rowOff>
    </xdr:from>
    <xdr:ext cx="405111" cy="259045"/>
    <xdr:sp macro="" textlink="">
      <xdr:nvSpPr>
        <xdr:cNvPr id="204" name="n_1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3582044" y="967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53</xdr:row>
      <xdr:rowOff>170197</xdr:rowOff>
    </xdr:from>
    <xdr:ext cx="340478" cy="259045"/>
    <xdr:sp macro="" textlink="">
      <xdr:nvSpPr>
        <xdr:cNvPr id="205" name="n_2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2738061" y="92570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65</xdr:row>
      <xdr:rowOff>1105</xdr:rowOff>
    </xdr:from>
    <xdr:ext cx="469744" cy="259045"/>
    <xdr:sp macro="" textlink="">
      <xdr:nvSpPr>
        <xdr:cNvPr id="206" name="n_3main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1784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65</xdr:row>
      <xdr:rowOff>1105</xdr:rowOff>
    </xdr:from>
    <xdr:ext cx="469744" cy="259045"/>
    <xdr:sp macro="" textlink="">
      <xdr:nvSpPr>
        <xdr:cNvPr id="207" name="n_4mainValue【体育館・プール】&#10;有形固定資産減価償却率">
          <a:extLst>
            <a:ext uri="{FF2B5EF4-FFF2-40B4-BE49-F238E27FC236}">
              <a16:creationId xmlns:a16="http://schemas.microsoft.com/office/drawing/2014/main" id="{00000000-0008-0000-0200-0000CF000000}"/>
            </a:ext>
          </a:extLst>
        </xdr:cNvPr>
        <xdr:cNvSpPr txBox="1"/>
      </xdr:nvSpPr>
      <xdr:spPr>
        <a:xfrm>
          <a:off x="895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0000000-0008-0000-02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29210</xdr:rowOff>
    </xdr:from>
    <xdr:to>
      <xdr:col>54</xdr:col>
      <xdr:colOff>189865</xdr:colOff>
      <xdr:row>63</xdr:row>
      <xdr:rowOff>147320</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flipV="1">
          <a:off x="10476865" y="963041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151147</xdr:rowOff>
    </xdr:from>
    <xdr:ext cx="469744" cy="259045"/>
    <xdr:sp macro="" textlink="">
      <xdr:nvSpPr>
        <xdr:cNvPr id="232" name="【体育館・プール】&#10;一人当たり面積最小値テキスト">
          <a:extLst>
            <a:ext uri="{FF2B5EF4-FFF2-40B4-BE49-F238E27FC236}">
              <a16:creationId xmlns:a16="http://schemas.microsoft.com/office/drawing/2014/main" id="{00000000-0008-0000-0200-0000E8000000}"/>
            </a:ext>
          </a:extLst>
        </xdr:cNvPr>
        <xdr:cNvSpPr txBox="1"/>
      </xdr:nvSpPr>
      <xdr:spPr>
        <a:xfrm>
          <a:off x="10515600" y="1095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147320</xdr:rowOff>
    </xdr:from>
    <xdr:to>
      <xdr:col>55</xdr:col>
      <xdr:colOff>88900</xdr:colOff>
      <xdr:row>63</xdr:row>
      <xdr:rowOff>147320</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a:off x="10388600" y="1094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147337</xdr:rowOff>
    </xdr:from>
    <xdr:ext cx="469744" cy="259045"/>
    <xdr:sp macro="" textlink="">
      <xdr:nvSpPr>
        <xdr:cNvPr id="234" name="【体育館・プール】&#10;一人当たり面積最大値テキスト">
          <a:extLst>
            <a:ext uri="{FF2B5EF4-FFF2-40B4-BE49-F238E27FC236}">
              <a16:creationId xmlns:a16="http://schemas.microsoft.com/office/drawing/2014/main" id="{00000000-0008-0000-0200-0000EA000000}"/>
            </a:ext>
          </a:extLst>
        </xdr:cNvPr>
        <xdr:cNvSpPr txBox="1"/>
      </xdr:nvSpPr>
      <xdr:spPr>
        <a:xfrm>
          <a:off x="10515600" y="940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29210</xdr:rowOff>
    </xdr:from>
    <xdr:to>
      <xdr:col>55</xdr:col>
      <xdr:colOff>88900</xdr:colOff>
      <xdr:row>56</xdr:row>
      <xdr:rowOff>29210</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10388600" y="963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48277</xdr:rowOff>
    </xdr:from>
    <xdr:ext cx="469744" cy="259045"/>
    <xdr:sp macro="" textlink="">
      <xdr:nvSpPr>
        <xdr:cNvPr id="236" name="【体育館・プール】&#10;一人当たり面積平均値テキスト">
          <a:extLst>
            <a:ext uri="{FF2B5EF4-FFF2-40B4-BE49-F238E27FC236}">
              <a16:creationId xmlns:a16="http://schemas.microsoft.com/office/drawing/2014/main" id="{00000000-0008-0000-0200-0000EC000000}"/>
            </a:ext>
          </a:extLst>
        </xdr:cNvPr>
        <xdr:cNvSpPr txBox="1"/>
      </xdr:nvSpPr>
      <xdr:spPr>
        <a:xfrm>
          <a:off x="10515600" y="1033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25400</xdr:rowOff>
    </xdr:from>
    <xdr:to>
      <xdr:col>55</xdr:col>
      <xdr:colOff>50800</xdr:colOff>
      <xdr:row>61</xdr:row>
      <xdr:rowOff>127000</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10426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39370</xdr:rowOff>
    </xdr:from>
    <xdr:to>
      <xdr:col>50</xdr:col>
      <xdr:colOff>165100</xdr:colOff>
      <xdr:row>61</xdr:row>
      <xdr:rowOff>140970</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9588500" y="1049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49530</xdr:rowOff>
    </xdr:from>
    <xdr:to>
      <xdr:col>46</xdr:col>
      <xdr:colOff>38100</xdr:colOff>
      <xdr:row>61</xdr:row>
      <xdr:rowOff>151130</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8699500" y="1050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76200</xdr:rowOff>
    </xdr:from>
    <xdr:to>
      <xdr:col>41</xdr:col>
      <xdr:colOff>101600</xdr:colOff>
      <xdr:row>62</xdr:row>
      <xdr:rowOff>6350</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7810500" y="1053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38100</xdr:rowOff>
    </xdr:from>
    <xdr:to>
      <xdr:col>36</xdr:col>
      <xdr:colOff>165100</xdr:colOff>
      <xdr:row>61</xdr:row>
      <xdr:rowOff>139700</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6921500" y="1049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19050</xdr:rowOff>
    </xdr:from>
    <xdr:to>
      <xdr:col>55</xdr:col>
      <xdr:colOff>50800</xdr:colOff>
      <xdr:row>62</xdr:row>
      <xdr:rowOff>120650</xdr:rowOff>
    </xdr:to>
    <xdr:sp macro="" textlink="">
      <xdr:nvSpPr>
        <xdr:cNvPr id="247" name="楕円 246">
          <a:extLst>
            <a:ext uri="{FF2B5EF4-FFF2-40B4-BE49-F238E27FC236}">
              <a16:creationId xmlns:a16="http://schemas.microsoft.com/office/drawing/2014/main" id="{00000000-0008-0000-0200-0000F7000000}"/>
            </a:ext>
          </a:extLst>
        </xdr:cNvPr>
        <xdr:cNvSpPr/>
      </xdr:nvSpPr>
      <xdr:spPr>
        <a:xfrm>
          <a:off x="10426700" y="1064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168927</xdr:rowOff>
    </xdr:from>
    <xdr:ext cx="469744" cy="259045"/>
    <xdr:sp macro="" textlink="">
      <xdr:nvSpPr>
        <xdr:cNvPr id="248" name="【体育館・プール】&#10;一人当たり面積該当値テキスト">
          <a:extLst>
            <a:ext uri="{FF2B5EF4-FFF2-40B4-BE49-F238E27FC236}">
              <a16:creationId xmlns:a16="http://schemas.microsoft.com/office/drawing/2014/main" id="{00000000-0008-0000-0200-0000F8000000}"/>
            </a:ext>
          </a:extLst>
        </xdr:cNvPr>
        <xdr:cNvSpPr txBox="1"/>
      </xdr:nvSpPr>
      <xdr:spPr>
        <a:xfrm>
          <a:off x="10515600" y="1062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26670</xdr:rowOff>
    </xdr:from>
    <xdr:to>
      <xdr:col>50</xdr:col>
      <xdr:colOff>165100</xdr:colOff>
      <xdr:row>62</xdr:row>
      <xdr:rowOff>128270</xdr:rowOff>
    </xdr:to>
    <xdr:sp macro="" textlink="">
      <xdr:nvSpPr>
        <xdr:cNvPr id="249" name="楕円 248">
          <a:extLst>
            <a:ext uri="{FF2B5EF4-FFF2-40B4-BE49-F238E27FC236}">
              <a16:creationId xmlns:a16="http://schemas.microsoft.com/office/drawing/2014/main" id="{00000000-0008-0000-0200-0000F9000000}"/>
            </a:ext>
          </a:extLst>
        </xdr:cNvPr>
        <xdr:cNvSpPr/>
      </xdr:nvSpPr>
      <xdr:spPr>
        <a:xfrm>
          <a:off x="9588500" y="1065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69850</xdr:rowOff>
    </xdr:from>
    <xdr:to>
      <xdr:col>55</xdr:col>
      <xdr:colOff>0</xdr:colOff>
      <xdr:row>62</xdr:row>
      <xdr:rowOff>77470</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flipV="1">
          <a:off x="9639300" y="106997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30480</xdr:rowOff>
    </xdr:from>
    <xdr:to>
      <xdr:col>46</xdr:col>
      <xdr:colOff>38100</xdr:colOff>
      <xdr:row>62</xdr:row>
      <xdr:rowOff>132080</xdr:rowOff>
    </xdr:to>
    <xdr:sp macro="" textlink="">
      <xdr:nvSpPr>
        <xdr:cNvPr id="251" name="楕円 250">
          <a:extLst>
            <a:ext uri="{FF2B5EF4-FFF2-40B4-BE49-F238E27FC236}">
              <a16:creationId xmlns:a16="http://schemas.microsoft.com/office/drawing/2014/main" id="{00000000-0008-0000-0200-0000FB000000}"/>
            </a:ext>
          </a:extLst>
        </xdr:cNvPr>
        <xdr:cNvSpPr/>
      </xdr:nvSpPr>
      <xdr:spPr>
        <a:xfrm>
          <a:off x="8699500" y="1066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77470</xdr:rowOff>
    </xdr:from>
    <xdr:to>
      <xdr:col>50</xdr:col>
      <xdr:colOff>114300</xdr:colOff>
      <xdr:row>62</xdr:row>
      <xdr:rowOff>81280</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flipV="1">
          <a:off x="8750300" y="107073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73660</xdr:rowOff>
    </xdr:from>
    <xdr:to>
      <xdr:col>41</xdr:col>
      <xdr:colOff>101600</xdr:colOff>
      <xdr:row>64</xdr:row>
      <xdr:rowOff>3810</xdr:rowOff>
    </xdr:to>
    <xdr:sp macro="" textlink="">
      <xdr:nvSpPr>
        <xdr:cNvPr id="253" name="楕円 252">
          <a:extLst>
            <a:ext uri="{FF2B5EF4-FFF2-40B4-BE49-F238E27FC236}">
              <a16:creationId xmlns:a16="http://schemas.microsoft.com/office/drawing/2014/main" id="{00000000-0008-0000-0200-0000FD000000}"/>
            </a:ext>
          </a:extLst>
        </xdr:cNvPr>
        <xdr:cNvSpPr/>
      </xdr:nvSpPr>
      <xdr:spPr>
        <a:xfrm>
          <a:off x="7810500" y="1087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81280</xdr:rowOff>
    </xdr:from>
    <xdr:to>
      <xdr:col>45</xdr:col>
      <xdr:colOff>177800</xdr:colOff>
      <xdr:row>63</xdr:row>
      <xdr:rowOff>124460</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flipV="1">
          <a:off x="7861300" y="10711180"/>
          <a:ext cx="889000" cy="2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74930</xdr:rowOff>
    </xdr:from>
    <xdr:to>
      <xdr:col>36</xdr:col>
      <xdr:colOff>165100</xdr:colOff>
      <xdr:row>64</xdr:row>
      <xdr:rowOff>5080</xdr:rowOff>
    </xdr:to>
    <xdr:sp macro="" textlink="">
      <xdr:nvSpPr>
        <xdr:cNvPr id="255" name="楕円 254">
          <a:extLst>
            <a:ext uri="{FF2B5EF4-FFF2-40B4-BE49-F238E27FC236}">
              <a16:creationId xmlns:a16="http://schemas.microsoft.com/office/drawing/2014/main" id="{00000000-0008-0000-0200-0000FF000000}"/>
            </a:ext>
          </a:extLst>
        </xdr:cNvPr>
        <xdr:cNvSpPr/>
      </xdr:nvSpPr>
      <xdr:spPr>
        <a:xfrm>
          <a:off x="6921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124460</xdr:rowOff>
    </xdr:from>
    <xdr:to>
      <xdr:col>41</xdr:col>
      <xdr:colOff>50800</xdr:colOff>
      <xdr:row>63</xdr:row>
      <xdr:rowOff>125730</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flipV="1">
          <a:off x="6972300" y="1092581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157497</xdr:rowOff>
    </xdr:from>
    <xdr:ext cx="469744" cy="259045"/>
    <xdr:sp macro="" textlink="">
      <xdr:nvSpPr>
        <xdr:cNvPr id="257" name="n_1aveValue【体育館・プール】&#10;一人当たり面積">
          <a:extLst>
            <a:ext uri="{FF2B5EF4-FFF2-40B4-BE49-F238E27FC236}">
              <a16:creationId xmlns:a16="http://schemas.microsoft.com/office/drawing/2014/main" id="{00000000-0008-0000-0200-000001010000}"/>
            </a:ext>
          </a:extLst>
        </xdr:cNvPr>
        <xdr:cNvSpPr txBox="1"/>
      </xdr:nvSpPr>
      <xdr:spPr>
        <a:xfrm>
          <a:off x="9391727" y="1027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167657</xdr:rowOff>
    </xdr:from>
    <xdr:ext cx="469744" cy="259045"/>
    <xdr:sp macro="" textlink="">
      <xdr:nvSpPr>
        <xdr:cNvPr id="258" name="n_2aveValue【体育館・プール】&#10;一人当たり面積">
          <a:extLst>
            <a:ext uri="{FF2B5EF4-FFF2-40B4-BE49-F238E27FC236}">
              <a16:creationId xmlns:a16="http://schemas.microsoft.com/office/drawing/2014/main" id="{00000000-0008-0000-0200-000002010000}"/>
            </a:ext>
          </a:extLst>
        </xdr:cNvPr>
        <xdr:cNvSpPr txBox="1"/>
      </xdr:nvSpPr>
      <xdr:spPr>
        <a:xfrm>
          <a:off x="8515427" y="1028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22877</xdr:rowOff>
    </xdr:from>
    <xdr:ext cx="469744" cy="259045"/>
    <xdr:sp macro="" textlink="">
      <xdr:nvSpPr>
        <xdr:cNvPr id="259" name="n_3aveValue【体育館・プール】&#10;一人当たり面積">
          <a:extLst>
            <a:ext uri="{FF2B5EF4-FFF2-40B4-BE49-F238E27FC236}">
              <a16:creationId xmlns:a16="http://schemas.microsoft.com/office/drawing/2014/main" id="{00000000-0008-0000-0200-000003010000}"/>
            </a:ext>
          </a:extLst>
        </xdr:cNvPr>
        <xdr:cNvSpPr txBox="1"/>
      </xdr:nvSpPr>
      <xdr:spPr>
        <a:xfrm>
          <a:off x="7626427" y="1030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156227</xdr:rowOff>
    </xdr:from>
    <xdr:ext cx="469744" cy="259045"/>
    <xdr:sp macro="" textlink="">
      <xdr:nvSpPr>
        <xdr:cNvPr id="260" name="n_4aveValue【体育館・プール】&#10;一人当たり面積">
          <a:extLst>
            <a:ext uri="{FF2B5EF4-FFF2-40B4-BE49-F238E27FC236}">
              <a16:creationId xmlns:a16="http://schemas.microsoft.com/office/drawing/2014/main" id="{00000000-0008-0000-0200-000004010000}"/>
            </a:ext>
          </a:extLst>
        </xdr:cNvPr>
        <xdr:cNvSpPr txBox="1"/>
      </xdr:nvSpPr>
      <xdr:spPr>
        <a:xfrm>
          <a:off x="6737427" y="1027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119397</xdr:rowOff>
    </xdr:from>
    <xdr:ext cx="469744" cy="259045"/>
    <xdr:sp macro="" textlink="">
      <xdr:nvSpPr>
        <xdr:cNvPr id="261" name="n_1mainValue【体育館・プール】&#10;一人当たり面積">
          <a:extLst>
            <a:ext uri="{FF2B5EF4-FFF2-40B4-BE49-F238E27FC236}">
              <a16:creationId xmlns:a16="http://schemas.microsoft.com/office/drawing/2014/main" id="{00000000-0008-0000-0200-000005010000}"/>
            </a:ext>
          </a:extLst>
        </xdr:cNvPr>
        <xdr:cNvSpPr txBox="1"/>
      </xdr:nvSpPr>
      <xdr:spPr>
        <a:xfrm>
          <a:off x="9391727" y="1074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123207</xdr:rowOff>
    </xdr:from>
    <xdr:ext cx="469744" cy="259045"/>
    <xdr:sp macro="" textlink="">
      <xdr:nvSpPr>
        <xdr:cNvPr id="262" name="n_2mainValue【体育館・プール】&#10;一人当たり面積">
          <a:extLst>
            <a:ext uri="{FF2B5EF4-FFF2-40B4-BE49-F238E27FC236}">
              <a16:creationId xmlns:a16="http://schemas.microsoft.com/office/drawing/2014/main" id="{00000000-0008-0000-0200-000006010000}"/>
            </a:ext>
          </a:extLst>
        </xdr:cNvPr>
        <xdr:cNvSpPr txBox="1"/>
      </xdr:nvSpPr>
      <xdr:spPr>
        <a:xfrm>
          <a:off x="8515427" y="1075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166387</xdr:rowOff>
    </xdr:from>
    <xdr:ext cx="469744" cy="259045"/>
    <xdr:sp macro="" textlink="">
      <xdr:nvSpPr>
        <xdr:cNvPr id="263" name="n_3mainValue【体育館・プール】&#10;一人当たり面積">
          <a:extLst>
            <a:ext uri="{FF2B5EF4-FFF2-40B4-BE49-F238E27FC236}">
              <a16:creationId xmlns:a16="http://schemas.microsoft.com/office/drawing/2014/main" id="{00000000-0008-0000-0200-000007010000}"/>
            </a:ext>
          </a:extLst>
        </xdr:cNvPr>
        <xdr:cNvSpPr txBox="1"/>
      </xdr:nvSpPr>
      <xdr:spPr>
        <a:xfrm>
          <a:off x="7626427" y="10967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167657</xdr:rowOff>
    </xdr:from>
    <xdr:ext cx="469744" cy="259045"/>
    <xdr:sp macro="" textlink="">
      <xdr:nvSpPr>
        <xdr:cNvPr id="264" name="n_4mainValue【体育館・プール】&#10;一人当たり面積">
          <a:extLst>
            <a:ext uri="{FF2B5EF4-FFF2-40B4-BE49-F238E27FC236}">
              <a16:creationId xmlns:a16="http://schemas.microsoft.com/office/drawing/2014/main" id="{00000000-0008-0000-0200-000008010000}"/>
            </a:ext>
          </a:extLst>
        </xdr:cNvPr>
        <xdr:cNvSpPr txBox="1"/>
      </xdr:nvSpPr>
      <xdr:spPr>
        <a:xfrm>
          <a:off x="6737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a:extLst>
            <a:ext uri="{FF2B5EF4-FFF2-40B4-BE49-F238E27FC236}">
              <a16:creationId xmlns:a16="http://schemas.microsoft.com/office/drawing/2014/main" id="{00000000-0008-0000-0200-00001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a:extLst>
            <a:ext uri="{FF2B5EF4-FFF2-40B4-BE49-F238E27FC236}">
              <a16:creationId xmlns:a16="http://schemas.microsoft.com/office/drawing/2014/main" id="{00000000-0008-0000-0200-00001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a:extLst>
            <a:ext uri="{FF2B5EF4-FFF2-40B4-BE49-F238E27FC236}">
              <a16:creationId xmlns:a16="http://schemas.microsoft.com/office/drawing/2014/main" id="{00000000-0008-0000-0200-00001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00000000-0008-0000-0200-00001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00000000-0008-0000-0200-00001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00000000-0008-0000-0200-00002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93" name="テキスト ボックス 292">
          <a:extLst>
            <a:ext uri="{FF2B5EF4-FFF2-40B4-BE49-F238E27FC236}">
              <a16:creationId xmlns:a16="http://schemas.microsoft.com/office/drawing/2014/main" id="{00000000-0008-0000-0200-000025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6" name="直線コネクタ 295">
          <a:extLst>
            <a:ext uri="{FF2B5EF4-FFF2-40B4-BE49-F238E27FC236}">
              <a16:creationId xmlns:a16="http://schemas.microsoft.com/office/drawing/2014/main" id="{00000000-0008-0000-0200-000028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8" name="直線コネクタ 297">
          <a:extLst>
            <a:ext uri="{FF2B5EF4-FFF2-40B4-BE49-F238E27FC236}">
              <a16:creationId xmlns:a16="http://schemas.microsoft.com/office/drawing/2014/main" id="{00000000-0008-0000-0200-00002A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0" name="直線コネクタ 299">
          <a:extLst>
            <a:ext uri="{FF2B5EF4-FFF2-40B4-BE49-F238E27FC236}">
              <a16:creationId xmlns:a16="http://schemas.microsoft.com/office/drawing/2014/main" id="{00000000-0008-0000-0200-00002C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2" name="直線コネクタ 301">
          <a:extLst>
            <a:ext uri="{FF2B5EF4-FFF2-40B4-BE49-F238E27FC236}">
              <a16:creationId xmlns:a16="http://schemas.microsoft.com/office/drawing/2014/main" id="{00000000-0008-0000-0200-00002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4" name="【市民会館】&#10;有形固定資産減価償却率グラフ枠">
          <a:extLst>
            <a:ext uri="{FF2B5EF4-FFF2-40B4-BE49-F238E27FC236}">
              <a16:creationId xmlns:a16="http://schemas.microsoft.com/office/drawing/2014/main" id="{00000000-0008-0000-0200-000030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15239</xdr:rowOff>
    </xdr:from>
    <xdr:to>
      <xdr:col>24</xdr:col>
      <xdr:colOff>62865</xdr:colOff>
      <xdr:row>108</xdr:row>
      <xdr:rowOff>142875</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flipV="1">
          <a:off x="4634865" y="17160239"/>
          <a:ext cx="0" cy="1499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146702</xdr:rowOff>
    </xdr:from>
    <xdr:ext cx="405111" cy="259045"/>
    <xdr:sp macro="" textlink="">
      <xdr:nvSpPr>
        <xdr:cNvPr id="306" name="【市民会館】&#10;有形固定資産減価償却率最小値テキスト">
          <a:extLst>
            <a:ext uri="{FF2B5EF4-FFF2-40B4-BE49-F238E27FC236}">
              <a16:creationId xmlns:a16="http://schemas.microsoft.com/office/drawing/2014/main" id="{00000000-0008-0000-0200-000032010000}"/>
            </a:ext>
          </a:extLst>
        </xdr:cNvPr>
        <xdr:cNvSpPr txBox="1"/>
      </xdr:nvSpPr>
      <xdr:spPr>
        <a:xfrm>
          <a:off x="4673600"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142875</xdr:rowOff>
    </xdr:from>
    <xdr:to>
      <xdr:col>24</xdr:col>
      <xdr:colOff>152400</xdr:colOff>
      <xdr:row>108</xdr:row>
      <xdr:rowOff>142875</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4546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133366</xdr:rowOff>
    </xdr:from>
    <xdr:ext cx="405111" cy="259045"/>
    <xdr:sp macro="" textlink="">
      <xdr:nvSpPr>
        <xdr:cNvPr id="308" name="【市民会館】&#10;有形固定資産減価償却率最大値テキスト">
          <a:extLst>
            <a:ext uri="{FF2B5EF4-FFF2-40B4-BE49-F238E27FC236}">
              <a16:creationId xmlns:a16="http://schemas.microsoft.com/office/drawing/2014/main" id="{00000000-0008-0000-0200-000034010000}"/>
            </a:ext>
          </a:extLst>
        </xdr:cNvPr>
        <xdr:cNvSpPr txBox="1"/>
      </xdr:nvSpPr>
      <xdr:spPr>
        <a:xfrm>
          <a:off x="4673600" y="16935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15239</xdr:rowOff>
    </xdr:from>
    <xdr:to>
      <xdr:col>24</xdr:col>
      <xdr:colOff>152400</xdr:colOff>
      <xdr:row>100</xdr:row>
      <xdr:rowOff>15239</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4546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30497</xdr:rowOff>
    </xdr:from>
    <xdr:ext cx="405111" cy="259045"/>
    <xdr:sp macro="" textlink="">
      <xdr:nvSpPr>
        <xdr:cNvPr id="310" name="【市民会館】&#10;有形固定資産減価償却率平均値テキスト">
          <a:extLst>
            <a:ext uri="{FF2B5EF4-FFF2-40B4-BE49-F238E27FC236}">
              <a16:creationId xmlns:a16="http://schemas.microsoft.com/office/drawing/2014/main" id="{00000000-0008-0000-0200-000036010000}"/>
            </a:ext>
          </a:extLst>
        </xdr:cNvPr>
        <xdr:cNvSpPr txBox="1"/>
      </xdr:nvSpPr>
      <xdr:spPr>
        <a:xfrm>
          <a:off x="4673600" y="17861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52070</xdr:rowOff>
    </xdr:from>
    <xdr:to>
      <xdr:col>24</xdr:col>
      <xdr:colOff>114300</xdr:colOff>
      <xdr:row>104</xdr:row>
      <xdr:rowOff>153670</xdr:rowOff>
    </xdr:to>
    <xdr:sp macro="" textlink="">
      <xdr:nvSpPr>
        <xdr:cNvPr id="311" name="フローチャート: 判断 310">
          <a:extLst>
            <a:ext uri="{FF2B5EF4-FFF2-40B4-BE49-F238E27FC236}">
              <a16:creationId xmlns:a16="http://schemas.microsoft.com/office/drawing/2014/main" id="{00000000-0008-0000-0200-000037010000}"/>
            </a:ext>
          </a:extLst>
        </xdr:cNvPr>
        <xdr:cNvSpPr/>
      </xdr:nvSpPr>
      <xdr:spPr>
        <a:xfrm>
          <a:off x="45847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17780</xdr:rowOff>
    </xdr:from>
    <xdr:to>
      <xdr:col>20</xdr:col>
      <xdr:colOff>38100</xdr:colOff>
      <xdr:row>104</xdr:row>
      <xdr:rowOff>119380</xdr:rowOff>
    </xdr:to>
    <xdr:sp macro="" textlink="">
      <xdr:nvSpPr>
        <xdr:cNvPr id="312" name="フローチャート: 判断 311">
          <a:extLst>
            <a:ext uri="{FF2B5EF4-FFF2-40B4-BE49-F238E27FC236}">
              <a16:creationId xmlns:a16="http://schemas.microsoft.com/office/drawing/2014/main" id="{00000000-0008-0000-0200-000038010000}"/>
            </a:ext>
          </a:extLst>
        </xdr:cNvPr>
        <xdr:cNvSpPr/>
      </xdr:nvSpPr>
      <xdr:spPr>
        <a:xfrm>
          <a:off x="3746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111125</xdr:rowOff>
    </xdr:from>
    <xdr:to>
      <xdr:col>15</xdr:col>
      <xdr:colOff>101600</xdr:colOff>
      <xdr:row>104</xdr:row>
      <xdr:rowOff>41275</xdr:rowOff>
    </xdr:to>
    <xdr:sp macro="" textlink="">
      <xdr:nvSpPr>
        <xdr:cNvPr id="313" name="フローチャート: 判断 312">
          <a:extLst>
            <a:ext uri="{FF2B5EF4-FFF2-40B4-BE49-F238E27FC236}">
              <a16:creationId xmlns:a16="http://schemas.microsoft.com/office/drawing/2014/main" id="{00000000-0008-0000-0200-000039010000}"/>
            </a:ext>
          </a:extLst>
        </xdr:cNvPr>
        <xdr:cNvSpPr/>
      </xdr:nvSpPr>
      <xdr:spPr>
        <a:xfrm>
          <a:off x="2857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109220</xdr:rowOff>
    </xdr:from>
    <xdr:to>
      <xdr:col>10</xdr:col>
      <xdr:colOff>165100</xdr:colOff>
      <xdr:row>104</xdr:row>
      <xdr:rowOff>39370</xdr:rowOff>
    </xdr:to>
    <xdr:sp macro="" textlink="">
      <xdr:nvSpPr>
        <xdr:cNvPr id="314" name="フローチャート: 判断 313">
          <a:extLst>
            <a:ext uri="{FF2B5EF4-FFF2-40B4-BE49-F238E27FC236}">
              <a16:creationId xmlns:a16="http://schemas.microsoft.com/office/drawing/2014/main" id="{00000000-0008-0000-0200-00003A010000}"/>
            </a:ext>
          </a:extLst>
        </xdr:cNvPr>
        <xdr:cNvSpPr/>
      </xdr:nvSpPr>
      <xdr:spPr>
        <a:xfrm>
          <a:off x="1968500" y="1776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67311</xdr:rowOff>
    </xdr:from>
    <xdr:to>
      <xdr:col>6</xdr:col>
      <xdr:colOff>38100</xdr:colOff>
      <xdr:row>103</xdr:row>
      <xdr:rowOff>168911</xdr:rowOff>
    </xdr:to>
    <xdr:sp macro="" textlink="">
      <xdr:nvSpPr>
        <xdr:cNvPr id="315" name="フローチャート: 判断 314">
          <a:extLst>
            <a:ext uri="{FF2B5EF4-FFF2-40B4-BE49-F238E27FC236}">
              <a16:creationId xmlns:a16="http://schemas.microsoft.com/office/drawing/2014/main" id="{00000000-0008-0000-0200-00003B010000}"/>
            </a:ext>
          </a:extLst>
        </xdr:cNvPr>
        <xdr:cNvSpPr/>
      </xdr:nvSpPr>
      <xdr:spPr>
        <a:xfrm>
          <a:off x="1079500" y="1772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00000000-0008-0000-0200-00003D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00000000-0008-0000-0200-00003F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00000000-0008-0000-0200-000040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135889</xdr:rowOff>
    </xdr:from>
    <xdr:to>
      <xdr:col>24</xdr:col>
      <xdr:colOff>114300</xdr:colOff>
      <xdr:row>100</xdr:row>
      <xdr:rowOff>66039</xdr:rowOff>
    </xdr:to>
    <xdr:sp macro="" textlink="">
      <xdr:nvSpPr>
        <xdr:cNvPr id="321" name="楕円 320">
          <a:extLst>
            <a:ext uri="{FF2B5EF4-FFF2-40B4-BE49-F238E27FC236}">
              <a16:creationId xmlns:a16="http://schemas.microsoft.com/office/drawing/2014/main" id="{00000000-0008-0000-0200-000041010000}"/>
            </a:ext>
          </a:extLst>
        </xdr:cNvPr>
        <xdr:cNvSpPr/>
      </xdr:nvSpPr>
      <xdr:spPr>
        <a:xfrm>
          <a:off x="4584700" y="1710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88916</xdr:rowOff>
    </xdr:from>
    <xdr:ext cx="405111" cy="259045"/>
    <xdr:sp macro="" textlink="">
      <xdr:nvSpPr>
        <xdr:cNvPr id="322" name="【市民会館】&#10;有形固定資産減価償却率該当値テキスト">
          <a:extLst>
            <a:ext uri="{FF2B5EF4-FFF2-40B4-BE49-F238E27FC236}">
              <a16:creationId xmlns:a16="http://schemas.microsoft.com/office/drawing/2014/main" id="{00000000-0008-0000-0200-000042010000}"/>
            </a:ext>
          </a:extLst>
        </xdr:cNvPr>
        <xdr:cNvSpPr txBox="1"/>
      </xdr:nvSpPr>
      <xdr:spPr>
        <a:xfrm>
          <a:off x="4673600" y="17062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90170</xdr:rowOff>
    </xdr:from>
    <xdr:to>
      <xdr:col>20</xdr:col>
      <xdr:colOff>38100</xdr:colOff>
      <xdr:row>100</xdr:row>
      <xdr:rowOff>20320</xdr:rowOff>
    </xdr:to>
    <xdr:sp macro="" textlink="">
      <xdr:nvSpPr>
        <xdr:cNvPr id="323" name="楕円 322">
          <a:extLst>
            <a:ext uri="{FF2B5EF4-FFF2-40B4-BE49-F238E27FC236}">
              <a16:creationId xmlns:a16="http://schemas.microsoft.com/office/drawing/2014/main" id="{00000000-0008-0000-0200-000043010000}"/>
            </a:ext>
          </a:extLst>
        </xdr:cNvPr>
        <xdr:cNvSpPr/>
      </xdr:nvSpPr>
      <xdr:spPr>
        <a:xfrm>
          <a:off x="3746500" y="1706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99</xdr:row>
      <xdr:rowOff>140970</xdr:rowOff>
    </xdr:from>
    <xdr:to>
      <xdr:col>24</xdr:col>
      <xdr:colOff>63500</xdr:colOff>
      <xdr:row>100</xdr:row>
      <xdr:rowOff>15239</xdr:rowOff>
    </xdr:to>
    <xdr:cxnSp macro="">
      <xdr:nvCxnSpPr>
        <xdr:cNvPr id="324" name="直線コネクタ 323">
          <a:extLst>
            <a:ext uri="{FF2B5EF4-FFF2-40B4-BE49-F238E27FC236}">
              <a16:creationId xmlns:a16="http://schemas.microsoft.com/office/drawing/2014/main" id="{00000000-0008-0000-0200-000044010000}"/>
            </a:ext>
          </a:extLst>
        </xdr:cNvPr>
        <xdr:cNvCxnSpPr/>
      </xdr:nvCxnSpPr>
      <xdr:spPr>
        <a:xfrm>
          <a:off x="3797300" y="171145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34925</xdr:rowOff>
    </xdr:from>
    <xdr:to>
      <xdr:col>15</xdr:col>
      <xdr:colOff>101600</xdr:colOff>
      <xdr:row>99</xdr:row>
      <xdr:rowOff>136525</xdr:rowOff>
    </xdr:to>
    <xdr:sp macro="" textlink="">
      <xdr:nvSpPr>
        <xdr:cNvPr id="325" name="楕円 324">
          <a:extLst>
            <a:ext uri="{FF2B5EF4-FFF2-40B4-BE49-F238E27FC236}">
              <a16:creationId xmlns:a16="http://schemas.microsoft.com/office/drawing/2014/main" id="{00000000-0008-0000-0200-000045010000}"/>
            </a:ext>
          </a:extLst>
        </xdr:cNvPr>
        <xdr:cNvSpPr/>
      </xdr:nvSpPr>
      <xdr:spPr>
        <a:xfrm>
          <a:off x="2857500" y="1700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85725</xdr:rowOff>
    </xdr:from>
    <xdr:to>
      <xdr:col>19</xdr:col>
      <xdr:colOff>177800</xdr:colOff>
      <xdr:row>99</xdr:row>
      <xdr:rowOff>140970</xdr:rowOff>
    </xdr:to>
    <xdr:cxnSp macro="">
      <xdr:nvCxnSpPr>
        <xdr:cNvPr id="326" name="直線コネクタ 325">
          <a:extLst>
            <a:ext uri="{FF2B5EF4-FFF2-40B4-BE49-F238E27FC236}">
              <a16:creationId xmlns:a16="http://schemas.microsoft.com/office/drawing/2014/main" id="{00000000-0008-0000-0200-000046010000}"/>
            </a:ext>
          </a:extLst>
        </xdr:cNvPr>
        <xdr:cNvCxnSpPr/>
      </xdr:nvCxnSpPr>
      <xdr:spPr>
        <a:xfrm>
          <a:off x="2908300" y="1705927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95886</xdr:rowOff>
    </xdr:from>
    <xdr:to>
      <xdr:col>10</xdr:col>
      <xdr:colOff>165100</xdr:colOff>
      <xdr:row>109</xdr:row>
      <xdr:rowOff>26036</xdr:rowOff>
    </xdr:to>
    <xdr:sp macro="" textlink="">
      <xdr:nvSpPr>
        <xdr:cNvPr id="327" name="楕円 326">
          <a:extLst>
            <a:ext uri="{FF2B5EF4-FFF2-40B4-BE49-F238E27FC236}">
              <a16:creationId xmlns:a16="http://schemas.microsoft.com/office/drawing/2014/main" id="{00000000-0008-0000-0200-000047010000}"/>
            </a:ext>
          </a:extLst>
        </xdr:cNvPr>
        <xdr:cNvSpPr/>
      </xdr:nvSpPr>
      <xdr:spPr>
        <a:xfrm>
          <a:off x="1968500" y="1861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99</xdr:row>
      <xdr:rowOff>85725</xdr:rowOff>
    </xdr:from>
    <xdr:to>
      <xdr:col>15</xdr:col>
      <xdr:colOff>50800</xdr:colOff>
      <xdr:row>108</xdr:row>
      <xdr:rowOff>146686</xdr:rowOff>
    </xdr:to>
    <xdr:cxnSp macro="">
      <xdr:nvCxnSpPr>
        <xdr:cNvPr id="328" name="直線コネクタ 327">
          <a:extLst>
            <a:ext uri="{FF2B5EF4-FFF2-40B4-BE49-F238E27FC236}">
              <a16:creationId xmlns:a16="http://schemas.microsoft.com/office/drawing/2014/main" id="{00000000-0008-0000-0200-000048010000}"/>
            </a:ext>
          </a:extLst>
        </xdr:cNvPr>
        <xdr:cNvCxnSpPr/>
      </xdr:nvCxnSpPr>
      <xdr:spPr>
        <a:xfrm flipV="1">
          <a:off x="2019300" y="17059275"/>
          <a:ext cx="889000" cy="1604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93980</xdr:rowOff>
    </xdr:from>
    <xdr:to>
      <xdr:col>6</xdr:col>
      <xdr:colOff>38100</xdr:colOff>
      <xdr:row>109</xdr:row>
      <xdr:rowOff>24130</xdr:rowOff>
    </xdr:to>
    <xdr:sp macro="" textlink="">
      <xdr:nvSpPr>
        <xdr:cNvPr id="329" name="楕円 328">
          <a:extLst>
            <a:ext uri="{FF2B5EF4-FFF2-40B4-BE49-F238E27FC236}">
              <a16:creationId xmlns:a16="http://schemas.microsoft.com/office/drawing/2014/main" id="{00000000-0008-0000-0200-000049010000}"/>
            </a:ext>
          </a:extLst>
        </xdr:cNvPr>
        <xdr:cNvSpPr/>
      </xdr:nvSpPr>
      <xdr:spPr>
        <a:xfrm>
          <a:off x="1079500" y="186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144780</xdr:rowOff>
    </xdr:from>
    <xdr:to>
      <xdr:col>10</xdr:col>
      <xdr:colOff>114300</xdr:colOff>
      <xdr:row>108</xdr:row>
      <xdr:rowOff>146686</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a:off x="1130300" y="1866138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110507</xdr:rowOff>
    </xdr:from>
    <xdr:ext cx="405111" cy="259045"/>
    <xdr:sp macro="" textlink="">
      <xdr:nvSpPr>
        <xdr:cNvPr id="331" name="n_1aveValue【市民会館】&#10;有形固定資産減価償却率">
          <a:extLst>
            <a:ext uri="{FF2B5EF4-FFF2-40B4-BE49-F238E27FC236}">
              <a16:creationId xmlns:a16="http://schemas.microsoft.com/office/drawing/2014/main" id="{00000000-0008-0000-0200-00004B010000}"/>
            </a:ext>
          </a:extLst>
        </xdr:cNvPr>
        <xdr:cNvSpPr txBox="1"/>
      </xdr:nvSpPr>
      <xdr:spPr>
        <a:xfrm>
          <a:off x="3582044"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32402</xdr:rowOff>
    </xdr:from>
    <xdr:ext cx="405111" cy="259045"/>
    <xdr:sp macro="" textlink="">
      <xdr:nvSpPr>
        <xdr:cNvPr id="332" name="n_2aveValue【市民会館】&#10;有形固定資産減価償却率">
          <a:extLst>
            <a:ext uri="{FF2B5EF4-FFF2-40B4-BE49-F238E27FC236}">
              <a16:creationId xmlns:a16="http://schemas.microsoft.com/office/drawing/2014/main" id="{00000000-0008-0000-0200-00004C010000}"/>
            </a:ext>
          </a:extLst>
        </xdr:cNvPr>
        <xdr:cNvSpPr txBox="1"/>
      </xdr:nvSpPr>
      <xdr:spPr>
        <a:xfrm>
          <a:off x="2705744" y="1786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55897</xdr:rowOff>
    </xdr:from>
    <xdr:ext cx="405111" cy="259045"/>
    <xdr:sp macro="" textlink="">
      <xdr:nvSpPr>
        <xdr:cNvPr id="333" name="n_3aveValue【市民会館】&#10;有形固定資産減価償却率">
          <a:extLst>
            <a:ext uri="{FF2B5EF4-FFF2-40B4-BE49-F238E27FC236}">
              <a16:creationId xmlns:a16="http://schemas.microsoft.com/office/drawing/2014/main" id="{00000000-0008-0000-0200-00004D010000}"/>
            </a:ext>
          </a:extLst>
        </xdr:cNvPr>
        <xdr:cNvSpPr txBox="1"/>
      </xdr:nvSpPr>
      <xdr:spPr>
        <a:xfrm>
          <a:off x="1816744" y="1754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13988</xdr:rowOff>
    </xdr:from>
    <xdr:ext cx="405111" cy="259045"/>
    <xdr:sp macro="" textlink="">
      <xdr:nvSpPr>
        <xdr:cNvPr id="334" name="n_4aveValue【市民会館】&#10;有形固定資産減価償却率">
          <a:extLst>
            <a:ext uri="{FF2B5EF4-FFF2-40B4-BE49-F238E27FC236}">
              <a16:creationId xmlns:a16="http://schemas.microsoft.com/office/drawing/2014/main" id="{00000000-0008-0000-0200-00004E010000}"/>
            </a:ext>
          </a:extLst>
        </xdr:cNvPr>
        <xdr:cNvSpPr txBox="1"/>
      </xdr:nvSpPr>
      <xdr:spPr>
        <a:xfrm>
          <a:off x="927744"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98</xdr:row>
      <xdr:rowOff>36847</xdr:rowOff>
    </xdr:from>
    <xdr:ext cx="405111" cy="259045"/>
    <xdr:sp macro="" textlink="">
      <xdr:nvSpPr>
        <xdr:cNvPr id="335" name="n_1mainValue【市民会館】&#10;有形固定資産減価償却率">
          <a:extLst>
            <a:ext uri="{FF2B5EF4-FFF2-40B4-BE49-F238E27FC236}">
              <a16:creationId xmlns:a16="http://schemas.microsoft.com/office/drawing/2014/main" id="{00000000-0008-0000-0200-00004F010000}"/>
            </a:ext>
          </a:extLst>
        </xdr:cNvPr>
        <xdr:cNvSpPr txBox="1"/>
      </xdr:nvSpPr>
      <xdr:spPr>
        <a:xfrm>
          <a:off x="3582044" y="1683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97</xdr:row>
      <xdr:rowOff>153052</xdr:rowOff>
    </xdr:from>
    <xdr:ext cx="405111" cy="259045"/>
    <xdr:sp macro="" textlink="">
      <xdr:nvSpPr>
        <xdr:cNvPr id="336" name="n_2mainValue【市民会館】&#10;有形固定資産減価償却率">
          <a:extLst>
            <a:ext uri="{FF2B5EF4-FFF2-40B4-BE49-F238E27FC236}">
              <a16:creationId xmlns:a16="http://schemas.microsoft.com/office/drawing/2014/main" id="{00000000-0008-0000-0200-000050010000}"/>
            </a:ext>
          </a:extLst>
        </xdr:cNvPr>
        <xdr:cNvSpPr txBox="1"/>
      </xdr:nvSpPr>
      <xdr:spPr>
        <a:xfrm>
          <a:off x="2705744" y="1678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109</xdr:row>
      <xdr:rowOff>17163</xdr:rowOff>
    </xdr:from>
    <xdr:ext cx="405111" cy="259045"/>
    <xdr:sp macro="" textlink="">
      <xdr:nvSpPr>
        <xdr:cNvPr id="337" name="n_3mainValue【市民会館】&#10;有形固定資産減価償却率">
          <a:extLst>
            <a:ext uri="{FF2B5EF4-FFF2-40B4-BE49-F238E27FC236}">
              <a16:creationId xmlns:a16="http://schemas.microsoft.com/office/drawing/2014/main" id="{00000000-0008-0000-0200-000051010000}"/>
            </a:ext>
          </a:extLst>
        </xdr:cNvPr>
        <xdr:cNvSpPr txBox="1"/>
      </xdr:nvSpPr>
      <xdr:spPr>
        <a:xfrm>
          <a:off x="1816744" y="1870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109</xdr:row>
      <xdr:rowOff>15257</xdr:rowOff>
    </xdr:from>
    <xdr:ext cx="405111" cy="259045"/>
    <xdr:sp macro="" textlink="">
      <xdr:nvSpPr>
        <xdr:cNvPr id="338" name="n_4mainValue【市民会館】&#10;有形固定資産減価償却率">
          <a:extLst>
            <a:ext uri="{FF2B5EF4-FFF2-40B4-BE49-F238E27FC236}">
              <a16:creationId xmlns:a16="http://schemas.microsoft.com/office/drawing/2014/main" id="{00000000-0008-0000-0200-000052010000}"/>
            </a:ext>
          </a:extLst>
        </xdr:cNvPr>
        <xdr:cNvSpPr txBox="1"/>
      </xdr:nvSpPr>
      <xdr:spPr>
        <a:xfrm>
          <a:off x="927744" y="187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a:extLst>
            <a:ext uri="{FF2B5EF4-FFF2-40B4-BE49-F238E27FC236}">
              <a16:creationId xmlns:a16="http://schemas.microsoft.com/office/drawing/2014/main" id="{00000000-0008-0000-0200-00005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a:extLst>
            <a:ext uri="{FF2B5EF4-FFF2-40B4-BE49-F238E27FC236}">
              <a16:creationId xmlns:a16="http://schemas.microsoft.com/office/drawing/2014/main" id="{00000000-0008-0000-0200-00005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a:extLst>
            <a:ext uri="{FF2B5EF4-FFF2-40B4-BE49-F238E27FC236}">
              <a16:creationId xmlns:a16="http://schemas.microsoft.com/office/drawing/2014/main" id="{00000000-0008-0000-0200-00005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a:extLst>
            <a:ext uri="{FF2B5EF4-FFF2-40B4-BE49-F238E27FC236}">
              <a16:creationId xmlns:a16="http://schemas.microsoft.com/office/drawing/2014/main" id="{00000000-0008-0000-0200-00005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a:extLst>
            <a:ext uri="{FF2B5EF4-FFF2-40B4-BE49-F238E27FC236}">
              <a16:creationId xmlns:a16="http://schemas.microsoft.com/office/drawing/2014/main" id="{00000000-0008-0000-0200-00005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a:extLst>
            <a:ext uri="{FF2B5EF4-FFF2-40B4-BE49-F238E27FC236}">
              <a16:creationId xmlns:a16="http://schemas.microsoft.com/office/drawing/2014/main" id="{00000000-0008-0000-0200-00005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a:extLst>
            <a:ext uri="{FF2B5EF4-FFF2-40B4-BE49-F238E27FC236}">
              <a16:creationId xmlns:a16="http://schemas.microsoft.com/office/drawing/2014/main" id="{00000000-0008-0000-0200-00005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a:extLst>
            <a:ext uri="{FF2B5EF4-FFF2-40B4-BE49-F238E27FC236}">
              <a16:creationId xmlns:a16="http://schemas.microsoft.com/office/drawing/2014/main" id="{00000000-0008-0000-0200-00005A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0" name="テキスト ボックス 349">
          <a:extLst>
            <a:ext uri="{FF2B5EF4-FFF2-40B4-BE49-F238E27FC236}">
              <a16:creationId xmlns:a16="http://schemas.microsoft.com/office/drawing/2014/main" id="{00000000-0008-0000-0200-00005E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1" name="直線コネクタ 350">
          <a:extLst>
            <a:ext uri="{FF2B5EF4-FFF2-40B4-BE49-F238E27FC236}">
              <a16:creationId xmlns:a16="http://schemas.microsoft.com/office/drawing/2014/main" id="{00000000-0008-0000-0200-00005F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3" name="直線コネクタ 352">
          <a:extLst>
            <a:ext uri="{FF2B5EF4-FFF2-40B4-BE49-F238E27FC236}">
              <a16:creationId xmlns:a16="http://schemas.microsoft.com/office/drawing/2014/main" id="{00000000-0008-0000-0200-000061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5" name="直線コネクタ 354">
          <a:extLst>
            <a:ext uri="{FF2B5EF4-FFF2-40B4-BE49-F238E27FC236}">
              <a16:creationId xmlns:a16="http://schemas.microsoft.com/office/drawing/2014/main" id="{00000000-0008-0000-0200-000063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7" name="直線コネクタ 356">
          <a:extLst>
            <a:ext uri="{FF2B5EF4-FFF2-40B4-BE49-F238E27FC236}">
              <a16:creationId xmlns:a16="http://schemas.microsoft.com/office/drawing/2014/main" id="{00000000-0008-0000-0200-000065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59" name="直線コネクタ 358">
          <a:extLst>
            <a:ext uri="{FF2B5EF4-FFF2-40B4-BE49-F238E27FC236}">
              <a16:creationId xmlns:a16="http://schemas.microsoft.com/office/drawing/2014/main" id="{00000000-0008-0000-0200-000067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1" name="直線コネクタ 360">
          <a:extLst>
            <a:ext uri="{FF2B5EF4-FFF2-40B4-BE49-F238E27FC236}">
              <a16:creationId xmlns:a16="http://schemas.microsoft.com/office/drawing/2014/main" id="{00000000-0008-0000-0200-000069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2" name="テキスト ボックス 361">
          <a:extLst>
            <a:ext uri="{FF2B5EF4-FFF2-40B4-BE49-F238E27FC236}">
              <a16:creationId xmlns:a16="http://schemas.microsoft.com/office/drawing/2014/main" id="{00000000-0008-0000-0200-00006A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3" name="【市民会館】&#10;一人当たり面積グラフ枠">
          <a:extLst>
            <a:ext uri="{FF2B5EF4-FFF2-40B4-BE49-F238E27FC236}">
              <a16:creationId xmlns:a16="http://schemas.microsoft.com/office/drawing/2014/main" id="{00000000-0008-0000-0200-00006B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162742</xdr:rowOff>
    </xdr:from>
    <xdr:to>
      <xdr:col>54</xdr:col>
      <xdr:colOff>189865</xdr:colOff>
      <xdr:row>109</xdr:row>
      <xdr:rowOff>1088</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flipV="1">
          <a:off x="10476865" y="17307742"/>
          <a:ext cx="0" cy="138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4915</xdr:rowOff>
    </xdr:from>
    <xdr:ext cx="469744" cy="259045"/>
    <xdr:sp macro="" textlink="">
      <xdr:nvSpPr>
        <xdr:cNvPr id="365" name="【市民会館】&#10;一人当たり面積最小値テキスト">
          <a:extLst>
            <a:ext uri="{FF2B5EF4-FFF2-40B4-BE49-F238E27FC236}">
              <a16:creationId xmlns:a16="http://schemas.microsoft.com/office/drawing/2014/main" id="{00000000-0008-0000-0200-00006D010000}"/>
            </a:ext>
          </a:extLst>
        </xdr:cNvPr>
        <xdr:cNvSpPr txBox="1"/>
      </xdr:nvSpPr>
      <xdr:spPr>
        <a:xfrm>
          <a:off x="10515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1088</xdr:rowOff>
    </xdr:from>
    <xdr:to>
      <xdr:col>55</xdr:col>
      <xdr:colOff>88900</xdr:colOff>
      <xdr:row>109</xdr:row>
      <xdr:rowOff>1088</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10388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109419</xdr:rowOff>
    </xdr:from>
    <xdr:ext cx="469744" cy="259045"/>
    <xdr:sp macro="" textlink="">
      <xdr:nvSpPr>
        <xdr:cNvPr id="367" name="【市民会館】&#10;一人当たり面積最大値テキスト">
          <a:extLst>
            <a:ext uri="{FF2B5EF4-FFF2-40B4-BE49-F238E27FC236}">
              <a16:creationId xmlns:a16="http://schemas.microsoft.com/office/drawing/2014/main" id="{00000000-0008-0000-0200-00006F010000}"/>
            </a:ext>
          </a:extLst>
        </xdr:cNvPr>
        <xdr:cNvSpPr txBox="1"/>
      </xdr:nvSpPr>
      <xdr:spPr>
        <a:xfrm>
          <a:off x="10515600" y="1708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162742</xdr:rowOff>
    </xdr:from>
    <xdr:to>
      <xdr:col>55</xdr:col>
      <xdr:colOff>88900</xdr:colOff>
      <xdr:row>100</xdr:row>
      <xdr:rowOff>162742</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a:off x="10388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103795</xdr:rowOff>
    </xdr:from>
    <xdr:ext cx="469744" cy="259045"/>
    <xdr:sp macro="" textlink="">
      <xdr:nvSpPr>
        <xdr:cNvPr id="369" name="【市民会館】&#10;一人当たり面積平均値テキスト">
          <a:extLst>
            <a:ext uri="{FF2B5EF4-FFF2-40B4-BE49-F238E27FC236}">
              <a16:creationId xmlns:a16="http://schemas.microsoft.com/office/drawing/2014/main" id="{00000000-0008-0000-0200-000071010000}"/>
            </a:ext>
          </a:extLst>
        </xdr:cNvPr>
        <xdr:cNvSpPr txBox="1"/>
      </xdr:nvSpPr>
      <xdr:spPr>
        <a:xfrm>
          <a:off x="10515600" y="18106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80918</xdr:rowOff>
    </xdr:from>
    <xdr:to>
      <xdr:col>55</xdr:col>
      <xdr:colOff>50800</xdr:colOff>
      <xdr:row>107</xdr:row>
      <xdr:rowOff>11068</xdr:rowOff>
    </xdr:to>
    <xdr:sp macro="" textlink="">
      <xdr:nvSpPr>
        <xdr:cNvPr id="370" name="フローチャート: 判断 369">
          <a:extLst>
            <a:ext uri="{FF2B5EF4-FFF2-40B4-BE49-F238E27FC236}">
              <a16:creationId xmlns:a16="http://schemas.microsoft.com/office/drawing/2014/main" id="{00000000-0008-0000-0200-000072010000}"/>
            </a:ext>
          </a:extLst>
        </xdr:cNvPr>
        <xdr:cNvSpPr/>
      </xdr:nvSpPr>
      <xdr:spPr>
        <a:xfrm>
          <a:off x="104267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92348</xdr:rowOff>
    </xdr:from>
    <xdr:to>
      <xdr:col>50</xdr:col>
      <xdr:colOff>165100</xdr:colOff>
      <xdr:row>107</xdr:row>
      <xdr:rowOff>22498</xdr:rowOff>
    </xdr:to>
    <xdr:sp macro="" textlink="">
      <xdr:nvSpPr>
        <xdr:cNvPr id="371" name="フローチャート: 判断 370">
          <a:extLst>
            <a:ext uri="{FF2B5EF4-FFF2-40B4-BE49-F238E27FC236}">
              <a16:creationId xmlns:a16="http://schemas.microsoft.com/office/drawing/2014/main" id="{00000000-0008-0000-0200-000073010000}"/>
            </a:ext>
          </a:extLst>
        </xdr:cNvPr>
        <xdr:cNvSpPr/>
      </xdr:nvSpPr>
      <xdr:spPr>
        <a:xfrm>
          <a:off x="9588500" y="1826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157662</xdr:rowOff>
    </xdr:from>
    <xdr:to>
      <xdr:col>46</xdr:col>
      <xdr:colOff>38100</xdr:colOff>
      <xdr:row>107</xdr:row>
      <xdr:rowOff>87812</xdr:rowOff>
    </xdr:to>
    <xdr:sp macro="" textlink="">
      <xdr:nvSpPr>
        <xdr:cNvPr id="372" name="フローチャート: 判断 371">
          <a:extLst>
            <a:ext uri="{FF2B5EF4-FFF2-40B4-BE49-F238E27FC236}">
              <a16:creationId xmlns:a16="http://schemas.microsoft.com/office/drawing/2014/main" id="{00000000-0008-0000-0200-000074010000}"/>
            </a:ext>
          </a:extLst>
        </xdr:cNvPr>
        <xdr:cNvSpPr/>
      </xdr:nvSpPr>
      <xdr:spPr>
        <a:xfrm>
          <a:off x="8699500" y="183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7438</xdr:rowOff>
    </xdr:from>
    <xdr:to>
      <xdr:col>41</xdr:col>
      <xdr:colOff>101600</xdr:colOff>
      <xdr:row>107</xdr:row>
      <xdr:rowOff>109038</xdr:rowOff>
    </xdr:to>
    <xdr:sp macro="" textlink="">
      <xdr:nvSpPr>
        <xdr:cNvPr id="373" name="フローチャート: 判断 372">
          <a:extLst>
            <a:ext uri="{FF2B5EF4-FFF2-40B4-BE49-F238E27FC236}">
              <a16:creationId xmlns:a16="http://schemas.microsoft.com/office/drawing/2014/main" id="{00000000-0008-0000-0200-000075010000}"/>
            </a:ext>
          </a:extLst>
        </xdr:cNvPr>
        <xdr:cNvSpPr/>
      </xdr:nvSpPr>
      <xdr:spPr>
        <a:xfrm>
          <a:off x="7810500" y="1835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169092</xdr:rowOff>
    </xdr:from>
    <xdr:to>
      <xdr:col>36</xdr:col>
      <xdr:colOff>165100</xdr:colOff>
      <xdr:row>107</xdr:row>
      <xdr:rowOff>99242</xdr:rowOff>
    </xdr:to>
    <xdr:sp macro="" textlink="">
      <xdr:nvSpPr>
        <xdr:cNvPr id="374" name="フローチャート: 判断 373">
          <a:extLst>
            <a:ext uri="{FF2B5EF4-FFF2-40B4-BE49-F238E27FC236}">
              <a16:creationId xmlns:a16="http://schemas.microsoft.com/office/drawing/2014/main" id="{00000000-0008-0000-0200-000076010000}"/>
            </a:ext>
          </a:extLst>
        </xdr:cNvPr>
        <xdr:cNvSpPr/>
      </xdr:nvSpPr>
      <xdr:spPr>
        <a:xfrm>
          <a:off x="6921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00000000-0008-0000-0200-000078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00000000-0008-0000-0200-000079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00000000-0008-0000-0200-00007A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00000000-0008-0000-0200-00007B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110308</xdr:rowOff>
    </xdr:from>
    <xdr:to>
      <xdr:col>55</xdr:col>
      <xdr:colOff>50800</xdr:colOff>
      <xdr:row>107</xdr:row>
      <xdr:rowOff>40458</xdr:rowOff>
    </xdr:to>
    <xdr:sp macro="" textlink="">
      <xdr:nvSpPr>
        <xdr:cNvPr id="380" name="楕円 379">
          <a:extLst>
            <a:ext uri="{FF2B5EF4-FFF2-40B4-BE49-F238E27FC236}">
              <a16:creationId xmlns:a16="http://schemas.microsoft.com/office/drawing/2014/main" id="{00000000-0008-0000-0200-00007C010000}"/>
            </a:ext>
          </a:extLst>
        </xdr:cNvPr>
        <xdr:cNvSpPr/>
      </xdr:nvSpPr>
      <xdr:spPr>
        <a:xfrm>
          <a:off x="10426700" y="182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88735</xdr:rowOff>
    </xdr:from>
    <xdr:ext cx="469744" cy="259045"/>
    <xdr:sp macro="" textlink="">
      <xdr:nvSpPr>
        <xdr:cNvPr id="381" name="【市民会館】&#10;一人当たり面積該当値テキスト">
          <a:extLst>
            <a:ext uri="{FF2B5EF4-FFF2-40B4-BE49-F238E27FC236}">
              <a16:creationId xmlns:a16="http://schemas.microsoft.com/office/drawing/2014/main" id="{00000000-0008-0000-0200-00007D010000}"/>
            </a:ext>
          </a:extLst>
        </xdr:cNvPr>
        <xdr:cNvSpPr txBox="1"/>
      </xdr:nvSpPr>
      <xdr:spPr>
        <a:xfrm>
          <a:off x="10515600" y="1826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116839</xdr:rowOff>
    </xdr:from>
    <xdr:to>
      <xdr:col>50</xdr:col>
      <xdr:colOff>165100</xdr:colOff>
      <xdr:row>107</xdr:row>
      <xdr:rowOff>46989</xdr:rowOff>
    </xdr:to>
    <xdr:sp macro="" textlink="">
      <xdr:nvSpPr>
        <xdr:cNvPr id="382" name="楕円 381">
          <a:extLst>
            <a:ext uri="{FF2B5EF4-FFF2-40B4-BE49-F238E27FC236}">
              <a16:creationId xmlns:a16="http://schemas.microsoft.com/office/drawing/2014/main" id="{00000000-0008-0000-0200-00007E010000}"/>
            </a:ext>
          </a:extLst>
        </xdr:cNvPr>
        <xdr:cNvSpPr/>
      </xdr:nvSpPr>
      <xdr:spPr>
        <a:xfrm>
          <a:off x="9588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161108</xdr:rowOff>
    </xdr:from>
    <xdr:to>
      <xdr:col>55</xdr:col>
      <xdr:colOff>0</xdr:colOff>
      <xdr:row>106</xdr:row>
      <xdr:rowOff>167639</xdr:rowOff>
    </xdr:to>
    <xdr:cxnSp macro="">
      <xdr:nvCxnSpPr>
        <xdr:cNvPr id="383" name="直線コネクタ 382">
          <a:extLst>
            <a:ext uri="{FF2B5EF4-FFF2-40B4-BE49-F238E27FC236}">
              <a16:creationId xmlns:a16="http://schemas.microsoft.com/office/drawing/2014/main" id="{00000000-0008-0000-0200-00007F010000}"/>
            </a:ext>
          </a:extLst>
        </xdr:cNvPr>
        <xdr:cNvCxnSpPr/>
      </xdr:nvCxnSpPr>
      <xdr:spPr>
        <a:xfrm flipV="1">
          <a:off x="9639300" y="18334808"/>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121738</xdr:rowOff>
    </xdr:from>
    <xdr:to>
      <xdr:col>46</xdr:col>
      <xdr:colOff>38100</xdr:colOff>
      <xdr:row>107</xdr:row>
      <xdr:rowOff>51888</xdr:rowOff>
    </xdr:to>
    <xdr:sp macro="" textlink="">
      <xdr:nvSpPr>
        <xdr:cNvPr id="384" name="楕円 383">
          <a:extLst>
            <a:ext uri="{FF2B5EF4-FFF2-40B4-BE49-F238E27FC236}">
              <a16:creationId xmlns:a16="http://schemas.microsoft.com/office/drawing/2014/main" id="{00000000-0008-0000-0200-000080010000}"/>
            </a:ext>
          </a:extLst>
        </xdr:cNvPr>
        <xdr:cNvSpPr/>
      </xdr:nvSpPr>
      <xdr:spPr>
        <a:xfrm>
          <a:off x="8699500" y="1829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167639</xdr:rowOff>
    </xdr:from>
    <xdr:to>
      <xdr:col>50</xdr:col>
      <xdr:colOff>114300</xdr:colOff>
      <xdr:row>107</xdr:row>
      <xdr:rowOff>1088</xdr:rowOff>
    </xdr:to>
    <xdr:cxnSp macro="">
      <xdr:nvCxnSpPr>
        <xdr:cNvPr id="385" name="直線コネクタ 384">
          <a:extLst>
            <a:ext uri="{FF2B5EF4-FFF2-40B4-BE49-F238E27FC236}">
              <a16:creationId xmlns:a16="http://schemas.microsoft.com/office/drawing/2014/main" id="{00000000-0008-0000-0200-000081010000}"/>
            </a:ext>
          </a:extLst>
        </xdr:cNvPr>
        <xdr:cNvCxnSpPr/>
      </xdr:nvCxnSpPr>
      <xdr:spPr>
        <a:xfrm flipV="1">
          <a:off x="8750300" y="18341339"/>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25400</xdr:rowOff>
    </xdr:from>
    <xdr:to>
      <xdr:col>41</xdr:col>
      <xdr:colOff>101600</xdr:colOff>
      <xdr:row>108</xdr:row>
      <xdr:rowOff>127000</xdr:rowOff>
    </xdr:to>
    <xdr:sp macro="" textlink="">
      <xdr:nvSpPr>
        <xdr:cNvPr id="386" name="楕円 385">
          <a:extLst>
            <a:ext uri="{FF2B5EF4-FFF2-40B4-BE49-F238E27FC236}">
              <a16:creationId xmlns:a16="http://schemas.microsoft.com/office/drawing/2014/main" id="{00000000-0008-0000-0200-000082010000}"/>
            </a:ext>
          </a:extLst>
        </xdr:cNvPr>
        <xdr:cNvSpPr/>
      </xdr:nvSpPr>
      <xdr:spPr>
        <a:xfrm>
          <a:off x="7810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1088</xdr:rowOff>
    </xdr:from>
    <xdr:to>
      <xdr:col>45</xdr:col>
      <xdr:colOff>177800</xdr:colOff>
      <xdr:row>108</xdr:row>
      <xdr:rowOff>76200</xdr:rowOff>
    </xdr:to>
    <xdr:cxnSp macro="">
      <xdr:nvCxnSpPr>
        <xdr:cNvPr id="387" name="直線コネクタ 386">
          <a:extLst>
            <a:ext uri="{FF2B5EF4-FFF2-40B4-BE49-F238E27FC236}">
              <a16:creationId xmlns:a16="http://schemas.microsoft.com/office/drawing/2014/main" id="{00000000-0008-0000-0200-000083010000}"/>
            </a:ext>
          </a:extLst>
        </xdr:cNvPr>
        <xdr:cNvCxnSpPr/>
      </xdr:nvCxnSpPr>
      <xdr:spPr>
        <a:xfrm flipV="1">
          <a:off x="7861300" y="18346238"/>
          <a:ext cx="889000" cy="24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25400</xdr:rowOff>
    </xdr:from>
    <xdr:to>
      <xdr:col>36</xdr:col>
      <xdr:colOff>165100</xdr:colOff>
      <xdr:row>108</xdr:row>
      <xdr:rowOff>127000</xdr:rowOff>
    </xdr:to>
    <xdr:sp macro="" textlink="">
      <xdr:nvSpPr>
        <xdr:cNvPr id="388" name="楕円 387">
          <a:extLst>
            <a:ext uri="{FF2B5EF4-FFF2-40B4-BE49-F238E27FC236}">
              <a16:creationId xmlns:a16="http://schemas.microsoft.com/office/drawing/2014/main" id="{00000000-0008-0000-0200-000084010000}"/>
            </a:ext>
          </a:extLst>
        </xdr:cNvPr>
        <xdr:cNvSpPr/>
      </xdr:nvSpPr>
      <xdr:spPr>
        <a:xfrm>
          <a:off x="6921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76200</xdr:rowOff>
    </xdr:from>
    <xdr:to>
      <xdr:col>41</xdr:col>
      <xdr:colOff>50800</xdr:colOff>
      <xdr:row>108</xdr:row>
      <xdr:rowOff>76200</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a:off x="6972300" y="1859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39025</xdr:rowOff>
    </xdr:from>
    <xdr:ext cx="469744" cy="259045"/>
    <xdr:sp macro="" textlink="">
      <xdr:nvSpPr>
        <xdr:cNvPr id="390" name="n_1aveValue【市民会館】&#10;一人当たり面積">
          <a:extLst>
            <a:ext uri="{FF2B5EF4-FFF2-40B4-BE49-F238E27FC236}">
              <a16:creationId xmlns:a16="http://schemas.microsoft.com/office/drawing/2014/main" id="{00000000-0008-0000-0200-000086010000}"/>
            </a:ext>
          </a:extLst>
        </xdr:cNvPr>
        <xdr:cNvSpPr txBox="1"/>
      </xdr:nvSpPr>
      <xdr:spPr>
        <a:xfrm>
          <a:off x="9391727" y="18041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78939</xdr:rowOff>
    </xdr:from>
    <xdr:ext cx="469744" cy="259045"/>
    <xdr:sp macro="" textlink="">
      <xdr:nvSpPr>
        <xdr:cNvPr id="391" name="n_2aveValue【市民会館】&#10;一人当たり面積">
          <a:extLst>
            <a:ext uri="{FF2B5EF4-FFF2-40B4-BE49-F238E27FC236}">
              <a16:creationId xmlns:a16="http://schemas.microsoft.com/office/drawing/2014/main" id="{00000000-0008-0000-0200-000087010000}"/>
            </a:ext>
          </a:extLst>
        </xdr:cNvPr>
        <xdr:cNvSpPr txBox="1"/>
      </xdr:nvSpPr>
      <xdr:spPr>
        <a:xfrm>
          <a:off x="8515427" y="1842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125565</xdr:rowOff>
    </xdr:from>
    <xdr:ext cx="469744" cy="259045"/>
    <xdr:sp macro="" textlink="">
      <xdr:nvSpPr>
        <xdr:cNvPr id="392" name="n_3aveValue【市民会館】&#10;一人当たり面積">
          <a:extLst>
            <a:ext uri="{FF2B5EF4-FFF2-40B4-BE49-F238E27FC236}">
              <a16:creationId xmlns:a16="http://schemas.microsoft.com/office/drawing/2014/main" id="{00000000-0008-0000-0200-000088010000}"/>
            </a:ext>
          </a:extLst>
        </xdr:cNvPr>
        <xdr:cNvSpPr txBox="1"/>
      </xdr:nvSpPr>
      <xdr:spPr>
        <a:xfrm>
          <a:off x="7626427" y="1812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115769</xdr:rowOff>
    </xdr:from>
    <xdr:ext cx="469744" cy="259045"/>
    <xdr:sp macro="" textlink="">
      <xdr:nvSpPr>
        <xdr:cNvPr id="393" name="n_4aveValue【市民会館】&#10;一人当たり面積">
          <a:extLst>
            <a:ext uri="{FF2B5EF4-FFF2-40B4-BE49-F238E27FC236}">
              <a16:creationId xmlns:a16="http://schemas.microsoft.com/office/drawing/2014/main" id="{00000000-0008-0000-0200-000089010000}"/>
            </a:ext>
          </a:extLst>
        </xdr:cNvPr>
        <xdr:cNvSpPr txBox="1"/>
      </xdr:nvSpPr>
      <xdr:spPr>
        <a:xfrm>
          <a:off x="6737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38116</xdr:rowOff>
    </xdr:from>
    <xdr:ext cx="469744" cy="259045"/>
    <xdr:sp macro="" textlink="">
      <xdr:nvSpPr>
        <xdr:cNvPr id="394" name="n_1mainValue【市民会館】&#10;一人当たり面積">
          <a:extLst>
            <a:ext uri="{FF2B5EF4-FFF2-40B4-BE49-F238E27FC236}">
              <a16:creationId xmlns:a16="http://schemas.microsoft.com/office/drawing/2014/main" id="{00000000-0008-0000-0200-00008A010000}"/>
            </a:ext>
          </a:extLst>
        </xdr:cNvPr>
        <xdr:cNvSpPr txBox="1"/>
      </xdr:nvSpPr>
      <xdr:spPr>
        <a:xfrm>
          <a:off x="93917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68415</xdr:rowOff>
    </xdr:from>
    <xdr:ext cx="469744" cy="259045"/>
    <xdr:sp macro="" textlink="">
      <xdr:nvSpPr>
        <xdr:cNvPr id="395" name="n_2mainValue【市民会館】&#10;一人当たり面積">
          <a:extLst>
            <a:ext uri="{FF2B5EF4-FFF2-40B4-BE49-F238E27FC236}">
              <a16:creationId xmlns:a16="http://schemas.microsoft.com/office/drawing/2014/main" id="{00000000-0008-0000-0200-00008B010000}"/>
            </a:ext>
          </a:extLst>
        </xdr:cNvPr>
        <xdr:cNvSpPr txBox="1"/>
      </xdr:nvSpPr>
      <xdr:spPr>
        <a:xfrm>
          <a:off x="8515427" y="1807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118127</xdr:rowOff>
    </xdr:from>
    <xdr:ext cx="469744" cy="259045"/>
    <xdr:sp macro="" textlink="">
      <xdr:nvSpPr>
        <xdr:cNvPr id="396" name="n_3mainValue【市民会館】&#10;一人当たり面積">
          <a:extLst>
            <a:ext uri="{FF2B5EF4-FFF2-40B4-BE49-F238E27FC236}">
              <a16:creationId xmlns:a16="http://schemas.microsoft.com/office/drawing/2014/main" id="{00000000-0008-0000-0200-00008C010000}"/>
            </a:ext>
          </a:extLst>
        </xdr:cNvPr>
        <xdr:cNvSpPr txBox="1"/>
      </xdr:nvSpPr>
      <xdr:spPr>
        <a:xfrm>
          <a:off x="76264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118127</xdr:rowOff>
    </xdr:from>
    <xdr:ext cx="469744" cy="259045"/>
    <xdr:sp macro="" textlink="">
      <xdr:nvSpPr>
        <xdr:cNvPr id="397" name="n_4mainValue【市民会館】&#10;一人当たり面積">
          <a:extLst>
            <a:ext uri="{FF2B5EF4-FFF2-40B4-BE49-F238E27FC236}">
              <a16:creationId xmlns:a16="http://schemas.microsoft.com/office/drawing/2014/main" id="{00000000-0008-0000-0200-00008D010000}"/>
            </a:ext>
          </a:extLst>
        </xdr:cNvPr>
        <xdr:cNvSpPr txBox="1"/>
      </xdr:nvSpPr>
      <xdr:spPr>
        <a:xfrm>
          <a:off x="67374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8" name="正方形/長方形 397">
          <a:extLst>
            <a:ext uri="{FF2B5EF4-FFF2-40B4-BE49-F238E27FC236}">
              <a16:creationId xmlns:a16="http://schemas.microsoft.com/office/drawing/2014/main" id="{00000000-0008-0000-0200-00008E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9" name="正方形/長方形 398">
          <a:extLst>
            <a:ext uri="{FF2B5EF4-FFF2-40B4-BE49-F238E27FC236}">
              <a16:creationId xmlns:a16="http://schemas.microsoft.com/office/drawing/2014/main" id="{00000000-0008-0000-0200-00008F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0" name="正方形/長方形 399">
          <a:extLst>
            <a:ext uri="{FF2B5EF4-FFF2-40B4-BE49-F238E27FC236}">
              <a16:creationId xmlns:a16="http://schemas.microsoft.com/office/drawing/2014/main" id="{00000000-0008-0000-0200-000090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1" name="正方形/長方形 400">
          <a:extLst>
            <a:ext uri="{FF2B5EF4-FFF2-40B4-BE49-F238E27FC236}">
              <a16:creationId xmlns:a16="http://schemas.microsoft.com/office/drawing/2014/main" id="{00000000-0008-0000-0200-000091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2" name="正方形/長方形 401">
          <a:extLst>
            <a:ext uri="{FF2B5EF4-FFF2-40B4-BE49-F238E27FC236}">
              <a16:creationId xmlns:a16="http://schemas.microsoft.com/office/drawing/2014/main" id="{00000000-0008-0000-0200-000092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3" name="正方形/長方形 402">
          <a:extLst>
            <a:ext uri="{FF2B5EF4-FFF2-40B4-BE49-F238E27FC236}">
              <a16:creationId xmlns:a16="http://schemas.microsoft.com/office/drawing/2014/main" id="{00000000-0008-0000-0200-000093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4" name="正方形/長方形 403">
          <a:extLst>
            <a:ext uri="{FF2B5EF4-FFF2-40B4-BE49-F238E27FC236}">
              <a16:creationId xmlns:a16="http://schemas.microsoft.com/office/drawing/2014/main" id="{00000000-0008-0000-0200-000094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5" name="正方形/長方形 404">
          <a:extLst>
            <a:ext uri="{FF2B5EF4-FFF2-40B4-BE49-F238E27FC236}">
              <a16:creationId xmlns:a16="http://schemas.microsoft.com/office/drawing/2014/main" id="{00000000-0008-0000-0200-000095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6" name="テキスト ボックス 405">
          <a:extLst>
            <a:ext uri="{FF2B5EF4-FFF2-40B4-BE49-F238E27FC236}">
              <a16:creationId xmlns:a16="http://schemas.microsoft.com/office/drawing/2014/main" id="{00000000-0008-0000-0200-000096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7" name="直線コネクタ 406">
          <a:extLst>
            <a:ext uri="{FF2B5EF4-FFF2-40B4-BE49-F238E27FC236}">
              <a16:creationId xmlns:a16="http://schemas.microsoft.com/office/drawing/2014/main" id="{00000000-0008-0000-0200-000097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8" name="テキスト ボックス 407">
          <a:extLst>
            <a:ext uri="{FF2B5EF4-FFF2-40B4-BE49-F238E27FC236}">
              <a16:creationId xmlns:a16="http://schemas.microsoft.com/office/drawing/2014/main" id="{00000000-0008-0000-0200-000098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9" name="直線コネクタ 408">
          <a:extLst>
            <a:ext uri="{FF2B5EF4-FFF2-40B4-BE49-F238E27FC236}">
              <a16:creationId xmlns:a16="http://schemas.microsoft.com/office/drawing/2014/main" id="{00000000-0008-0000-0200-000099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0" name="テキスト ボックス 409">
          <a:extLst>
            <a:ext uri="{FF2B5EF4-FFF2-40B4-BE49-F238E27FC236}">
              <a16:creationId xmlns:a16="http://schemas.microsoft.com/office/drawing/2014/main" id="{00000000-0008-0000-0200-00009A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1" name="直線コネクタ 410">
          <a:extLst>
            <a:ext uri="{FF2B5EF4-FFF2-40B4-BE49-F238E27FC236}">
              <a16:creationId xmlns:a16="http://schemas.microsoft.com/office/drawing/2014/main" id="{00000000-0008-0000-0200-00009B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3" name="直線コネクタ 412">
          <a:extLst>
            <a:ext uri="{FF2B5EF4-FFF2-40B4-BE49-F238E27FC236}">
              <a16:creationId xmlns:a16="http://schemas.microsoft.com/office/drawing/2014/main" id="{00000000-0008-0000-0200-00009D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5" name="直線コネクタ 414">
          <a:extLst>
            <a:ext uri="{FF2B5EF4-FFF2-40B4-BE49-F238E27FC236}">
              <a16:creationId xmlns:a16="http://schemas.microsoft.com/office/drawing/2014/main" id="{00000000-0008-0000-0200-00009F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7" name="直線コネクタ 416">
          <a:extLst>
            <a:ext uri="{FF2B5EF4-FFF2-40B4-BE49-F238E27FC236}">
              <a16:creationId xmlns:a16="http://schemas.microsoft.com/office/drawing/2014/main" id="{00000000-0008-0000-0200-0000A1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1" name="【一般廃棄物処理施設】&#10;有形固定資産減価償却率グラフ枠">
          <a:extLst>
            <a:ext uri="{FF2B5EF4-FFF2-40B4-BE49-F238E27FC236}">
              <a16:creationId xmlns:a16="http://schemas.microsoft.com/office/drawing/2014/main" id="{00000000-0008-0000-0200-0000A5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78105</xdr:rowOff>
    </xdr:from>
    <xdr:to>
      <xdr:col>85</xdr:col>
      <xdr:colOff>126364</xdr:colOff>
      <xdr:row>42</xdr:row>
      <xdr:rowOff>38100</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flipV="1">
          <a:off x="16318864" y="573595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3" name="【一般廃棄物処理施設】&#10;有形固定資産減価償却率最小値テキスト">
          <a:extLst>
            <a:ext uri="{FF2B5EF4-FFF2-40B4-BE49-F238E27FC236}">
              <a16:creationId xmlns:a16="http://schemas.microsoft.com/office/drawing/2014/main" id="{00000000-0008-0000-0200-0000A7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24782</xdr:rowOff>
    </xdr:from>
    <xdr:ext cx="405111" cy="259045"/>
    <xdr:sp macro="" textlink="">
      <xdr:nvSpPr>
        <xdr:cNvPr id="425" name="【一般廃棄物処理施設】&#10;有形固定資産減価償却率最大値テキスト">
          <a:extLst>
            <a:ext uri="{FF2B5EF4-FFF2-40B4-BE49-F238E27FC236}">
              <a16:creationId xmlns:a16="http://schemas.microsoft.com/office/drawing/2014/main" id="{00000000-0008-0000-0200-0000A9010000}"/>
            </a:ext>
          </a:extLst>
        </xdr:cNvPr>
        <xdr:cNvSpPr txBox="1"/>
      </xdr:nvSpPr>
      <xdr:spPr>
        <a:xfrm>
          <a:off x="16357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78105</xdr:rowOff>
    </xdr:from>
    <xdr:to>
      <xdr:col>86</xdr:col>
      <xdr:colOff>25400</xdr:colOff>
      <xdr:row>33</xdr:row>
      <xdr:rowOff>78105</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a:off x="16230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152417</xdr:rowOff>
    </xdr:from>
    <xdr:ext cx="405111" cy="259045"/>
    <xdr:sp macro="" textlink="">
      <xdr:nvSpPr>
        <xdr:cNvPr id="427" name="【一般廃棄物処理施設】&#10;有形固定資産減価償却率平均値テキスト">
          <a:extLst>
            <a:ext uri="{FF2B5EF4-FFF2-40B4-BE49-F238E27FC236}">
              <a16:creationId xmlns:a16="http://schemas.microsoft.com/office/drawing/2014/main" id="{00000000-0008-0000-0200-0000AB010000}"/>
            </a:ext>
          </a:extLst>
        </xdr:cNvPr>
        <xdr:cNvSpPr txBox="1"/>
      </xdr:nvSpPr>
      <xdr:spPr>
        <a:xfrm>
          <a:off x="16357600" y="649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xdr:rowOff>
    </xdr:from>
    <xdr:to>
      <xdr:col>85</xdr:col>
      <xdr:colOff>177800</xdr:colOff>
      <xdr:row>38</xdr:row>
      <xdr:rowOff>104140</xdr:rowOff>
    </xdr:to>
    <xdr:sp macro="" textlink="">
      <xdr:nvSpPr>
        <xdr:cNvPr id="428" name="フローチャート: 判断 427">
          <a:extLst>
            <a:ext uri="{FF2B5EF4-FFF2-40B4-BE49-F238E27FC236}">
              <a16:creationId xmlns:a16="http://schemas.microsoft.com/office/drawing/2014/main" id="{00000000-0008-0000-0200-0000AC010000}"/>
            </a:ext>
          </a:extLst>
        </xdr:cNvPr>
        <xdr:cNvSpPr/>
      </xdr:nvSpPr>
      <xdr:spPr>
        <a:xfrm>
          <a:off x="16268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429" name="フローチャート: 判断 428">
          <a:extLst>
            <a:ext uri="{FF2B5EF4-FFF2-40B4-BE49-F238E27FC236}">
              <a16:creationId xmlns:a16="http://schemas.microsoft.com/office/drawing/2014/main" id="{00000000-0008-0000-0200-0000AD010000}"/>
            </a:ext>
          </a:extLst>
        </xdr:cNvPr>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23495</xdr:rowOff>
    </xdr:from>
    <xdr:to>
      <xdr:col>76</xdr:col>
      <xdr:colOff>165100</xdr:colOff>
      <xdr:row>38</xdr:row>
      <xdr:rowOff>125095</xdr:rowOff>
    </xdr:to>
    <xdr:sp macro="" textlink="">
      <xdr:nvSpPr>
        <xdr:cNvPr id="430" name="フローチャート: 判断 429">
          <a:extLst>
            <a:ext uri="{FF2B5EF4-FFF2-40B4-BE49-F238E27FC236}">
              <a16:creationId xmlns:a16="http://schemas.microsoft.com/office/drawing/2014/main" id="{00000000-0008-0000-0200-0000AE010000}"/>
            </a:ext>
          </a:extLst>
        </xdr:cNvPr>
        <xdr:cNvSpPr/>
      </xdr:nvSpPr>
      <xdr:spPr>
        <a:xfrm>
          <a:off x="14541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137795</xdr:rowOff>
    </xdr:from>
    <xdr:to>
      <xdr:col>72</xdr:col>
      <xdr:colOff>38100</xdr:colOff>
      <xdr:row>38</xdr:row>
      <xdr:rowOff>67945</xdr:rowOff>
    </xdr:to>
    <xdr:sp macro="" textlink="">
      <xdr:nvSpPr>
        <xdr:cNvPr id="431" name="フローチャート: 判断 430">
          <a:extLst>
            <a:ext uri="{FF2B5EF4-FFF2-40B4-BE49-F238E27FC236}">
              <a16:creationId xmlns:a16="http://schemas.microsoft.com/office/drawing/2014/main" id="{00000000-0008-0000-0200-0000AF010000}"/>
            </a:ext>
          </a:extLst>
        </xdr:cNvPr>
        <xdr:cNvSpPr/>
      </xdr:nvSpPr>
      <xdr:spPr>
        <a:xfrm>
          <a:off x="136525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33020</xdr:rowOff>
    </xdr:from>
    <xdr:to>
      <xdr:col>67</xdr:col>
      <xdr:colOff>101600</xdr:colOff>
      <xdr:row>37</xdr:row>
      <xdr:rowOff>134620</xdr:rowOff>
    </xdr:to>
    <xdr:sp macro="" textlink="">
      <xdr:nvSpPr>
        <xdr:cNvPr id="432" name="フローチャート: 判断 431">
          <a:extLst>
            <a:ext uri="{FF2B5EF4-FFF2-40B4-BE49-F238E27FC236}">
              <a16:creationId xmlns:a16="http://schemas.microsoft.com/office/drawing/2014/main" id="{00000000-0008-0000-0200-0000B0010000}"/>
            </a:ext>
          </a:extLst>
        </xdr:cNvPr>
        <xdr:cNvSpPr/>
      </xdr:nvSpPr>
      <xdr:spPr>
        <a:xfrm>
          <a:off x="12763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200-0000B3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200-0000B4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00000000-0008-0000-0200-0000B5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92075</xdr:rowOff>
    </xdr:from>
    <xdr:to>
      <xdr:col>85</xdr:col>
      <xdr:colOff>177800</xdr:colOff>
      <xdr:row>38</xdr:row>
      <xdr:rowOff>22225</xdr:rowOff>
    </xdr:to>
    <xdr:sp macro="" textlink="">
      <xdr:nvSpPr>
        <xdr:cNvPr id="438" name="楕円 437">
          <a:extLst>
            <a:ext uri="{FF2B5EF4-FFF2-40B4-BE49-F238E27FC236}">
              <a16:creationId xmlns:a16="http://schemas.microsoft.com/office/drawing/2014/main" id="{00000000-0008-0000-0200-0000B6010000}"/>
            </a:ext>
          </a:extLst>
        </xdr:cNvPr>
        <xdr:cNvSpPr/>
      </xdr:nvSpPr>
      <xdr:spPr>
        <a:xfrm>
          <a:off x="162687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114952</xdr:rowOff>
    </xdr:from>
    <xdr:ext cx="405111" cy="259045"/>
    <xdr:sp macro="" textlink="">
      <xdr:nvSpPr>
        <xdr:cNvPr id="439" name="【一般廃棄物処理施設】&#10;有形固定資産減価償却率該当値テキスト">
          <a:extLst>
            <a:ext uri="{FF2B5EF4-FFF2-40B4-BE49-F238E27FC236}">
              <a16:creationId xmlns:a16="http://schemas.microsoft.com/office/drawing/2014/main" id="{00000000-0008-0000-0200-0000B7010000}"/>
            </a:ext>
          </a:extLst>
        </xdr:cNvPr>
        <xdr:cNvSpPr txBox="1"/>
      </xdr:nvSpPr>
      <xdr:spPr>
        <a:xfrm>
          <a:off x="16357600" y="628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61595</xdr:rowOff>
    </xdr:from>
    <xdr:to>
      <xdr:col>81</xdr:col>
      <xdr:colOff>101600</xdr:colOff>
      <xdr:row>37</xdr:row>
      <xdr:rowOff>163195</xdr:rowOff>
    </xdr:to>
    <xdr:sp macro="" textlink="">
      <xdr:nvSpPr>
        <xdr:cNvPr id="440" name="楕円 439">
          <a:extLst>
            <a:ext uri="{FF2B5EF4-FFF2-40B4-BE49-F238E27FC236}">
              <a16:creationId xmlns:a16="http://schemas.microsoft.com/office/drawing/2014/main" id="{00000000-0008-0000-0200-0000B8010000}"/>
            </a:ext>
          </a:extLst>
        </xdr:cNvPr>
        <xdr:cNvSpPr/>
      </xdr:nvSpPr>
      <xdr:spPr>
        <a:xfrm>
          <a:off x="154305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112395</xdr:rowOff>
    </xdr:from>
    <xdr:to>
      <xdr:col>85</xdr:col>
      <xdr:colOff>127000</xdr:colOff>
      <xdr:row>37</xdr:row>
      <xdr:rowOff>142875</xdr:rowOff>
    </xdr:to>
    <xdr:cxnSp macro="">
      <xdr:nvCxnSpPr>
        <xdr:cNvPr id="441" name="直線コネクタ 440">
          <a:extLst>
            <a:ext uri="{FF2B5EF4-FFF2-40B4-BE49-F238E27FC236}">
              <a16:creationId xmlns:a16="http://schemas.microsoft.com/office/drawing/2014/main" id="{00000000-0008-0000-0200-0000B9010000}"/>
            </a:ext>
          </a:extLst>
        </xdr:cNvPr>
        <xdr:cNvCxnSpPr/>
      </xdr:nvCxnSpPr>
      <xdr:spPr>
        <a:xfrm>
          <a:off x="15481300" y="645604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6350</xdr:rowOff>
    </xdr:from>
    <xdr:to>
      <xdr:col>76</xdr:col>
      <xdr:colOff>165100</xdr:colOff>
      <xdr:row>38</xdr:row>
      <xdr:rowOff>107950</xdr:rowOff>
    </xdr:to>
    <xdr:sp macro="" textlink="">
      <xdr:nvSpPr>
        <xdr:cNvPr id="442" name="楕円 441">
          <a:extLst>
            <a:ext uri="{FF2B5EF4-FFF2-40B4-BE49-F238E27FC236}">
              <a16:creationId xmlns:a16="http://schemas.microsoft.com/office/drawing/2014/main" id="{00000000-0008-0000-0200-0000BA010000}"/>
            </a:ext>
          </a:extLst>
        </xdr:cNvPr>
        <xdr:cNvSpPr/>
      </xdr:nvSpPr>
      <xdr:spPr>
        <a:xfrm>
          <a:off x="14541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112395</xdr:rowOff>
    </xdr:from>
    <xdr:to>
      <xdr:col>81</xdr:col>
      <xdr:colOff>50800</xdr:colOff>
      <xdr:row>38</xdr:row>
      <xdr:rowOff>57150</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flipV="1">
          <a:off x="14592300" y="6456045"/>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29210</xdr:rowOff>
    </xdr:from>
    <xdr:to>
      <xdr:col>72</xdr:col>
      <xdr:colOff>38100</xdr:colOff>
      <xdr:row>37</xdr:row>
      <xdr:rowOff>130810</xdr:rowOff>
    </xdr:to>
    <xdr:sp macro="" textlink="">
      <xdr:nvSpPr>
        <xdr:cNvPr id="444" name="楕円 443">
          <a:extLst>
            <a:ext uri="{FF2B5EF4-FFF2-40B4-BE49-F238E27FC236}">
              <a16:creationId xmlns:a16="http://schemas.microsoft.com/office/drawing/2014/main" id="{00000000-0008-0000-0200-0000BC010000}"/>
            </a:ext>
          </a:extLst>
        </xdr:cNvPr>
        <xdr:cNvSpPr/>
      </xdr:nvSpPr>
      <xdr:spPr>
        <a:xfrm>
          <a:off x="136525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80010</xdr:rowOff>
    </xdr:from>
    <xdr:to>
      <xdr:col>76</xdr:col>
      <xdr:colOff>114300</xdr:colOff>
      <xdr:row>38</xdr:row>
      <xdr:rowOff>57150</xdr:rowOff>
    </xdr:to>
    <xdr:cxnSp macro="">
      <xdr:nvCxnSpPr>
        <xdr:cNvPr id="445" name="直線コネクタ 444">
          <a:extLst>
            <a:ext uri="{FF2B5EF4-FFF2-40B4-BE49-F238E27FC236}">
              <a16:creationId xmlns:a16="http://schemas.microsoft.com/office/drawing/2014/main" id="{00000000-0008-0000-0200-0000BD010000}"/>
            </a:ext>
          </a:extLst>
        </xdr:cNvPr>
        <xdr:cNvCxnSpPr/>
      </xdr:nvCxnSpPr>
      <xdr:spPr>
        <a:xfrm>
          <a:off x="13703300" y="642366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59690</xdr:rowOff>
    </xdr:from>
    <xdr:to>
      <xdr:col>67</xdr:col>
      <xdr:colOff>101600</xdr:colOff>
      <xdr:row>37</xdr:row>
      <xdr:rowOff>161290</xdr:rowOff>
    </xdr:to>
    <xdr:sp macro="" textlink="">
      <xdr:nvSpPr>
        <xdr:cNvPr id="446" name="楕円 445">
          <a:extLst>
            <a:ext uri="{FF2B5EF4-FFF2-40B4-BE49-F238E27FC236}">
              <a16:creationId xmlns:a16="http://schemas.microsoft.com/office/drawing/2014/main" id="{00000000-0008-0000-0200-0000BE010000}"/>
            </a:ext>
          </a:extLst>
        </xdr:cNvPr>
        <xdr:cNvSpPr/>
      </xdr:nvSpPr>
      <xdr:spPr>
        <a:xfrm>
          <a:off x="12763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80010</xdr:rowOff>
    </xdr:from>
    <xdr:to>
      <xdr:col>71</xdr:col>
      <xdr:colOff>177800</xdr:colOff>
      <xdr:row>37</xdr:row>
      <xdr:rowOff>110490</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flipV="1">
          <a:off x="12814300" y="6423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99077</xdr:rowOff>
    </xdr:from>
    <xdr:ext cx="405111" cy="259045"/>
    <xdr:sp macro="" textlink="">
      <xdr:nvSpPr>
        <xdr:cNvPr id="448" name="n_1aveValue【一般廃棄物処理施設】&#10;有形固定資産減価償却率">
          <a:extLst>
            <a:ext uri="{FF2B5EF4-FFF2-40B4-BE49-F238E27FC236}">
              <a16:creationId xmlns:a16="http://schemas.microsoft.com/office/drawing/2014/main" id="{00000000-0008-0000-0200-0000C0010000}"/>
            </a:ext>
          </a:extLst>
        </xdr:cNvPr>
        <xdr:cNvSpPr txBox="1"/>
      </xdr:nvSpPr>
      <xdr:spPr>
        <a:xfrm>
          <a:off x="15266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116222</xdr:rowOff>
    </xdr:from>
    <xdr:ext cx="405111" cy="259045"/>
    <xdr:sp macro="" textlink="">
      <xdr:nvSpPr>
        <xdr:cNvPr id="449" name="n_2aveValue【一般廃棄物処理施設】&#10;有形固定資産減価償却率">
          <a:extLst>
            <a:ext uri="{FF2B5EF4-FFF2-40B4-BE49-F238E27FC236}">
              <a16:creationId xmlns:a16="http://schemas.microsoft.com/office/drawing/2014/main" id="{00000000-0008-0000-0200-0000C1010000}"/>
            </a:ext>
          </a:extLst>
        </xdr:cNvPr>
        <xdr:cNvSpPr txBox="1"/>
      </xdr:nvSpPr>
      <xdr:spPr>
        <a:xfrm>
          <a:off x="143897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59072</xdr:rowOff>
    </xdr:from>
    <xdr:ext cx="405111" cy="259045"/>
    <xdr:sp macro="" textlink="">
      <xdr:nvSpPr>
        <xdr:cNvPr id="450" name="n_3aveValue【一般廃棄物処理施設】&#10;有形固定資産減価償却率">
          <a:extLst>
            <a:ext uri="{FF2B5EF4-FFF2-40B4-BE49-F238E27FC236}">
              <a16:creationId xmlns:a16="http://schemas.microsoft.com/office/drawing/2014/main" id="{00000000-0008-0000-0200-0000C2010000}"/>
            </a:ext>
          </a:extLst>
        </xdr:cNvPr>
        <xdr:cNvSpPr txBox="1"/>
      </xdr:nvSpPr>
      <xdr:spPr>
        <a:xfrm>
          <a:off x="13500744" y="657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151147</xdr:rowOff>
    </xdr:from>
    <xdr:ext cx="405111" cy="259045"/>
    <xdr:sp macro="" textlink="">
      <xdr:nvSpPr>
        <xdr:cNvPr id="451" name="n_4aveValue【一般廃棄物処理施設】&#10;有形固定資産減価償却率">
          <a:extLst>
            <a:ext uri="{FF2B5EF4-FFF2-40B4-BE49-F238E27FC236}">
              <a16:creationId xmlns:a16="http://schemas.microsoft.com/office/drawing/2014/main" id="{00000000-0008-0000-0200-0000C3010000}"/>
            </a:ext>
          </a:extLst>
        </xdr:cNvPr>
        <xdr:cNvSpPr txBox="1"/>
      </xdr:nvSpPr>
      <xdr:spPr>
        <a:xfrm>
          <a:off x="12611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8272</xdr:rowOff>
    </xdr:from>
    <xdr:ext cx="405111" cy="259045"/>
    <xdr:sp macro="" textlink="">
      <xdr:nvSpPr>
        <xdr:cNvPr id="452" name="n_1mainValue【一般廃棄物処理施設】&#10;有形固定資産減価償却率">
          <a:extLst>
            <a:ext uri="{FF2B5EF4-FFF2-40B4-BE49-F238E27FC236}">
              <a16:creationId xmlns:a16="http://schemas.microsoft.com/office/drawing/2014/main" id="{00000000-0008-0000-0200-0000C4010000}"/>
            </a:ext>
          </a:extLst>
        </xdr:cNvPr>
        <xdr:cNvSpPr txBox="1"/>
      </xdr:nvSpPr>
      <xdr:spPr>
        <a:xfrm>
          <a:off x="152660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124477</xdr:rowOff>
    </xdr:from>
    <xdr:ext cx="405111" cy="259045"/>
    <xdr:sp macro="" textlink="">
      <xdr:nvSpPr>
        <xdr:cNvPr id="453" name="n_2mainValue【一般廃棄物処理施設】&#10;有形固定資産減価償却率">
          <a:extLst>
            <a:ext uri="{FF2B5EF4-FFF2-40B4-BE49-F238E27FC236}">
              <a16:creationId xmlns:a16="http://schemas.microsoft.com/office/drawing/2014/main" id="{00000000-0008-0000-0200-0000C5010000}"/>
            </a:ext>
          </a:extLst>
        </xdr:cNvPr>
        <xdr:cNvSpPr txBox="1"/>
      </xdr:nvSpPr>
      <xdr:spPr>
        <a:xfrm>
          <a:off x="143897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147337</xdr:rowOff>
    </xdr:from>
    <xdr:ext cx="405111" cy="259045"/>
    <xdr:sp macro="" textlink="">
      <xdr:nvSpPr>
        <xdr:cNvPr id="454" name="n_3mainValue【一般廃棄物処理施設】&#10;有形固定資産減価償却率">
          <a:extLst>
            <a:ext uri="{FF2B5EF4-FFF2-40B4-BE49-F238E27FC236}">
              <a16:creationId xmlns:a16="http://schemas.microsoft.com/office/drawing/2014/main" id="{00000000-0008-0000-0200-0000C6010000}"/>
            </a:ext>
          </a:extLst>
        </xdr:cNvPr>
        <xdr:cNvSpPr txBox="1"/>
      </xdr:nvSpPr>
      <xdr:spPr>
        <a:xfrm>
          <a:off x="13500744" y="614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152417</xdr:rowOff>
    </xdr:from>
    <xdr:ext cx="405111" cy="259045"/>
    <xdr:sp macro="" textlink="">
      <xdr:nvSpPr>
        <xdr:cNvPr id="455" name="n_4mainValue【一般廃棄物処理施設】&#10;有形固定資産減価償却率">
          <a:extLst>
            <a:ext uri="{FF2B5EF4-FFF2-40B4-BE49-F238E27FC236}">
              <a16:creationId xmlns:a16="http://schemas.microsoft.com/office/drawing/2014/main" id="{00000000-0008-0000-0200-0000C7010000}"/>
            </a:ext>
          </a:extLst>
        </xdr:cNvPr>
        <xdr:cNvSpPr txBox="1"/>
      </xdr:nvSpPr>
      <xdr:spPr>
        <a:xfrm>
          <a:off x="12611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a:extLst>
            <a:ext uri="{FF2B5EF4-FFF2-40B4-BE49-F238E27FC236}">
              <a16:creationId xmlns:a16="http://schemas.microsoft.com/office/drawing/2014/main" id="{00000000-0008-0000-0200-0000C8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a:extLst>
            <a:ext uri="{FF2B5EF4-FFF2-40B4-BE49-F238E27FC236}">
              <a16:creationId xmlns:a16="http://schemas.microsoft.com/office/drawing/2014/main" id="{00000000-0008-0000-0200-0000C9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a:extLst>
            <a:ext uri="{FF2B5EF4-FFF2-40B4-BE49-F238E27FC236}">
              <a16:creationId xmlns:a16="http://schemas.microsoft.com/office/drawing/2014/main" id="{00000000-0008-0000-0200-0000CA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a:extLst>
            <a:ext uri="{FF2B5EF4-FFF2-40B4-BE49-F238E27FC236}">
              <a16:creationId xmlns:a16="http://schemas.microsoft.com/office/drawing/2014/main" id="{00000000-0008-0000-0200-0000CB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a:extLst>
            <a:ext uri="{FF2B5EF4-FFF2-40B4-BE49-F238E27FC236}">
              <a16:creationId xmlns:a16="http://schemas.microsoft.com/office/drawing/2014/main" id="{00000000-0008-0000-0200-0000CC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a:extLst>
            <a:ext uri="{FF2B5EF4-FFF2-40B4-BE49-F238E27FC236}">
              <a16:creationId xmlns:a16="http://schemas.microsoft.com/office/drawing/2014/main" id="{00000000-0008-0000-0200-0000CD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a:extLst>
            <a:ext uri="{FF2B5EF4-FFF2-40B4-BE49-F238E27FC236}">
              <a16:creationId xmlns:a16="http://schemas.microsoft.com/office/drawing/2014/main" id="{00000000-0008-0000-0200-0000CE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a:extLst>
            <a:ext uri="{FF2B5EF4-FFF2-40B4-BE49-F238E27FC236}">
              <a16:creationId xmlns:a16="http://schemas.microsoft.com/office/drawing/2014/main" id="{00000000-0008-0000-0200-0000CF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6" name="直線コネクタ 465">
          <a:extLst>
            <a:ext uri="{FF2B5EF4-FFF2-40B4-BE49-F238E27FC236}">
              <a16:creationId xmlns:a16="http://schemas.microsoft.com/office/drawing/2014/main" id="{00000000-0008-0000-0200-0000D2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8" name="直線コネクタ 467">
          <a:extLst>
            <a:ext uri="{FF2B5EF4-FFF2-40B4-BE49-F238E27FC236}">
              <a16:creationId xmlns:a16="http://schemas.microsoft.com/office/drawing/2014/main" id="{00000000-0008-0000-0200-0000D4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0" name="直線コネクタ 469">
          <a:extLst>
            <a:ext uri="{FF2B5EF4-FFF2-40B4-BE49-F238E27FC236}">
              <a16:creationId xmlns:a16="http://schemas.microsoft.com/office/drawing/2014/main" id="{00000000-0008-0000-0200-0000D6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一般廃棄物処理施設】&#10;一人当たり有形固定資産（償却資産）額グラフ枠">
          <a:extLst>
            <a:ext uri="{FF2B5EF4-FFF2-40B4-BE49-F238E27FC236}">
              <a16:creationId xmlns:a16="http://schemas.microsoft.com/office/drawing/2014/main" id="{00000000-0008-0000-0200-0000DC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152569</xdr:rowOff>
    </xdr:from>
    <xdr:to>
      <xdr:col>116</xdr:col>
      <xdr:colOff>62864</xdr:colOff>
      <xdr:row>41</xdr:row>
      <xdr:rowOff>128439</xdr:rowOff>
    </xdr:to>
    <xdr:cxnSp macro="">
      <xdr:nvCxnSpPr>
        <xdr:cNvPr id="477" name="直線コネクタ 476">
          <a:extLst>
            <a:ext uri="{FF2B5EF4-FFF2-40B4-BE49-F238E27FC236}">
              <a16:creationId xmlns:a16="http://schemas.microsoft.com/office/drawing/2014/main" id="{00000000-0008-0000-0200-0000DD010000}"/>
            </a:ext>
          </a:extLst>
        </xdr:cNvPr>
        <xdr:cNvCxnSpPr/>
      </xdr:nvCxnSpPr>
      <xdr:spPr>
        <a:xfrm flipV="1">
          <a:off x="22160864" y="5981869"/>
          <a:ext cx="0" cy="117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132266</xdr:rowOff>
    </xdr:from>
    <xdr:ext cx="469744" cy="259045"/>
    <xdr:sp macro="" textlink="">
      <xdr:nvSpPr>
        <xdr:cNvPr id="478" name="【一般廃棄物処理施設】&#10;一人当たり有形固定資産（償却資産）額最小値テキスト">
          <a:extLst>
            <a:ext uri="{FF2B5EF4-FFF2-40B4-BE49-F238E27FC236}">
              <a16:creationId xmlns:a16="http://schemas.microsoft.com/office/drawing/2014/main" id="{00000000-0008-0000-0200-0000DE010000}"/>
            </a:ext>
          </a:extLst>
        </xdr:cNvPr>
        <xdr:cNvSpPr txBox="1"/>
      </xdr:nvSpPr>
      <xdr:spPr>
        <a:xfrm>
          <a:off x="22199600" y="7161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128439</xdr:rowOff>
    </xdr:from>
    <xdr:to>
      <xdr:col>116</xdr:col>
      <xdr:colOff>152400</xdr:colOff>
      <xdr:row>41</xdr:row>
      <xdr:rowOff>128439</xdr:rowOff>
    </xdr:to>
    <xdr:cxnSp macro="">
      <xdr:nvCxnSpPr>
        <xdr:cNvPr id="479" name="直線コネクタ 478">
          <a:extLst>
            <a:ext uri="{FF2B5EF4-FFF2-40B4-BE49-F238E27FC236}">
              <a16:creationId xmlns:a16="http://schemas.microsoft.com/office/drawing/2014/main" id="{00000000-0008-0000-0200-0000DF010000}"/>
            </a:ext>
          </a:extLst>
        </xdr:cNvPr>
        <xdr:cNvCxnSpPr/>
      </xdr:nvCxnSpPr>
      <xdr:spPr>
        <a:xfrm>
          <a:off x="22072600" y="7157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99246</xdr:rowOff>
    </xdr:from>
    <xdr:ext cx="599010" cy="259045"/>
    <xdr:sp macro="" textlink="">
      <xdr:nvSpPr>
        <xdr:cNvPr id="480" name="【一般廃棄物処理施設】&#10;一人当たり有形固定資産（償却資産）額最大値テキスト">
          <a:extLst>
            <a:ext uri="{FF2B5EF4-FFF2-40B4-BE49-F238E27FC236}">
              <a16:creationId xmlns:a16="http://schemas.microsoft.com/office/drawing/2014/main" id="{00000000-0008-0000-0200-0000E0010000}"/>
            </a:ext>
          </a:extLst>
        </xdr:cNvPr>
        <xdr:cNvSpPr txBox="1"/>
      </xdr:nvSpPr>
      <xdr:spPr>
        <a:xfrm>
          <a:off x="22199600" y="5757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152569</xdr:rowOff>
    </xdr:from>
    <xdr:to>
      <xdr:col>116</xdr:col>
      <xdr:colOff>152400</xdr:colOff>
      <xdr:row>34</xdr:row>
      <xdr:rowOff>152569</xdr:rowOff>
    </xdr:to>
    <xdr:cxnSp macro="">
      <xdr:nvCxnSpPr>
        <xdr:cNvPr id="481" name="直線コネクタ 480">
          <a:extLst>
            <a:ext uri="{FF2B5EF4-FFF2-40B4-BE49-F238E27FC236}">
              <a16:creationId xmlns:a16="http://schemas.microsoft.com/office/drawing/2014/main" id="{00000000-0008-0000-0200-0000E1010000}"/>
            </a:ext>
          </a:extLst>
        </xdr:cNvPr>
        <xdr:cNvCxnSpPr/>
      </xdr:nvCxnSpPr>
      <xdr:spPr>
        <a:xfrm>
          <a:off x="22072600" y="5981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115794</xdr:rowOff>
    </xdr:from>
    <xdr:ext cx="599010" cy="259045"/>
    <xdr:sp macro="" textlink="">
      <xdr:nvSpPr>
        <xdr:cNvPr id="482" name="【一般廃棄物処理施設】&#10;一人当たり有形固定資産（償却資産）額平均値テキスト">
          <a:extLst>
            <a:ext uri="{FF2B5EF4-FFF2-40B4-BE49-F238E27FC236}">
              <a16:creationId xmlns:a16="http://schemas.microsoft.com/office/drawing/2014/main" id="{00000000-0008-0000-0200-0000E2010000}"/>
            </a:ext>
          </a:extLst>
        </xdr:cNvPr>
        <xdr:cNvSpPr txBox="1"/>
      </xdr:nvSpPr>
      <xdr:spPr>
        <a:xfrm>
          <a:off x="22199600" y="6630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92917</xdr:rowOff>
    </xdr:from>
    <xdr:to>
      <xdr:col>116</xdr:col>
      <xdr:colOff>114300</xdr:colOff>
      <xdr:row>40</xdr:row>
      <xdr:rowOff>23067</xdr:rowOff>
    </xdr:to>
    <xdr:sp macro="" textlink="">
      <xdr:nvSpPr>
        <xdr:cNvPr id="483" name="フローチャート: 判断 482">
          <a:extLst>
            <a:ext uri="{FF2B5EF4-FFF2-40B4-BE49-F238E27FC236}">
              <a16:creationId xmlns:a16="http://schemas.microsoft.com/office/drawing/2014/main" id="{00000000-0008-0000-0200-0000E3010000}"/>
            </a:ext>
          </a:extLst>
        </xdr:cNvPr>
        <xdr:cNvSpPr/>
      </xdr:nvSpPr>
      <xdr:spPr>
        <a:xfrm>
          <a:off x="22110700" y="6779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86975</xdr:rowOff>
    </xdr:from>
    <xdr:to>
      <xdr:col>112</xdr:col>
      <xdr:colOff>38100</xdr:colOff>
      <xdr:row>40</xdr:row>
      <xdr:rowOff>17125</xdr:rowOff>
    </xdr:to>
    <xdr:sp macro="" textlink="">
      <xdr:nvSpPr>
        <xdr:cNvPr id="484" name="フローチャート: 判断 483">
          <a:extLst>
            <a:ext uri="{FF2B5EF4-FFF2-40B4-BE49-F238E27FC236}">
              <a16:creationId xmlns:a16="http://schemas.microsoft.com/office/drawing/2014/main" id="{00000000-0008-0000-0200-0000E4010000}"/>
            </a:ext>
          </a:extLst>
        </xdr:cNvPr>
        <xdr:cNvSpPr/>
      </xdr:nvSpPr>
      <xdr:spPr>
        <a:xfrm>
          <a:off x="21272500" y="677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158951</xdr:rowOff>
    </xdr:from>
    <xdr:to>
      <xdr:col>107</xdr:col>
      <xdr:colOff>101600</xdr:colOff>
      <xdr:row>40</xdr:row>
      <xdr:rowOff>89101</xdr:rowOff>
    </xdr:to>
    <xdr:sp macro="" textlink="">
      <xdr:nvSpPr>
        <xdr:cNvPr id="485" name="フローチャート: 判断 484">
          <a:extLst>
            <a:ext uri="{FF2B5EF4-FFF2-40B4-BE49-F238E27FC236}">
              <a16:creationId xmlns:a16="http://schemas.microsoft.com/office/drawing/2014/main" id="{00000000-0008-0000-0200-0000E5010000}"/>
            </a:ext>
          </a:extLst>
        </xdr:cNvPr>
        <xdr:cNvSpPr/>
      </xdr:nvSpPr>
      <xdr:spPr>
        <a:xfrm>
          <a:off x="20383500" y="684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163424</xdr:rowOff>
    </xdr:from>
    <xdr:to>
      <xdr:col>102</xdr:col>
      <xdr:colOff>165100</xdr:colOff>
      <xdr:row>40</xdr:row>
      <xdr:rowOff>93574</xdr:rowOff>
    </xdr:to>
    <xdr:sp macro="" textlink="">
      <xdr:nvSpPr>
        <xdr:cNvPr id="486" name="フローチャート: 判断 485">
          <a:extLst>
            <a:ext uri="{FF2B5EF4-FFF2-40B4-BE49-F238E27FC236}">
              <a16:creationId xmlns:a16="http://schemas.microsoft.com/office/drawing/2014/main" id="{00000000-0008-0000-0200-0000E6010000}"/>
            </a:ext>
          </a:extLst>
        </xdr:cNvPr>
        <xdr:cNvSpPr/>
      </xdr:nvSpPr>
      <xdr:spPr>
        <a:xfrm>
          <a:off x="19494500" y="684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135851</xdr:rowOff>
    </xdr:from>
    <xdr:to>
      <xdr:col>98</xdr:col>
      <xdr:colOff>38100</xdr:colOff>
      <xdr:row>40</xdr:row>
      <xdr:rowOff>66001</xdr:rowOff>
    </xdr:to>
    <xdr:sp macro="" textlink="">
      <xdr:nvSpPr>
        <xdr:cNvPr id="487" name="フローチャート: 判断 486">
          <a:extLst>
            <a:ext uri="{FF2B5EF4-FFF2-40B4-BE49-F238E27FC236}">
              <a16:creationId xmlns:a16="http://schemas.microsoft.com/office/drawing/2014/main" id="{00000000-0008-0000-0200-0000E7010000}"/>
            </a:ext>
          </a:extLst>
        </xdr:cNvPr>
        <xdr:cNvSpPr/>
      </xdr:nvSpPr>
      <xdr:spPr>
        <a:xfrm>
          <a:off x="18605500" y="682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200-0000E8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200-0000EA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200-0000EB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200-0000EC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166908</xdr:rowOff>
    </xdr:from>
    <xdr:to>
      <xdr:col>116</xdr:col>
      <xdr:colOff>114300</xdr:colOff>
      <xdr:row>41</xdr:row>
      <xdr:rowOff>97058</xdr:rowOff>
    </xdr:to>
    <xdr:sp macro="" textlink="">
      <xdr:nvSpPr>
        <xdr:cNvPr id="493" name="楕円 492">
          <a:extLst>
            <a:ext uri="{FF2B5EF4-FFF2-40B4-BE49-F238E27FC236}">
              <a16:creationId xmlns:a16="http://schemas.microsoft.com/office/drawing/2014/main" id="{00000000-0008-0000-0200-0000ED010000}"/>
            </a:ext>
          </a:extLst>
        </xdr:cNvPr>
        <xdr:cNvSpPr/>
      </xdr:nvSpPr>
      <xdr:spPr>
        <a:xfrm>
          <a:off x="22110700" y="702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81835</xdr:rowOff>
    </xdr:from>
    <xdr:ext cx="534377" cy="259045"/>
    <xdr:sp macro="" textlink="">
      <xdr:nvSpPr>
        <xdr:cNvPr id="494" name="【一般廃棄物処理施設】&#10;一人当たり有形固定資産（償却資産）額該当値テキスト">
          <a:extLst>
            <a:ext uri="{FF2B5EF4-FFF2-40B4-BE49-F238E27FC236}">
              <a16:creationId xmlns:a16="http://schemas.microsoft.com/office/drawing/2014/main" id="{00000000-0008-0000-0200-0000EE010000}"/>
            </a:ext>
          </a:extLst>
        </xdr:cNvPr>
        <xdr:cNvSpPr txBox="1"/>
      </xdr:nvSpPr>
      <xdr:spPr>
        <a:xfrm>
          <a:off x="22199600" y="693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168492</xdr:rowOff>
    </xdr:from>
    <xdr:to>
      <xdr:col>112</xdr:col>
      <xdr:colOff>38100</xdr:colOff>
      <xdr:row>41</xdr:row>
      <xdr:rowOff>98642</xdr:rowOff>
    </xdr:to>
    <xdr:sp macro="" textlink="">
      <xdr:nvSpPr>
        <xdr:cNvPr id="495" name="楕円 494">
          <a:extLst>
            <a:ext uri="{FF2B5EF4-FFF2-40B4-BE49-F238E27FC236}">
              <a16:creationId xmlns:a16="http://schemas.microsoft.com/office/drawing/2014/main" id="{00000000-0008-0000-0200-0000EF010000}"/>
            </a:ext>
          </a:extLst>
        </xdr:cNvPr>
        <xdr:cNvSpPr/>
      </xdr:nvSpPr>
      <xdr:spPr>
        <a:xfrm>
          <a:off x="21272500" y="702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46258</xdr:rowOff>
    </xdr:from>
    <xdr:to>
      <xdr:col>116</xdr:col>
      <xdr:colOff>63500</xdr:colOff>
      <xdr:row>41</xdr:row>
      <xdr:rowOff>47842</xdr:rowOff>
    </xdr:to>
    <xdr:cxnSp macro="">
      <xdr:nvCxnSpPr>
        <xdr:cNvPr id="496" name="直線コネクタ 495">
          <a:extLst>
            <a:ext uri="{FF2B5EF4-FFF2-40B4-BE49-F238E27FC236}">
              <a16:creationId xmlns:a16="http://schemas.microsoft.com/office/drawing/2014/main" id="{00000000-0008-0000-0200-0000F0010000}"/>
            </a:ext>
          </a:extLst>
        </xdr:cNvPr>
        <xdr:cNvCxnSpPr/>
      </xdr:nvCxnSpPr>
      <xdr:spPr>
        <a:xfrm flipV="1">
          <a:off x="21323300" y="7075708"/>
          <a:ext cx="838200" cy="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1255</xdr:rowOff>
    </xdr:from>
    <xdr:to>
      <xdr:col>107</xdr:col>
      <xdr:colOff>101600</xdr:colOff>
      <xdr:row>41</xdr:row>
      <xdr:rowOff>102855</xdr:rowOff>
    </xdr:to>
    <xdr:sp macro="" textlink="">
      <xdr:nvSpPr>
        <xdr:cNvPr id="497" name="楕円 496">
          <a:extLst>
            <a:ext uri="{FF2B5EF4-FFF2-40B4-BE49-F238E27FC236}">
              <a16:creationId xmlns:a16="http://schemas.microsoft.com/office/drawing/2014/main" id="{00000000-0008-0000-0200-0000F1010000}"/>
            </a:ext>
          </a:extLst>
        </xdr:cNvPr>
        <xdr:cNvSpPr/>
      </xdr:nvSpPr>
      <xdr:spPr>
        <a:xfrm>
          <a:off x="20383500" y="703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47842</xdr:rowOff>
    </xdr:from>
    <xdr:to>
      <xdr:col>111</xdr:col>
      <xdr:colOff>177800</xdr:colOff>
      <xdr:row>41</xdr:row>
      <xdr:rowOff>52055</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flipV="1">
          <a:off x="20434300" y="7077292"/>
          <a:ext cx="889000" cy="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44945</xdr:rowOff>
    </xdr:from>
    <xdr:to>
      <xdr:col>102</xdr:col>
      <xdr:colOff>165100</xdr:colOff>
      <xdr:row>41</xdr:row>
      <xdr:rowOff>146545</xdr:rowOff>
    </xdr:to>
    <xdr:sp macro="" textlink="">
      <xdr:nvSpPr>
        <xdr:cNvPr id="499" name="楕円 498">
          <a:extLst>
            <a:ext uri="{FF2B5EF4-FFF2-40B4-BE49-F238E27FC236}">
              <a16:creationId xmlns:a16="http://schemas.microsoft.com/office/drawing/2014/main" id="{00000000-0008-0000-0200-0000F3010000}"/>
            </a:ext>
          </a:extLst>
        </xdr:cNvPr>
        <xdr:cNvSpPr/>
      </xdr:nvSpPr>
      <xdr:spPr>
        <a:xfrm>
          <a:off x="19494500" y="707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52055</xdr:rowOff>
    </xdr:from>
    <xdr:to>
      <xdr:col>107</xdr:col>
      <xdr:colOff>50800</xdr:colOff>
      <xdr:row>41</xdr:row>
      <xdr:rowOff>95745</xdr:rowOff>
    </xdr:to>
    <xdr:cxnSp macro="">
      <xdr:nvCxnSpPr>
        <xdr:cNvPr id="500" name="直線コネクタ 499">
          <a:extLst>
            <a:ext uri="{FF2B5EF4-FFF2-40B4-BE49-F238E27FC236}">
              <a16:creationId xmlns:a16="http://schemas.microsoft.com/office/drawing/2014/main" id="{00000000-0008-0000-0200-0000F4010000}"/>
            </a:ext>
          </a:extLst>
        </xdr:cNvPr>
        <xdr:cNvCxnSpPr/>
      </xdr:nvCxnSpPr>
      <xdr:spPr>
        <a:xfrm flipV="1">
          <a:off x="19545300" y="7081505"/>
          <a:ext cx="889000" cy="4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30836</xdr:rowOff>
    </xdr:from>
    <xdr:to>
      <xdr:col>98</xdr:col>
      <xdr:colOff>38100</xdr:colOff>
      <xdr:row>41</xdr:row>
      <xdr:rowOff>132436</xdr:rowOff>
    </xdr:to>
    <xdr:sp macro="" textlink="">
      <xdr:nvSpPr>
        <xdr:cNvPr id="501" name="楕円 500">
          <a:extLst>
            <a:ext uri="{FF2B5EF4-FFF2-40B4-BE49-F238E27FC236}">
              <a16:creationId xmlns:a16="http://schemas.microsoft.com/office/drawing/2014/main" id="{00000000-0008-0000-0200-0000F5010000}"/>
            </a:ext>
          </a:extLst>
        </xdr:cNvPr>
        <xdr:cNvSpPr/>
      </xdr:nvSpPr>
      <xdr:spPr>
        <a:xfrm>
          <a:off x="18605500" y="706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81636</xdr:rowOff>
    </xdr:from>
    <xdr:to>
      <xdr:col>102</xdr:col>
      <xdr:colOff>114300</xdr:colOff>
      <xdr:row>41</xdr:row>
      <xdr:rowOff>95745</xdr:rowOff>
    </xdr:to>
    <xdr:cxnSp macro="">
      <xdr:nvCxnSpPr>
        <xdr:cNvPr id="502" name="直線コネクタ 501">
          <a:extLst>
            <a:ext uri="{FF2B5EF4-FFF2-40B4-BE49-F238E27FC236}">
              <a16:creationId xmlns:a16="http://schemas.microsoft.com/office/drawing/2014/main" id="{00000000-0008-0000-0200-0000F6010000}"/>
            </a:ext>
          </a:extLst>
        </xdr:cNvPr>
        <xdr:cNvCxnSpPr/>
      </xdr:nvCxnSpPr>
      <xdr:spPr>
        <a:xfrm>
          <a:off x="18656300" y="7111086"/>
          <a:ext cx="889000" cy="1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33652</xdr:rowOff>
    </xdr:from>
    <xdr:ext cx="599010" cy="259045"/>
    <xdr:sp macro="" textlink="">
      <xdr:nvSpPr>
        <xdr:cNvPr id="503" name="n_1aveValue【一般廃棄物処理施設】&#10;一人当たり有形固定資産（償却資産）額">
          <a:extLst>
            <a:ext uri="{FF2B5EF4-FFF2-40B4-BE49-F238E27FC236}">
              <a16:creationId xmlns:a16="http://schemas.microsoft.com/office/drawing/2014/main" id="{00000000-0008-0000-0200-0000F7010000}"/>
            </a:ext>
          </a:extLst>
        </xdr:cNvPr>
        <xdr:cNvSpPr txBox="1"/>
      </xdr:nvSpPr>
      <xdr:spPr>
        <a:xfrm>
          <a:off x="21011095" y="654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105628</xdr:rowOff>
    </xdr:from>
    <xdr:ext cx="599010" cy="259045"/>
    <xdr:sp macro="" textlink="">
      <xdr:nvSpPr>
        <xdr:cNvPr id="504" name="n_2aveValue【一般廃棄物処理施設】&#10;一人当たり有形固定資産（償却資産）額">
          <a:extLst>
            <a:ext uri="{FF2B5EF4-FFF2-40B4-BE49-F238E27FC236}">
              <a16:creationId xmlns:a16="http://schemas.microsoft.com/office/drawing/2014/main" id="{00000000-0008-0000-0200-0000F8010000}"/>
            </a:ext>
          </a:extLst>
        </xdr:cNvPr>
        <xdr:cNvSpPr txBox="1"/>
      </xdr:nvSpPr>
      <xdr:spPr>
        <a:xfrm>
          <a:off x="20134795" y="662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110101</xdr:rowOff>
    </xdr:from>
    <xdr:ext cx="599010" cy="259045"/>
    <xdr:sp macro="" textlink="">
      <xdr:nvSpPr>
        <xdr:cNvPr id="505" name="n_3aveValue【一般廃棄物処理施設】&#10;一人当たり有形固定資産（償却資産）額">
          <a:extLst>
            <a:ext uri="{FF2B5EF4-FFF2-40B4-BE49-F238E27FC236}">
              <a16:creationId xmlns:a16="http://schemas.microsoft.com/office/drawing/2014/main" id="{00000000-0008-0000-0200-0000F9010000}"/>
            </a:ext>
          </a:extLst>
        </xdr:cNvPr>
        <xdr:cNvSpPr txBox="1"/>
      </xdr:nvSpPr>
      <xdr:spPr>
        <a:xfrm>
          <a:off x="19245795" y="6625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82528</xdr:rowOff>
    </xdr:from>
    <xdr:ext cx="599010" cy="259045"/>
    <xdr:sp macro="" textlink="">
      <xdr:nvSpPr>
        <xdr:cNvPr id="506" name="n_4aveValue【一般廃棄物処理施設】&#10;一人当たり有形固定資産（償却資産）額">
          <a:extLst>
            <a:ext uri="{FF2B5EF4-FFF2-40B4-BE49-F238E27FC236}">
              <a16:creationId xmlns:a16="http://schemas.microsoft.com/office/drawing/2014/main" id="{00000000-0008-0000-0200-0000FA010000}"/>
            </a:ext>
          </a:extLst>
        </xdr:cNvPr>
        <xdr:cNvSpPr txBox="1"/>
      </xdr:nvSpPr>
      <xdr:spPr>
        <a:xfrm>
          <a:off x="18356795" y="6597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89769</xdr:rowOff>
    </xdr:from>
    <xdr:ext cx="534377" cy="259045"/>
    <xdr:sp macro="" textlink="">
      <xdr:nvSpPr>
        <xdr:cNvPr id="507" name="n_1mainValue【一般廃棄物処理施設】&#10;一人当たり有形固定資産（償却資産）額">
          <a:extLst>
            <a:ext uri="{FF2B5EF4-FFF2-40B4-BE49-F238E27FC236}">
              <a16:creationId xmlns:a16="http://schemas.microsoft.com/office/drawing/2014/main" id="{00000000-0008-0000-0200-0000FB010000}"/>
            </a:ext>
          </a:extLst>
        </xdr:cNvPr>
        <xdr:cNvSpPr txBox="1"/>
      </xdr:nvSpPr>
      <xdr:spPr>
        <a:xfrm>
          <a:off x="21043411" y="711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93982</xdr:rowOff>
    </xdr:from>
    <xdr:ext cx="534377" cy="259045"/>
    <xdr:sp macro="" textlink="">
      <xdr:nvSpPr>
        <xdr:cNvPr id="508" name="n_2mainValue【一般廃棄物処理施設】&#10;一人当たり有形固定資産（償却資産）額">
          <a:extLst>
            <a:ext uri="{FF2B5EF4-FFF2-40B4-BE49-F238E27FC236}">
              <a16:creationId xmlns:a16="http://schemas.microsoft.com/office/drawing/2014/main" id="{00000000-0008-0000-0200-0000FC010000}"/>
            </a:ext>
          </a:extLst>
        </xdr:cNvPr>
        <xdr:cNvSpPr txBox="1"/>
      </xdr:nvSpPr>
      <xdr:spPr>
        <a:xfrm>
          <a:off x="20167111" y="712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137672</xdr:rowOff>
    </xdr:from>
    <xdr:ext cx="534377" cy="259045"/>
    <xdr:sp macro="" textlink="">
      <xdr:nvSpPr>
        <xdr:cNvPr id="509" name="n_3mainValue【一般廃棄物処理施設】&#10;一人当たり有形固定資産（償却資産）額">
          <a:extLst>
            <a:ext uri="{FF2B5EF4-FFF2-40B4-BE49-F238E27FC236}">
              <a16:creationId xmlns:a16="http://schemas.microsoft.com/office/drawing/2014/main" id="{00000000-0008-0000-0200-0000FD010000}"/>
            </a:ext>
          </a:extLst>
        </xdr:cNvPr>
        <xdr:cNvSpPr txBox="1"/>
      </xdr:nvSpPr>
      <xdr:spPr>
        <a:xfrm>
          <a:off x="19278111" y="716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123563</xdr:rowOff>
    </xdr:from>
    <xdr:ext cx="534377" cy="259045"/>
    <xdr:sp macro="" textlink="">
      <xdr:nvSpPr>
        <xdr:cNvPr id="510" name="n_4mainValue【一般廃棄物処理施設】&#10;一人当たり有形固定資産（償却資産）額">
          <a:extLst>
            <a:ext uri="{FF2B5EF4-FFF2-40B4-BE49-F238E27FC236}">
              <a16:creationId xmlns:a16="http://schemas.microsoft.com/office/drawing/2014/main" id="{00000000-0008-0000-0200-0000FE010000}"/>
            </a:ext>
          </a:extLst>
        </xdr:cNvPr>
        <xdr:cNvSpPr txBox="1"/>
      </xdr:nvSpPr>
      <xdr:spPr>
        <a:xfrm>
          <a:off x="18389111" y="715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00000000-0008-0000-0200-0000F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00000000-0008-0000-0200-000000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00000000-0008-0000-0200-000001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00000000-0008-0000-0200-000002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00000000-0008-0000-0200-000003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00000000-0008-0000-0200-000004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00000000-0008-0000-0200-000005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00000000-0008-0000-0200-000006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00000000-0008-0000-0200-000008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a:extLst>
            <a:ext uri="{FF2B5EF4-FFF2-40B4-BE49-F238E27FC236}">
              <a16:creationId xmlns:a16="http://schemas.microsoft.com/office/drawing/2014/main" id="{00000000-0008-0000-0200-00000A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a:extLst>
            <a:ext uri="{FF2B5EF4-FFF2-40B4-BE49-F238E27FC236}">
              <a16:creationId xmlns:a16="http://schemas.microsoft.com/office/drawing/2014/main" id="{00000000-0008-0000-0200-00000B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a:extLst>
            <a:ext uri="{FF2B5EF4-FFF2-40B4-BE49-F238E27FC236}">
              <a16:creationId xmlns:a16="http://schemas.microsoft.com/office/drawing/2014/main" id="{00000000-0008-0000-0200-00000C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a:extLst>
            <a:ext uri="{FF2B5EF4-FFF2-40B4-BE49-F238E27FC236}">
              <a16:creationId xmlns:a16="http://schemas.microsoft.com/office/drawing/2014/main" id="{00000000-0008-0000-0200-00000E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3" name="【保健センター・保健所】&#10;有形固定資産減価償却率グラフ枠">
          <a:extLst>
            <a:ext uri="{FF2B5EF4-FFF2-40B4-BE49-F238E27FC236}">
              <a16:creationId xmlns:a16="http://schemas.microsoft.com/office/drawing/2014/main" id="{00000000-0008-0000-0200-000015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165100</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flipV="1">
          <a:off x="16318864"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168927</xdr:rowOff>
    </xdr:from>
    <xdr:ext cx="469744" cy="259045"/>
    <xdr:sp macro="" textlink="">
      <xdr:nvSpPr>
        <xdr:cNvPr id="535" name="【保健センター・保健所】&#10;有形固定資産減価償却率最小値テキスト">
          <a:extLst>
            <a:ext uri="{FF2B5EF4-FFF2-40B4-BE49-F238E27FC236}">
              <a16:creationId xmlns:a16="http://schemas.microsoft.com/office/drawing/2014/main" id="{00000000-0008-0000-0200-000017020000}"/>
            </a:ext>
          </a:extLst>
        </xdr:cNvPr>
        <xdr:cNvSpPr txBox="1"/>
      </xdr:nvSpPr>
      <xdr:spPr>
        <a:xfrm>
          <a:off x="16357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165100</xdr:rowOff>
    </xdr:from>
    <xdr:to>
      <xdr:col>86</xdr:col>
      <xdr:colOff>25400</xdr:colOff>
      <xdr:row>62</xdr:row>
      <xdr:rowOff>165100</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a:off x="16230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537" name="【保健センター・保健所】&#10;有形固定資産減価償却率最大値テキスト">
          <a:extLst>
            <a:ext uri="{FF2B5EF4-FFF2-40B4-BE49-F238E27FC236}">
              <a16:creationId xmlns:a16="http://schemas.microsoft.com/office/drawing/2014/main" id="{00000000-0008-0000-0200-000019020000}"/>
            </a:ext>
          </a:extLst>
        </xdr:cNvPr>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36847</xdr:rowOff>
    </xdr:from>
    <xdr:ext cx="405111" cy="259045"/>
    <xdr:sp macro="" textlink="">
      <xdr:nvSpPr>
        <xdr:cNvPr id="539" name="【保健センター・保健所】&#10;有形固定資産減価償却率平均値テキスト">
          <a:extLst>
            <a:ext uri="{FF2B5EF4-FFF2-40B4-BE49-F238E27FC236}">
              <a16:creationId xmlns:a16="http://schemas.microsoft.com/office/drawing/2014/main" id="{00000000-0008-0000-0200-00001B020000}"/>
            </a:ext>
          </a:extLst>
        </xdr:cNvPr>
        <xdr:cNvSpPr txBox="1"/>
      </xdr:nvSpPr>
      <xdr:spPr>
        <a:xfrm>
          <a:off x="16357600" y="1015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58420</xdr:rowOff>
    </xdr:from>
    <xdr:to>
      <xdr:col>85</xdr:col>
      <xdr:colOff>177800</xdr:colOff>
      <xdr:row>59</xdr:row>
      <xdr:rowOff>160020</xdr:rowOff>
    </xdr:to>
    <xdr:sp macro="" textlink="">
      <xdr:nvSpPr>
        <xdr:cNvPr id="540" name="フローチャート: 判断 539">
          <a:extLst>
            <a:ext uri="{FF2B5EF4-FFF2-40B4-BE49-F238E27FC236}">
              <a16:creationId xmlns:a16="http://schemas.microsoft.com/office/drawing/2014/main" id="{00000000-0008-0000-0200-00001C020000}"/>
            </a:ext>
          </a:extLst>
        </xdr:cNvPr>
        <xdr:cNvSpPr/>
      </xdr:nvSpPr>
      <xdr:spPr>
        <a:xfrm>
          <a:off x="16268700" y="1017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39370</xdr:rowOff>
    </xdr:from>
    <xdr:to>
      <xdr:col>81</xdr:col>
      <xdr:colOff>101600</xdr:colOff>
      <xdr:row>59</xdr:row>
      <xdr:rowOff>140970</xdr:rowOff>
    </xdr:to>
    <xdr:sp macro="" textlink="">
      <xdr:nvSpPr>
        <xdr:cNvPr id="541" name="フローチャート: 判断 540">
          <a:extLst>
            <a:ext uri="{FF2B5EF4-FFF2-40B4-BE49-F238E27FC236}">
              <a16:creationId xmlns:a16="http://schemas.microsoft.com/office/drawing/2014/main" id="{00000000-0008-0000-0200-00001D020000}"/>
            </a:ext>
          </a:extLst>
        </xdr:cNvPr>
        <xdr:cNvSpPr/>
      </xdr:nvSpPr>
      <xdr:spPr>
        <a:xfrm>
          <a:off x="15430500" y="1015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22860</xdr:rowOff>
    </xdr:from>
    <xdr:to>
      <xdr:col>76</xdr:col>
      <xdr:colOff>165100</xdr:colOff>
      <xdr:row>59</xdr:row>
      <xdr:rowOff>124460</xdr:rowOff>
    </xdr:to>
    <xdr:sp macro="" textlink="">
      <xdr:nvSpPr>
        <xdr:cNvPr id="542" name="フローチャート: 判断 541">
          <a:extLst>
            <a:ext uri="{FF2B5EF4-FFF2-40B4-BE49-F238E27FC236}">
              <a16:creationId xmlns:a16="http://schemas.microsoft.com/office/drawing/2014/main" id="{00000000-0008-0000-0200-00001E020000}"/>
            </a:ext>
          </a:extLst>
        </xdr:cNvPr>
        <xdr:cNvSpPr/>
      </xdr:nvSpPr>
      <xdr:spPr>
        <a:xfrm>
          <a:off x="14541500" y="1013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2540</xdr:rowOff>
    </xdr:from>
    <xdr:to>
      <xdr:col>72</xdr:col>
      <xdr:colOff>38100</xdr:colOff>
      <xdr:row>59</xdr:row>
      <xdr:rowOff>104140</xdr:rowOff>
    </xdr:to>
    <xdr:sp macro="" textlink="">
      <xdr:nvSpPr>
        <xdr:cNvPr id="543" name="フローチャート: 判断 542">
          <a:extLst>
            <a:ext uri="{FF2B5EF4-FFF2-40B4-BE49-F238E27FC236}">
              <a16:creationId xmlns:a16="http://schemas.microsoft.com/office/drawing/2014/main" id="{00000000-0008-0000-0200-00001F020000}"/>
            </a:ext>
          </a:extLst>
        </xdr:cNvPr>
        <xdr:cNvSpPr/>
      </xdr:nvSpPr>
      <xdr:spPr>
        <a:xfrm>
          <a:off x="13652500" y="1011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16510</xdr:rowOff>
    </xdr:from>
    <xdr:to>
      <xdr:col>67</xdr:col>
      <xdr:colOff>101600</xdr:colOff>
      <xdr:row>59</xdr:row>
      <xdr:rowOff>118110</xdr:rowOff>
    </xdr:to>
    <xdr:sp macro="" textlink="">
      <xdr:nvSpPr>
        <xdr:cNvPr id="544" name="フローチャート: 判断 543">
          <a:extLst>
            <a:ext uri="{FF2B5EF4-FFF2-40B4-BE49-F238E27FC236}">
              <a16:creationId xmlns:a16="http://schemas.microsoft.com/office/drawing/2014/main" id="{00000000-0008-0000-0200-000020020000}"/>
            </a:ext>
          </a:extLst>
        </xdr:cNvPr>
        <xdr:cNvSpPr/>
      </xdr:nvSpPr>
      <xdr:spPr>
        <a:xfrm>
          <a:off x="12763500" y="10132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200-000021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200-000022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200-000023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200-000024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200-000025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43180</xdr:rowOff>
    </xdr:from>
    <xdr:to>
      <xdr:col>85</xdr:col>
      <xdr:colOff>177800</xdr:colOff>
      <xdr:row>59</xdr:row>
      <xdr:rowOff>144780</xdr:rowOff>
    </xdr:to>
    <xdr:sp macro="" textlink="">
      <xdr:nvSpPr>
        <xdr:cNvPr id="550" name="楕円 549">
          <a:extLst>
            <a:ext uri="{FF2B5EF4-FFF2-40B4-BE49-F238E27FC236}">
              <a16:creationId xmlns:a16="http://schemas.microsoft.com/office/drawing/2014/main" id="{00000000-0008-0000-0200-000026020000}"/>
            </a:ext>
          </a:extLst>
        </xdr:cNvPr>
        <xdr:cNvSpPr/>
      </xdr:nvSpPr>
      <xdr:spPr>
        <a:xfrm>
          <a:off x="16268700" y="1015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66057</xdr:rowOff>
    </xdr:from>
    <xdr:ext cx="405111" cy="259045"/>
    <xdr:sp macro="" textlink="">
      <xdr:nvSpPr>
        <xdr:cNvPr id="551" name="【保健センター・保健所】&#10;有形固定資産減価償却率該当値テキスト">
          <a:extLst>
            <a:ext uri="{FF2B5EF4-FFF2-40B4-BE49-F238E27FC236}">
              <a16:creationId xmlns:a16="http://schemas.microsoft.com/office/drawing/2014/main" id="{00000000-0008-0000-0200-000027020000}"/>
            </a:ext>
          </a:extLst>
        </xdr:cNvPr>
        <xdr:cNvSpPr txBox="1"/>
      </xdr:nvSpPr>
      <xdr:spPr>
        <a:xfrm>
          <a:off x="16357600" y="10010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20320</xdr:rowOff>
    </xdr:from>
    <xdr:to>
      <xdr:col>81</xdr:col>
      <xdr:colOff>101600</xdr:colOff>
      <xdr:row>59</xdr:row>
      <xdr:rowOff>121920</xdr:rowOff>
    </xdr:to>
    <xdr:sp macro="" textlink="">
      <xdr:nvSpPr>
        <xdr:cNvPr id="552" name="楕円 551">
          <a:extLst>
            <a:ext uri="{FF2B5EF4-FFF2-40B4-BE49-F238E27FC236}">
              <a16:creationId xmlns:a16="http://schemas.microsoft.com/office/drawing/2014/main" id="{00000000-0008-0000-0200-000028020000}"/>
            </a:ext>
          </a:extLst>
        </xdr:cNvPr>
        <xdr:cNvSpPr/>
      </xdr:nvSpPr>
      <xdr:spPr>
        <a:xfrm>
          <a:off x="15430500" y="1013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71120</xdr:rowOff>
    </xdr:from>
    <xdr:to>
      <xdr:col>85</xdr:col>
      <xdr:colOff>127000</xdr:colOff>
      <xdr:row>59</xdr:row>
      <xdr:rowOff>93980</xdr:rowOff>
    </xdr:to>
    <xdr:cxnSp macro="">
      <xdr:nvCxnSpPr>
        <xdr:cNvPr id="553" name="直線コネクタ 552">
          <a:extLst>
            <a:ext uri="{FF2B5EF4-FFF2-40B4-BE49-F238E27FC236}">
              <a16:creationId xmlns:a16="http://schemas.microsoft.com/office/drawing/2014/main" id="{00000000-0008-0000-0200-000029020000}"/>
            </a:ext>
          </a:extLst>
        </xdr:cNvPr>
        <xdr:cNvCxnSpPr/>
      </xdr:nvCxnSpPr>
      <xdr:spPr>
        <a:xfrm>
          <a:off x="15481300" y="101866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166370</xdr:rowOff>
    </xdr:from>
    <xdr:to>
      <xdr:col>76</xdr:col>
      <xdr:colOff>165100</xdr:colOff>
      <xdr:row>59</xdr:row>
      <xdr:rowOff>96520</xdr:rowOff>
    </xdr:to>
    <xdr:sp macro="" textlink="">
      <xdr:nvSpPr>
        <xdr:cNvPr id="554" name="楕円 553">
          <a:extLst>
            <a:ext uri="{FF2B5EF4-FFF2-40B4-BE49-F238E27FC236}">
              <a16:creationId xmlns:a16="http://schemas.microsoft.com/office/drawing/2014/main" id="{00000000-0008-0000-0200-00002A020000}"/>
            </a:ext>
          </a:extLst>
        </xdr:cNvPr>
        <xdr:cNvSpPr/>
      </xdr:nvSpPr>
      <xdr:spPr>
        <a:xfrm>
          <a:off x="14541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45720</xdr:rowOff>
    </xdr:from>
    <xdr:to>
      <xdr:col>81</xdr:col>
      <xdr:colOff>50800</xdr:colOff>
      <xdr:row>59</xdr:row>
      <xdr:rowOff>71120</xdr:rowOff>
    </xdr:to>
    <xdr:cxnSp macro="">
      <xdr:nvCxnSpPr>
        <xdr:cNvPr id="555" name="直線コネクタ 554">
          <a:extLst>
            <a:ext uri="{FF2B5EF4-FFF2-40B4-BE49-F238E27FC236}">
              <a16:creationId xmlns:a16="http://schemas.microsoft.com/office/drawing/2014/main" id="{00000000-0008-0000-0200-00002B020000}"/>
            </a:ext>
          </a:extLst>
        </xdr:cNvPr>
        <xdr:cNvCxnSpPr/>
      </xdr:nvCxnSpPr>
      <xdr:spPr>
        <a:xfrm>
          <a:off x="14592300" y="1016127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138430</xdr:rowOff>
    </xdr:from>
    <xdr:to>
      <xdr:col>72</xdr:col>
      <xdr:colOff>38100</xdr:colOff>
      <xdr:row>59</xdr:row>
      <xdr:rowOff>68580</xdr:rowOff>
    </xdr:to>
    <xdr:sp macro="" textlink="">
      <xdr:nvSpPr>
        <xdr:cNvPr id="556" name="楕円 555">
          <a:extLst>
            <a:ext uri="{FF2B5EF4-FFF2-40B4-BE49-F238E27FC236}">
              <a16:creationId xmlns:a16="http://schemas.microsoft.com/office/drawing/2014/main" id="{00000000-0008-0000-0200-00002C020000}"/>
            </a:ext>
          </a:extLst>
        </xdr:cNvPr>
        <xdr:cNvSpPr/>
      </xdr:nvSpPr>
      <xdr:spPr>
        <a:xfrm>
          <a:off x="13652500" y="1008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17780</xdr:rowOff>
    </xdr:from>
    <xdr:to>
      <xdr:col>76</xdr:col>
      <xdr:colOff>114300</xdr:colOff>
      <xdr:row>59</xdr:row>
      <xdr:rowOff>45720</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13703300" y="1013333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113030</xdr:rowOff>
    </xdr:from>
    <xdr:to>
      <xdr:col>67</xdr:col>
      <xdr:colOff>101600</xdr:colOff>
      <xdr:row>59</xdr:row>
      <xdr:rowOff>43180</xdr:rowOff>
    </xdr:to>
    <xdr:sp macro="" textlink="">
      <xdr:nvSpPr>
        <xdr:cNvPr id="558" name="楕円 557">
          <a:extLst>
            <a:ext uri="{FF2B5EF4-FFF2-40B4-BE49-F238E27FC236}">
              <a16:creationId xmlns:a16="http://schemas.microsoft.com/office/drawing/2014/main" id="{00000000-0008-0000-0200-00002E020000}"/>
            </a:ext>
          </a:extLst>
        </xdr:cNvPr>
        <xdr:cNvSpPr/>
      </xdr:nvSpPr>
      <xdr:spPr>
        <a:xfrm>
          <a:off x="127635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163830</xdr:rowOff>
    </xdr:from>
    <xdr:to>
      <xdr:col>71</xdr:col>
      <xdr:colOff>177800</xdr:colOff>
      <xdr:row>59</xdr:row>
      <xdr:rowOff>17780</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a:off x="12814300" y="1010793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132097</xdr:rowOff>
    </xdr:from>
    <xdr:ext cx="405111" cy="259045"/>
    <xdr:sp macro="" textlink="">
      <xdr:nvSpPr>
        <xdr:cNvPr id="560" name="n_1aveValue【保健センター・保健所】&#10;有形固定資産減価償却率">
          <a:extLst>
            <a:ext uri="{FF2B5EF4-FFF2-40B4-BE49-F238E27FC236}">
              <a16:creationId xmlns:a16="http://schemas.microsoft.com/office/drawing/2014/main" id="{00000000-0008-0000-0200-000030020000}"/>
            </a:ext>
          </a:extLst>
        </xdr:cNvPr>
        <xdr:cNvSpPr txBox="1"/>
      </xdr:nvSpPr>
      <xdr:spPr>
        <a:xfrm>
          <a:off x="15266044" y="1024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115587</xdr:rowOff>
    </xdr:from>
    <xdr:ext cx="405111" cy="259045"/>
    <xdr:sp macro="" textlink="">
      <xdr:nvSpPr>
        <xdr:cNvPr id="561" name="n_2aveValue【保健センター・保健所】&#10;有形固定資産減価償却率">
          <a:extLst>
            <a:ext uri="{FF2B5EF4-FFF2-40B4-BE49-F238E27FC236}">
              <a16:creationId xmlns:a16="http://schemas.microsoft.com/office/drawing/2014/main" id="{00000000-0008-0000-0200-000031020000}"/>
            </a:ext>
          </a:extLst>
        </xdr:cNvPr>
        <xdr:cNvSpPr txBox="1"/>
      </xdr:nvSpPr>
      <xdr:spPr>
        <a:xfrm>
          <a:off x="14389744" y="10231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95267</xdr:rowOff>
    </xdr:from>
    <xdr:ext cx="405111" cy="259045"/>
    <xdr:sp macro="" textlink="">
      <xdr:nvSpPr>
        <xdr:cNvPr id="562" name="n_3aveValue【保健センター・保健所】&#10;有形固定資産減価償却率">
          <a:extLst>
            <a:ext uri="{FF2B5EF4-FFF2-40B4-BE49-F238E27FC236}">
              <a16:creationId xmlns:a16="http://schemas.microsoft.com/office/drawing/2014/main" id="{00000000-0008-0000-0200-000032020000}"/>
            </a:ext>
          </a:extLst>
        </xdr:cNvPr>
        <xdr:cNvSpPr txBox="1"/>
      </xdr:nvSpPr>
      <xdr:spPr>
        <a:xfrm>
          <a:off x="13500744" y="1021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109237</xdr:rowOff>
    </xdr:from>
    <xdr:ext cx="405111" cy="259045"/>
    <xdr:sp macro="" textlink="">
      <xdr:nvSpPr>
        <xdr:cNvPr id="563" name="n_4aveValue【保健センター・保健所】&#10;有形固定資産減価償却率">
          <a:extLst>
            <a:ext uri="{FF2B5EF4-FFF2-40B4-BE49-F238E27FC236}">
              <a16:creationId xmlns:a16="http://schemas.microsoft.com/office/drawing/2014/main" id="{00000000-0008-0000-0200-000033020000}"/>
            </a:ext>
          </a:extLst>
        </xdr:cNvPr>
        <xdr:cNvSpPr txBox="1"/>
      </xdr:nvSpPr>
      <xdr:spPr>
        <a:xfrm>
          <a:off x="12611744" y="10224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138447</xdr:rowOff>
    </xdr:from>
    <xdr:ext cx="405111" cy="259045"/>
    <xdr:sp macro="" textlink="">
      <xdr:nvSpPr>
        <xdr:cNvPr id="564" name="n_1mainValue【保健センター・保健所】&#10;有形固定資産減価償却率">
          <a:extLst>
            <a:ext uri="{FF2B5EF4-FFF2-40B4-BE49-F238E27FC236}">
              <a16:creationId xmlns:a16="http://schemas.microsoft.com/office/drawing/2014/main" id="{00000000-0008-0000-0200-000034020000}"/>
            </a:ext>
          </a:extLst>
        </xdr:cNvPr>
        <xdr:cNvSpPr txBox="1"/>
      </xdr:nvSpPr>
      <xdr:spPr>
        <a:xfrm>
          <a:off x="15266044" y="991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113047</xdr:rowOff>
    </xdr:from>
    <xdr:ext cx="405111" cy="259045"/>
    <xdr:sp macro="" textlink="">
      <xdr:nvSpPr>
        <xdr:cNvPr id="565" name="n_2mainValue【保健センター・保健所】&#10;有形固定資産減価償却率">
          <a:extLst>
            <a:ext uri="{FF2B5EF4-FFF2-40B4-BE49-F238E27FC236}">
              <a16:creationId xmlns:a16="http://schemas.microsoft.com/office/drawing/2014/main" id="{00000000-0008-0000-0200-000035020000}"/>
            </a:ext>
          </a:extLst>
        </xdr:cNvPr>
        <xdr:cNvSpPr txBox="1"/>
      </xdr:nvSpPr>
      <xdr:spPr>
        <a:xfrm>
          <a:off x="143897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85107</xdr:rowOff>
    </xdr:from>
    <xdr:ext cx="405111" cy="259045"/>
    <xdr:sp macro="" textlink="">
      <xdr:nvSpPr>
        <xdr:cNvPr id="566" name="n_3mainValue【保健センター・保健所】&#10;有形固定資産減価償却率">
          <a:extLst>
            <a:ext uri="{FF2B5EF4-FFF2-40B4-BE49-F238E27FC236}">
              <a16:creationId xmlns:a16="http://schemas.microsoft.com/office/drawing/2014/main" id="{00000000-0008-0000-0200-000036020000}"/>
            </a:ext>
          </a:extLst>
        </xdr:cNvPr>
        <xdr:cNvSpPr txBox="1"/>
      </xdr:nvSpPr>
      <xdr:spPr>
        <a:xfrm>
          <a:off x="13500744" y="9857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59707</xdr:rowOff>
    </xdr:from>
    <xdr:ext cx="405111" cy="259045"/>
    <xdr:sp macro="" textlink="">
      <xdr:nvSpPr>
        <xdr:cNvPr id="567" name="n_4mainValue【保健センター・保健所】&#10;有形固定資産減価償却率">
          <a:extLst>
            <a:ext uri="{FF2B5EF4-FFF2-40B4-BE49-F238E27FC236}">
              <a16:creationId xmlns:a16="http://schemas.microsoft.com/office/drawing/2014/main" id="{00000000-0008-0000-0200-000037020000}"/>
            </a:ext>
          </a:extLst>
        </xdr:cNvPr>
        <xdr:cNvSpPr txBox="1"/>
      </xdr:nvSpPr>
      <xdr:spPr>
        <a:xfrm>
          <a:off x="126117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00000000-0008-0000-0200-00003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00000000-0008-0000-0200-000039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00000000-0008-0000-0200-00003A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00000000-0008-0000-0200-00003B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200-00003C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00000000-0008-0000-0200-00003D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00000000-0008-0000-0200-00003E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00000000-0008-0000-0200-00003F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00000000-0008-0000-0200-000040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00000000-0008-0000-0200-000041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a:extLst>
            <a:ext uri="{FF2B5EF4-FFF2-40B4-BE49-F238E27FC236}">
              <a16:creationId xmlns:a16="http://schemas.microsoft.com/office/drawing/2014/main" id="{00000000-0008-0000-0200-000046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a:extLst>
            <a:ext uri="{FF2B5EF4-FFF2-40B4-BE49-F238E27FC236}">
              <a16:creationId xmlns:a16="http://schemas.microsoft.com/office/drawing/2014/main" id="{00000000-0008-0000-0200-000048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a:extLst>
            <a:ext uri="{FF2B5EF4-FFF2-40B4-BE49-F238E27FC236}">
              <a16:creationId xmlns:a16="http://schemas.microsoft.com/office/drawing/2014/main" id="{00000000-0008-0000-0200-00004A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00000000-0008-0000-0200-00004C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保健センター・保健所】&#10;一人当たり面積グラフ枠">
          <a:extLst>
            <a:ext uri="{FF2B5EF4-FFF2-40B4-BE49-F238E27FC236}">
              <a16:creationId xmlns:a16="http://schemas.microsoft.com/office/drawing/2014/main" id="{00000000-0008-0000-0200-00004E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156210</xdr:rowOff>
    </xdr:from>
    <xdr:to>
      <xdr:col>116</xdr:col>
      <xdr:colOff>62864</xdr:colOff>
      <xdr:row>64</xdr:row>
      <xdr:rowOff>3810</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flipV="1">
          <a:off x="22160864" y="958596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592" name="【保健センター・保健所】&#10;一人当たり面積最小値テキスト">
          <a:extLst>
            <a:ext uri="{FF2B5EF4-FFF2-40B4-BE49-F238E27FC236}">
              <a16:creationId xmlns:a16="http://schemas.microsoft.com/office/drawing/2014/main" id="{00000000-0008-0000-0200-000050020000}"/>
            </a:ext>
          </a:extLst>
        </xdr:cNvPr>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593" name="直線コネクタ 592">
          <a:extLst>
            <a:ext uri="{FF2B5EF4-FFF2-40B4-BE49-F238E27FC236}">
              <a16:creationId xmlns:a16="http://schemas.microsoft.com/office/drawing/2014/main" id="{00000000-0008-0000-0200-000051020000}"/>
            </a:ext>
          </a:extLst>
        </xdr:cNvPr>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102887</xdr:rowOff>
    </xdr:from>
    <xdr:ext cx="469744" cy="259045"/>
    <xdr:sp macro="" textlink="">
      <xdr:nvSpPr>
        <xdr:cNvPr id="594" name="【保健センター・保健所】&#10;一人当たり面積最大値テキスト">
          <a:extLst>
            <a:ext uri="{FF2B5EF4-FFF2-40B4-BE49-F238E27FC236}">
              <a16:creationId xmlns:a16="http://schemas.microsoft.com/office/drawing/2014/main" id="{00000000-0008-0000-0200-000052020000}"/>
            </a:ext>
          </a:extLst>
        </xdr:cNvPr>
        <xdr:cNvSpPr txBox="1"/>
      </xdr:nvSpPr>
      <xdr:spPr>
        <a:xfrm>
          <a:off x="22199600" y="936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156210</xdr:rowOff>
    </xdr:from>
    <xdr:to>
      <xdr:col>116</xdr:col>
      <xdr:colOff>152400</xdr:colOff>
      <xdr:row>55</xdr:row>
      <xdr:rowOff>156210</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a:off x="22072600" y="958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158767</xdr:rowOff>
    </xdr:from>
    <xdr:ext cx="469744" cy="259045"/>
    <xdr:sp macro="" textlink="">
      <xdr:nvSpPr>
        <xdr:cNvPr id="596" name="【保健センター・保健所】&#10;一人当たり面積平均値テキスト">
          <a:extLst>
            <a:ext uri="{FF2B5EF4-FFF2-40B4-BE49-F238E27FC236}">
              <a16:creationId xmlns:a16="http://schemas.microsoft.com/office/drawing/2014/main" id="{00000000-0008-0000-0200-000054020000}"/>
            </a:ext>
          </a:extLst>
        </xdr:cNvPr>
        <xdr:cNvSpPr txBox="1"/>
      </xdr:nvSpPr>
      <xdr:spPr>
        <a:xfrm>
          <a:off x="22199600" y="10445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135890</xdr:rowOff>
    </xdr:from>
    <xdr:to>
      <xdr:col>116</xdr:col>
      <xdr:colOff>114300</xdr:colOff>
      <xdr:row>62</xdr:row>
      <xdr:rowOff>66040</xdr:rowOff>
    </xdr:to>
    <xdr:sp macro="" textlink="">
      <xdr:nvSpPr>
        <xdr:cNvPr id="597" name="フローチャート: 判断 596">
          <a:extLst>
            <a:ext uri="{FF2B5EF4-FFF2-40B4-BE49-F238E27FC236}">
              <a16:creationId xmlns:a16="http://schemas.microsoft.com/office/drawing/2014/main" id="{00000000-0008-0000-0200-000055020000}"/>
            </a:ext>
          </a:extLst>
        </xdr:cNvPr>
        <xdr:cNvSpPr/>
      </xdr:nvSpPr>
      <xdr:spPr>
        <a:xfrm>
          <a:off x="221107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143510</xdr:rowOff>
    </xdr:from>
    <xdr:to>
      <xdr:col>112</xdr:col>
      <xdr:colOff>38100</xdr:colOff>
      <xdr:row>62</xdr:row>
      <xdr:rowOff>73660</xdr:rowOff>
    </xdr:to>
    <xdr:sp macro="" textlink="">
      <xdr:nvSpPr>
        <xdr:cNvPr id="598" name="フローチャート: 判断 597">
          <a:extLst>
            <a:ext uri="{FF2B5EF4-FFF2-40B4-BE49-F238E27FC236}">
              <a16:creationId xmlns:a16="http://schemas.microsoft.com/office/drawing/2014/main" id="{00000000-0008-0000-0200-000056020000}"/>
            </a:ext>
          </a:extLst>
        </xdr:cNvPr>
        <xdr:cNvSpPr/>
      </xdr:nvSpPr>
      <xdr:spPr>
        <a:xfrm>
          <a:off x="21272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40640</xdr:rowOff>
    </xdr:from>
    <xdr:to>
      <xdr:col>107</xdr:col>
      <xdr:colOff>101600</xdr:colOff>
      <xdr:row>62</xdr:row>
      <xdr:rowOff>142240</xdr:rowOff>
    </xdr:to>
    <xdr:sp macro="" textlink="">
      <xdr:nvSpPr>
        <xdr:cNvPr id="599" name="フローチャート: 判断 598">
          <a:extLst>
            <a:ext uri="{FF2B5EF4-FFF2-40B4-BE49-F238E27FC236}">
              <a16:creationId xmlns:a16="http://schemas.microsoft.com/office/drawing/2014/main" id="{00000000-0008-0000-0200-000057020000}"/>
            </a:ext>
          </a:extLst>
        </xdr:cNvPr>
        <xdr:cNvSpPr/>
      </xdr:nvSpPr>
      <xdr:spPr>
        <a:xfrm>
          <a:off x="203835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59690</xdr:rowOff>
    </xdr:from>
    <xdr:to>
      <xdr:col>102</xdr:col>
      <xdr:colOff>165100</xdr:colOff>
      <xdr:row>62</xdr:row>
      <xdr:rowOff>161290</xdr:rowOff>
    </xdr:to>
    <xdr:sp macro="" textlink="">
      <xdr:nvSpPr>
        <xdr:cNvPr id="600" name="フローチャート: 判断 599">
          <a:extLst>
            <a:ext uri="{FF2B5EF4-FFF2-40B4-BE49-F238E27FC236}">
              <a16:creationId xmlns:a16="http://schemas.microsoft.com/office/drawing/2014/main" id="{00000000-0008-0000-0200-000058020000}"/>
            </a:ext>
          </a:extLst>
        </xdr:cNvPr>
        <xdr:cNvSpPr/>
      </xdr:nvSpPr>
      <xdr:spPr>
        <a:xfrm>
          <a:off x="19494500" y="1068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86360</xdr:rowOff>
    </xdr:from>
    <xdr:to>
      <xdr:col>98</xdr:col>
      <xdr:colOff>38100</xdr:colOff>
      <xdr:row>63</xdr:row>
      <xdr:rowOff>16510</xdr:rowOff>
    </xdr:to>
    <xdr:sp macro="" textlink="">
      <xdr:nvSpPr>
        <xdr:cNvPr id="601" name="フローチャート: 判断 600">
          <a:extLst>
            <a:ext uri="{FF2B5EF4-FFF2-40B4-BE49-F238E27FC236}">
              <a16:creationId xmlns:a16="http://schemas.microsoft.com/office/drawing/2014/main" id="{00000000-0008-0000-0200-000059020000}"/>
            </a:ext>
          </a:extLst>
        </xdr:cNvPr>
        <xdr:cNvSpPr/>
      </xdr:nvSpPr>
      <xdr:spPr>
        <a:xfrm>
          <a:off x="18605500" y="107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200-00005A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200-00005B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200-00005C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200-00005D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200-00005E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xdr:rowOff>
    </xdr:from>
    <xdr:to>
      <xdr:col>116</xdr:col>
      <xdr:colOff>114300</xdr:colOff>
      <xdr:row>62</xdr:row>
      <xdr:rowOff>107950</xdr:rowOff>
    </xdr:to>
    <xdr:sp macro="" textlink="">
      <xdr:nvSpPr>
        <xdr:cNvPr id="607" name="楕円 606">
          <a:extLst>
            <a:ext uri="{FF2B5EF4-FFF2-40B4-BE49-F238E27FC236}">
              <a16:creationId xmlns:a16="http://schemas.microsoft.com/office/drawing/2014/main" id="{00000000-0008-0000-0200-00005F020000}"/>
            </a:ext>
          </a:extLst>
        </xdr:cNvPr>
        <xdr:cNvSpPr/>
      </xdr:nvSpPr>
      <xdr:spPr>
        <a:xfrm>
          <a:off x="221107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156227</xdr:rowOff>
    </xdr:from>
    <xdr:ext cx="469744" cy="259045"/>
    <xdr:sp macro="" textlink="">
      <xdr:nvSpPr>
        <xdr:cNvPr id="608" name="【保健センター・保健所】&#10;一人当たり面積該当値テキスト">
          <a:extLst>
            <a:ext uri="{FF2B5EF4-FFF2-40B4-BE49-F238E27FC236}">
              <a16:creationId xmlns:a16="http://schemas.microsoft.com/office/drawing/2014/main" id="{00000000-0008-0000-0200-000060020000}"/>
            </a:ext>
          </a:extLst>
        </xdr:cNvPr>
        <xdr:cNvSpPr txBox="1"/>
      </xdr:nvSpPr>
      <xdr:spPr>
        <a:xfrm>
          <a:off x="22199600" y="1061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13970</xdr:rowOff>
    </xdr:from>
    <xdr:to>
      <xdr:col>112</xdr:col>
      <xdr:colOff>38100</xdr:colOff>
      <xdr:row>62</xdr:row>
      <xdr:rowOff>115570</xdr:rowOff>
    </xdr:to>
    <xdr:sp macro="" textlink="">
      <xdr:nvSpPr>
        <xdr:cNvPr id="609" name="楕円 608">
          <a:extLst>
            <a:ext uri="{FF2B5EF4-FFF2-40B4-BE49-F238E27FC236}">
              <a16:creationId xmlns:a16="http://schemas.microsoft.com/office/drawing/2014/main" id="{00000000-0008-0000-0200-000061020000}"/>
            </a:ext>
          </a:extLst>
        </xdr:cNvPr>
        <xdr:cNvSpPr/>
      </xdr:nvSpPr>
      <xdr:spPr>
        <a:xfrm>
          <a:off x="212725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57150</xdr:rowOff>
    </xdr:from>
    <xdr:to>
      <xdr:col>116</xdr:col>
      <xdr:colOff>63500</xdr:colOff>
      <xdr:row>62</xdr:row>
      <xdr:rowOff>64770</xdr:rowOff>
    </xdr:to>
    <xdr:cxnSp macro="">
      <xdr:nvCxnSpPr>
        <xdr:cNvPr id="610" name="直線コネクタ 609">
          <a:extLst>
            <a:ext uri="{FF2B5EF4-FFF2-40B4-BE49-F238E27FC236}">
              <a16:creationId xmlns:a16="http://schemas.microsoft.com/office/drawing/2014/main" id="{00000000-0008-0000-0200-000062020000}"/>
            </a:ext>
          </a:extLst>
        </xdr:cNvPr>
        <xdr:cNvCxnSpPr/>
      </xdr:nvCxnSpPr>
      <xdr:spPr>
        <a:xfrm flipV="1">
          <a:off x="21323300" y="106870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17780</xdr:rowOff>
    </xdr:from>
    <xdr:to>
      <xdr:col>107</xdr:col>
      <xdr:colOff>101600</xdr:colOff>
      <xdr:row>62</xdr:row>
      <xdr:rowOff>119380</xdr:rowOff>
    </xdr:to>
    <xdr:sp macro="" textlink="">
      <xdr:nvSpPr>
        <xdr:cNvPr id="611" name="楕円 610">
          <a:extLst>
            <a:ext uri="{FF2B5EF4-FFF2-40B4-BE49-F238E27FC236}">
              <a16:creationId xmlns:a16="http://schemas.microsoft.com/office/drawing/2014/main" id="{00000000-0008-0000-0200-000063020000}"/>
            </a:ext>
          </a:extLst>
        </xdr:cNvPr>
        <xdr:cNvSpPr/>
      </xdr:nvSpPr>
      <xdr:spPr>
        <a:xfrm>
          <a:off x="20383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64770</xdr:rowOff>
    </xdr:from>
    <xdr:to>
      <xdr:col>111</xdr:col>
      <xdr:colOff>177800</xdr:colOff>
      <xdr:row>62</xdr:row>
      <xdr:rowOff>68580</xdr:rowOff>
    </xdr:to>
    <xdr:cxnSp macro="">
      <xdr:nvCxnSpPr>
        <xdr:cNvPr id="612" name="直線コネクタ 611">
          <a:extLst>
            <a:ext uri="{FF2B5EF4-FFF2-40B4-BE49-F238E27FC236}">
              <a16:creationId xmlns:a16="http://schemas.microsoft.com/office/drawing/2014/main" id="{00000000-0008-0000-0200-000064020000}"/>
            </a:ext>
          </a:extLst>
        </xdr:cNvPr>
        <xdr:cNvCxnSpPr/>
      </xdr:nvCxnSpPr>
      <xdr:spPr>
        <a:xfrm flipV="1">
          <a:off x="20434300" y="106946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25400</xdr:rowOff>
    </xdr:from>
    <xdr:to>
      <xdr:col>102</xdr:col>
      <xdr:colOff>165100</xdr:colOff>
      <xdr:row>62</xdr:row>
      <xdr:rowOff>127000</xdr:rowOff>
    </xdr:to>
    <xdr:sp macro="" textlink="">
      <xdr:nvSpPr>
        <xdr:cNvPr id="613" name="楕円 612">
          <a:extLst>
            <a:ext uri="{FF2B5EF4-FFF2-40B4-BE49-F238E27FC236}">
              <a16:creationId xmlns:a16="http://schemas.microsoft.com/office/drawing/2014/main" id="{00000000-0008-0000-0200-000065020000}"/>
            </a:ext>
          </a:extLst>
        </xdr:cNvPr>
        <xdr:cNvSpPr/>
      </xdr:nvSpPr>
      <xdr:spPr>
        <a:xfrm>
          <a:off x="19494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68580</xdr:rowOff>
    </xdr:from>
    <xdr:to>
      <xdr:col>107</xdr:col>
      <xdr:colOff>50800</xdr:colOff>
      <xdr:row>62</xdr:row>
      <xdr:rowOff>76200</xdr:rowOff>
    </xdr:to>
    <xdr:cxnSp macro="">
      <xdr:nvCxnSpPr>
        <xdr:cNvPr id="614" name="直線コネクタ 613">
          <a:extLst>
            <a:ext uri="{FF2B5EF4-FFF2-40B4-BE49-F238E27FC236}">
              <a16:creationId xmlns:a16="http://schemas.microsoft.com/office/drawing/2014/main" id="{00000000-0008-0000-0200-000066020000}"/>
            </a:ext>
          </a:extLst>
        </xdr:cNvPr>
        <xdr:cNvCxnSpPr/>
      </xdr:nvCxnSpPr>
      <xdr:spPr>
        <a:xfrm flipV="1">
          <a:off x="19545300" y="10698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29210</xdr:rowOff>
    </xdr:from>
    <xdr:to>
      <xdr:col>98</xdr:col>
      <xdr:colOff>38100</xdr:colOff>
      <xdr:row>62</xdr:row>
      <xdr:rowOff>130810</xdr:rowOff>
    </xdr:to>
    <xdr:sp macro="" textlink="">
      <xdr:nvSpPr>
        <xdr:cNvPr id="615" name="楕円 614">
          <a:extLst>
            <a:ext uri="{FF2B5EF4-FFF2-40B4-BE49-F238E27FC236}">
              <a16:creationId xmlns:a16="http://schemas.microsoft.com/office/drawing/2014/main" id="{00000000-0008-0000-0200-000067020000}"/>
            </a:ext>
          </a:extLst>
        </xdr:cNvPr>
        <xdr:cNvSpPr/>
      </xdr:nvSpPr>
      <xdr:spPr>
        <a:xfrm>
          <a:off x="18605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76200</xdr:rowOff>
    </xdr:from>
    <xdr:to>
      <xdr:col>102</xdr:col>
      <xdr:colOff>114300</xdr:colOff>
      <xdr:row>62</xdr:row>
      <xdr:rowOff>80010</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flipV="1">
          <a:off x="18656300" y="107061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90187</xdr:rowOff>
    </xdr:from>
    <xdr:ext cx="469744" cy="259045"/>
    <xdr:sp macro="" textlink="">
      <xdr:nvSpPr>
        <xdr:cNvPr id="617" name="n_1aveValue【保健センター・保健所】&#10;一人当たり面積">
          <a:extLst>
            <a:ext uri="{FF2B5EF4-FFF2-40B4-BE49-F238E27FC236}">
              <a16:creationId xmlns:a16="http://schemas.microsoft.com/office/drawing/2014/main" id="{00000000-0008-0000-0200-000069020000}"/>
            </a:ext>
          </a:extLst>
        </xdr:cNvPr>
        <xdr:cNvSpPr txBox="1"/>
      </xdr:nvSpPr>
      <xdr:spPr>
        <a:xfrm>
          <a:off x="210757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133367</xdr:rowOff>
    </xdr:from>
    <xdr:ext cx="469744" cy="259045"/>
    <xdr:sp macro="" textlink="">
      <xdr:nvSpPr>
        <xdr:cNvPr id="618" name="n_2aveValue【保健センター・保健所】&#10;一人当たり面積">
          <a:extLst>
            <a:ext uri="{FF2B5EF4-FFF2-40B4-BE49-F238E27FC236}">
              <a16:creationId xmlns:a16="http://schemas.microsoft.com/office/drawing/2014/main" id="{00000000-0008-0000-0200-00006A020000}"/>
            </a:ext>
          </a:extLst>
        </xdr:cNvPr>
        <xdr:cNvSpPr txBox="1"/>
      </xdr:nvSpPr>
      <xdr:spPr>
        <a:xfrm>
          <a:off x="20199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152417</xdr:rowOff>
    </xdr:from>
    <xdr:ext cx="469744" cy="259045"/>
    <xdr:sp macro="" textlink="">
      <xdr:nvSpPr>
        <xdr:cNvPr id="619" name="n_3aveValue【保健センター・保健所】&#10;一人当たり面積">
          <a:extLst>
            <a:ext uri="{FF2B5EF4-FFF2-40B4-BE49-F238E27FC236}">
              <a16:creationId xmlns:a16="http://schemas.microsoft.com/office/drawing/2014/main" id="{00000000-0008-0000-0200-00006B020000}"/>
            </a:ext>
          </a:extLst>
        </xdr:cNvPr>
        <xdr:cNvSpPr txBox="1"/>
      </xdr:nvSpPr>
      <xdr:spPr>
        <a:xfrm>
          <a:off x="19310427" y="1078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7637</xdr:rowOff>
    </xdr:from>
    <xdr:ext cx="469744" cy="259045"/>
    <xdr:sp macro="" textlink="">
      <xdr:nvSpPr>
        <xdr:cNvPr id="620" name="n_4aveValue【保健センター・保健所】&#10;一人当たり面積">
          <a:extLst>
            <a:ext uri="{FF2B5EF4-FFF2-40B4-BE49-F238E27FC236}">
              <a16:creationId xmlns:a16="http://schemas.microsoft.com/office/drawing/2014/main" id="{00000000-0008-0000-0200-00006C020000}"/>
            </a:ext>
          </a:extLst>
        </xdr:cNvPr>
        <xdr:cNvSpPr txBox="1"/>
      </xdr:nvSpPr>
      <xdr:spPr>
        <a:xfrm>
          <a:off x="184214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106697</xdr:rowOff>
    </xdr:from>
    <xdr:ext cx="469744" cy="259045"/>
    <xdr:sp macro="" textlink="">
      <xdr:nvSpPr>
        <xdr:cNvPr id="621" name="n_1mainValue【保健センター・保健所】&#10;一人当たり面積">
          <a:extLst>
            <a:ext uri="{FF2B5EF4-FFF2-40B4-BE49-F238E27FC236}">
              <a16:creationId xmlns:a16="http://schemas.microsoft.com/office/drawing/2014/main" id="{00000000-0008-0000-0200-00006D020000}"/>
            </a:ext>
          </a:extLst>
        </xdr:cNvPr>
        <xdr:cNvSpPr txBox="1"/>
      </xdr:nvSpPr>
      <xdr:spPr>
        <a:xfrm>
          <a:off x="21075727" y="1073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135907</xdr:rowOff>
    </xdr:from>
    <xdr:ext cx="469744" cy="259045"/>
    <xdr:sp macro="" textlink="">
      <xdr:nvSpPr>
        <xdr:cNvPr id="622" name="n_2mainValue【保健センター・保健所】&#10;一人当たり面積">
          <a:extLst>
            <a:ext uri="{FF2B5EF4-FFF2-40B4-BE49-F238E27FC236}">
              <a16:creationId xmlns:a16="http://schemas.microsoft.com/office/drawing/2014/main" id="{00000000-0008-0000-0200-00006E020000}"/>
            </a:ext>
          </a:extLst>
        </xdr:cNvPr>
        <xdr:cNvSpPr txBox="1"/>
      </xdr:nvSpPr>
      <xdr:spPr>
        <a:xfrm>
          <a:off x="20199427" y="1042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143527</xdr:rowOff>
    </xdr:from>
    <xdr:ext cx="469744" cy="259045"/>
    <xdr:sp macro="" textlink="">
      <xdr:nvSpPr>
        <xdr:cNvPr id="623" name="n_3mainValue【保健センター・保健所】&#10;一人当たり面積">
          <a:extLst>
            <a:ext uri="{FF2B5EF4-FFF2-40B4-BE49-F238E27FC236}">
              <a16:creationId xmlns:a16="http://schemas.microsoft.com/office/drawing/2014/main" id="{00000000-0008-0000-0200-00006F020000}"/>
            </a:ext>
          </a:extLst>
        </xdr:cNvPr>
        <xdr:cNvSpPr txBox="1"/>
      </xdr:nvSpPr>
      <xdr:spPr>
        <a:xfrm>
          <a:off x="193104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147337</xdr:rowOff>
    </xdr:from>
    <xdr:ext cx="469744" cy="259045"/>
    <xdr:sp macro="" textlink="">
      <xdr:nvSpPr>
        <xdr:cNvPr id="624" name="n_4mainValue【保健センター・保健所】&#10;一人当たり面積">
          <a:extLst>
            <a:ext uri="{FF2B5EF4-FFF2-40B4-BE49-F238E27FC236}">
              <a16:creationId xmlns:a16="http://schemas.microsoft.com/office/drawing/2014/main" id="{00000000-0008-0000-0200-000070020000}"/>
            </a:ext>
          </a:extLst>
        </xdr:cNvPr>
        <xdr:cNvSpPr txBox="1"/>
      </xdr:nvSpPr>
      <xdr:spPr>
        <a:xfrm>
          <a:off x="18421427" y="1043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00000000-0008-0000-0200-00007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00000000-0008-0000-0200-00007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00000000-0008-0000-0200-00007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200-00007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200-00007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00000000-0008-0000-0200-00007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00000000-0008-0000-0200-00007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00000000-0008-0000-0200-00007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id="{00000000-0008-0000-0200-00007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id="{00000000-0008-0000-0200-00007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a:extLst>
            <a:ext uri="{FF2B5EF4-FFF2-40B4-BE49-F238E27FC236}">
              <a16:creationId xmlns:a16="http://schemas.microsoft.com/office/drawing/2014/main" id="{00000000-0008-0000-0200-00007B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6" name="直線コネクタ 635">
          <a:extLst>
            <a:ext uri="{FF2B5EF4-FFF2-40B4-BE49-F238E27FC236}">
              <a16:creationId xmlns:a16="http://schemas.microsoft.com/office/drawing/2014/main" id="{00000000-0008-0000-0200-00007C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8" name="直線コネクタ 637">
          <a:extLst>
            <a:ext uri="{FF2B5EF4-FFF2-40B4-BE49-F238E27FC236}">
              <a16:creationId xmlns:a16="http://schemas.microsoft.com/office/drawing/2014/main" id="{00000000-0008-0000-0200-00007E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0" name="直線コネクタ 639">
          <a:extLst>
            <a:ext uri="{FF2B5EF4-FFF2-40B4-BE49-F238E27FC236}">
              <a16:creationId xmlns:a16="http://schemas.microsoft.com/office/drawing/2014/main" id="{00000000-0008-0000-0200-000080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2" name="直線コネクタ 641">
          <a:extLst>
            <a:ext uri="{FF2B5EF4-FFF2-40B4-BE49-F238E27FC236}">
              <a16:creationId xmlns:a16="http://schemas.microsoft.com/office/drawing/2014/main" id="{00000000-0008-0000-0200-000082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4" name="直線コネクタ 643">
          <a:extLst>
            <a:ext uri="{FF2B5EF4-FFF2-40B4-BE49-F238E27FC236}">
              <a16:creationId xmlns:a16="http://schemas.microsoft.com/office/drawing/2014/main" id="{00000000-0008-0000-0200-000084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00000000-0008-0000-0200-000086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8" name="【消防施設】&#10;有形固定資産減価償却率グラフ枠">
          <a:extLst>
            <a:ext uri="{FF2B5EF4-FFF2-40B4-BE49-F238E27FC236}">
              <a16:creationId xmlns:a16="http://schemas.microsoft.com/office/drawing/2014/main" id="{00000000-0008-0000-0200-000088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135255</xdr:rowOff>
    </xdr:from>
    <xdr:to>
      <xdr:col>85</xdr:col>
      <xdr:colOff>126364</xdr:colOff>
      <xdr:row>86</xdr:row>
      <xdr:rowOff>9525</xdr:rowOff>
    </xdr:to>
    <xdr:cxnSp macro="">
      <xdr:nvCxnSpPr>
        <xdr:cNvPr id="649" name="直線コネクタ 648">
          <a:extLst>
            <a:ext uri="{FF2B5EF4-FFF2-40B4-BE49-F238E27FC236}">
              <a16:creationId xmlns:a16="http://schemas.microsoft.com/office/drawing/2014/main" id="{00000000-0008-0000-0200-000089020000}"/>
            </a:ext>
          </a:extLst>
        </xdr:cNvPr>
        <xdr:cNvCxnSpPr/>
      </xdr:nvCxnSpPr>
      <xdr:spPr>
        <a:xfrm flipV="1">
          <a:off x="16318864" y="1333690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13352</xdr:rowOff>
    </xdr:from>
    <xdr:ext cx="405111" cy="259045"/>
    <xdr:sp macro="" textlink="">
      <xdr:nvSpPr>
        <xdr:cNvPr id="650" name="【消防施設】&#10;有形固定資産減価償却率最小値テキスト">
          <a:extLst>
            <a:ext uri="{FF2B5EF4-FFF2-40B4-BE49-F238E27FC236}">
              <a16:creationId xmlns:a16="http://schemas.microsoft.com/office/drawing/2014/main" id="{00000000-0008-0000-0200-00008A020000}"/>
            </a:ext>
          </a:extLst>
        </xdr:cNvPr>
        <xdr:cNvSpPr txBox="1"/>
      </xdr:nvSpPr>
      <xdr:spPr>
        <a:xfrm>
          <a:off x="16357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xdr:rowOff>
    </xdr:from>
    <xdr:to>
      <xdr:col>86</xdr:col>
      <xdr:colOff>25400</xdr:colOff>
      <xdr:row>86</xdr:row>
      <xdr:rowOff>9525</xdr:rowOff>
    </xdr:to>
    <xdr:cxnSp macro="">
      <xdr:nvCxnSpPr>
        <xdr:cNvPr id="651" name="直線コネクタ 650">
          <a:extLst>
            <a:ext uri="{FF2B5EF4-FFF2-40B4-BE49-F238E27FC236}">
              <a16:creationId xmlns:a16="http://schemas.microsoft.com/office/drawing/2014/main" id="{00000000-0008-0000-0200-00008B020000}"/>
            </a:ext>
          </a:extLst>
        </xdr:cNvPr>
        <xdr:cNvCxnSpPr/>
      </xdr:nvCxnSpPr>
      <xdr:spPr>
        <a:xfrm>
          <a:off x="16230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81932</xdr:rowOff>
    </xdr:from>
    <xdr:ext cx="405111" cy="259045"/>
    <xdr:sp macro="" textlink="">
      <xdr:nvSpPr>
        <xdr:cNvPr id="652" name="【消防施設】&#10;有形固定資産減価償却率最大値テキスト">
          <a:extLst>
            <a:ext uri="{FF2B5EF4-FFF2-40B4-BE49-F238E27FC236}">
              <a16:creationId xmlns:a16="http://schemas.microsoft.com/office/drawing/2014/main" id="{00000000-0008-0000-0200-00008C020000}"/>
            </a:ext>
          </a:extLst>
        </xdr:cNvPr>
        <xdr:cNvSpPr txBox="1"/>
      </xdr:nvSpPr>
      <xdr:spPr>
        <a:xfrm>
          <a:off x="16357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135255</xdr:rowOff>
    </xdr:from>
    <xdr:to>
      <xdr:col>86</xdr:col>
      <xdr:colOff>25400</xdr:colOff>
      <xdr:row>77</xdr:row>
      <xdr:rowOff>135255</xdr:rowOff>
    </xdr:to>
    <xdr:cxnSp macro="">
      <xdr:nvCxnSpPr>
        <xdr:cNvPr id="653" name="直線コネクタ 652">
          <a:extLst>
            <a:ext uri="{FF2B5EF4-FFF2-40B4-BE49-F238E27FC236}">
              <a16:creationId xmlns:a16="http://schemas.microsoft.com/office/drawing/2014/main" id="{00000000-0008-0000-0200-00008D020000}"/>
            </a:ext>
          </a:extLst>
        </xdr:cNvPr>
        <xdr:cNvCxnSpPr/>
      </xdr:nvCxnSpPr>
      <xdr:spPr>
        <a:xfrm>
          <a:off x="16230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154957</xdr:rowOff>
    </xdr:from>
    <xdr:ext cx="405111" cy="259045"/>
    <xdr:sp macro="" textlink="">
      <xdr:nvSpPr>
        <xdr:cNvPr id="654" name="【消防施設】&#10;有形固定資産減価償却率平均値テキスト">
          <a:extLst>
            <a:ext uri="{FF2B5EF4-FFF2-40B4-BE49-F238E27FC236}">
              <a16:creationId xmlns:a16="http://schemas.microsoft.com/office/drawing/2014/main" id="{00000000-0008-0000-0200-00008E020000}"/>
            </a:ext>
          </a:extLst>
        </xdr:cNvPr>
        <xdr:cNvSpPr txBox="1"/>
      </xdr:nvSpPr>
      <xdr:spPr>
        <a:xfrm>
          <a:off x="16357600" y="1387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132080</xdr:rowOff>
    </xdr:from>
    <xdr:to>
      <xdr:col>85</xdr:col>
      <xdr:colOff>177800</xdr:colOff>
      <xdr:row>82</xdr:row>
      <xdr:rowOff>62230</xdr:rowOff>
    </xdr:to>
    <xdr:sp macro="" textlink="">
      <xdr:nvSpPr>
        <xdr:cNvPr id="655" name="フローチャート: 判断 654">
          <a:extLst>
            <a:ext uri="{FF2B5EF4-FFF2-40B4-BE49-F238E27FC236}">
              <a16:creationId xmlns:a16="http://schemas.microsoft.com/office/drawing/2014/main" id="{00000000-0008-0000-0200-00008F020000}"/>
            </a:ext>
          </a:extLst>
        </xdr:cNvPr>
        <xdr:cNvSpPr/>
      </xdr:nvSpPr>
      <xdr:spPr>
        <a:xfrm>
          <a:off x="162687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55880</xdr:rowOff>
    </xdr:from>
    <xdr:to>
      <xdr:col>81</xdr:col>
      <xdr:colOff>101600</xdr:colOff>
      <xdr:row>81</xdr:row>
      <xdr:rowOff>157480</xdr:rowOff>
    </xdr:to>
    <xdr:sp macro="" textlink="">
      <xdr:nvSpPr>
        <xdr:cNvPr id="656" name="フローチャート: 判断 655">
          <a:extLst>
            <a:ext uri="{FF2B5EF4-FFF2-40B4-BE49-F238E27FC236}">
              <a16:creationId xmlns:a16="http://schemas.microsoft.com/office/drawing/2014/main" id="{00000000-0008-0000-0200-000090020000}"/>
            </a:ext>
          </a:extLst>
        </xdr:cNvPr>
        <xdr:cNvSpPr/>
      </xdr:nvSpPr>
      <xdr:spPr>
        <a:xfrm>
          <a:off x="15430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12064</xdr:rowOff>
    </xdr:from>
    <xdr:to>
      <xdr:col>76</xdr:col>
      <xdr:colOff>165100</xdr:colOff>
      <xdr:row>81</xdr:row>
      <xdr:rowOff>113664</xdr:rowOff>
    </xdr:to>
    <xdr:sp macro="" textlink="">
      <xdr:nvSpPr>
        <xdr:cNvPr id="657" name="フローチャート: 判断 656">
          <a:extLst>
            <a:ext uri="{FF2B5EF4-FFF2-40B4-BE49-F238E27FC236}">
              <a16:creationId xmlns:a16="http://schemas.microsoft.com/office/drawing/2014/main" id="{00000000-0008-0000-0200-000091020000}"/>
            </a:ext>
          </a:extLst>
        </xdr:cNvPr>
        <xdr:cNvSpPr/>
      </xdr:nvSpPr>
      <xdr:spPr>
        <a:xfrm>
          <a:off x="14541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658" name="フローチャート: 判断 657">
          <a:extLst>
            <a:ext uri="{FF2B5EF4-FFF2-40B4-BE49-F238E27FC236}">
              <a16:creationId xmlns:a16="http://schemas.microsoft.com/office/drawing/2014/main" id="{00000000-0008-0000-0200-000092020000}"/>
            </a:ext>
          </a:extLst>
        </xdr:cNvPr>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52070</xdr:rowOff>
    </xdr:from>
    <xdr:to>
      <xdr:col>67</xdr:col>
      <xdr:colOff>101600</xdr:colOff>
      <xdr:row>81</xdr:row>
      <xdr:rowOff>153670</xdr:rowOff>
    </xdr:to>
    <xdr:sp macro="" textlink="">
      <xdr:nvSpPr>
        <xdr:cNvPr id="659" name="フローチャート: 判断 658">
          <a:extLst>
            <a:ext uri="{FF2B5EF4-FFF2-40B4-BE49-F238E27FC236}">
              <a16:creationId xmlns:a16="http://schemas.microsoft.com/office/drawing/2014/main" id="{00000000-0008-0000-0200-000093020000}"/>
            </a:ext>
          </a:extLst>
        </xdr:cNvPr>
        <xdr:cNvSpPr/>
      </xdr:nvSpPr>
      <xdr:spPr>
        <a:xfrm>
          <a:off x="12763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200-000094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200-000095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200-000096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200-000097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200-000098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160655</xdr:rowOff>
    </xdr:from>
    <xdr:to>
      <xdr:col>85</xdr:col>
      <xdr:colOff>177800</xdr:colOff>
      <xdr:row>85</xdr:row>
      <xdr:rowOff>90805</xdr:rowOff>
    </xdr:to>
    <xdr:sp macro="" textlink="">
      <xdr:nvSpPr>
        <xdr:cNvPr id="665" name="楕円 664">
          <a:extLst>
            <a:ext uri="{FF2B5EF4-FFF2-40B4-BE49-F238E27FC236}">
              <a16:creationId xmlns:a16="http://schemas.microsoft.com/office/drawing/2014/main" id="{00000000-0008-0000-0200-000099020000}"/>
            </a:ext>
          </a:extLst>
        </xdr:cNvPr>
        <xdr:cNvSpPr/>
      </xdr:nvSpPr>
      <xdr:spPr>
        <a:xfrm>
          <a:off x="16268700" y="1456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139082</xdr:rowOff>
    </xdr:from>
    <xdr:ext cx="405111" cy="259045"/>
    <xdr:sp macro="" textlink="">
      <xdr:nvSpPr>
        <xdr:cNvPr id="666" name="【消防施設】&#10;有形固定資産減価償却率該当値テキスト">
          <a:extLst>
            <a:ext uri="{FF2B5EF4-FFF2-40B4-BE49-F238E27FC236}">
              <a16:creationId xmlns:a16="http://schemas.microsoft.com/office/drawing/2014/main" id="{00000000-0008-0000-0200-00009A020000}"/>
            </a:ext>
          </a:extLst>
        </xdr:cNvPr>
        <xdr:cNvSpPr txBox="1"/>
      </xdr:nvSpPr>
      <xdr:spPr>
        <a:xfrm>
          <a:off x="16357600" y="1454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122555</xdr:rowOff>
    </xdr:from>
    <xdr:to>
      <xdr:col>81</xdr:col>
      <xdr:colOff>101600</xdr:colOff>
      <xdr:row>85</xdr:row>
      <xdr:rowOff>52705</xdr:rowOff>
    </xdr:to>
    <xdr:sp macro="" textlink="">
      <xdr:nvSpPr>
        <xdr:cNvPr id="667" name="楕円 666">
          <a:extLst>
            <a:ext uri="{FF2B5EF4-FFF2-40B4-BE49-F238E27FC236}">
              <a16:creationId xmlns:a16="http://schemas.microsoft.com/office/drawing/2014/main" id="{00000000-0008-0000-0200-00009B020000}"/>
            </a:ext>
          </a:extLst>
        </xdr:cNvPr>
        <xdr:cNvSpPr/>
      </xdr:nvSpPr>
      <xdr:spPr>
        <a:xfrm>
          <a:off x="15430500" y="1452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1905</xdr:rowOff>
    </xdr:from>
    <xdr:to>
      <xdr:col>85</xdr:col>
      <xdr:colOff>127000</xdr:colOff>
      <xdr:row>85</xdr:row>
      <xdr:rowOff>40005</xdr:rowOff>
    </xdr:to>
    <xdr:cxnSp macro="">
      <xdr:nvCxnSpPr>
        <xdr:cNvPr id="668" name="直線コネクタ 667">
          <a:extLst>
            <a:ext uri="{FF2B5EF4-FFF2-40B4-BE49-F238E27FC236}">
              <a16:creationId xmlns:a16="http://schemas.microsoft.com/office/drawing/2014/main" id="{00000000-0008-0000-0200-00009C020000}"/>
            </a:ext>
          </a:extLst>
        </xdr:cNvPr>
        <xdr:cNvCxnSpPr/>
      </xdr:nvCxnSpPr>
      <xdr:spPr>
        <a:xfrm>
          <a:off x="15481300" y="145751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92075</xdr:rowOff>
    </xdr:from>
    <xdr:to>
      <xdr:col>76</xdr:col>
      <xdr:colOff>165100</xdr:colOff>
      <xdr:row>85</xdr:row>
      <xdr:rowOff>22225</xdr:rowOff>
    </xdr:to>
    <xdr:sp macro="" textlink="">
      <xdr:nvSpPr>
        <xdr:cNvPr id="669" name="楕円 668">
          <a:extLst>
            <a:ext uri="{FF2B5EF4-FFF2-40B4-BE49-F238E27FC236}">
              <a16:creationId xmlns:a16="http://schemas.microsoft.com/office/drawing/2014/main" id="{00000000-0008-0000-0200-00009D020000}"/>
            </a:ext>
          </a:extLst>
        </xdr:cNvPr>
        <xdr:cNvSpPr/>
      </xdr:nvSpPr>
      <xdr:spPr>
        <a:xfrm>
          <a:off x="145415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142875</xdr:rowOff>
    </xdr:from>
    <xdr:to>
      <xdr:col>81</xdr:col>
      <xdr:colOff>50800</xdr:colOff>
      <xdr:row>85</xdr:row>
      <xdr:rowOff>1905</xdr:rowOff>
    </xdr:to>
    <xdr:cxnSp macro="">
      <xdr:nvCxnSpPr>
        <xdr:cNvPr id="670" name="直線コネクタ 669">
          <a:extLst>
            <a:ext uri="{FF2B5EF4-FFF2-40B4-BE49-F238E27FC236}">
              <a16:creationId xmlns:a16="http://schemas.microsoft.com/office/drawing/2014/main" id="{00000000-0008-0000-0200-00009E020000}"/>
            </a:ext>
          </a:extLst>
        </xdr:cNvPr>
        <xdr:cNvCxnSpPr/>
      </xdr:nvCxnSpPr>
      <xdr:spPr>
        <a:xfrm>
          <a:off x="14592300" y="1454467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73025</xdr:rowOff>
    </xdr:from>
    <xdr:to>
      <xdr:col>72</xdr:col>
      <xdr:colOff>38100</xdr:colOff>
      <xdr:row>85</xdr:row>
      <xdr:rowOff>3175</xdr:rowOff>
    </xdr:to>
    <xdr:sp macro="" textlink="">
      <xdr:nvSpPr>
        <xdr:cNvPr id="671" name="楕円 670">
          <a:extLst>
            <a:ext uri="{FF2B5EF4-FFF2-40B4-BE49-F238E27FC236}">
              <a16:creationId xmlns:a16="http://schemas.microsoft.com/office/drawing/2014/main" id="{00000000-0008-0000-0200-00009F020000}"/>
            </a:ext>
          </a:extLst>
        </xdr:cNvPr>
        <xdr:cNvSpPr/>
      </xdr:nvSpPr>
      <xdr:spPr>
        <a:xfrm>
          <a:off x="13652500" y="1447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123825</xdr:rowOff>
    </xdr:from>
    <xdr:to>
      <xdr:col>76</xdr:col>
      <xdr:colOff>114300</xdr:colOff>
      <xdr:row>84</xdr:row>
      <xdr:rowOff>142875</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a:off x="13703300" y="145256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160655</xdr:rowOff>
    </xdr:from>
    <xdr:to>
      <xdr:col>67</xdr:col>
      <xdr:colOff>101600</xdr:colOff>
      <xdr:row>85</xdr:row>
      <xdr:rowOff>90805</xdr:rowOff>
    </xdr:to>
    <xdr:sp macro="" textlink="">
      <xdr:nvSpPr>
        <xdr:cNvPr id="673" name="楕円 672">
          <a:extLst>
            <a:ext uri="{FF2B5EF4-FFF2-40B4-BE49-F238E27FC236}">
              <a16:creationId xmlns:a16="http://schemas.microsoft.com/office/drawing/2014/main" id="{00000000-0008-0000-0200-0000A1020000}"/>
            </a:ext>
          </a:extLst>
        </xdr:cNvPr>
        <xdr:cNvSpPr/>
      </xdr:nvSpPr>
      <xdr:spPr>
        <a:xfrm>
          <a:off x="12763500" y="1456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123825</xdr:rowOff>
    </xdr:from>
    <xdr:to>
      <xdr:col>71</xdr:col>
      <xdr:colOff>177800</xdr:colOff>
      <xdr:row>85</xdr:row>
      <xdr:rowOff>40005</xdr:rowOff>
    </xdr:to>
    <xdr:cxnSp macro="">
      <xdr:nvCxnSpPr>
        <xdr:cNvPr id="674" name="直線コネクタ 673">
          <a:extLst>
            <a:ext uri="{FF2B5EF4-FFF2-40B4-BE49-F238E27FC236}">
              <a16:creationId xmlns:a16="http://schemas.microsoft.com/office/drawing/2014/main" id="{00000000-0008-0000-0200-0000A2020000}"/>
            </a:ext>
          </a:extLst>
        </xdr:cNvPr>
        <xdr:cNvCxnSpPr/>
      </xdr:nvCxnSpPr>
      <xdr:spPr>
        <a:xfrm flipV="1">
          <a:off x="12814300" y="14525625"/>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2557</xdr:rowOff>
    </xdr:from>
    <xdr:ext cx="405111" cy="259045"/>
    <xdr:sp macro="" textlink="">
      <xdr:nvSpPr>
        <xdr:cNvPr id="675" name="n_1aveValue【消防施設】&#10;有形固定資産減価償却率">
          <a:extLst>
            <a:ext uri="{FF2B5EF4-FFF2-40B4-BE49-F238E27FC236}">
              <a16:creationId xmlns:a16="http://schemas.microsoft.com/office/drawing/2014/main" id="{00000000-0008-0000-0200-0000A3020000}"/>
            </a:ext>
          </a:extLst>
        </xdr:cNvPr>
        <xdr:cNvSpPr txBox="1"/>
      </xdr:nvSpPr>
      <xdr:spPr>
        <a:xfrm>
          <a:off x="152660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130191</xdr:rowOff>
    </xdr:from>
    <xdr:ext cx="405111" cy="259045"/>
    <xdr:sp macro="" textlink="">
      <xdr:nvSpPr>
        <xdr:cNvPr id="676" name="n_2aveValue【消防施設】&#10;有形固定資産減価償却率">
          <a:extLst>
            <a:ext uri="{FF2B5EF4-FFF2-40B4-BE49-F238E27FC236}">
              <a16:creationId xmlns:a16="http://schemas.microsoft.com/office/drawing/2014/main" id="{00000000-0008-0000-0200-0000A4020000}"/>
            </a:ext>
          </a:extLst>
        </xdr:cNvPr>
        <xdr:cNvSpPr txBox="1"/>
      </xdr:nvSpPr>
      <xdr:spPr>
        <a:xfrm>
          <a:off x="143897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10177</xdr:rowOff>
    </xdr:from>
    <xdr:ext cx="405111" cy="259045"/>
    <xdr:sp macro="" textlink="">
      <xdr:nvSpPr>
        <xdr:cNvPr id="677" name="n_3aveValue【消防施設】&#10;有形固定資産減価償却率">
          <a:extLst>
            <a:ext uri="{FF2B5EF4-FFF2-40B4-BE49-F238E27FC236}">
              <a16:creationId xmlns:a16="http://schemas.microsoft.com/office/drawing/2014/main" id="{00000000-0008-0000-0200-0000A5020000}"/>
            </a:ext>
          </a:extLst>
        </xdr:cNvPr>
        <xdr:cNvSpPr txBox="1"/>
      </xdr:nvSpPr>
      <xdr:spPr>
        <a:xfrm>
          <a:off x="13500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170197</xdr:rowOff>
    </xdr:from>
    <xdr:ext cx="405111" cy="259045"/>
    <xdr:sp macro="" textlink="">
      <xdr:nvSpPr>
        <xdr:cNvPr id="678" name="n_4aveValue【消防施設】&#10;有形固定資産減価償却率">
          <a:extLst>
            <a:ext uri="{FF2B5EF4-FFF2-40B4-BE49-F238E27FC236}">
              <a16:creationId xmlns:a16="http://schemas.microsoft.com/office/drawing/2014/main" id="{00000000-0008-0000-0200-0000A6020000}"/>
            </a:ext>
          </a:extLst>
        </xdr:cNvPr>
        <xdr:cNvSpPr txBox="1"/>
      </xdr:nvSpPr>
      <xdr:spPr>
        <a:xfrm>
          <a:off x="12611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43832</xdr:rowOff>
    </xdr:from>
    <xdr:ext cx="405111" cy="259045"/>
    <xdr:sp macro="" textlink="">
      <xdr:nvSpPr>
        <xdr:cNvPr id="679" name="n_1mainValue【消防施設】&#10;有形固定資産減価償却率">
          <a:extLst>
            <a:ext uri="{FF2B5EF4-FFF2-40B4-BE49-F238E27FC236}">
              <a16:creationId xmlns:a16="http://schemas.microsoft.com/office/drawing/2014/main" id="{00000000-0008-0000-0200-0000A7020000}"/>
            </a:ext>
          </a:extLst>
        </xdr:cNvPr>
        <xdr:cNvSpPr txBox="1"/>
      </xdr:nvSpPr>
      <xdr:spPr>
        <a:xfrm>
          <a:off x="15266044" y="1461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13352</xdr:rowOff>
    </xdr:from>
    <xdr:ext cx="405111" cy="259045"/>
    <xdr:sp macro="" textlink="">
      <xdr:nvSpPr>
        <xdr:cNvPr id="680" name="n_2mainValue【消防施設】&#10;有形固定資産減価償却率">
          <a:extLst>
            <a:ext uri="{FF2B5EF4-FFF2-40B4-BE49-F238E27FC236}">
              <a16:creationId xmlns:a16="http://schemas.microsoft.com/office/drawing/2014/main" id="{00000000-0008-0000-0200-0000A8020000}"/>
            </a:ext>
          </a:extLst>
        </xdr:cNvPr>
        <xdr:cNvSpPr txBox="1"/>
      </xdr:nvSpPr>
      <xdr:spPr>
        <a:xfrm>
          <a:off x="14389744" y="1458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165752</xdr:rowOff>
    </xdr:from>
    <xdr:ext cx="405111" cy="259045"/>
    <xdr:sp macro="" textlink="">
      <xdr:nvSpPr>
        <xdr:cNvPr id="681" name="n_3mainValue【消防施設】&#10;有形固定資産減価償却率">
          <a:extLst>
            <a:ext uri="{FF2B5EF4-FFF2-40B4-BE49-F238E27FC236}">
              <a16:creationId xmlns:a16="http://schemas.microsoft.com/office/drawing/2014/main" id="{00000000-0008-0000-0200-0000A9020000}"/>
            </a:ext>
          </a:extLst>
        </xdr:cNvPr>
        <xdr:cNvSpPr txBox="1"/>
      </xdr:nvSpPr>
      <xdr:spPr>
        <a:xfrm>
          <a:off x="13500744" y="1456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81932</xdr:rowOff>
    </xdr:from>
    <xdr:ext cx="405111" cy="259045"/>
    <xdr:sp macro="" textlink="">
      <xdr:nvSpPr>
        <xdr:cNvPr id="682" name="n_4mainValue【消防施設】&#10;有形固定資産減価償却率">
          <a:extLst>
            <a:ext uri="{FF2B5EF4-FFF2-40B4-BE49-F238E27FC236}">
              <a16:creationId xmlns:a16="http://schemas.microsoft.com/office/drawing/2014/main" id="{00000000-0008-0000-0200-0000AA020000}"/>
            </a:ext>
          </a:extLst>
        </xdr:cNvPr>
        <xdr:cNvSpPr txBox="1"/>
      </xdr:nvSpPr>
      <xdr:spPr>
        <a:xfrm>
          <a:off x="12611744"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a:extLst>
            <a:ext uri="{FF2B5EF4-FFF2-40B4-BE49-F238E27FC236}">
              <a16:creationId xmlns:a16="http://schemas.microsoft.com/office/drawing/2014/main" id="{00000000-0008-0000-0200-0000A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a:extLst>
            <a:ext uri="{FF2B5EF4-FFF2-40B4-BE49-F238E27FC236}">
              <a16:creationId xmlns:a16="http://schemas.microsoft.com/office/drawing/2014/main" id="{00000000-0008-0000-0200-0000AC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a:extLst>
            <a:ext uri="{FF2B5EF4-FFF2-40B4-BE49-F238E27FC236}">
              <a16:creationId xmlns:a16="http://schemas.microsoft.com/office/drawing/2014/main" id="{00000000-0008-0000-0200-0000AD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a:extLst>
            <a:ext uri="{FF2B5EF4-FFF2-40B4-BE49-F238E27FC236}">
              <a16:creationId xmlns:a16="http://schemas.microsoft.com/office/drawing/2014/main" id="{00000000-0008-0000-0200-0000AE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a:extLst>
            <a:ext uri="{FF2B5EF4-FFF2-40B4-BE49-F238E27FC236}">
              <a16:creationId xmlns:a16="http://schemas.microsoft.com/office/drawing/2014/main" id="{00000000-0008-0000-0200-0000AF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a:extLst>
            <a:ext uri="{FF2B5EF4-FFF2-40B4-BE49-F238E27FC236}">
              <a16:creationId xmlns:a16="http://schemas.microsoft.com/office/drawing/2014/main" id="{00000000-0008-0000-0200-0000B0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a:extLst>
            <a:ext uri="{FF2B5EF4-FFF2-40B4-BE49-F238E27FC236}">
              <a16:creationId xmlns:a16="http://schemas.microsoft.com/office/drawing/2014/main" id="{00000000-0008-0000-0200-0000B1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a:extLst>
            <a:ext uri="{FF2B5EF4-FFF2-40B4-BE49-F238E27FC236}">
              <a16:creationId xmlns:a16="http://schemas.microsoft.com/office/drawing/2014/main" id="{00000000-0008-0000-0200-0000B2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a:extLst>
            <a:ext uri="{FF2B5EF4-FFF2-40B4-BE49-F238E27FC236}">
              <a16:creationId xmlns:a16="http://schemas.microsoft.com/office/drawing/2014/main" id="{00000000-0008-0000-0200-0000B3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a:extLst>
            <a:ext uri="{FF2B5EF4-FFF2-40B4-BE49-F238E27FC236}">
              <a16:creationId xmlns:a16="http://schemas.microsoft.com/office/drawing/2014/main" id="{00000000-0008-0000-0200-0000B4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a:extLst>
            <a:ext uri="{FF2B5EF4-FFF2-40B4-BE49-F238E27FC236}">
              <a16:creationId xmlns:a16="http://schemas.microsoft.com/office/drawing/2014/main" id="{00000000-0008-0000-0200-0000B5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a:extLst>
            <a:ext uri="{FF2B5EF4-FFF2-40B4-BE49-F238E27FC236}">
              <a16:creationId xmlns:a16="http://schemas.microsoft.com/office/drawing/2014/main" id="{00000000-0008-0000-0200-0000B6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a:extLst>
            <a:ext uri="{FF2B5EF4-FFF2-40B4-BE49-F238E27FC236}">
              <a16:creationId xmlns:a16="http://schemas.microsoft.com/office/drawing/2014/main" id="{00000000-0008-0000-0200-0000B7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6" name="テキスト ボックス 695">
          <a:extLst>
            <a:ext uri="{FF2B5EF4-FFF2-40B4-BE49-F238E27FC236}">
              <a16:creationId xmlns:a16="http://schemas.microsoft.com/office/drawing/2014/main" id="{00000000-0008-0000-0200-0000B8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a:extLst>
            <a:ext uri="{FF2B5EF4-FFF2-40B4-BE49-F238E27FC236}">
              <a16:creationId xmlns:a16="http://schemas.microsoft.com/office/drawing/2014/main" id="{00000000-0008-0000-0200-0000B9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8" name="テキスト ボックス 697">
          <a:extLst>
            <a:ext uri="{FF2B5EF4-FFF2-40B4-BE49-F238E27FC236}">
              <a16:creationId xmlns:a16="http://schemas.microsoft.com/office/drawing/2014/main" id="{00000000-0008-0000-0200-0000BA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a:extLst>
            <a:ext uri="{FF2B5EF4-FFF2-40B4-BE49-F238E27FC236}">
              <a16:creationId xmlns:a16="http://schemas.microsoft.com/office/drawing/2014/main" id="{00000000-0008-0000-0200-0000BB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0" name="テキスト ボックス 699">
          <a:extLst>
            <a:ext uri="{FF2B5EF4-FFF2-40B4-BE49-F238E27FC236}">
              <a16:creationId xmlns:a16="http://schemas.microsoft.com/office/drawing/2014/main" id="{00000000-0008-0000-0200-0000BC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a:extLst>
            <a:ext uri="{FF2B5EF4-FFF2-40B4-BE49-F238E27FC236}">
              <a16:creationId xmlns:a16="http://schemas.microsoft.com/office/drawing/2014/main" id="{00000000-0008-0000-0200-0000BD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2" name="テキスト ボックス 701">
          <a:extLst>
            <a:ext uri="{FF2B5EF4-FFF2-40B4-BE49-F238E27FC236}">
              <a16:creationId xmlns:a16="http://schemas.microsoft.com/office/drawing/2014/main" id="{00000000-0008-0000-0200-0000BE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00000000-0008-0000-0200-0000BF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a:extLst>
            <a:ext uri="{FF2B5EF4-FFF2-40B4-BE49-F238E27FC236}">
              <a16:creationId xmlns:a16="http://schemas.microsoft.com/office/drawing/2014/main" id="{00000000-0008-0000-0200-0000C0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消防施設】&#10;一人当たり面積グラフ枠">
          <a:extLst>
            <a:ext uri="{FF2B5EF4-FFF2-40B4-BE49-F238E27FC236}">
              <a16:creationId xmlns:a16="http://schemas.microsoft.com/office/drawing/2014/main" id="{00000000-0008-0000-0200-0000C1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139064</xdr:rowOff>
    </xdr:from>
    <xdr:to>
      <xdr:col>116</xdr:col>
      <xdr:colOff>62864</xdr:colOff>
      <xdr:row>86</xdr:row>
      <xdr:rowOff>76200</xdr:rowOff>
    </xdr:to>
    <xdr:cxnSp macro="">
      <xdr:nvCxnSpPr>
        <xdr:cNvPr id="706" name="直線コネクタ 705">
          <a:extLst>
            <a:ext uri="{FF2B5EF4-FFF2-40B4-BE49-F238E27FC236}">
              <a16:creationId xmlns:a16="http://schemas.microsoft.com/office/drawing/2014/main" id="{00000000-0008-0000-0200-0000C2020000}"/>
            </a:ext>
          </a:extLst>
        </xdr:cNvPr>
        <xdr:cNvCxnSpPr/>
      </xdr:nvCxnSpPr>
      <xdr:spPr>
        <a:xfrm flipV="1">
          <a:off x="22160864" y="133407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7" name="【消防施設】&#10;一人当たり面積最小値テキスト">
          <a:extLst>
            <a:ext uri="{FF2B5EF4-FFF2-40B4-BE49-F238E27FC236}">
              <a16:creationId xmlns:a16="http://schemas.microsoft.com/office/drawing/2014/main" id="{00000000-0008-0000-0200-0000C30200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8" name="直線コネクタ 707">
          <a:extLst>
            <a:ext uri="{FF2B5EF4-FFF2-40B4-BE49-F238E27FC236}">
              <a16:creationId xmlns:a16="http://schemas.microsoft.com/office/drawing/2014/main" id="{00000000-0008-0000-0200-0000C402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85741</xdr:rowOff>
    </xdr:from>
    <xdr:ext cx="469744" cy="259045"/>
    <xdr:sp macro="" textlink="">
      <xdr:nvSpPr>
        <xdr:cNvPr id="709" name="【消防施設】&#10;一人当たり面積最大値テキスト">
          <a:extLst>
            <a:ext uri="{FF2B5EF4-FFF2-40B4-BE49-F238E27FC236}">
              <a16:creationId xmlns:a16="http://schemas.microsoft.com/office/drawing/2014/main" id="{00000000-0008-0000-0200-0000C5020000}"/>
            </a:ext>
          </a:extLst>
        </xdr:cNvPr>
        <xdr:cNvSpPr txBox="1"/>
      </xdr:nvSpPr>
      <xdr:spPr>
        <a:xfrm>
          <a:off x="22199600" y="1311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139064</xdr:rowOff>
    </xdr:from>
    <xdr:to>
      <xdr:col>116</xdr:col>
      <xdr:colOff>152400</xdr:colOff>
      <xdr:row>77</xdr:row>
      <xdr:rowOff>139064</xdr:rowOff>
    </xdr:to>
    <xdr:cxnSp macro="">
      <xdr:nvCxnSpPr>
        <xdr:cNvPr id="710" name="直線コネクタ 709">
          <a:extLst>
            <a:ext uri="{FF2B5EF4-FFF2-40B4-BE49-F238E27FC236}">
              <a16:creationId xmlns:a16="http://schemas.microsoft.com/office/drawing/2014/main" id="{00000000-0008-0000-0200-0000C6020000}"/>
            </a:ext>
          </a:extLst>
        </xdr:cNvPr>
        <xdr:cNvCxnSpPr/>
      </xdr:nvCxnSpPr>
      <xdr:spPr>
        <a:xfrm>
          <a:off x="22072600" y="13340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164482</xdr:rowOff>
    </xdr:from>
    <xdr:ext cx="469744" cy="259045"/>
    <xdr:sp macro="" textlink="">
      <xdr:nvSpPr>
        <xdr:cNvPr id="711" name="【消防施設】&#10;一人当たり面積平均値テキスト">
          <a:extLst>
            <a:ext uri="{FF2B5EF4-FFF2-40B4-BE49-F238E27FC236}">
              <a16:creationId xmlns:a16="http://schemas.microsoft.com/office/drawing/2014/main" id="{00000000-0008-0000-0200-0000C7020000}"/>
            </a:ext>
          </a:extLst>
        </xdr:cNvPr>
        <xdr:cNvSpPr txBox="1"/>
      </xdr:nvSpPr>
      <xdr:spPr>
        <a:xfrm>
          <a:off x="22199600" y="14394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141605</xdr:rowOff>
    </xdr:from>
    <xdr:to>
      <xdr:col>116</xdr:col>
      <xdr:colOff>114300</xdr:colOff>
      <xdr:row>85</xdr:row>
      <xdr:rowOff>71755</xdr:rowOff>
    </xdr:to>
    <xdr:sp macro="" textlink="">
      <xdr:nvSpPr>
        <xdr:cNvPr id="712" name="フローチャート: 判断 711">
          <a:extLst>
            <a:ext uri="{FF2B5EF4-FFF2-40B4-BE49-F238E27FC236}">
              <a16:creationId xmlns:a16="http://schemas.microsoft.com/office/drawing/2014/main" id="{00000000-0008-0000-0200-0000C8020000}"/>
            </a:ext>
          </a:extLst>
        </xdr:cNvPr>
        <xdr:cNvSpPr/>
      </xdr:nvSpPr>
      <xdr:spPr>
        <a:xfrm>
          <a:off x="22110700" y="1454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111125</xdr:rowOff>
    </xdr:from>
    <xdr:to>
      <xdr:col>112</xdr:col>
      <xdr:colOff>38100</xdr:colOff>
      <xdr:row>85</xdr:row>
      <xdr:rowOff>41275</xdr:rowOff>
    </xdr:to>
    <xdr:sp macro="" textlink="">
      <xdr:nvSpPr>
        <xdr:cNvPr id="713" name="フローチャート: 判断 712">
          <a:extLst>
            <a:ext uri="{FF2B5EF4-FFF2-40B4-BE49-F238E27FC236}">
              <a16:creationId xmlns:a16="http://schemas.microsoft.com/office/drawing/2014/main" id="{00000000-0008-0000-0200-0000C9020000}"/>
            </a:ext>
          </a:extLst>
        </xdr:cNvPr>
        <xdr:cNvSpPr/>
      </xdr:nvSpPr>
      <xdr:spPr>
        <a:xfrm>
          <a:off x="21272500" y="145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135889</xdr:rowOff>
    </xdr:from>
    <xdr:to>
      <xdr:col>107</xdr:col>
      <xdr:colOff>101600</xdr:colOff>
      <xdr:row>85</xdr:row>
      <xdr:rowOff>66039</xdr:rowOff>
    </xdr:to>
    <xdr:sp macro="" textlink="">
      <xdr:nvSpPr>
        <xdr:cNvPr id="714" name="フローチャート: 判断 713">
          <a:extLst>
            <a:ext uri="{FF2B5EF4-FFF2-40B4-BE49-F238E27FC236}">
              <a16:creationId xmlns:a16="http://schemas.microsoft.com/office/drawing/2014/main" id="{00000000-0008-0000-0200-0000CA020000}"/>
            </a:ext>
          </a:extLst>
        </xdr:cNvPr>
        <xdr:cNvSpPr/>
      </xdr:nvSpPr>
      <xdr:spPr>
        <a:xfrm>
          <a:off x="20383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168275</xdr:rowOff>
    </xdr:from>
    <xdr:to>
      <xdr:col>102</xdr:col>
      <xdr:colOff>165100</xdr:colOff>
      <xdr:row>85</xdr:row>
      <xdr:rowOff>98425</xdr:rowOff>
    </xdr:to>
    <xdr:sp macro="" textlink="">
      <xdr:nvSpPr>
        <xdr:cNvPr id="715" name="フローチャート: 判断 714">
          <a:extLst>
            <a:ext uri="{FF2B5EF4-FFF2-40B4-BE49-F238E27FC236}">
              <a16:creationId xmlns:a16="http://schemas.microsoft.com/office/drawing/2014/main" id="{00000000-0008-0000-0200-0000CB020000}"/>
            </a:ext>
          </a:extLst>
        </xdr:cNvPr>
        <xdr:cNvSpPr/>
      </xdr:nvSpPr>
      <xdr:spPr>
        <a:xfrm>
          <a:off x="19494500" y="1457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6350</xdr:rowOff>
    </xdr:from>
    <xdr:to>
      <xdr:col>98</xdr:col>
      <xdr:colOff>38100</xdr:colOff>
      <xdr:row>85</xdr:row>
      <xdr:rowOff>107950</xdr:rowOff>
    </xdr:to>
    <xdr:sp macro="" textlink="">
      <xdr:nvSpPr>
        <xdr:cNvPr id="716" name="フローチャート: 判断 715">
          <a:extLst>
            <a:ext uri="{FF2B5EF4-FFF2-40B4-BE49-F238E27FC236}">
              <a16:creationId xmlns:a16="http://schemas.microsoft.com/office/drawing/2014/main" id="{00000000-0008-0000-0200-0000CC020000}"/>
            </a:ext>
          </a:extLst>
        </xdr:cNvPr>
        <xdr:cNvSpPr/>
      </xdr:nvSpPr>
      <xdr:spPr>
        <a:xfrm>
          <a:off x="18605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200-0000CD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200-0000CE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200-0000CF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200-0000D0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200-0000D1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156845</xdr:rowOff>
    </xdr:from>
    <xdr:to>
      <xdr:col>116</xdr:col>
      <xdr:colOff>114300</xdr:colOff>
      <xdr:row>85</xdr:row>
      <xdr:rowOff>86995</xdr:rowOff>
    </xdr:to>
    <xdr:sp macro="" textlink="">
      <xdr:nvSpPr>
        <xdr:cNvPr id="722" name="楕円 721">
          <a:extLst>
            <a:ext uri="{FF2B5EF4-FFF2-40B4-BE49-F238E27FC236}">
              <a16:creationId xmlns:a16="http://schemas.microsoft.com/office/drawing/2014/main" id="{00000000-0008-0000-0200-0000D2020000}"/>
            </a:ext>
          </a:extLst>
        </xdr:cNvPr>
        <xdr:cNvSpPr/>
      </xdr:nvSpPr>
      <xdr:spPr>
        <a:xfrm>
          <a:off x="22110700" y="1455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135272</xdr:rowOff>
    </xdr:from>
    <xdr:ext cx="469744" cy="259045"/>
    <xdr:sp macro="" textlink="">
      <xdr:nvSpPr>
        <xdr:cNvPr id="723" name="【消防施設】&#10;一人当たり面積該当値テキスト">
          <a:extLst>
            <a:ext uri="{FF2B5EF4-FFF2-40B4-BE49-F238E27FC236}">
              <a16:creationId xmlns:a16="http://schemas.microsoft.com/office/drawing/2014/main" id="{00000000-0008-0000-0200-0000D3020000}"/>
            </a:ext>
          </a:extLst>
        </xdr:cNvPr>
        <xdr:cNvSpPr txBox="1"/>
      </xdr:nvSpPr>
      <xdr:spPr>
        <a:xfrm>
          <a:off x="22199600" y="1453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162561</xdr:rowOff>
    </xdr:from>
    <xdr:to>
      <xdr:col>112</xdr:col>
      <xdr:colOff>38100</xdr:colOff>
      <xdr:row>85</xdr:row>
      <xdr:rowOff>92711</xdr:rowOff>
    </xdr:to>
    <xdr:sp macro="" textlink="">
      <xdr:nvSpPr>
        <xdr:cNvPr id="724" name="楕円 723">
          <a:extLst>
            <a:ext uri="{FF2B5EF4-FFF2-40B4-BE49-F238E27FC236}">
              <a16:creationId xmlns:a16="http://schemas.microsoft.com/office/drawing/2014/main" id="{00000000-0008-0000-0200-0000D4020000}"/>
            </a:ext>
          </a:extLst>
        </xdr:cNvPr>
        <xdr:cNvSpPr/>
      </xdr:nvSpPr>
      <xdr:spPr>
        <a:xfrm>
          <a:off x="21272500" y="14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36195</xdr:rowOff>
    </xdr:from>
    <xdr:to>
      <xdr:col>116</xdr:col>
      <xdr:colOff>63500</xdr:colOff>
      <xdr:row>85</xdr:row>
      <xdr:rowOff>41911</xdr:rowOff>
    </xdr:to>
    <xdr:cxnSp macro="">
      <xdr:nvCxnSpPr>
        <xdr:cNvPr id="725" name="直線コネクタ 724">
          <a:extLst>
            <a:ext uri="{FF2B5EF4-FFF2-40B4-BE49-F238E27FC236}">
              <a16:creationId xmlns:a16="http://schemas.microsoft.com/office/drawing/2014/main" id="{00000000-0008-0000-0200-0000D5020000}"/>
            </a:ext>
          </a:extLst>
        </xdr:cNvPr>
        <xdr:cNvCxnSpPr/>
      </xdr:nvCxnSpPr>
      <xdr:spPr>
        <a:xfrm flipV="1">
          <a:off x="21323300" y="14609445"/>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166370</xdr:rowOff>
    </xdr:from>
    <xdr:to>
      <xdr:col>107</xdr:col>
      <xdr:colOff>101600</xdr:colOff>
      <xdr:row>85</xdr:row>
      <xdr:rowOff>96520</xdr:rowOff>
    </xdr:to>
    <xdr:sp macro="" textlink="">
      <xdr:nvSpPr>
        <xdr:cNvPr id="726" name="楕円 725">
          <a:extLst>
            <a:ext uri="{FF2B5EF4-FFF2-40B4-BE49-F238E27FC236}">
              <a16:creationId xmlns:a16="http://schemas.microsoft.com/office/drawing/2014/main" id="{00000000-0008-0000-0200-0000D6020000}"/>
            </a:ext>
          </a:extLst>
        </xdr:cNvPr>
        <xdr:cNvSpPr/>
      </xdr:nvSpPr>
      <xdr:spPr>
        <a:xfrm>
          <a:off x="20383500" y="1456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41911</xdr:rowOff>
    </xdr:from>
    <xdr:to>
      <xdr:col>111</xdr:col>
      <xdr:colOff>177800</xdr:colOff>
      <xdr:row>85</xdr:row>
      <xdr:rowOff>45720</xdr:rowOff>
    </xdr:to>
    <xdr:cxnSp macro="">
      <xdr:nvCxnSpPr>
        <xdr:cNvPr id="727" name="直線コネクタ 726">
          <a:extLst>
            <a:ext uri="{FF2B5EF4-FFF2-40B4-BE49-F238E27FC236}">
              <a16:creationId xmlns:a16="http://schemas.microsoft.com/office/drawing/2014/main" id="{00000000-0008-0000-0200-0000D7020000}"/>
            </a:ext>
          </a:extLst>
        </xdr:cNvPr>
        <xdr:cNvCxnSpPr/>
      </xdr:nvCxnSpPr>
      <xdr:spPr>
        <a:xfrm flipV="1">
          <a:off x="20434300" y="146151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170180</xdr:rowOff>
    </xdr:from>
    <xdr:to>
      <xdr:col>102</xdr:col>
      <xdr:colOff>165100</xdr:colOff>
      <xdr:row>85</xdr:row>
      <xdr:rowOff>100330</xdr:rowOff>
    </xdr:to>
    <xdr:sp macro="" textlink="">
      <xdr:nvSpPr>
        <xdr:cNvPr id="728" name="楕円 727">
          <a:extLst>
            <a:ext uri="{FF2B5EF4-FFF2-40B4-BE49-F238E27FC236}">
              <a16:creationId xmlns:a16="http://schemas.microsoft.com/office/drawing/2014/main" id="{00000000-0008-0000-0200-0000D8020000}"/>
            </a:ext>
          </a:extLst>
        </xdr:cNvPr>
        <xdr:cNvSpPr/>
      </xdr:nvSpPr>
      <xdr:spPr>
        <a:xfrm>
          <a:off x="19494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45720</xdr:rowOff>
    </xdr:from>
    <xdr:to>
      <xdr:col>107</xdr:col>
      <xdr:colOff>50800</xdr:colOff>
      <xdr:row>85</xdr:row>
      <xdr:rowOff>49530</xdr:rowOff>
    </xdr:to>
    <xdr:cxnSp macro="">
      <xdr:nvCxnSpPr>
        <xdr:cNvPr id="729" name="直線コネクタ 728">
          <a:extLst>
            <a:ext uri="{FF2B5EF4-FFF2-40B4-BE49-F238E27FC236}">
              <a16:creationId xmlns:a16="http://schemas.microsoft.com/office/drawing/2014/main" id="{00000000-0008-0000-0200-0000D9020000}"/>
            </a:ext>
          </a:extLst>
        </xdr:cNvPr>
        <xdr:cNvCxnSpPr/>
      </xdr:nvCxnSpPr>
      <xdr:spPr>
        <a:xfrm flipV="1">
          <a:off x="19545300" y="146189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636</xdr:rowOff>
    </xdr:from>
    <xdr:to>
      <xdr:col>98</xdr:col>
      <xdr:colOff>38100</xdr:colOff>
      <xdr:row>85</xdr:row>
      <xdr:rowOff>102236</xdr:rowOff>
    </xdr:to>
    <xdr:sp macro="" textlink="">
      <xdr:nvSpPr>
        <xdr:cNvPr id="730" name="楕円 729">
          <a:extLst>
            <a:ext uri="{FF2B5EF4-FFF2-40B4-BE49-F238E27FC236}">
              <a16:creationId xmlns:a16="http://schemas.microsoft.com/office/drawing/2014/main" id="{00000000-0008-0000-0200-0000DA020000}"/>
            </a:ext>
          </a:extLst>
        </xdr:cNvPr>
        <xdr:cNvSpPr/>
      </xdr:nvSpPr>
      <xdr:spPr>
        <a:xfrm>
          <a:off x="18605500" y="1457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49530</xdr:rowOff>
    </xdr:from>
    <xdr:to>
      <xdr:col>102</xdr:col>
      <xdr:colOff>114300</xdr:colOff>
      <xdr:row>85</xdr:row>
      <xdr:rowOff>51436</xdr:rowOff>
    </xdr:to>
    <xdr:cxnSp macro="">
      <xdr:nvCxnSpPr>
        <xdr:cNvPr id="731" name="直線コネクタ 730">
          <a:extLst>
            <a:ext uri="{FF2B5EF4-FFF2-40B4-BE49-F238E27FC236}">
              <a16:creationId xmlns:a16="http://schemas.microsoft.com/office/drawing/2014/main" id="{00000000-0008-0000-0200-0000DB020000}"/>
            </a:ext>
          </a:extLst>
        </xdr:cNvPr>
        <xdr:cNvCxnSpPr/>
      </xdr:nvCxnSpPr>
      <xdr:spPr>
        <a:xfrm flipV="1">
          <a:off x="18656300" y="1462278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57802</xdr:rowOff>
    </xdr:from>
    <xdr:ext cx="469744" cy="259045"/>
    <xdr:sp macro="" textlink="">
      <xdr:nvSpPr>
        <xdr:cNvPr id="732" name="n_1aveValue【消防施設】&#10;一人当たり面積">
          <a:extLst>
            <a:ext uri="{FF2B5EF4-FFF2-40B4-BE49-F238E27FC236}">
              <a16:creationId xmlns:a16="http://schemas.microsoft.com/office/drawing/2014/main" id="{00000000-0008-0000-0200-0000DC020000}"/>
            </a:ext>
          </a:extLst>
        </xdr:cNvPr>
        <xdr:cNvSpPr txBox="1"/>
      </xdr:nvSpPr>
      <xdr:spPr>
        <a:xfrm>
          <a:off x="21075727" y="1428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82566</xdr:rowOff>
    </xdr:from>
    <xdr:ext cx="469744" cy="259045"/>
    <xdr:sp macro="" textlink="">
      <xdr:nvSpPr>
        <xdr:cNvPr id="733" name="n_2aveValue【消防施設】&#10;一人当たり面積">
          <a:extLst>
            <a:ext uri="{FF2B5EF4-FFF2-40B4-BE49-F238E27FC236}">
              <a16:creationId xmlns:a16="http://schemas.microsoft.com/office/drawing/2014/main" id="{00000000-0008-0000-0200-0000DD020000}"/>
            </a:ext>
          </a:extLst>
        </xdr:cNvPr>
        <xdr:cNvSpPr txBox="1"/>
      </xdr:nvSpPr>
      <xdr:spPr>
        <a:xfrm>
          <a:off x="201994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114952</xdr:rowOff>
    </xdr:from>
    <xdr:ext cx="469744" cy="259045"/>
    <xdr:sp macro="" textlink="">
      <xdr:nvSpPr>
        <xdr:cNvPr id="734" name="n_3aveValue【消防施設】&#10;一人当たり面積">
          <a:extLst>
            <a:ext uri="{FF2B5EF4-FFF2-40B4-BE49-F238E27FC236}">
              <a16:creationId xmlns:a16="http://schemas.microsoft.com/office/drawing/2014/main" id="{00000000-0008-0000-0200-0000DE020000}"/>
            </a:ext>
          </a:extLst>
        </xdr:cNvPr>
        <xdr:cNvSpPr txBox="1"/>
      </xdr:nvSpPr>
      <xdr:spPr>
        <a:xfrm>
          <a:off x="19310427" y="14345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99077</xdr:rowOff>
    </xdr:from>
    <xdr:ext cx="469744" cy="259045"/>
    <xdr:sp macro="" textlink="">
      <xdr:nvSpPr>
        <xdr:cNvPr id="735" name="n_4aveValue【消防施設】&#10;一人当たり面積">
          <a:extLst>
            <a:ext uri="{FF2B5EF4-FFF2-40B4-BE49-F238E27FC236}">
              <a16:creationId xmlns:a16="http://schemas.microsoft.com/office/drawing/2014/main" id="{00000000-0008-0000-0200-0000DF020000}"/>
            </a:ext>
          </a:extLst>
        </xdr:cNvPr>
        <xdr:cNvSpPr txBox="1"/>
      </xdr:nvSpPr>
      <xdr:spPr>
        <a:xfrm>
          <a:off x="18421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83838</xdr:rowOff>
    </xdr:from>
    <xdr:ext cx="469744" cy="259045"/>
    <xdr:sp macro="" textlink="">
      <xdr:nvSpPr>
        <xdr:cNvPr id="736" name="n_1mainValue【消防施設】&#10;一人当たり面積">
          <a:extLst>
            <a:ext uri="{FF2B5EF4-FFF2-40B4-BE49-F238E27FC236}">
              <a16:creationId xmlns:a16="http://schemas.microsoft.com/office/drawing/2014/main" id="{00000000-0008-0000-0200-0000E0020000}"/>
            </a:ext>
          </a:extLst>
        </xdr:cNvPr>
        <xdr:cNvSpPr txBox="1"/>
      </xdr:nvSpPr>
      <xdr:spPr>
        <a:xfrm>
          <a:off x="21075727" y="1465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87647</xdr:rowOff>
    </xdr:from>
    <xdr:ext cx="469744" cy="259045"/>
    <xdr:sp macro="" textlink="">
      <xdr:nvSpPr>
        <xdr:cNvPr id="737" name="n_2mainValue【消防施設】&#10;一人当たり面積">
          <a:extLst>
            <a:ext uri="{FF2B5EF4-FFF2-40B4-BE49-F238E27FC236}">
              <a16:creationId xmlns:a16="http://schemas.microsoft.com/office/drawing/2014/main" id="{00000000-0008-0000-0200-0000E1020000}"/>
            </a:ext>
          </a:extLst>
        </xdr:cNvPr>
        <xdr:cNvSpPr txBox="1"/>
      </xdr:nvSpPr>
      <xdr:spPr>
        <a:xfrm>
          <a:off x="20199427"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91457</xdr:rowOff>
    </xdr:from>
    <xdr:ext cx="469744" cy="259045"/>
    <xdr:sp macro="" textlink="">
      <xdr:nvSpPr>
        <xdr:cNvPr id="738" name="n_3mainValue【消防施設】&#10;一人当たり面積">
          <a:extLst>
            <a:ext uri="{FF2B5EF4-FFF2-40B4-BE49-F238E27FC236}">
              <a16:creationId xmlns:a16="http://schemas.microsoft.com/office/drawing/2014/main" id="{00000000-0008-0000-0200-0000E2020000}"/>
            </a:ext>
          </a:extLst>
        </xdr:cNvPr>
        <xdr:cNvSpPr txBox="1"/>
      </xdr:nvSpPr>
      <xdr:spPr>
        <a:xfrm>
          <a:off x="19310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118763</xdr:rowOff>
    </xdr:from>
    <xdr:ext cx="469744" cy="259045"/>
    <xdr:sp macro="" textlink="">
      <xdr:nvSpPr>
        <xdr:cNvPr id="739" name="n_4mainValue【消防施設】&#10;一人当たり面積">
          <a:extLst>
            <a:ext uri="{FF2B5EF4-FFF2-40B4-BE49-F238E27FC236}">
              <a16:creationId xmlns:a16="http://schemas.microsoft.com/office/drawing/2014/main" id="{00000000-0008-0000-0200-0000E3020000}"/>
            </a:ext>
          </a:extLst>
        </xdr:cNvPr>
        <xdr:cNvSpPr txBox="1"/>
      </xdr:nvSpPr>
      <xdr:spPr>
        <a:xfrm>
          <a:off x="18421427" y="1434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00000000-0008-0000-0200-0000E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00000000-0008-0000-0200-0000E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00000000-0008-0000-0200-0000E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00000000-0008-0000-0200-0000E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00000000-0008-0000-0200-0000E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00000000-0008-0000-0200-0000E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00000000-0008-0000-0200-0000E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00000000-0008-0000-0200-0000EB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00000000-0008-0000-0200-0000ED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00000000-0008-0000-0200-0000EE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a:extLst>
            <a:ext uri="{FF2B5EF4-FFF2-40B4-BE49-F238E27FC236}">
              <a16:creationId xmlns:a16="http://schemas.microsoft.com/office/drawing/2014/main" id="{00000000-0008-0000-0200-0000EF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a:extLst>
            <a:ext uri="{FF2B5EF4-FFF2-40B4-BE49-F238E27FC236}">
              <a16:creationId xmlns:a16="http://schemas.microsoft.com/office/drawing/2014/main" id="{00000000-0008-0000-0200-0000F0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a:extLst>
            <a:ext uri="{FF2B5EF4-FFF2-40B4-BE49-F238E27FC236}">
              <a16:creationId xmlns:a16="http://schemas.microsoft.com/office/drawing/2014/main" id="{00000000-0008-0000-0200-0000F1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a:extLst>
            <a:ext uri="{FF2B5EF4-FFF2-40B4-BE49-F238E27FC236}">
              <a16:creationId xmlns:a16="http://schemas.microsoft.com/office/drawing/2014/main" id="{00000000-0008-0000-0200-0000F2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a:extLst>
            <a:ext uri="{FF2B5EF4-FFF2-40B4-BE49-F238E27FC236}">
              <a16:creationId xmlns:a16="http://schemas.microsoft.com/office/drawing/2014/main" id="{00000000-0008-0000-0200-0000F3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a:extLst>
            <a:ext uri="{FF2B5EF4-FFF2-40B4-BE49-F238E27FC236}">
              <a16:creationId xmlns:a16="http://schemas.microsoft.com/office/drawing/2014/main" id="{00000000-0008-0000-0200-0000F4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a:extLst>
            <a:ext uri="{FF2B5EF4-FFF2-40B4-BE49-F238E27FC236}">
              <a16:creationId xmlns:a16="http://schemas.microsoft.com/office/drawing/2014/main" id="{00000000-0008-0000-0200-0000F5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a:extLst>
            <a:ext uri="{FF2B5EF4-FFF2-40B4-BE49-F238E27FC236}">
              <a16:creationId xmlns:a16="http://schemas.microsoft.com/office/drawing/2014/main" id="{00000000-0008-0000-0200-0000F6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a:extLst>
            <a:ext uri="{FF2B5EF4-FFF2-40B4-BE49-F238E27FC236}">
              <a16:creationId xmlns:a16="http://schemas.microsoft.com/office/drawing/2014/main" id="{00000000-0008-0000-0200-0000F7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a:extLst>
            <a:ext uri="{FF2B5EF4-FFF2-40B4-BE49-F238E27FC236}">
              <a16:creationId xmlns:a16="http://schemas.microsoft.com/office/drawing/2014/main" id="{00000000-0008-0000-0200-0000F8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a:extLst>
            <a:ext uri="{FF2B5EF4-FFF2-40B4-BE49-F238E27FC236}">
              <a16:creationId xmlns:a16="http://schemas.microsoft.com/office/drawing/2014/main" id="{00000000-0008-0000-0200-0000F9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a:extLst>
            <a:ext uri="{FF2B5EF4-FFF2-40B4-BE49-F238E27FC236}">
              <a16:creationId xmlns:a16="http://schemas.microsoft.com/office/drawing/2014/main" id="{00000000-0008-0000-0200-0000FA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00000000-0008-0000-0200-0000FB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庁舎】&#10;有形固定資産減価償却率グラフ枠">
          <a:extLst>
            <a:ext uri="{FF2B5EF4-FFF2-40B4-BE49-F238E27FC236}">
              <a16:creationId xmlns:a16="http://schemas.microsoft.com/office/drawing/2014/main" id="{00000000-0008-0000-0200-0000FC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17418</xdr:rowOff>
    </xdr:to>
    <xdr:cxnSp macro="">
      <xdr:nvCxnSpPr>
        <xdr:cNvPr id="765" name="直線コネクタ 764">
          <a:extLst>
            <a:ext uri="{FF2B5EF4-FFF2-40B4-BE49-F238E27FC236}">
              <a16:creationId xmlns:a16="http://schemas.microsoft.com/office/drawing/2014/main" id="{00000000-0008-0000-0200-0000FD020000}"/>
            </a:ext>
          </a:extLst>
        </xdr:cNvPr>
        <xdr:cNvCxnSpPr/>
      </xdr:nvCxnSpPr>
      <xdr:spPr>
        <a:xfrm flipV="1">
          <a:off x="16318864" y="17090571"/>
          <a:ext cx="0" cy="161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766" name="【庁舎】&#10;有形固定資産減価償却率最小値テキスト">
          <a:extLst>
            <a:ext uri="{FF2B5EF4-FFF2-40B4-BE49-F238E27FC236}">
              <a16:creationId xmlns:a16="http://schemas.microsoft.com/office/drawing/2014/main" id="{00000000-0008-0000-0200-0000FE020000}"/>
            </a:ext>
          </a:extLst>
        </xdr:cNvPr>
        <xdr:cNvSpPr txBox="1"/>
      </xdr:nvSpPr>
      <xdr:spPr>
        <a:xfrm>
          <a:off x="16357600" y="1870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767" name="直線コネクタ 766">
          <a:extLst>
            <a:ext uri="{FF2B5EF4-FFF2-40B4-BE49-F238E27FC236}">
              <a16:creationId xmlns:a16="http://schemas.microsoft.com/office/drawing/2014/main" id="{00000000-0008-0000-0200-0000FF020000}"/>
            </a:ext>
          </a:extLst>
        </xdr:cNvPr>
        <xdr:cNvCxnSpPr/>
      </xdr:nvCxnSpPr>
      <xdr:spPr>
        <a:xfrm>
          <a:off x="16230600" y="1870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68" name="【庁舎】&#10;有形固定資産減価償却率最大値テキスト">
          <a:extLst>
            <a:ext uri="{FF2B5EF4-FFF2-40B4-BE49-F238E27FC236}">
              <a16:creationId xmlns:a16="http://schemas.microsoft.com/office/drawing/2014/main" id="{00000000-0008-0000-0200-000000030000}"/>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69" name="直線コネクタ 768">
          <a:extLst>
            <a:ext uri="{FF2B5EF4-FFF2-40B4-BE49-F238E27FC236}">
              <a16:creationId xmlns:a16="http://schemas.microsoft.com/office/drawing/2014/main" id="{00000000-0008-0000-0200-00000103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46282</xdr:rowOff>
    </xdr:from>
    <xdr:ext cx="405111" cy="259045"/>
    <xdr:sp macro="" textlink="">
      <xdr:nvSpPr>
        <xdr:cNvPr id="770" name="【庁舎】&#10;有形固定資産減価償却率平均値テキスト">
          <a:extLst>
            <a:ext uri="{FF2B5EF4-FFF2-40B4-BE49-F238E27FC236}">
              <a16:creationId xmlns:a16="http://schemas.microsoft.com/office/drawing/2014/main" id="{00000000-0008-0000-0200-000002030000}"/>
            </a:ext>
          </a:extLst>
        </xdr:cNvPr>
        <xdr:cNvSpPr txBox="1"/>
      </xdr:nvSpPr>
      <xdr:spPr>
        <a:xfrm>
          <a:off x="163576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771" name="フローチャート: 判断 770">
          <a:extLst>
            <a:ext uri="{FF2B5EF4-FFF2-40B4-BE49-F238E27FC236}">
              <a16:creationId xmlns:a16="http://schemas.microsoft.com/office/drawing/2014/main" id="{00000000-0008-0000-0200-000003030000}"/>
            </a:ext>
          </a:extLst>
        </xdr:cNvPr>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772" name="フローチャート: 判断 771">
          <a:extLst>
            <a:ext uri="{FF2B5EF4-FFF2-40B4-BE49-F238E27FC236}">
              <a16:creationId xmlns:a16="http://schemas.microsoft.com/office/drawing/2014/main" id="{00000000-0008-0000-0200-000004030000}"/>
            </a:ext>
          </a:extLst>
        </xdr:cNvPr>
        <xdr:cNvSpPr/>
      </xdr:nvSpPr>
      <xdr:spPr>
        <a:xfrm>
          <a:off x="15430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162561</xdr:rowOff>
    </xdr:from>
    <xdr:to>
      <xdr:col>76</xdr:col>
      <xdr:colOff>165100</xdr:colOff>
      <xdr:row>105</xdr:row>
      <xdr:rowOff>92711</xdr:rowOff>
    </xdr:to>
    <xdr:sp macro="" textlink="">
      <xdr:nvSpPr>
        <xdr:cNvPr id="773" name="フローチャート: 判断 772">
          <a:extLst>
            <a:ext uri="{FF2B5EF4-FFF2-40B4-BE49-F238E27FC236}">
              <a16:creationId xmlns:a16="http://schemas.microsoft.com/office/drawing/2014/main" id="{00000000-0008-0000-0200-000005030000}"/>
            </a:ext>
          </a:extLst>
        </xdr:cNvPr>
        <xdr:cNvSpPr/>
      </xdr:nvSpPr>
      <xdr:spPr>
        <a:xfrm>
          <a:off x="14541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774" name="フローチャート: 判断 773">
          <a:extLst>
            <a:ext uri="{FF2B5EF4-FFF2-40B4-BE49-F238E27FC236}">
              <a16:creationId xmlns:a16="http://schemas.microsoft.com/office/drawing/2014/main" id="{00000000-0008-0000-0200-000006030000}"/>
            </a:ext>
          </a:extLst>
        </xdr:cNvPr>
        <xdr:cNvSpPr/>
      </xdr:nvSpPr>
      <xdr:spPr>
        <a:xfrm>
          <a:off x="13652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25400</xdr:rowOff>
    </xdr:from>
    <xdr:to>
      <xdr:col>67</xdr:col>
      <xdr:colOff>101600</xdr:colOff>
      <xdr:row>105</xdr:row>
      <xdr:rowOff>127000</xdr:rowOff>
    </xdr:to>
    <xdr:sp macro="" textlink="">
      <xdr:nvSpPr>
        <xdr:cNvPr id="775" name="フローチャート: 判断 774">
          <a:extLst>
            <a:ext uri="{FF2B5EF4-FFF2-40B4-BE49-F238E27FC236}">
              <a16:creationId xmlns:a16="http://schemas.microsoft.com/office/drawing/2014/main" id="{00000000-0008-0000-0200-000007030000}"/>
            </a:ext>
          </a:extLst>
        </xdr:cNvPr>
        <xdr:cNvSpPr/>
      </xdr:nvSpPr>
      <xdr:spPr>
        <a:xfrm>
          <a:off x="12763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200-000008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200-000009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200-00000A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200-00000B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200-00000C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167458</xdr:rowOff>
    </xdr:from>
    <xdr:to>
      <xdr:col>85</xdr:col>
      <xdr:colOff>177800</xdr:colOff>
      <xdr:row>104</xdr:row>
      <xdr:rowOff>97608</xdr:rowOff>
    </xdr:to>
    <xdr:sp macro="" textlink="">
      <xdr:nvSpPr>
        <xdr:cNvPr id="781" name="楕円 780">
          <a:extLst>
            <a:ext uri="{FF2B5EF4-FFF2-40B4-BE49-F238E27FC236}">
              <a16:creationId xmlns:a16="http://schemas.microsoft.com/office/drawing/2014/main" id="{00000000-0008-0000-0200-00000D030000}"/>
            </a:ext>
          </a:extLst>
        </xdr:cNvPr>
        <xdr:cNvSpPr/>
      </xdr:nvSpPr>
      <xdr:spPr>
        <a:xfrm>
          <a:off x="16268700" y="178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18885</xdr:rowOff>
    </xdr:from>
    <xdr:ext cx="405111" cy="259045"/>
    <xdr:sp macro="" textlink="">
      <xdr:nvSpPr>
        <xdr:cNvPr id="782" name="【庁舎】&#10;有形固定資産減価償却率該当値テキスト">
          <a:extLst>
            <a:ext uri="{FF2B5EF4-FFF2-40B4-BE49-F238E27FC236}">
              <a16:creationId xmlns:a16="http://schemas.microsoft.com/office/drawing/2014/main" id="{00000000-0008-0000-0200-00000E030000}"/>
            </a:ext>
          </a:extLst>
        </xdr:cNvPr>
        <xdr:cNvSpPr txBox="1"/>
      </xdr:nvSpPr>
      <xdr:spPr>
        <a:xfrm>
          <a:off x="16357600" y="1767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164193</xdr:rowOff>
    </xdr:from>
    <xdr:to>
      <xdr:col>81</xdr:col>
      <xdr:colOff>101600</xdr:colOff>
      <xdr:row>104</xdr:row>
      <xdr:rowOff>94343</xdr:rowOff>
    </xdr:to>
    <xdr:sp macro="" textlink="">
      <xdr:nvSpPr>
        <xdr:cNvPr id="783" name="楕円 782">
          <a:extLst>
            <a:ext uri="{FF2B5EF4-FFF2-40B4-BE49-F238E27FC236}">
              <a16:creationId xmlns:a16="http://schemas.microsoft.com/office/drawing/2014/main" id="{00000000-0008-0000-0200-00000F030000}"/>
            </a:ext>
          </a:extLst>
        </xdr:cNvPr>
        <xdr:cNvSpPr/>
      </xdr:nvSpPr>
      <xdr:spPr>
        <a:xfrm>
          <a:off x="154305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43543</xdr:rowOff>
    </xdr:from>
    <xdr:to>
      <xdr:col>85</xdr:col>
      <xdr:colOff>127000</xdr:colOff>
      <xdr:row>104</xdr:row>
      <xdr:rowOff>46808</xdr:rowOff>
    </xdr:to>
    <xdr:cxnSp macro="">
      <xdr:nvCxnSpPr>
        <xdr:cNvPr id="784" name="直線コネクタ 783">
          <a:extLst>
            <a:ext uri="{FF2B5EF4-FFF2-40B4-BE49-F238E27FC236}">
              <a16:creationId xmlns:a16="http://schemas.microsoft.com/office/drawing/2014/main" id="{00000000-0008-0000-0200-000010030000}"/>
            </a:ext>
          </a:extLst>
        </xdr:cNvPr>
        <xdr:cNvCxnSpPr/>
      </xdr:nvCxnSpPr>
      <xdr:spPr>
        <a:xfrm>
          <a:off x="15481300" y="1787434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136434</xdr:rowOff>
    </xdr:from>
    <xdr:to>
      <xdr:col>76</xdr:col>
      <xdr:colOff>165100</xdr:colOff>
      <xdr:row>104</xdr:row>
      <xdr:rowOff>66584</xdr:rowOff>
    </xdr:to>
    <xdr:sp macro="" textlink="">
      <xdr:nvSpPr>
        <xdr:cNvPr id="785" name="楕円 784">
          <a:extLst>
            <a:ext uri="{FF2B5EF4-FFF2-40B4-BE49-F238E27FC236}">
              <a16:creationId xmlns:a16="http://schemas.microsoft.com/office/drawing/2014/main" id="{00000000-0008-0000-0200-000011030000}"/>
            </a:ext>
          </a:extLst>
        </xdr:cNvPr>
        <xdr:cNvSpPr/>
      </xdr:nvSpPr>
      <xdr:spPr>
        <a:xfrm>
          <a:off x="14541500" y="177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15784</xdr:rowOff>
    </xdr:from>
    <xdr:to>
      <xdr:col>81</xdr:col>
      <xdr:colOff>50800</xdr:colOff>
      <xdr:row>104</xdr:row>
      <xdr:rowOff>43543</xdr:rowOff>
    </xdr:to>
    <xdr:cxnSp macro="">
      <xdr:nvCxnSpPr>
        <xdr:cNvPr id="786" name="直線コネクタ 785">
          <a:extLst>
            <a:ext uri="{FF2B5EF4-FFF2-40B4-BE49-F238E27FC236}">
              <a16:creationId xmlns:a16="http://schemas.microsoft.com/office/drawing/2014/main" id="{00000000-0008-0000-0200-000012030000}"/>
            </a:ext>
          </a:extLst>
        </xdr:cNvPr>
        <xdr:cNvCxnSpPr/>
      </xdr:nvCxnSpPr>
      <xdr:spPr>
        <a:xfrm>
          <a:off x="14592300" y="1784658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103777</xdr:rowOff>
    </xdr:from>
    <xdr:to>
      <xdr:col>72</xdr:col>
      <xdr:colOff>38100</xdr:colOff>
      <xdr:row>104</xdr:row>
      <xdr:rowOff>33927</xdr:rowOff>
    </xdr:to>
    <xdr:sp macro="" textlink="">
      <xdr:nvSpPr>
        <xdr:cNvPr id="787" name="楕円 786">
          <a:extLst>
            <a:ext uri="{FF2B5EF4-FFF2-40B4-BE49-F238E27FC236}">
              <a16:creationId xmlns:a16="http://schemas.microsoft.com/office/drawing/2014/main" id="{00000000-0008-0000-0200-000013030000}"/>
            </a:ext>
          </a:extLst>
        </xdr:cNvPr>
        <xdr:cNvSpPr/>
      </xdr:nvSpPr>
      <xdr:spPr>
        <a:xfrm>
          <a:off x="13652500" y="1776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154577</xdr:rowOff>
    </xdr:from>
    <xdr:to>
      <xdr:col>76</xdr:col>
      <xdr:colOff>114300</xdr:colOff>
      <xdr:row>104</xdr:row>
      <xdr:rowOff>15784</xdr:rowOff>
    </xdr:to>
    <xdr:cxnSp macro="">
      <xdr:nvCxnSpPr>
        <xdr:cNvPr id="788" name="直線コネクタ 787">
          <a:extLst>
            <a:ext uri="{FF2B5EF4-FFF2-40B4-BE49-F238E27FC236}">
              <a16:creationId xmlns:a16="http://schemas.microsoft.com/office/drawing/2014/main" id="{00000000-0008-0000-0200-000014030000}"/>
            </a:ext>
          </a:extLst>
        </xdr:cNvPr>
        <xdr:cNvCxnSpPr/>
      </xdr:nvCxnSpPr>
      <xdr:spPr>
        <a:xfrm>
          <a:off x="13703300" y="1781392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71120</xdr:rowOff>
    </xdr:from>
    <xdr:to>
      <xdr:col>67</xdr:col>
      <xdr:colOff>101600</xdr:colOff>
      <xdr:row>104</xdr:row>
      <xdr:rowOff>1270</xdr:rowOff>
    </xdr:to>
    <xdr:sp macro="" textlink="">
      <xdr:nvSpPr>
        <xdr:cNvPr id="789" name="楕円 788">
          <a:extLst>
            <a:ext uri="{FF2B5EF4-FFF2-40B4-BE49-F238E27FC236}">
              <a16:creationId xmlns:a16="http://schemas.microsoft.com/office/drawing/2014/main" id="{00000000-0008-0000-0200-000015030000}"/>
            </a:ext>
          </a:extLst>
        </xdr:cNvPr>
        <xdr:cNvSpPr/>
      </xdr:nvSpPr>
      <xdr:spPr>
        <a:xfrm>
          <a:off x="12763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121920</xdr:rowOff>
    </xdr:from>
    <xdr:to>
      <xdr:col>71</xdr:col>
      <xdr:colOff>177800</xdr:colOff>
      <xdr:row>103</xdr:row>
      <xdr:rowOff>154577</xdr:rowOff>
    </xdr:to>
    <xdr:cxnSp macro="">
      <xdr:nvCxnSpPr>
        <xdr:cNvPr id="790" name="直線コネクタ 789">
          <a:extLst>
            <a:ext uri="{FF2B5EF4-FFF2-40B4-BE49-F238E27FC236}">
              <a16:creationId xmlns:a16="http://schemas.microsoft.com/office/drawing/2014/main" id="{00000000-0008-0000-0200-000016030000}"/>
            </a:ext>
          </a:extLst>
        </xdr:cNvPr>
        <xdr:cNvCxnSpPr/>
      </xdr:nvCxnSpPr>
      <xdr:spPr>
        <a:xfrm>
          <a:off x="12814300" y="1778127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20156</xdr:rowOff>
    </xdr:from>
    <xdr:ext cx="405111" cy="259045"/>
    <xdr:sp macro="" textlink="">
      <xdr:nvSpPr>
        <xdr:cNvPr id="791" name="n_1aveValue【庁舎】&#10;有形固定資産減価償却率">
          <a:extLst>
            <a:ext uri="{FF2B5EF4-FFF2-40B4-BE49-F238E27FC236}">
              <a16:creationId xmlns:a16="http://schemas.microsoft.com/office/drawing/2014/main" id="{00000000-0008-0000-0200-000017030000}"/>
            </a:ext>
          </a:extLst>
        </xdr:cNvPr>
        <xdr:cNvSpPr txBox="1"/>
      </xdr:nvSpPr>
      <xdr:spPr>
        <a:xfrm>
          <a:off x="15266044"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83838</xdr:rowOff>
    </xdr:from>
    <xdr:ext cx="405111" cy="259045"/>
    <xdr:sp macro="" textlink="">
      <xdr:nvSpPr>
        <xdr:cNvPr id="792" name="n_2aveValue【庁舎】&#10;有形固定資産減価償却率">
          <a:extLst>
            <a:ext uri="{FF2B5EF4-FFF2-40B4-BE49-F238E27FC236}">
              <a16:creationId xmlns:a16="http://schemas.microsoft.com/office/drawing/2014/main" id="{00000000-0008-0000-0200-000018030000}"/>
            </a:ext>
          </a:extLst>
        </xdr:cNvPr>
        <xdr:cNvSpPr txBox="1"/>
      </xdr:nvSpPr>
      <xdr:spPr>
        <a:xfrm>
          <a:off x="143897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119759</xdr:rowOff>
    </xdr:from>
    <xdr:ext cx="405111" cy="259045"/>
    <xdr:sp macro="" textlink="">
      <xdr:nvSpPr>
        <xdr:cNvPr id="793" name="n_3aveValue【庁舎】&#10;有形固定資産減価償却率">
          <a:extLst>
            <a:ext uri="{FF2B5EF4-FFF2-40B4-BE49-F238E27FC236}">
              <a16:creationId xmlns:a16="http://schemas.microsoft.com/office/drawing/2014/main" id="{00000000-0008-0000-0200-000019030000}"/>
            </a:ext>
          </a:extLst>
        </xdr:cNvPr>
        <xdr:cNvSpPr txBox="1"/>
      </xdr:nvSpPr>
      <xdr:spPr>
        <a:xfrm>
          <a:off x="13500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118127</xdr:rowOff>
    </xdr:from>
    <xdr:ext cx="405111" cy="259045"/>
    <xdr:sp macro="" textlink="">
      <xdr:nvSpPr>
        <xdr:cNvPr id="794" name="n_4aveValue【庁舎】&#10;有形固定資産減価償却率">
          <a:extLst>
            <a:ext uri="{FF2B5EF4-FFF2-40B4-BE49-F238E27FC236}">
              <a16:creationId xmlns:a16="http://schemas.microsoft.com/office/drawing/2014/main" id="{00000000-0008-0000-0200-00001A030000}"/>
            </a:ext>
          </a:extLst>
        </xdr:cNvPr>
        <xdr:cNvSpPr txBox="1"/>
      </xdr:nvSpPr>
      <xdr:spPr>
        <a:xfrm>
          <a:off x="12611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110870</xdr:rowOff>
    </xdr:from>
    <xdr:ext cx="405111" cy="259045"/>
    <xdr:sp macro="" textlink="">
      <xdr:nvSpPr>
        <xdr:cNvPr id="795" name="n_1mainValue【庁舎】&#10;有形固定資産減価償却率">
          <a:extLst>
            <a:ext uri="{FF2B5EF4-FFF2-40B4-BE49-F238E27FC236}">
              <a16:creationId xmlns:a16="http://schemas.microsoft.com/office/drawing/2014/main" id="{00000000-0008-0000-0200-00001B030000}"/>
            </a:ext>
          </a:extLst>
        </xdr:cNvPr>
        <xdr:cNvSpPr txBox="1"/>
      </xdr:nvSpPr>
      <xdr:spPr>
        <a:xfrm>
          <a:off x="15266044" y="1759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83111</xdr:rowOff>
    </xdr:from>
    <xdr:ext cx="405111" cy="259045"/>
    <xdr:sp macro="" textlink="">
      <xdr:nvSpPr>
        <xdr:cNvPr id="796" name="n_2mainValue【庁舎】&#10;有形固定資産減価償却率">
          <a:extLst>
            <a:ext uri="{FF2B5EF4-FFF2-40B4-BE49-F238E27FC236}">
              <a16:creationId xmlns:a16="http://schemas.microsoft.com/office/drawing/2014/main" id="{00000000-0008-0000-0200-00001C030000}"/>
            </a:ext>
          </a:extLst>
        </xdr:cNvPr>
        <xdr:cNvSpPr txBox="1"/>
      </xdr:nvSpPr>
      <xdr:spPr>
        <a:xfrm>
          <a:off x="14389744" y="1757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50454</xdr:rowOff>
    </xdr:from>
    <xdr:ext cx="405111" cy="259045"/>
    <xdr:sp macro="" textlink="">
      <xdr:nvSpPr>
        <xdr:cNvPr id="797" name="n_3mainValue【庁舎】&#10;有形固定資産減価償却率">
          <a:extLst>
            <a:ext uri="{FF2B5EF4-FFF2-40B4-BE49-F238E27FC236}">
              <a16:creationId xmlns:a16="http://schemas.microsoft.com/office/drawing/2014/main" id="{00000000-0008-0000-0200-00001D030000}"/>
            </a:ext>
          </a:extLst>
        </xdr:cNvPr>
        <xdr:cNvSpPr txBox="1"/>
      </xdr:nvSpPr>
      <xdr:spPr>
        <a:xfrm>
          <a:off x="13500744" y="1753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17797</xdr:rowOff>
    </xdr:from>
    <xdr:ext cx="405111" cy="259045"/>
    <xdr:sp macro="" textlink="">
      <xdr:nvSpPr>
        <xdr:cNvPr id="798" name="n_4mainValue【庁舎】&#10;有形固定資産減価償却率">
          <a:extLst>
            <a:ext uri="{FF2B5EF4-FFF2-40B4-BE49-F238E27FC236}">
              <a16:creationId xmlns:a16="http://schemas.microsoft.com/office/drawing/2014/main" id="{00000000-0008-0000-0200-00001E030000}"/>
            </a:ext>
          </a:extLst>
        </xdr:cNvPr>
        <xdr:cNvSpPr txBox="1"/>
      </xdr:nvSpPr>
      <xdr:spPr>
        <a:xfrm>
          <a:off x="126117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00000000-0008-0000-0200-00001F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00000000-0008-0000-0200-000020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00000000-0008-0000-0200-000021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00000000-0008-0000-0200-000022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00000000-0008-0000-0200-000023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00000000-0008-0000-0200-000024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00000000-0008-0000-0200-000025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00000000-0008-0000-0200-000026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a16="http://schemas.microsoft.com/office/drawing/2014/main" id="{00000000-0008-0000-0200-000027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00000000-0008-0000-0200-000028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9" name="直線コネクタ 808">
          <a:extLst>
            <a:ext uri="{FF2B5EF4-FFF2-40B4-BE49-F238E27FC236}">
              <a16:creationId xmlns:a16="http://schemas.microsoft.com/office/drawing/2014/main" id="{00000000-0008-0000-0200-000029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0" name="テキスト ボックス 809">
          <a:extLst>
            <a:ext uri="{FF2B5EF4-FFF2-40B4-BE49-F238E27FC236}">
              <a16:creationId xmlns:a16="http://schemas.microsoft.com/office/drawing/2014/main" id="{00000000-0008-0000-0200-00002A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1" name="直線コネクタ 810">
          <a:extLst>
            <a:ext uri="{FF2B5EF4-FFF2-40B4-BE49-F238E27FC236}">
              <a16:creationId xmlns:a16="http://schemas.microsoft.com/office/drawing/2014/main" id="{00000000-0008-0000-0200-00002B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2" name="テキスト ボックス 811">
          <a:extLst>
            <a:ext uri="{FF2B5EF4-FFF2-40B4-BE49-F238E27FC236}">
              <a16:creationId xmlns:a16="http://schemas.microsoft.com/office/drawing/2014/main" id="{00000000-0008-0000-0200-00002C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3" name="直線コネクタ 812">
          <a:extLst>
            <a:ext uri="{FF2B5EF4-FFF2-40B4-BE49-F238E27FC236}">
              <a16:creationId xmlns:a16="http://schemas.microsoft.com/office/drawing/2014/main" id="{00000000-0008-0000-0200-00002D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4" name="テキスト ボックス 813">
          <a:extLst>
            <a:ext uri="{FF2B5EF4-FFF2-40B4-BE49-F238E27FC236}">
              <a16:creationId xmlns:a16="http://schemas.microsoft.com/office/drawing/2014/main" id="{00000000-0008-0000-0200-00002E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5" name="直線コネクタ 814">
          <a:extLst>
            <a:ext uri="{FF2B5EF4-FFF2-40B4-BE49-F238E27FC236}">
              <a16:creationId xmlns:a16="http://schemas.microsoft.com/office/drawing/2014/main" id="{00000000-0008-0000-0200-00002F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6" name="テキスト ボックス 815">
          <a:extLst>
            <a:ext uri="{FF2B5EF4-FFF2-40B4-BE49-F238E27FC236}">
              <a16:creationId xmlns:a16="http://schemas.microsoft.com/office/drawing/2014/main" id="{00000000-0008-0000-0200-000030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a:extLst>
            <a:ext uri="{FF2B5EF4-FFF2-40B4-BE49-F238E27FC236}">
              <a16:creationId xmlns:a16="http://schemas.microsoft.com/office/drawing/2014/main" id="{00000000-0008-0000-0200-000031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a:extLst>
            <a:ext uri="{FF2B5EF4-FFF2-40B4-BE49-F238E27FC236}">
              <a16:creationId xmlns:a16="http://schemas.microsoft.com/office/drawing/2014/main" id="{00000000-0008-0000-0200-000032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庁舎】&#10;一人当たり面積グラフ枠">
          <a:extLst>
            <a:ext uri="{FF2B5EF4-FFF2-40B4-BE49-F238E27FC236}">
              <a16:creationId xmlns:a16="http://schemas.microsoft.com/office/drawing/2014/main" id="{00000000-0008-0000-0200-000033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149809</xdr:rowOff>
    </xdr:from>
    <xdr:to>
      <xdr:col>116</xdr:col>
      <xdr:colOff>62864</xdr:colOff>
      <xdr:row>108</xdr:row>
      <xdr:rowOff>9449</xdr:rowOff>
    </xdr:to>
    <xdr:cxnSp macro="">
      <xdr:nvCxnSpPr>
        <xdr:cNvPr id="820" name="直線コネクタ 819">
          <a:extLst>
            <a:ext uri="{FF2B5EF4-FFF2-40B4-BE49-F238E27FC236}">
              <a16:creationId xmlns:a16="http://schemas.microsoft.com/office/drawing/2014/main" id="{00000000-0008-0000-0200-000034030000}"/>
            </a:ext>
          </a:extLst>
        </xdr:cNvPr>
        <xdr:cNvCxnSpPr/>
      </xdr:nvCxnSpPr>
      <xdr:spPr>
        <a:xfrm flipV="1">
          <a:off x="22160864" y="17466259"/>
          <a:ext cx="0" cy="1059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13276</xdr:rowOff>
    </xdr:from>
    <xdr:ext cx="469744" cy="259045"/>
    <xdr:sp macro="" textlink="">
      <xdr:nvSpPr>
        <xdr:cNvPr id="821" name="【庁舎】&#10;一人当たり面積最小値テキスト">
          <a:extLst>
            <a:ext uri="{FF2B5EF4-FFF2-40B4-BE49-F238E27FC236}">
              <a16:creationId xmlns:a16="http://schemas.microsoft.com/office/drawing/2014/main" id="{00000000-0008-0000-0200-000035030000}"/>
            </a:ext>
          </a:extLst>
        </xdr:cNvPr>
        <xdr:cNvSpPr txBox="1"/>
      </xdr:nvSpPr>
      <xdr:spPr>
        <a:xfrm>
          <a:off x="22199600" y="1852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9449</xdr:rowOff>
    </xdr:from>
    <xdr:to>
      <xdr:col>116</xdr:col>
      <xdr:colOff>152400</xdr:colOff>
      <xdr:row>108</xdr:row>
      <xdr:rowOff>9449</xdr:rowOff>
    </xdr:to>
    <xdr:cxnSp macro="">
      <xdr:nvCxnSpPr>
        <xdr:cNvPr id="822" name="直線コネクタ 821">
          <a:extLst>
            <a:ext uri="{FF2B5EF4-FFF2-40B4-BE49-F238E27FC236}">
              <a16:creationId xmlns:a16="http://schemas.microsoft.com/office/drawing/2014/main" id="{00000000-0008-0000-0200-000036030000}"/>
            </a:ext>
          </a:extLst>
        </xdr:cNvPr>
        <xdr:cNvCxnSpPr/>
      </xdr:nvCxnSpPr>
      <xdr:spPr>
        <a:xfrm>
          <a:off x="22072600" y="18526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96486</xdr:rowOff>
    </xdr:from>
    <xdr:ext cx="469744" cy="259045"/>
    <xdr:sp macro="" textlink="">
      <xdr:nvSpPr>
        <xdr:cNvPr id="823" name="【庁舎】&#10;一人当たり面積最大値テキスト">
          <a:extLst>
            <a:ext uri="{FF2B5EF4-FFF2-40B4-BE49-F238E27FC236}">
              <a16:creationId xmlns:a16="http://schemas.microsoft.com/office/drawing/2014/main" id="{00000000-0008-0000-0200-000037030000}"/>
            </a:ext>
          </a:extLst>
        </xdr:cNvPr>
        <xdr:cNvSpPr txBox="1"/>
      </xdr:nvSpPr>
      <xdr:spPr>
        <a:xfrm>
          <a:off x="22199600" y="1724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149809</xdr:rowOff>
    </xdr:from>
    <xdr:to>
      <xdr:col>116</xdr:col>
      <xdr:colOff>152400</xdr:colOff>
      <xdr:row>101</xdr:row>
      <xdr:rowOff>149809</xdr:rowOff>
    </xdr:to>
    <xdr:cxnSp macro="">
      <xdr:nvCxnSpPr>
        <xdr:cNvPr id="824" name="直線コネクタ 823">
          <a:extLst>
            <a:ext uri="{FF2B5EF4-FFF2-40B4-BE49-F238E27FC236}">
              <a16:creationId xmlns:a16="http://schemas.microsoft.com/office/drawing/2014/main" id="{00000000-0008-0000-0200-000038030000}"/>
            </a:ext>
          </a:extLst>
        </xdr:cNvPr>
        <xdr:cNvCxnSpPr/>
      </xdr:nvCxnSpPr>
      <xdr:spPr>
        <a:xfrm>
          <a:off x="22072600" y="1746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137329</xdr:rowOff>
    </xdr:from>
    <xdr:ext cx="469744" cy="259045"/>
    <xdr:sp macro="" textlink="">
      <xdr:nvSpPr>
        <xdr:cNvPr id="825" name="【庁舎】&#10;一人当たり面積平均値テキスト">
          <a:extLst>
            <a:ext uri="{FF2B5EF4-FFF2-40B4-BE49-F238E27FC236}">
              <a16:creationId xmlns:a16="http://schemas.microsoft.com/office/drawing/2014/main" id="{00000000-0008-0000-0200-000039030000}"/>
            </a:ext>
          </a:extLst>
        </xdr:cNvPr>
        <xdr:cNvSpPr txBox="1"/>
      </xdr:nvSpPr>
      <xdr:spPr>
        <a:xfrm>
          <a:off x="22199600" y="18311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158902</xdr:rowOff>
    </xdr:from>
    <xdr:to>
      <xdr:col>116</xdr:col>
      <xdr:colOff>114300</xdr:colOff>
      <xdr:row>107</xdr:row>
      <xdr:rowOff>89052</xdr:rowOff>
    </xdr:to>
    <xdr:sp macro="" textlink="">
      <xdr:nvSpPr>
        <xdr:cNvPr id="826" name="フローチャート: 判断 825">
          <a:extLst>
            <a:ext uri="{FF2B5EF4-FFF2-40B4-BE49-F238E27FC236}">
              <a16:creationId xmlns:a16="http://schemas.microsoft.com/office/drawing/2014/main" id="{00000000-0008-0000-0200-00003A030000}"/>
            </a:ext>
          </a:extLst>
        </xdr:cNvPr>
        <xdr:cNvSpPr/>
      </xdr:nvSpPr>
      <xdr:spPr>
        <a:xfrm>
          <a:off x="22110700" y="183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156617</xdr:rowOff>
    </xdr:from>
    <xdr:to>
      <xdr:col>112</xdr:col>
      <xdr:colOff>38100</xdr:colOff>
      <xdr:row>107</xdr:row>
      <xdr:rowOff>86767</xdr:rowOff>
    </xdr:to>
    <xdr:sp macro="" textlink="">
      <xdr:nvSpPr>
        <xdr:cNvPr id="827" name="フローチャート: 判断 826">
          <a:extLst>
            <a:ext uri="{FF2B5EF4-FFF2-40B4-BE49-F238E27FC236}">
              <a16:creationId xmlns:a16="http://schemas.microsoft.com/office/drawing/2014/main" id="{00000000-0008-0000-0200-00003B030000}"/>
            </a:ext>
          </a:extLst>
        </xdr:cNvPr>
        <xdr:cNvSpPr/>
      </xdr:nvSpPr>
      <xdr:spPr>
        <a:xfrm>
          <a:off x="21272500" y="1833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37745</xdr:rowOff>
    </xdr:from>
    <xdr:to>
      <xdr:col>107</xdr:col>
      <xdr:colOff>101600</xdr:colOff>
      <xdr:row>107</xdr:row>
      <xdr:rowOff>139345</xdr:rowOff>
    </xdr:to>
    <xdr:sp macro="" textlink="">
      <xdr:nvSpPr>
        <xdr:cNvPr id="828" name="フローチャート: 判断 827">
          <a:extLst>
            <a:ext uri="{FF2B5EF4-FFF2-40B4-BE49-F238E27FC236}">
              <a16:creationId xmlns:a16="http://schemas.microsoft.com/office/drawing/2014/main" id="{00000000-0008-0000-0200-00003C030000}"/>
            </a:ext>
          </a:extLst>
        </xdr:cNvPr>
        <xdr:cNvSpPr/>
      </xdr:nvSpPr>
      <xdr:spPr>
        <a:xfrm>
          <a:off x="20383500" y="183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44145</xdr:rowOff>
    </xdr:from>
    <xdr:to>
      <xdr:col>102</xdr:col>
      <xdr:colOff>165100</xdr:colOff>
      <xdr:row>107</xdr:row>
      <xdr:rowOff>145745</xdr:rowOff>
    </xdr:to>
    <xdr:sp macro="" textlink="">
      <xdr:nvSpPr>
        <xdr:cNvPr id="829" name="フローチャート: 判断 828">
          <a:extLst>
            <a:ext uri="{FF2B5EF4-FFF2-40B4-BE49-F238E27FC236}">
              <a16:creationId xmlns:a16="http://schemas.microsoft.com/office/drawing/2014/main" id="{00000000-0008-0000-0200-00003D030000}"/>
            </a:ext>
          </a:extLst>
        </xdr:cNvPr>
        <xdr:cNvSpPr/>
      </xdr:nvSpPr>
      <xdr:spPr>
        <a:xfrm>
          <a:off x="19494500" y="1838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43231</xdr:rowOff>
    </xdr:from>
    <xdr:to>
      <xdr:col>98</xdr:col>
      <xdr:colOff>38100</xdr:colOff>
      <xdr:row>107</xdr:row>
      <xdr:rowOff>144831</xdr:rowOff>
    </xdr:to>
    <xdr:sp macro="" textlink="">
      <xdr:nvSpPr>
        <xdr:cNvPr id="830" name="フローチャート: 判断 829">
          <a:extLst>
            <a:ext uri="{FF2B5EF4-FFF2-40B4-BE49-F238E27FC236}">
              <a16:creationId xmlns:a16="http://schemas.microsoft.com/office/drawing/2014/main" id="{00000000-0008-0000-0200-00003E030000}"/>
            </a:ext>
          </a:extLst>
        </xdr:cNvPr>
        <xdr:cNvSpPr/>
      </xdr:nvSpPr>
      <xdr:spPr>
        <a:xfrm>
          <a:off x="18605500" y="18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200-00003F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200-000040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200-000041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200-000042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200-000043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90779</xdr:rowOff>
    </xdr:from>
    <xdr:to>
      <xdr:col>116</xdr:col>
      <xdr:colOff>114300</xdr:colOff>
      <xdr:row>107</xdr:row>
      <xdr:rowOff>20929</xdr:rowOff>
    </xdr:to>
    <xdr:sp macro="" textlink="">
      <xdr:nvSpPr>
        <xdr:cNvPr id="836" name="楕円 835">
          <a:extLst>
            <a:ext uri="{FF2B5EF4-FFF2-40B4-BE49-F238E27FC236}">
              <a16:creationId xmlns:a16="http://schemas.microsoft.com/office/drawing/2014/main" id="{00000000-0008-0000-0200-000044030000}"/>
            </a:ext>
          </a:extLst>
        </xdr:cNvPr>
        <xdr:cNvSpPr/>
      </xdr:nvSpPr>
      <xdr:spPr>
        <a:xfrm>
          <a:off x="22110700" y="1826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113656</xdr:rowOff>
    </xdr:from>
    <xdr:ext cx="469744" cy="259045"/>
    <xdr:sp macro="" textlink="">
      <xdr:nvSpPr>
        <xdr:cNvPr id="837" name="【庁舎】&#10;一人当たり面積該当値テキスト">
          <a:extLst>
            <a:ext uri="{FF2B5EF4-FFF2-40B4-BE49-F238E27FC236}">
              <a16:creationId xmlns:a16="http://schemas.microsoft.com/office/drawing/2014/main" id="{00000000-0008-0000-0200-000045030000}"/>
            </a:ext>
          </a:extLst>
        </xdr:cNvPr>
        <xdr:cNvSpPr txBox="1"/>
      </xdr:nvSpPr>
      <xdr:spPr>
        <a:xfrm>
          <a:off x="22199600" y="18115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96265</xdr:rowOff>
    </xdr:from>
    <xdr:to>
      <xdr:col>112</xdr:col>
      <xdr:colOff>38100</xdr:colOff>
      <xdr:row>107</xdr:row>
      <xdr:rowOff>26415</xdr:rowOff>
    </xdr:to>
    <xdr:sp macro="" textlink="">
      <xdr:nvSpPr>
        <xdr:cNvPr id="838" name="楕円 837">
          <a:extLst>
            <a:ext uri="{FF2B5EF4-FFF2-40B4-BE49-F238E27FC236}">
              <a16:creationId xmlns:a16="http://schemas.microsoft.com/office/drawing/2014/main" id="{00000000-0008-0000-0200-000046030000}"/>
            </a:ext>
          </a:extLst>
        </xdr:cNvPr>
        <xdr:cNvSpPr/>
      </xdr:nvSpPr>
      <xdr:spPr>
        <a:xfrm>
          <a:off x="21272500" y="1826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141579</xdr:rowOff>
    </xdr:from>
    <xdr:to>
      <xdr:col>116</xdr:col>
      <xdr:colOff>63500</xdr:colOff>
      <xdr:row>106</xdr:row>
      <xdr:rowOff>147065</xdr:rowOff>
    </xdr:to>
    <xdr:cxnSp macro="">
      <xdr:nvCxnSpPr>
        <xdr:cNvPr id="839" name="直線コネクタ 838">
          <a:extLst>
            <a:ext uri="{FF2B5EF4-FFF2-40B4-BE49-F238E27FC236}">
              <a16:creationId xmlns:a16="http://schemas.microsoft.com/office/drawing/2014/main" id="{00000000-0008-0000-0200-000047030000}"/>
            </a:ext>
          </a:extLst>
        </xdr:cNvPr>
        <xdr:cNvCxnSpPr/>
      </xdr:nvCxnSpPr>
      <xdr:spPr>
        <a:xfrm flipV="1">
          <a:off x="21323300" y="18315279"/>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99467</xdr:rowOff>
    </xdr:from>
    <xdr:to>
      <xdr:col>107</xdr:col>
      <xdr:colOff>101600</xdr:colOff>
      <xdr:row>107</xdr:row>
      <xdr:rowOff>29617</xdr:rowOff>
    </xdr:to>
    <xdr:sp macro="" textlink="">
      <xdr:nvSpPr>
        <xdr:cNvPr id="840" name="楕円 839">
          <a:extLst>
            <a:ext uri="{FF2B5EF4-FFF2-40B4-BE49-F238E27FC236}">
              <a16:creationId xmlns:a16="http://schemas.microsoft.com/office/drawing/2014/main" id="{00000000-0008-0000-0200-000048030000}"/>
            </a:ext>
          </a:extLst>
        </xdr:cNvPr>
        <xdr:cNvSpPr/>
      </xdr:nvSpPr>
      <xdr:spPr>
        <a:xfrm>
          <a:off x="20383500" y="1827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147065</xdr:rowOff>
    </xdr:from>
    <xdr:to>
      <xdr:col>111</xdr:col>
      <xdr:colOff>177800</xdr:colOff>
      <xdr:row>106</xdr:row>
      <xdr:rowOff>150267</xdr:rowOff>
    </xdr:to>
    <xdr:cxnSp macro="">
      <xdr:nvCxnSpPr>
        <xdr:cNvPr id="841" name="直線コネクタ 840">
          <a:extLst>
            <a:ext uri="{FF2B5EF4-FFF2-40B4-BE49-F238E27FC236}">
              <a16:creationId xmlns:a16="http://schemas.microsoft.com/office/drawing/2014/main" id="{00000000-0008-0000-0200-000049030000}"/>
            </a:ext>
          </a:extLst>
        </xdr:cNvPr>
        <xdr:cNvCxnSpPr/>
      </xdr:nvCxnSpPr>
      <xdr:spPr>
        <a:xfrm flipV="1">
          <a:off x="20434300" y="18320765"/>
          <a:ext cx="889000" cy="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103581</xdr:rowOff>
    </xdr:from>
    <xdr:to>
      <xdr:col>102</xdr:col>
      <xdr:colOff>165100</xdr:colOff>
      <xdr:row>107</xdr:row>
      <xdr:rowOff>33731</xdr:rowOff>
    </xdr:to>
    <xdr:sp macro="" textlink="">
      <xdr:nvSpPr>
        <xdr:cNvPr id="842" name="楕円 841">
          <a:extLst>
            <a:ext uri="{FF2B5EF4-FFF2-40B4-BE49-F238E27FC236}">
              <a16:creationId xmlns:a16="http://schemas.microsoft.com/office/drawing/2014/main" id="{00000000-0008-0000-0200-00004A030000}"/>
            </a:ext>
          </a:extLst>
        </xdr:cNvPr>
        <xdr:cNvSpPr/>
      </xdr:nvSpPr>
      <xdr:spPr>
        <a:xfrm>
          <a:off x="19494500" y="1827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150267</xdr:rowOff>
    </xdr:from>
    <xdr:to>
      <xdr:col>107</xdr:col>
      <xdr:colOff>50800</xdr:colOff>
      <xdr:row>106</xdr:row>
      <xdr:rowOff>154381</xdr:rowOff>
    </xdr:to>
    <xdr:cxnSp macro="">
      <xdr:nvCxnSpPr>
        <xdr:cNvPr id="843" name="直線コネクタ 842">
          <a:extLst>
            <a:ext uri="{FF2B5EF4-FFF2-40B4-BE49-F238E27FC236}">
              <a16:creationId xmlns:a16="http://schemas.microsoft.com/office/drawing/2014/main" id="{00000000-0008-0000-0200-00004B030000}"/>
            </a:ext>
          </a:extLst>
        </xdr:cNvPr>
        <xdr:cNvCxnSpPr/>
      </xdr:nvCxnSpPr>
      <xdr:spPr>
        <a:xfrm flipV="1">
          <a:off x="19545300" y="18323967"/>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106324</xdr:rowOff>
    </xdr:from>
    <xdr:to>
      <xdr:col>98</xdr:col>
      <xdr:colOff>38100</xdr:colOff>
      <xdr:row>107</xdr:row>
      <xdr:rowOff>36474</xdr:rowOff>
    </xdr:to>
    <xdr:sp macro="" textlink="">
      <xdr:nvSpPr>
        <xdr:cNvPr id="844" name="楕円 843">
          <a:extLst>
            <a:ext uri="{FF2B5EF4-FFF2-40B4-BE49-F238E27FC236}">
              <a16:creationId xmlns:a16="http://schemas.microsoft.com/office/drawing/2014/main" id="{00000000-0008-0000-0200-00004C030000}"/>
            </a:ext>
          </a:extLst>
        </xdr:cNvPr>
        <xdr:cNvSpPr/>
      </xdr:nvSpPr>
      <xdr:spPr>
        <a:xfrm>
          <a:off x="18605500" y="1828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154381</xdr:rowOff>
    </xdr:from>
    <xdr:to>
      <xdr:col>102</xdr:col>
      <xdr:colOff>114300</xdr:colOff>
      <xdr:row>106</xdr:row>
      <xdr:rowOff>157124</xdr:rowOff>
    </xdr:to>
    <xdr:cxnSp macro="">
      <xdr:nvCxnSpPr>
        <xdr:cNvPr id="845" name="直線コネクタ 844">
          <a:extLst>
            <a:ext uri="{FF2B5EF4-FFF2-40B4-BE49-F238E27FC236}">
              <a16:creationId xmlns:a16="http://schemas.microsoft.com/office/drawing/2014/main" id="{00000000-0008-0000-0200-00004D030000}"/>
            </a:ext>
          </a:extLst>
        </xdr:cNvPr>
        <xdr:cNvCxnSpPr/>
      </xdr:nvCxnSpPr>
      <xdr:spPr>
        <a:xfrm flipV="1">
          <a:off x="18656300" y="18328081"/>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77894</xdr:rowOff>
    </xdr:from>
    <xdr:ext cx="469744" cy="259045"/>
    <xdr:sp macro="" textlink="">
      <xdr:nvSpPr>
        <xdr:cNvPr id="846" name="n_1aveValue【庁舎】&#10;一人当たり面積">
          <a:extLst>
            <a:ext uri="{FF2B5EF4-FFF2-40B4-BE49-F238E27FC236}">
              <a16:creationId xmlns:a16="http://schemas.microsoft.com/office/drawing/2014/main" id="{00000000-0008-0000-0200-00004E030000}"/>
            </a:ext>
          </a:extLst>
        </xdr:cNvPr>
        <xdr:cNvSpPr txBox="1"/>
      </xdr:nvSpPr>
      <xdr:spPr>
        <a:xfrm>
          <a:off x="21075727" y="18423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130472</xdr:rowOff>
    </xdr:from>
    <xdr:ext cx="469744" cy="259045"/>
    <xdr:sp macro="" textlink="">
      <xdr:nvSpPr>
        <xdr:cNvPr id="847" name="n_2aveValue【庁舎】&#10;一人当たり面積">
          <a:extLst>
            <a:ext uri="{FF2B5EF4-FFF2-40B4-BE49-F238E27FC236}">
              <a16:creationId xmlns:a16="http://schemas.microsoft.com/office/drawing/2014/main" id="{00000000-0008-0000-0200-00004F030000}"/>
            </a:ext>
          </a:extLst>
        </xdr:cNvPr>
        <xdr:cNvSpPr txBox="1"/>
      </xdr:nvSpPr>
      <xdr:spPr>
        <a:xfrm>
          <a:off x="20199427" y="1847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136872</xdr:rowOff>
    </xdr:from>
    <xdr:ext cx="469744" cy="259045"/>
    <xdr:sp macro="" textlink="">
      <xdr:nvSpPr>
        <xdr:cNvPr id="848" name="n_3aveValue【庁舎】&#10;一人当たり面積">
          <a:extLst>
            <a:ext uri="{FF2B5EF4-FFF2-40B4-BE49-F238E27FC236}">
              <a16:creationId xmlns:a16="http://schemas.microsoft.com/office/drawing/2014/main" id="{00000000-0008-0000-0200-000050030000}"/>
            </a:ext>
          </a:extLst>
        </xdr:cNvPr>
        <xdr:cNvSpPr txBox="1"/>
      </xdr:nvSpPr>
      <xdr:spPr>
        <a:xfrm>
          <a:off x="19310427" y="18482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135958</xdr:rowOff>
    </xdr:from>
    <xdr:ext cx="469744" cy="259045"/>
    <xdr:sp macro="" textlink="">
      <xdr:nvSpPr>
        <xdr:cNvPr id="849" name="n_4aveValue【庁舎】&#10;一人当たり面積">
          <a:extLst>
            <a:ext uri="{FF2B5EF4-FFF2-40B4-BE49-F238E27FC236}">
              <a16:creationId xmlns:a16="http://schemas.microsoft.com/office/drawing/2014/main" id="{00000000-0008-0000-0200-000051030000}"/>
            </a:ext>
          </a:extLst>
        </xdr:cNvPr>
        <xdr:cNvSpPr txBox="1"/>
      </xdr:nvSpPr>
      <xdr:spPr>
        <a:xfrm>
          <a:off x="18421427" y="1848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42942</xdr:rowOff>
    </xdr:from>
    <xdr:ext cx="469744" cy="259045"/>
    <xdr:sp macro="" textlink="">
      <xdr:nvSpPr>
        <xdr:cNvPr id="850" name="n_1mainValue【庁舎】&#10;一人当たり面積">
          <a:extLst>
            <a:ext uri="{FF2B5EF4-FFF2-40B4-BE49-F238E27FC236}">
              <a16:creationId xmlns:a16="http://schemas.microsoft.com/office/drawing/2014/main" id="{00000000-0008-0000-0200-000052030000}"/>
            </a:ext>
          </a:extLst>
        </xdr:cNvPr>
        <xdr:cNvSpPr txBox="1"/>
      </xdr:nvSpPr>
      <xdr:spPr>
        <a:xfrm>
          <a:off x="21075727" y="1804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46144</xdr:rowOff>
    </xdr:from>
    <xdr:ext cx="469744" cy="259045"/>
    <xdr:sp macro="" textlink="">
      <xdr:nvSpPr>
        <xdr:cNvPr id="851" name="n_2mainValue【庁舎】&#10;一人当たり面積">
          <a:extLst>
            <a:ext uri="{FF2B5EF4-FFF2-40B4-BE49-F238E27FC236}">
              <a16:creationId xmlns:a16="http://schemas.microsoft.com/office/drawing/2014/main" id="{00000000-0008-0000-0200-000053030000}"/>
            </a:ext>
          </a:extLst>
        </xdr:cNvPr>
        <xdr:cNvSpPr txBox="1"/>
      </xdr:nvSpPr>
      <xdr:spPr>
        <a:xfrm>
          <a:off x="20199427" y="18048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50258</xdr:rowOff>
    </xdr:from>
    <xdr:ext cx="469744" cy="259045"/>
    <xdr:sp macro="" textlink="">
      <xdr:nvSpPr>
        <xdr:cNvPr id="852" name="n_3mainValue【庁舎】&#10;一人当たり面積">
          <a:extLst>
            <a:ext uri="{FF2B5EF4-FFF2-40B4-BE49-F238E27FC236}">
              <a16:creationId xmlns:a16="http://schemas.microsoft.com/office/drawing/2014/main" id="{00000000-0008-0000-0200-000054030000}"/>
            </a:ext>
          </a:extLst>
        </xdr:cNvPr>
        <xdr:cNvSpPr txBox="1"/>
      </xdr:nvSpPr>
      <xdr:spPr>
        <a:xfrm>
          <a:off x="19310427" y="18052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53001</xdr:rowOff>
    </xdr:from>
    <xdr:ext cx="469744" cy="259045"/>
    <xdr:sp macro="" textlink="">
      <xdr:nvSpPr>
        <xdr:cNvPr id="853" name="n_4mainValue【庁舎】&#10;一人当たり面積">
          <a:extLst>
            <a:ext uri="{FF2B5EF4-FFF2-40B4-BE49-F238E27FC236}">
              <a16:creationId xmlns:a16="http://schemas.microsoft.com/office/drawing/2014/main" id="{00000000-0008-0000-0200-000055030000}"/>
            </a:ext>
          </a:extLst>
        </xdr:cNvPr>
        <xdr:cNvSpPr txBox="1"/>
      </xdr:nvSpPr>
      <xdr:spPr>
        <a:xfrm>
          <a:off x="18421427" y="1805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a:extLst>
            <a:ext uri="{FF2B5EF4-FFF2-40B4-BE49-F238E27FC236}">
              <a16:creationId xmlns:a16="http://schemas.microsoft.com/office/drawing/2014/main" id="{00000000-0008-0000-0200-000056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a:extLst>
            <a:ext uri="{FF2B5EF4-FFF2-40B4-BE49-F238E27FC236}">
              <a16:creationId xmlns:a16="http://schemas.microsoft.com/office/drawing/2014/main" id="{00000000-0008-0000-0200-000057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a:extLst>
            <a:ext uri="{FF2B5EF4-FFF2-40B4-BE49-F238E27FC236}">
              <a16:creationId xmlns:a16="http://schemas.microsoft.com/office/drawing/2014/main" id="{00000000-0008-0000-0200-000058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類似団体と比較して特に有形固定資産減価償却率が高くなっている施設は、消防施設であり、特に低くなっている施設は、図書館、体育館・プール、市民会館である。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図書館、体育館・プール、市民会館については昭和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年代に建設した町民会館・図書館と町民体育館を統合し、生涯学習センターの整備が令和元年度に完了したため、有形固定資産減価償却率が低下した。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生涯学習センター建設により、図書館、体育館・プール、市民会館の一人当たり面積については全国平均及び県平均と比較して増加している。維持管理にかかる経費の増加に留意しつつ、公共施設等総合管理計画に基づき既存の施設の統廃合等検討を進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C5DC4A6D-2CBE-423A-BF41-82709879817F}"/>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35B1CD05-7583-4C9D-B3E3-11D0E6920B1C}"/>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C879D816-33B4-4275-8857-3FE270B832D5}"/>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FF3739BC-FE49-45B9-8F7B-885E5A4CF83A}"/>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山梨県市川三郷町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1EE93604-8050-415B-8BF7-E6FB4919E963}"/>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2170F0AC-FEE0-4B40-A08C-CC170E57D467}"/>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4A60BF79-5E03-4897-BF59-1421A0F5C17D}"/>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8ED9E3CD-F0BE-40D3-B49A-AC85987CF7AB}"/>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E9271A2F-B6F5-4B42-AB8D-FECB1E11DA5E}"/>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ABBBDDA8-D9DD-44AA-B232-8D9086152BE9}"/>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15,196
14,947
75.18
9,843,885
9,541,202
209,580
6,071,994
13,937,256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A03538B7-D7C7-47F0-89E7-6C2C638719C7}"/>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FEB577C2-7F7D-489C-B272-EFEEA61DE343}"/>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D7CB2AC2-A8C6-47A8-82DC-72EE7BF14F2D}"/>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124.2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DD39F4AA-D6E6-4233-BEF5-F26AE9D59847}"/>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3AA7A82C-A4C0-4538-ABC8-3B448DCBEA19}"/>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F66B0FCA-32CC-458F-B22C-5F2DAA986232}"/>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EE39804E-709D-449D-B74E-83D24CE7C295}"/>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F78FE40F-D119-4FCD-91B6-A6FBDA474DE6}"/>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AD6EA7F1-11DD-457E-B16E-5BA9E2F3955C}"/>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1E65677C-18D9-4F15-9D00-7EE1CA78694B}"/>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B37E4314-8753-41BC-8D7A-7DD17D456BA8}"/>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20E35115-A95C-461A-8055-9019AD88A056}"/>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B5348ED4-1365-45BA-821C-F74E45574C13}"/>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F2E2135B-4D9B-4CD9-B1E6-9E2ABA08BDF4}"/>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EFBC4EB-6430-4402-BDE8-71124190BC03}"/>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1B6BEFF6-9527-4C6F-8177-9D05FF0177D7}"/>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D0B45A26-A73D-44E9-BAB2-4ED3C75B666F}"/>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F527504A-6552-481D-8A93-78ACE8A2269B}"/>
            </a:ext>
          </a:extLst>
        </xdr:cNvPr>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CD15C16F-26FF-4FF2-A07B-8749CA86BE42}"/>
            </a:ext>
          </a:extLst>
        </xdr:cNvPr>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95F423D9-B40C-40B8-864E-A6A231A3FB71}"/>
            </a:ext>
          </a:extLst>
        </xdr:cNvPr>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292C5401-3A1A-442F-84D9-87240C3FBC88}"/>
            </a:ext>
          </a:extLst>
        </xdr:cNvPr>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7B97B115-7E3A-4C29-9806-4CF519904151}"/>
            </a:ext>
          </a:extLst>
        </xdr:cNvPr>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E94E0877-2D6A-4005-AA82-CA3D02553A61}"/>
            </a:ext>
          </a:extLst>
        </xdr:cNvPr>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E51DECDE-8548-4B35-BAA6-32D3352B87B6}"/>
            </a:ext>
          </a:extLst>
        </xdr:cNvPr>
        <xdr:cNvSpPr txBox="1"/>
      </xdr:nvSpPr>
      <xdr:spPr>
        <a:xfrm>
          <a:off x="704850" y="443484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5B01E8E8-5BA8-41D2-B1FA-1A46D0B3CC7F}"/>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59F4D8CD-BA95-4666-82E1-9AE1F44E1872}"/>
            </a:ext>
          </a:extLst>
        </xdr:cNvPr>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C1A096A4-9D8F-47DC-AE18-D725B8BA5185}"/>
            </a:ext>
          </a:extLst>
        </xdr:cNvPr>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BAEA8885-EE03-49AE-A1CE-A4D6109AA022}"/>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CB879FAE-F8A0-4246-A4DB-8072A370AF53}"/>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AC4834C-B1F2-4366-8946-DAC9F77D9682}"/>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29BC7EA-643A-4E42-B6F3-B2824FD735F6}"/>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17BC8750-E4F8-49B6-A983-99DB409DB45F}"/>
            </a:ext>
          </a:extLst>
        </xdr:cNvPr>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3D3906FF-85DE-4B48-BBE3-97FC1BD2CC22}"/>
            </a:ext>
          </a:extLst>
        </xdr:cNvPr>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FAFD9C5D-55E2-406E-A199-54E29D0D08DF}"/>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68ECB6DE-4E27-474C-A742-08230A6E4ADA}"/>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9863EA6F-5F45-4012-88FA-24014976145A}"/>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367AB09D-1DD1-4AA0-8912-2A3EC0BACD94}"/>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人口減少や全国平均を上回る高齢化率（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38.0%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）に加え、町内に中心となる産業がないこと等により財政基盤が弱いため、地方交付税等の財源に依存している状況である。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力指数は、経年比較すると横ばいの状態ではあるが、類似団体、全国平均及び県平均を下回っているため、短期的には税収の徴収率の向上等、中長期的には税源の涵養等を図り、財政基盤を強化す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15A5B683-B85D-444B-A106-D4F4ECDBEF4F}"/>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C7B6D604-0382-43FC-AB8F-5398A9AEAE4E}"/>
            </a:ext>
          </a:extLst>
        </xdr:cNvPr>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8BE41F02-56FA-454B-95C7-6076F7D295CE}"/>
            </a:ext>
          </a:extLst>
        </xdr:cNvPr>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C533D0FD-13ED-4174-BD6F-0F83284E5F17}"/>
            </a:ext>
          </a:extLst>
        </xdr:cNvPr>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4B9CFEE4-ABF5-4912-9F3D-13B3D27674CE}"/>
            </a:ext>
          </a:extLst>
        </xdr:cNvPr>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317F281D-B2E5-45EC-9D29-A2264230C37A}"/>
            </a:ext>
          </a:extLst>
        </xdr:cNvPr>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DBFCE011-71B2-49B5-B3B0-55BD89A148A6}"/>
            </a:ext>
          </a:extLst>
        </xdr:cNvPr>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FDF84769-EF1F-4EC9-966A-BD5B0F5D4DAF}"/>
            </a:ext>
          </a:extLst>
        </xdr:cNvPr>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85391696-C451-42D6-BD33-A93A67920C3F}"/>
            </a:ext>
          </a:extLst>
        </xdr:cNvPr>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1EBA73C4-9701-4556-8CFA-625995E29270}"/>
            </a:ext>
          </a:extLst>
        </xdr:cNvPr>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B9CD9198-AC7A-4313-B536-5D10EC4846CD}"/>
            </a:ext>
          </a:extLst>
        </xdr:cNvPr>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26D6934C-CE68-47EE-A487-4B1975BE6E3B}"/>
            </a:ext>
          </a:extLst>
        </xdr:cNvPr>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97F67B76-4EA7-45B0-B4F0-EC8ECEB24181}"/>
            </a:ext>
          </a:extLst>
        </xdr:cNvPr>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7BD79764-8376-4712-81E2-3BFDAC98DACD}"/>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673D9332-E9D2-4843-8223-8B148CCE52BF}"/>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A2A5673E-BB6D-4CE6-84E1-00B720197087}"/>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77410</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86F3FBEA-D757-4F19-92E7-E159487D5100}"/>
            </a:ext>
          </a:extLst>
        </xdr:cNvPr>
        <xdr:cNvCxnSpPr/>
      </xdr:nvCxnSpPr>
      <xdr:spPr>
        <a:xfrm flipV="1">
          <a:off x="4514850" y="6112450"/>
          <a:ext cx="0" cy="1336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98039629-F83B-4683-8BC9-FAB0EC2207B4}"/>
            </a:ext>
          </a:extLst>
        </xdr:cNvPr>
        <xdr:cNvSpPr txBox="1"/>
      </xdr:nvSpPr>
      <xdr:spPr>
        <a:xfrm>
          <a:off x="4584700" y="742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2423EAE4-9AD5-46BA-8B02-4FBEE45E07D6}"/>
            </a:ext>
          </a:extLst>
        </xdr:cNvPr>
        <xdr:cNvCxnSpPr/>
      </xdr:nvCxnSpPr>
      <xdr:spPr>
        <a:xfrm>
          <a:off x="4425950" y="74493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163787</xdr:rowOff>
    </xdr:from>
    <xdr:ext cx="762000" cy="259045"/>
    <xdr:sp macro="" textlink="">
      <xdr:nvSpPr>
        <xdr:cNvPr id="68" name="財政力最大値テキスト">
          <a:extLst>
            <a:ext uri="{FF2B5EF4-FFF2-40B4-BE49-F238E27FC236}">
              <a16:creationId xmlns:a16="http://schemas.microsoft.com/office/drawing/2014/main" id="{BBC564A9-18CE-41B4-B1CB-801E91E34B7C}"/>
            </a:ext>
          </a:extLst>
        </xdr:cNvPr>
        <xdr:cNvSpPr txBox="1"/>
      </xdr:nvSpPr>
      <xdr:spPr>
        <a:xfrm>
          <a:off x="4584700" y="5863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77410</xdr:rowOff>
    </xdr:from>
    <xdr:to>
      <xdr:col>24</xdr:col>
      <xdr:colOff>12700</xdr:colOff>
      <xdr:row>36</xdr:row>
      <xdr:rowOff>77410</xdr:rowOff>
    </xdr:to>
    <xdr:cxnSp macro="">
      <xdr:nvCxnSpPr>
        <xdr:cNvPr id="69" name="直線コネクタ 68">
          <a:extLst>
            <a:ext uri="{FF2B5EF4-FFF2-40B4-BE49-F238E27FC236}">
              <a16:creationId xmlns:a16="http://schemas.microsoft.com/office/drawing/2014/main" id="{7DBC24AE-3E38-4820-9A91-E1DD89C42BBF}"/>
            </a:ext>
          </a:extLst>
        </xdr:cNvPr>
        <xdr:cNvCxnSpPr/>
      </xdr:nvCxnSpPr>
      <xdr:spPr>
        <a:xfrm>
          <a:off x="4425950" y="6112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106741</xdr:rowOff>
    </xdr:to>
    <xdr:cxnSp macro="">
      <xdr:nvCxnSpPr>
        <xdr:cNvPr id="70" name="直線コネクタ 69">
          <a:extLst>
            <a:ext uri="{FF2B5EF4-FFF2-40B4-BE49-F238E27FC236}">
              <a16:creationId xmlns:a16="http://schemas.microsoft.com/office/drawing/2014/main" id="{D7889423-85DD-4317-8105-532C263E6EF4}"/>
            </a:ext>
          </a:extLst>
        </xdr:cNvPr>
        <xdr:cNvCxnSpPr/>
      </xdr:nvCxnSpPr>
      <xdr:spPr>
        <a:xfrm>
          <a:off x="3752850" y="7303770"/>
          <a:ext cx="762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106032</xdr:rowOff>
    </xdr:from>
    <xdr:ext cx="762000" cy="259045"/>
    <xdr:sp macro="" textlink="">
      <xdr:nvSpPr>
        <xdr:cNvPr id="71" name="財政力平均値テキスト">
          <a:extLst>
            <a:ext uri="{FF2B5EF4-FFF2-40B4-BE49-F238E27FC236}">
              <a16:creationId xmlns:a16="http://schemas.microsoft.com/office/drawing/2014/main" id="{C3639DED-A7A2-442F-A160-E8A73D55381C}"/>
            </a:ext>
          </a:extLst>
        </xdr:cNvPr>
        <xdr:cNvSpPr txBox="1"/>
      </xdr:nvSpPr>
      <xdr:spPr>
        <a:xfrm>
          <a:off x="4584700" y="6979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89505</xdr:rowOff>
    </xdr:from>
    <xdr:to>
      <xdr:col>23</xdr:col>
      <xdr:colOff>184150</xdr:colOff>
      <xdr:row>43</xdr:row>
      <xdr:rowOff>19655</xdr:rowOff>
    </xdr:to>
    <xdr:sp macro="" textlink="">
      <xdr:nvSpPr>
        <xdr:cNvPr id="72" name="フローチャート: 判断 71">
          <a:extLst>
            <a:ext uri="{FF2B5EF4-FFF2-40B4-BE49-F238E27FC236}">
              <a16:creationId xmlns:a16="http://schemas.microsoft.com/office/drawing/2014/main" id="{A1ADB20F-07D6-4A91-AC6C-3EBCF0169100}"/>
            </a:ext>
          </a:extLst>
        </xdr:cNvPr>
        <xdr:cNvSpPr/>
      </xdr:nvSpPr>
      <xdr:spPr>
        <a:xfrm>
          <a:off x="4464050" y="71303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73" name="直線コネクタ 72">
          <a:extLst>
            <a:ext uri="{FF2B5EF4-FFF2-40B4-BE49-F238E27FC236}">
              <a16:creationId xmlns:a16="http://schemas.microsoft.com/office/drawing/2014/main" id="{B3C37C34-8AEC-482D-B783-110329BEB35A}"/>
            </a:ext>
          </a:extLst>
        </xdr:cNvPr>
        <xdr:cNvCxnSpPr/>
      </xdr:nvCxnSpPr>
      <xdr:spPr>
        <a:xfrm>
          <a:off x="2940050" y="7303770"/>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66524</xdr:rowOff>
    </xdr:from>
    <xdr:to>
      <xdr:col>19</xdr:col>
      <xdr:colOff>184150</xdr:colOff>
      <xdr:row>42</xdr:row>
      <xdr:rowOff>168124</xdr:rowOff>
    </xdr:to>
    <xdr:sp macro="" textlink="">
      <xdr:nvSpPr>
        <xdr:cNvPr id="74" name="フローチャート: 判断 73">
          <a:extLst>
            <a:ext uri="{FF2B5EF4-FFF2-40B4-BE49-F238E27FC236}">
              <a16:creationId xmlns:a16="http://schemas.microsoft.com/office/drawing/2014/main" id="{0B37199A-0CA7-481B-9C45-B2327545B85A}"/>
            </a:ext>
          </a:extLst>
        </xdr:cNvPr>
        <xdr:cNvSpPr/>
      </xdr:nvSpPr>
      <xdr:spPr>
        <a:xfrm>
          <a:off x="3702050" y="710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6851</xdr:rowOff>
    </xdr:from>
    <xdr:ext cx="736600" cy="259045"/>
    <xdr:sp macro="" textlink="">
      <xdr:nvSpPr>
        <xdr:cNvPr id="75" name="テキスト ボックス 74">
          <a:extLst>
            <a:ext uri="{FF2B5EF4-FFF2-40B4-BE49-F238E27FC236}">
              <a16:creationId xmlns:a16="http://schemas.microsoft.com/office/drawing/2014/main" id="{80096B29-7BF4-4BB7-BFAB-5433B8E576E0}"/>
            </a:ext>
          </a:extLst>
        </xdr:cNvPr>
        <xdr:cNvSpPr txBox="1"/>
      </xdr:nvSpPr>
      <xdr:spPr>
        <a:xfrm>
          <a:off x="3409950" y="6880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83759</xdr:rowOff>
    </xdr:from>
    <xdr:to>
      <xdr:col>15</xdr:col>
      <xdr:colOff>82550</xdr:colOff>
      <xdr:row>43</xdr:row>
      <xdr:rowOff>95250</xdr:rowOff>
    </xdr:to>
    <xdr:cxnSp macro="">
      <xdr:nvCxnSpPr>
        <xdr:cNvPr id="76" name="直線コネクタ 75">
          <a:extLst>
            <a:ext uri="{FF2B5EF4-FFF2-40B4-BE49-F238E27FC236}">
              <a16:creationId xmlns:a16="http://schemas.microsoft.com/office/drawing/2014/main" id="{DB9F1731-D98B-4423-AAA3-D55CECF5F650}"/>
            </a:ext>
          </a:extLst>
        </xdr:cNvPr>
        <xdr:cNvCxnSpPr/>
      </xdr:nvCxnSpPr>
      <xdr:spPr>
        <a:xfrm>
          <a:off x="2127250" y="7292279"/>
          <a:ext cx="8128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7" name="フローチャート: 判断 76">
          <a:extLst>
            <a:ext uri="{FF2B5EF4-FFF2-40B4-BE49-F238E27FC236}">
              <a16:creationId xmlns:a16="http://schemas.microsoft.com/office/drawing/2014/main" id="{EB8D5F75-7759-471A-B21E-30D0F24CDF04}"/>
            </a:ext>
          </a:extLst>
        </xdr:cNvPr>
        <xdr:cNvSpPr/>
      </xdr:nvSpPr>
      <xdr:spPr>
        <a:xfrm>
          <a:off x="2889250" y="7019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8" name="テキスト ボックス 77">
          <a:extLst>
            <a:ext uri="{FF2B5EF4-FFF2-40B4-BE49-F238E27FC236}">
              <a16:creationId xmlns:a16="http://schemas.microsoft.com/office/drawing/2014/main" id="{A64070C7-82CD-4851-ABC6-F5D5100EE0C1}"/>
            </a:ext>
          </a:extLst>
        </xdr:cNvPr>
        <xdr:cNvSpPr txBox="1"/>
      </xdr:nvSpPr>
      <xdr:spPr>
        <a:xfrm>
          <a:off x="259715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83759</xdr:rowOff>
    </xdr:from>
    <xdr:to>
      <xdr:col>11</xdr:col>
      <xdr:colOff>31750</xdr:colOff>
      <xdr:row>43</xdr:row>
      <xdr:rowOff>83759</xdr:rowOff>
    </xdr:to>
    <xdr:cxnSp macro="">
      <xdr:nvCxnSpPr>
        <xdr:cNvPr id="79" name="直線コネクタ 78">
          <a:extLst>
            <a:ext uri="{FF2B5EF4-FFF2-40B4-BE49-F238E27FC236}">
              <a16:creationId xmlns:a16="http://schemas.microsoft.com/office/drawing/2014/main" id="{2834ED6B-BE89-479C-9D12-95622CCF629B}"/>
            </a:ext>
          </a:extLst>
        </xdr:cNvPr>
        <xdr:cNvCxnSpPr/>
      </xdr:nvCxnSpPr>
      <xdr:spPr>
        <a:xfrm>
          <a:off x="1333500" y="7292279"/>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134559</xdr:rowOff>
    </xdr:from>
    <xdr:to>
      <xdr:col>11</xdr:col>
      <xdr:colOff>82550</xdr:colOff>
      <xdr:row>42</xdr:row>
      <xdr:rowOff>64709</xdr:rowOff>
    </xdr:to>
    <xdr:sp macro="" textlink="">
      <xdr:nvSpPr>
        <xdr:cNvPr id="80" name="フローチャート: 判断 79">
          <a:extLst>
            <a:ext uri="{FF2B5EF4-FFF2-40B4-BE49-F238E27FC236}">
              <a16:creationId xmlns:a16="http://schemas.microsoft.com/office/drawing/2014/main" id="{1DD7F3C6-8707-482C-8F49-F9996B869266}"/>
            </a:ext>
          </a:extLst>
        </xdr:cNvPr>
        <xdr:cNvSpPr/>
      </xdr:nvSpPr>
      <xdr:spPr>
        <a:xfrm>
          <a:off x="2095500" y="7007799"/>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74886</xdr:rowOff>
    </xdr:from>
    <xdr:ext cx="762000" cy="259045"/>
    <xdr:sp macro="" textlink="">
      <xdr:nvSpPr>
        <xdr:cNvPr id="81" name="テキスト ボックス 80">
          <a:extLst>
            <a:ext uri="{FF2B5EF4-FFF2-40B4-BE49-F238E27FC236}">
              <a16:creationId xmlns:a16="http://schemas.microsoft.com/office/drawing/2014/main" id="{8DF7DDFC-66E0-47F7-B9DB-98169C02249D}"/>
            </a:ext>
          </a:extLst>
        </xdr:cNvPr>
        <xdr:cNvSpPr txBox="1"/>
      </xdr:nvSpPr>
      <xdr:spPr>
        <a:xfrm>
          <a:off x="1784350" y="6780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2" name="フローチャート: 判断 81">
          <a:extLst>
            <a:ext uri="{FF2B5EF4-FFF2-40B4-BE49-F238E27FC236}">
              <a16:creationId xmlns:a16="http://schemas.microsoft.com/office/drawing/2014/main" id="{F2837293-74DC-4D0C-A3F5-C59390012441}"/>
            </a:ext>
          </a:extLst>
        </xdr:cNvPr>
        <xdr:cNvSpPr/>
      </xdr:nvSpPr>
      <xdr:spPr>
        <a:xfrm>
          <a:off x="1282700" y="701929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83" name="テキスト ボックス 82">
          <a:extLst>
            <a:ext uri="{FF2B5EF4-FFF2-40B4-BE49-F238E27FC236}">
              <a16:creationId xmlns:a16="http://schemas.microsoft.com/office/drawing/2014/main" id="{9F5DBDB0-BBC3-4218-9C08-07104F2EF664}"/>
            </a:ext>
          </a:extLst>
        </xdr:cNvPr>
        <xdr:cNvSpPr txBox="1"/>
      </xdr:nvSpPr>
      <xdr:spPr>
        <a:xfrm>
          <a:off x="97155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F3AEC343-B634-4C5E-8EB6-CA8BB4BAD457}"/>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14CFFE77-D3A6-4BAF-86B8-E77EA412F310}"/>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FEC7AF32-510B-4950-B0EF-5DAD54F27119}"/>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DF56999-A9AF-4251-B46A-6A6E3CC157CA}"/>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8F5B854-D9AC-4DF8-9AF3-5665977E5666}"/>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55941</xdr:rowOff>
    </xdr:from>
    <xdr:to>
      <xdr:col>23</xdr:col>
      <xdr:colOff>184150</xdr:colOff>
      <xdr:row>43</xdr:row>
      <xdr:rowOff>157541</xdr:rowOff>
    </xdr:to>
    <xdr:sp macro="" textlink="">
      <xdr:nvSpPr>
        <xdr:cNvPr id="89" name="楕円 88">
          <a:extLst>
            <a:ext uri="{FF2B5EF4-FFF2-40B4-BE49-F238E27FC236}">
              <a16:creationId xmlns:a16="http://schemas.microsoft.com/office/drawing/2014/main" id="{490FA019-8C36-4B4D-AE5A-3B16E8F2BACD}"/>
            </a:ext>
          </a:extLst>
        </xdr:cNvPr>
        <xdr:cNvSpPr/>
      </xdr:nvSpPr>
      <xdr:spPr>
        <a:xfrm>
          <a:off x="4464050" y="726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28018</xdr:rowOff>
    </xdr:from>
    <xdr:ext cx="762000" cy="259045"/>
    <xdr:sp macro="" textlink="">
      <xdr:nvSpPr>
        <xdr:cNvPr id="90" name="財政力該当値テキスト">
          <a:extLst>
            <a:ext uri="{FF2B5EF4-FFF2-40B4-BE49-F238E27FC236}">
              <a16:creationId xmlns:a16="http://schemas.microsoft.com/office/drawing/2014/main" id="{CBEDB541-C513-4928-AA57-C6AD3AE53715}"/>
            </a:ext>
          </a:extLst>
        </xdr:cNvPr>
        <xdr:cNvSpPr txBox="1"/>
      </xdr:nvSpPr>
      <xdr:spPr>
        <a:xfrm>
          <a:off x="4584700" y="723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1" name="楕円 90">
          <a:extLst>
            <a:ext uri="{FF2B5EF4-FFF2-40B4-BE49-F238E27FC236}">
              <a16:creationId xmlns:a16="http://schemas.microsoft.com/office/drawing/2014/main" id="{B2B28A91-0350-4883-AB30-1BDC2D44760E}"/>
            </a:ext>
          </a:extLst>
        </xdr:cNvPr>
        <xdr:cNvSpPr/>
      </xdr:nvSpPr>
      <xdr:spPr>
        <a:xfrm>
          <a:off x="3702050" y="725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2" name="テキスト ボックス 91">
          <a:extLst>
            <a:ext uri="{FF2B5EF4-FFF2-40B4-BE49-F238E27FC236}">
              <a16:creationId xmlns:a16="http://schemas.microsoft.com/office/drawing/2014/main" id="{CF25106D-1D49-4EEE-83FE-E01C68B90ACE}"/>
            </a:ext>
          </a:extLst>
        </xdr:cNvPr>
        <xdr:cNvSpPr txBox="1"/>
      </xdr:nvSpPr>
      <xdr:spPr>
        <a:xfrm>
          <a:off x="3409950" y="7339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3" name="楕円 92">
          <a:extLst>
            <a:ext uri="{FF2B5EF4-FFF2-40B4-BE49-F238E27FC236}">
              <a16:creationId xmlns:a16="http://schemas.microsoft.com/office/drawing/2014/main" id="{48420653-F3DF-4601-9A40-F6C7E3AD69CC}"/>
            </a:ext>
          </a:extLst>
        </xdr:cNvPr>
        <xdr:cNvSpPr/>
      </xdr:nvSpPr>
      <xdr:spPr>
        <a:xfrm>
          <a:off x="2889250" y="725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4" name="テキスト ボックス 93">
          <a:extLst>
            <a:ext uri="{FF2B5EF4-FFF2-40B4-BE49-F238E27FC236}">
              <a16:creationId xmlns:a16="http://schemas.microsoft.com/office/drawing/2014/main" id="{1161D356-18C0-4F99-B2D9-8DB5E9623DED}"/>
            </a:ext>
          </a:extLst>
        </xdr:cNvPr>
        <xdr:cNvSpPr txBox="1"/>
      </xdr:nvSpPr>
      <xdr:spPr>
        <a:xfrm>
          <a:off x="2597150" y="7339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32959</xdr:rowOff>
    </xdr:from>
    <xdr:to>
      <xdr:col>11</xdr:col>
      <xdr:colOff>82550</xdr:colOff>
      <xdr:row>43</xdr:row>
      <xdr:rowOff>134559</xdr:rowOff>
    </xdr:to>
    <xdr:sp macro="" textlink="">
      <xdr:nvSpPr>
        <xdr:cNvPr id="95" name="楕円 94">
          <a:extLst>
            <a:ext uri="{FF2B5EF4-FFF2-40B4-BE49-F238E27FC236}">
              <a16:creationId xmlns:a16="http://schemas.microsoft.com/office/drawing/2014/main" id="{19F0EC1F-65BF-4FB5-AE90-AAED5FD7B635}"/>
            </a:ext>
          </a:extLst>
        </xdr:cNvPr>
        <xdr:cNvSpPr/>
      </xdr:nvSpPr>
      <xdr:spPr>
        <a:xfrm>
          <a:off x="2095500" y="724147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119336</xdr:rowOff>
    </xdr:from>
    <xdr:ext cx="762000" cy="259045"/>
    <xdr:sp macro="" textlink="">
      <xdr:nvSpPr>
        <xdr:cNvPr id="96" name="テキスト ボックス 95">
          <a:extLst>
            <a:ext uri="{FF2B5EF4-FFF2-40B4-BE49-F238E27FC236}">
              <a16:creationId xmlns:a16="http://schemas.microsoft.com/office/drawing/2014/main" id="{FCA77D46-041C-4D5C-BC46-0CC5AFB99399}"/>
            </a:ext>
          </a:extLst>
        </xdr:cNvPr>
        <xdr:cNvSpPr txBox="1"/>
      </xdr:nvSpPr>
      <xdr:spPr>
        <a:xfrm>
          <a:off x="1784350" y="732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32959</xdr:rowOff>
    </xdr:from>
    <xdr:to>
      <xdr:col>7</xdr:col>
      <xdr:colOff>31750</xdr:colOff>
      <xdr:row>43</xdr:row>
      <xdr:rowOff>134559</xdr:rowOff>
    </xdr:to>
    <xdr:sp macro="" textlink="">
      <xdr:nvSpPr>
        <xdr:cNvPr id="97" name="楕円 96">
          <a:extLst>
            <a:ext uri="{FF2B5EF4-FFF2-40B4-BE49-F238E27FC236}">
              <a16:creationId xmlns:a16="http://schemas.microsoft.com/office/drawing/2014/main" id="{F63B3779-9BDB-4C2D-88C3-5636A18361D6}"/>
            </a:ext>
          </a:extLst>
        </xdr:cNvPr>
        <xdr:cNvSpPr/>
      </xdr:nvSpPr>
      <xdr:spPr>
        <a:xfrm>
          <a:off x="1282700" y="724147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119336</xdr:rowOff>
    </xdr:from>
    <xdr:ext cx="762000" cy="259045"/>
    <xdr:sp macro="" textlink="">
      <xdr:nvSpPr>
        <xdr:cNvPr id="98" name="テキスト ボックス 97">
          <a:extLst>
            <a:ext uri="{FF2B5EF4-FFF2-40B4-BE49-F238E27FC236}">
              <a16:creationId xmlns:a16="http://schemas.microsoft.com/office/drawing/2014/main" id="{C541B60A-A2AD-4147-A519-728654CF169A}"/>
            </a:ext>
          </a:extLst>
        </xdr:cNvPr>
        <xdr:cNvSpPr txBox="1"/>
      </xdr:nvSpPr>
      <xdr:spPr>
        <a:xfrm>
          <a:off x="971550" y="732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2DAC53E9-A092-48E5-B206-4C8ED067218E}"/>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DA5013B5-47FA-4186-9D65-49A11AFDA3BA}"/>
            </a:ext>
          </a:extLst>
        </xdr:cNvPr>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19EBC1C3-4325-412D-809B-39710F71E8DF}"/>
            </a:ext>
          </a:extLst>
        </xdr:cNvPr>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43B6266D-A435-4C34-8622-CCA35C844D6C}"/>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425A0078-9693-4246-B9BC-6D770997991D}"/>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44B2AA03-05D6-4098-8E67-562AB3E33007}"/>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895AC609-62CC-4BA5-921D-FD727504AC0D}"/>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D601EB2C-F156-4A3A-B007-12BFB80DE898}"/>
            </a:ext>
          </a:extLst>
        </xdr:cNvPr>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6EE05C5F-F59B-4544-8FAA-95903CC46C96}"/>
            </a:ext>
          </a:extLst>
        </xdr:cNvPr>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F280967E-64D6-4C6B-9CD8-DFB7A43B12E2}"/>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6C594383-5A73-4FDA-B786-E80C0275D59F}"/>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3A46D7B4-56FC-49A8-A091-2E0B2480AD8A}"/>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CC78492F-9484-4C28-A751-40ED42536221}"/>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人件費及び物件費の経常経費充当一般財源の増加により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98.1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％と類似団体平均を上回っている。経常経費充当一般財源は、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が減少した一方、物件費、</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扶助費、補助費、繰出金、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公債費において増加し、前年度比で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329,263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経常一般財源は、地方交付税の増などにより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AF627E9A-6C6E-4C38-A46A-4041B868C443}"/>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202EBB02-6218-427A-B9E2-097F3293EC60}"/>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D5AD77A0-955A-45B8-951C-A07CF8656080}"/>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8B10939C-6220-4E9F-A5E0-41702D54938C}"/>
            </a:ext>
          </a:extLst>
        </xdr:cNvPr>
        <xdr:cNvCxnSpPr/>
      </xdr:nvCxnSpPr>
      <xdr:spPr>
        <a:xfrm>
          <a:off x="704850" y="112636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BB96FD32-B6BE-4808-8B80-E9C85ED689B0}"/>
            </a:ext>
          </a:extLst>
        </xdr:cNvPr>
        <xdr:cNvSpPr txBox="1"/>
      </xdr:nvSpPr>
      <xdr:spPr>
        <a:xfrm>
          <a:off x="0" y="1112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4C2EBF0D-BA5C-4EC4-8D65-188CF4DDF730}"/>
            </a:ext>
          </a:extLst>
        </xdr:cNvPr>
        <xdr:cNvCxnSpPr/>
      </xdr:nvCxnSpPr>
      <xdr:spPr>
        <a:xfrm>
          <a:off x="704850" y="107924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FA93A39C-9B4E-479A-908D-179C71864AB0}"/>
            </a:ext>
          </a:extLst>
        </xdr:cNvPr>
        <xdr:cNvSpPr txBox="1"/>
      </xdr:nvSpPr>
      <xdr:spPr>
        <a:xfrm>
          <a:off x="0" y="1065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260CFBC0-BDB2-4467-BE15-7954F926B43A}"/>
            </a:ext>
          </a:extLst>
        </xdr:cNvPr>
        <xdr:cNvCxnSpPr/>
      </xdr:nvCxnSpPr>
      <xdr:spPr>
        <a:xfrm>
          <a:off x="704850" y="103212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98FFC14E-4F82-4840-854E-3818C3B98B46}"/>
            </a:ext>
          </a:extLst>
        </xdr:cNvPr>
        <xdr:cNvSpPr txBox="1"/>
      </xdr:nvSpPr>
      <xdr:spPr>
        <a:xfrm>
          <a:off x="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A7187B4-32AF-446E-AD6C-43FC8CA4D713}"/>
            </a:ext>
          </a:extLst>
        </xdr:cNvPr>
        <xdr:cNvCxnSpPr/>
      </xdr:nvCxnSpPr>
      <xdr:spPr>
        <a:xfrm>
          <a:off x="704850" y="98501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596575EB-0421-4619-A253-710E7E77A503}"/>
            </a:ext>
          </a:extLst>
        </xdr:cNvPr>
        <xdr:cNvSpPr txBox="1"/>
      </xdr:nvSpPr>
      <xdr:spPr>
        <a:xfrm>
          <a:off x="0" y="97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45FD4C67-2E7F-4AC2-9C03-024E68CFFE5A}"/>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E7D03305-91B0-41F5-83EA-4A3FFAB2B84D}"/>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D7D522AA-5964-45B3-9430-0117FDE39CFB}"/>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67</xdr:row>
      <xdr:rowOff>12446</xdr:rowOff>
    </xdr:to>
    <xdr:cxnSp macro="">
      <xdr:nvCxnSpPr>
        <xdr:cNvPr id="126" name="直線コネクタ 125">
          <a:extLst>
            <a:ext uri="{FF2B5EF4-FFF2-40B4-BE49-F238E27FC236}">
              <a16:creationId xmlns:a16="http://schemas.microsoft.com/office/drawing/2014/main" id="{D9CFB921-6AD4-415E-8E6B-835E3906A347}"/>
            </a:ext>
          </a:extLst>
        </xdr:cNvPr>
        <xdr:cNvCxnSpPr/>
      </xdr:nvCxnSpPr>
      <xdr:spPr>
        <a:xfrm flipV="1">
          <a:off x="4514850" y="9792208"/>
          <a:ext cx="0" cy="14521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a16="http://schemas.microsoft.com/office/drawing/2014/main" id="{FCB32770-0EBA-44CE-B6CD-CAAC2F03760D}"/>
            </a:ext>
          </a:extLst>
        </xdr:cNvPr>
        <xdr:cNvSpPr txBox="1"/>
      </xdr:nvSpPr>
      <xdr:spPr>
        <a:xfrm>
          <a:off x="4584700" y="1122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a16="http://schemas.microsoft.com/office/drawing/2014/main" id="{7EA64AA7-6422-46D6-8FD9-002DBDF9F8AE}"/>
            </a:ext>
          </a:extLst>
        </xdr:cNvPr>
        <xdr:cNvCxnSpPr/>
      </xdr:nvCxnSpPr>
      <xdr:spPr>
        <a:xfrm>
          <a:off x="4425950" y="112443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9" name="財政構造の弾力性最大値テキスト">
          <a:extLst>
            <a:ext uri="{FF2B5EF4-FFF2-40B4-BE49-F238E27FC236}">
              <a16:creationId xmlns:a16="http://schemas.microsoft.com/office/drawing/2014/main" id="{303EF684-FDC1-482F-A1AA-4170013CD9F6}"/>
            </a:ext>
          </a:extLst>
        </xdr:cNvPr>
        <xdr:cNvSpPr txBox="1"/>
      </xdr:nvSpPr>
      <xdr:spPr>
        <a:xfrm>
          <a:off x="4584700" y="954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30" name="直線コネクタ 129">
          <a:extLst>
            <a:ext uri="{FF2B5EF4-FFF2-40B4-BE49-F238E27FC236}">
              <a16:creationId xmlns:a16="http://schemas.microsoft.com/office/drawing/2014/main" id="{7FD5E5FD-0665-4FCF-A27F-D1FBD6E3736D}"/>
            </a:ext>
          </a:extLst>
        </xdr:cNvPr>
        <xdr:cNvCxnSpPr/>
      </xdr:nvCxnSpPr>
      <xdr:spPr>
        <a:xfrm>
          <a:off x="4425950" y="97922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72898</xdr:rowOff>
    </xdr:from>
    <xdr:to>
      <xdr:col>23</xdr:col>
      <xdr:colOff>133350</xdr:colOff>
      <xdr:row>66</xdr:row>
      <xdr:rowOff>111506</xdr:rowOff>
    </xdr:to>
    <xdr:cxnSp macro="">
      <xdr:nvCxnSpPr>
        <xdr:cNvPr id="131" name="直線コネクタ 130">
          <a:extLst>
            <a:ext uri="{FF2B5EF4-FFF2-40B4-BE49-F238E27FC236}">
              <a16:creationId xmlns:a16="http://schemas.microsoft.com/office/drawing/2014/main" id="{9F82045A-B68B-4577-9AA6-AFF3B6F463E9}"/>
            </a:ext>
          </a:extLst>
        </xdr:cNvPr>
        <xdr:cNvCxnSpPr/>
      </xdr:nvCxnSpPr>
      <xdr:spPr>
        <a:xfrm>
          <a:off x="3752850" y="11137138"/>
          <a:ext cx="762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97045</xdr:rowOff>
    </xdr:from>
    <xdr:ext cx="762000" cy="259045"/>
    <xdr:sp macro="" textlink="">
      <xdr:nvSpPr>
        <xdr:cNvPr id="132" name="財政構造の弾力性平均値テキスト">
          <a:extLst>
            <a:ext uri="{FF2B5EF4-FFF2-40B4-BE49-F238E27FC236}">
              <a16:creationId xmlns:a16="http://schemas.microsoft.com/office/drawing/2014/main" id="{708B79C2-EBC9-474D-AF5E-299A89F6AE2C}"/>
            </a:ext>
          </a:extLst>
        </xdr:cNvPr>
        <xdr:cNvSpPr txBox="1"/>
      </xdr:nvSpPr>
      <xdr:spPr>
        <a:xfrm>
          <a:off x="4584700" y="103230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33" name="フローチャート: 判断 132">
          <a:extLst>
            <a:ext uri="{FF2B5EF4-FFF2-40B4-BE49-F238E27FC236}">
              <a16:creationId xmlns:a16="http://schemas.microsoft.com/office/drawing/2014/main" id="{C3EB571B-3457-4A4F-8FB5-913656034BE5}"/>
            </a:ext>
          </a:extLst>
        </xdr:cNvPr>
        <xdr:cNvSpPr/>
      </xdr:nvSpPr>
      <xdr:spPr>
        <a:xfrm>
          <a:off x="4464050" y="104741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155194</xdr:rowOff>
    </xdr:from>
    <xdr:to>
      <xdr:col>19</xdr:col>
      <xdr:colOff>133350</xdr:colOff>
      <xdr:row>66</xdr:row>
      <xdr:rowOff>72898</xdr:rowOff>
    </xdr:to>
    <xdr:cxnSp macro="">
      <xdr:nvCxnSpPr>
        <xdr:cNvPr id="134" name="直線コネクタ 133">
          <a:extLst>
            <a:ext uri="{FF2B5EF4-FFF2-40B4-BE49-F238E27FC236}">
              <a16:creationId xmlns:a16="http://schemas.microsoft.com/office/drawing/2014/main" id="{C24B8239-E7F7-4EF5-88A1-030D92C759E4}"/>
            </a:ext>
          </a:extLst>
        </xdr:cNvPr>
        <xdr:cNvCxnSpPr/>
      </xdr:nvCxnSpPr>
      <xdr:spPr>
        <a:xfrm>
          <a:off x="2940050" y="10884154"/>
          <a:ext cx="812800" cy="25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164846</xdr:rowOff>
    </xdr:from>
    <xdr:to>
      <xdr:col>19</xdr:col>
      <xdr:colOff>184150</xdr:colOff>
      <xdr:row>64</xdr:row>
      <xdr:rowOff>94996</xdr:rowOff>
    </xdr:to>
    <xdr:sp macro="" textlink="">
      <xdr:nvSpPr>
        <xdr:cNvPr id="135" name="フローチャート: 判断 134">
          <a:extLst>
            <a:ext uri="{FF2B5EF4-FFF2-40B4-BE49-F238E27FC236}">
              <a16:creationId xmlns:a16="http://schemas.microsoft.com/office/drawing/2014/main" id="{806753D9-2635-4DAB-B460-DB67E35D650A}"/>
            </a:ext>
          </a:extLst>
        </xdr:cNvPr>
        <xdr:cNvSpPr/>
      </xdr:nvSpPr>
      <xdr:spPr>
        <a:xfrm>
          <a:off x="3702050" y="107261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105173</xdr:rowOff>
    </xdr:from>
    <xdr:ext cx="736600" cy="259045"/>
    <xdr:sp macro="" textlink="">
      <xdr:nvSpPr>
        <xdr:cNvPr id="136" name="テキスト ボックス 135">
          <a:extLst>
            <a:ext uri="{FF2B5EF4-FFF2-40B4-BE49-F238E27FC236}">
              <a16:creationId xmlns:a16="http://schemas.microsoft.com/office/drawing/2014/main" id="{B413C2B2-33F2-47AD-A74C-0C444D0042DE}"/>
            </a:ext>
          </a:extLst>
        </xdr:cNvPr>
        <xdr:cNvSpPr txBox="1"/>
      </xdr:nvSpPr>
      <xdr:spPr>
        <a:xfrm>
          <a:off x="3409950" y="10498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104648</xdr:rowOff>
    </xdr:from>
    <xdr:to>
      <xdr:col>15</xdr:col>
      <xdr:colOff>82550</xdr:colOff>
      <xdr:row>64</xdr:row>
      <xdr:rowOff>155194</xdr:rowOff>
    </xdr:to>
    <xdr:cxnSp macro="">
      <xdr:nvCxnSpPr>
        <xdr:cNvPr id="137" name="直線コネクタ 136">
          <a:extLst>
            <a:ext uri="{FF2B5EF4-FFF2-40B4-BE49-F238E27FC236}">
              <a16:creationId xmlns:a16="http://schemas.microsoft.com/office/drawing/2014/main" id="{C26CB5AF-226F-4691-9FD7-A9E16E437BC5}"/>
            </a:ext>
          </a:extLst>
        </xdr:cNvPr>
        <xdr:cNvCxnSpPr/>
      </xdr:nvCxnSpPr>
      <xdr:spPr>
        <a:xfrm>
          <a:off x="2127250" y="10665968"/>
          <a:ext cx="812800" cy="21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46482</xdr:rowOff>
    </xdr:from>
    <xdr:to>
      <xdr:col>15</xdr:col>
      <xdr:colOff>133350</xdr:colOff>
      <xdr:row>64</xdr:row>
      <xdr:rowOff>148082</xdr:rowOff>
    </xdr:to>
    <xdr:sp macro="" textlink="">
      <xdr:nvSpPr>
        <xdr:cNvPr id="138" name="フローチャート: 判断 137">
          <a:extLst>
            <a:ext uri="{FF2B5EF4-FFF2-40B4-BE49-F238E27FC236}">
              <a16:creationId xmlns:a16="http://schemas.microsoft.com/office/drawing/2014/main" id="{DFB9E498-8038-478B-8A6B-D3C9B5C756DC}"/>
            </a:ext>
          </a:extLst>
        </xdr:cNvPr>
        <xdr:cNvSpPr/>
      </xdr:nvSpPr>
      <xdr:spPr>
        <a:xfrm>
          <a:off x="2889250" y="1077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158259</xdr:rowOff>
    </xdr:from>
    <xdr:ext cx="762000" cy="259045"/>
    <xdr:sp macro="" textlink="">
      <xdr:nvSpPr>
        <xdr:cNvPr id="139" name="テキスト ボックス 138">
          <a:extLst>
            <a:ext uri="{FF2B5EF4-FFF2-40B4-BE49-F238E27FC236}">
              <a16:creationId xmlns:a16="http://schemas.microsoft.com/office/drawing/2014/main" id="{6346B647-E2CC-46B6-BA02-4E29C29C6A34}"/>
            </a:ext>
          </a:extLst>
        </xdr:cNvPr>
        <xdr:cNvSpPr txBox="1"/>
      </xdr:nvSpPr>
      <xdr:spPr>
        <a:xfrm>
          <a:off x="2597150" y="1055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160274</xdr:rowOff>
    </xdr:from>
    <xdr:to>
      <xdr:col>11</xdr:col>
      <xdr:colOff>31750</xdr:colOff>
      <xdr:row>63</xdr:row>
      <xdr:rowOff>104648</xdr:rowOff>
    </xdr:to>
    <xdr:cxnSp macro="">
      <xdr:nvCxnSpPr>
        <xdr:cNvPr id="140" name="直線コネクタ 139">
          <a:extLst>
            <a:ext uri="{FF2B5EF4-FFF2-40B4-BE49-F238E27FC236}">
              <a16:creationId xmlns:a16="http://schemas.microsoft.com/office/drawing/2014/main" id="{4E185B9C-25A9-4635-B7C5-69104E5A1D06}"/>
            </a:ext>
          </a:extLst>
        </xdr:cNvPr>
        <xdr:cNvCxnSpPr/>
      </xdr:nvCxnSpPr>
      <xdr:spPr>
        <a:xfrm>
          <a:off x="1333500" y="10553954"/>
          <a:ext cx="79375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1" name="フローチャート: 判断 140">
          <a:extLst>
            <a:ext uri="{FF2B5EF4-FFF2-40B4-BE49-F238E27FC236}">
              <a16:creationId xmlns:a16="http://schemas.microsoft.com/office/drawing/2014/main" id="{06AFF063-953D-402E-B2CD-00FC6628690B}"/>
            </a:ext>
          </a:extLst>
        </xdr:cNvPr>
        <xdr:cNvSpPr/>
      </xdr:nvSpPr>
      <xdr:spPr>
        <a:xfrm>
          <a:off x="2095500" y="107464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103903</xdr:rowOff>
    </xdr:from>
    <xdr:ext cx="762000" cy="259045"/>
    <xdr:sp macro="" textlink="">
      <xdr:nvSpPr>
        <xdr:cNvPr id="142" name="テキスト ボックス 141">
          <a:extLst>
            <a:ext uri="{FF2B5EF4-FFF2-40B4-BE49-F238E27FC236}">
              <a16:creationId xmlns:a16="http://schemas.microsoft.com/office/drawing/2014/main" id="{ACA9355E-2E00-4E07-B137-DF323DD729F9}"/>
            </a:ext>
          </a:extLst>
        </xdr:cNvPr>
        <xdr:cNvSpPr txBox="1"/>
      </xdr:nvSpPr>
      <xdr:spPr>
        <a:xfrm>
          <a:off x="1784350" y="1083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164846</xdr:rowOff>
    </xdr:from>
    <xdr:to>
      <xdr:col>7</xdr:col>
      <xdr:colOff>31750</xdr:colOff>
      <xdr:row>64</xdr:row>
      <xdr:rowOff>94996</xdr:rowOff>
    </xdr:to>
    <xdr:sp macro="" textlink="">
      <xdr:nvSpPr>
        <xdr:cNvPr id="143" name="フローチャート: 判断 142">
          <a:extLst>
            <a:ext uri="{FF2B5EF4-FFF2-40B4-BE49-F238E27FC236}">
              <a16:creationId xmlns:a16="http://schemas.microsoft.com/office/drawing/2014/main" id="{CA71AEAD-1737-475A-B4C8-6CD2A29C6CBA}"/>
            </a:ext>
          </a:extLst>
        </xdr:cNvPr>
        <xdr:cNvSpPr/>
      </xdr:nvSpPr>
      <xdr:spPr>
        <a:xfrm>
          <a:off x="1282700" y="10726166"/>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79773</xdr:rowOff>
    </xdr:from>
    <xdr:ext cx="762000" cy="259045"/>
    <xdr:sp macro="" textlink="">
      <xdr:nvSpPr>
        <xdr:cNvPr id="144" name="テキスト ボックス 143">
          <a:extLst>
            <a:ext uri="{FF2B5EF4-FFF2-40B4-BE49-F238E27FC236}">
              <a16:creationId xmlns:a16="http://schemas.microsoft.com/office/drawing/2014/main" id="{37CAB7E2-D76D-4A63-B9F4-85C033327C5F}"/>
            </a:ext>
          </a:extLst>
        </xdr:cNvPr>
        <xdr:cNvSpPr txBox="1"/>
      </xdr:nvSpPr>
      <xdr:spPr>
        <a:xfrm>
          <a:off x="971550" y="10808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777B02-4F2A-4C7B-8FB5-7362E6EF20C4}"/>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A206C1D4-B31F-403B-8B66-F2A0BBDC54F8}"/>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B775417D-E414-474B-A46B-A30457442B2E}"/>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BA95F6BF-41EE-4FE5-9885-269BB1A75D45}"/>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ACA13C66-0C80-46C3-9E73-D843EB9D6C64}"/>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60706</xdr:rowOff>
    </xdr:from>
    <xdr:to>
      <xdr:col>23</xdr:col>
      <xdr:colOff>184150</xdr:colOff>
      <xdr:row>66</xdr:row>
      <xdr:rowOff>162306</xdr:rowOff>
    </xdr:to>
    <xdr:sp macro="" textlink="">
      <xdr:nvSpPr>
        <xdr:cNvPr id="150" name="楕円 149">
          <a:extLst>
            <a:ext uri="{FF2B5EF4-FFF2-40B4-BE49-F238E27FC236}">
              <a16:creationId xmlns:a16="http://schemas.microsoft.com/office/drawing/2014/main" id="{5AC9E575-F40D-45F6-B5ED-5AED01DD4850}"/>
            </a:ext>
          </a:extLst>
        </xdr:cNvPr>
        <xdr:cNvSpPr/>
      </xdr:nvSpPr>
      <xdr:spPr>
        <a:xfrm>
          <a:off x="4464050" y="1112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128033</xdr:rowOff>
    </xdr:from>
    <xdr:ext cx="762000" cy="259045"/>
    <xdr:sp macro="" textlink="">
      <xdr:nvSpPr>
        <xdr:cNvPr id="151" name="財政構造の弾力性該当値テキスト">
          <a:extLst>
            <a:ext uri="{FF2B5EF4-FFF2-40B4-BE49-F238E27FC236}">
              <a16:creationId xmlns:a16="http://schemas.microsoft.com/office/drawing/2014/main" id="{7E0DCE25-E235-40E1-9F8A-3D7BE5AA8EB7}"/>
            </a:ext>
          </a:extLst>
        </xdr:cNvPr>
        <xdr:cNvSpPr txBox="1"/>
      </xdr:nvSpPr>
      <xdr:spPr>
        <a:xfrm>
          <a:off x="4584700" y="1102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22098</xdr:rowOff>
    </xdr:from>
    <xdr:to>
      <xdr:col>19</xdr:col>
      <xdr:colOff>184150</xdr:colOff>
      <xdr:row>66</xdr:row>
      <xdr:rowOff>123698</xdr:rowOff>
    </xdr:to>
    <xdr:sp macro="" textlink="">
      <xdr:nvSpPr>
        <xdr:cNvPr id="152" name="楕円 151">
          <a:extLst>
            <a:ext uri="{FF2B5EF4-FFF2-40B4-BE49-F238E27FC236}">
              <a16:creationId xmlns:a16="http://schemas.microsoft.com/office/drawing/2014/main" id="{25A4FF07-F2AA-4440-B2AC-05C6074D4BE2}"/>
            </a:ext>
          </a:extLst>
        </xdr:cNvPr>
        <xdr:cNvSpPr/>
      </xdr:nvSpPr>
      <xdr:spPr>
        <a:xfrm>
          <a:off x="3702050" y="1108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108475</xdr:rowOff>
    </xdr:from>
    <xdr:ext cx="736600" cy="259045"/>
    <xdr:sp macro="" textlink="">
      <xdr:nvSpPr>
        <xdr:cNvPr id="153" name="テキスト ボックス 152">
          <a:extLst>
            <a:ext uri="{FF2B5EF4-FFF2-40B4-BE49-F238E27FC236}">
              <a16:creationId xmlns:a16="http://schemas.microsoft.com/office/drawing/2014/main" id="{F81346DA-962A-4F86-B8DB-74E8D8A7BE5D}"/>
            </a:ext>
          </a:extLst>
        </xdr:cNvPr>
        <xdr:cNvSpPr txBox="1"/>
      </xdr:nvSpPr>
      <xdr:spPr>
        <a:xfrm>
          <a:off x="3409950" y="11172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104394</xdr:rowOff>
    </xdr:from>
    <xdr:to>
      <xdr:col>15</xdr:col>
      <xdr:colOff>133350</xdr:colOff>
      <xdr:row>65</xdr:row>
      <xdr:rowOff>34544</xdr:rowOff>
    </xdr:to>
    <xdr:sp macro="" textlink="">
      <xdr:nvSpPr>
        <xdr:cNvPr id="154" name="楕円 153">
          <a:extLst>
            <a:ext uri="{FF2B5EF4-FFF2-40B4-BE49-F238E27FC236}">
              <a16:creationId xmlns:a16="http://schemas.microsoft.com/office/drawing/2014/main" id="{D61E6057-3878-4D37-8DE3-ADDBBDFC9614}"/>
            </a:ext>
          </a:extLst>
        </xdr:cNvPr>
        <xdr:cNvSpPr/>
      </xdr:nvSpPr>
      <xdr:spPr>
        <a:xfrm>
          <a:off x="2889250" y="108333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19321</xdr:rowOff>
    </xdr:from>
    <xdr:ext cx="762000" cy="259045"/>
    <xdr:sp macro="" textlink="">
      <xdr:nvSpPr>
        <xdr:cNvPr id="155" name="テキスト ボックス 154">
          <a:extLst>
            <a:ext uri="{FF2B5EF4-FFF2-40B4-BE49-F238E27FC236}">
              <a16:creationId xmlns:a16="http://schemas.microsoft.com/office/drawing/2014/main" id="{591807B8-59D5-482D-9C55-B3C284EA7CD5}"/>
            </a:ext>
          </a:extLst>
        </xdr:cNvPr>
        <xdr:cNvSpPr txBox="1"/>
      </xdr:nvSpPr>
      <xdr:spPr>
        <a:xfrm>
          <a:off x="2597150" y="10915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53848</xdr:rowOff>
    </xdr:from>
    <xdr:to>
      <xdr:col>11</xdr:col>
      <xdr:colOff>82550</xdr:colOff>
      <xdr:row>63</xdr:row>
      <xdr:rowOff>155448</xdr:rowOff>
    </xdr:to>
    <xdr:sp macro="" textlink="">
      <xdr:nvSpPr>
        <xdr:cNvPr id="156" name="楕円 155">
          <a:extLst>
            <a:ext uri="{FF2B5EF4-FFF2-40B4-BE49-F238E27FC236}">
              <a16:creationId xmlns:a16="http://schemas.microsoft.com/office/drawing/2014/main" id="{08A2DB47-8682-438F-A848-1E86D3595EB5}"/>
            </a:ext>
          </a:extLst>
        </xdr:cNvPr>
        <xdr:cNvSpPr/>
      </xdr:nvSpPr>
      <xdr:spPr>
        <a:xfrm>
          <a:off x="2095500" y="1061516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165625</xdr:rowOff>
    </xdr:from>
    <xdr:ext cx="762000" cy="259045"/>
    <xdr:sp macro="" textlink="">
      <xdr:nvSpPr>
        <xdr:cNvPr id="157" name="テキスト ボックス 156">
          <a:extLst>
            <a:ext uri="{FF2B5EF4-FFF2-40B4-BE49-F238E27FC236}">
              <a16:creationId xmlns:a16="http://schemas.microsoft.com/office/drawing/2014/main" id="{C4225F73-F32C-49F7-9502-9AD9C211E4A4}"/>
            </a:ext>
          </a:extLst>
        </xdr:cNvPr>
        <xdr:cNvSpPr txBox="1"/>
      </xdr:nvSpPr>
      <xdr:spPr>
        <a:xfrm>
          <a:off x="1784350" y="1039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109474</xdr:rowOff>
    </xdr:from>
    <xdr:to>
      <xdr:col>7</xdr:col>
      <xdr:colOff>31750</xdr:colOff>
      <xdr:row>63</xdr:row>
      <xdr:rowOff>39624</xdr:rowOff>
    </xdr:to>
    <xdr:sp macro="" textlink="">
      <xdr:nvSpPr>
        <xdr:cNvPr id="158" name="楕円 157">
          <a:extLst>
            <a:ext uri="{FF2B5EF4-FFF2-40B4-BE49-F238E27FC236}">
              <a16:creationId xmlns:a16="http://schemas.microsoft.com/office/drawing/2014/main" id="{E6711D2D-6DB1-49FD-A108-3D8C01DF3638}"/>
            </a:ext>
          </a:extLst>
        </xdr:cNvPr>
        <xdr:cNvSpPr/>
      </xdr:nvSpPr>
      <xdr:spPr>
        <a:xfrm>
          <a:off x="1282700" y="10503154"/>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49801</xdr:rowOff>
    </xdr:from>
    <xdr:ext cx="762000" cy="259045"/>
    <xdr:sp macro="" textlink="">
      <xdr:nvSpPr>
        <xdr:cNvPr id="159" name="テキスト ボックス 158">
          <a:extLst>
            <a:ext uri="{FF2B5EF4-FFF2-40B4-BE49-F238E27FC236}">
              <a16:creationId xmlns:a16="http://schemas.microsoft.com/office/drawing/2014/main" id="{66070931-CA7D-45E1-8FB3-85DCC5C6F4B1}"/>
            </a:ext>
          </a:extLst>
        </xdr:cNvPr>
        <xdr:cNvSpPr txBox="1"/>
      </xdr:nvSpPr>
      <xdr:spPr>
        <a:xfrm>
          <a:off x="971550" y="1027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91E76835-1BA8-44F1-BA9E-E497EDB057B8}"/>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97726C6-FFE4-4F2E-AFBF-B2D881076E53}"/>
            </a:ext>
          </a:extLst>
        </xdr:cNvPr>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B581646B-FC39-4097-8EBD-85AF29F14952}"/>
            </a:ext>
          </a:extLst>
        </xdr:cNvPr>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[190,191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D31099A5-1ECD-4B1E-A064-E8BCF1ACCABF}"/>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5A82692C-A032-4AC2-8892-DD426700D4C2}"/>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7CC7C80E-0D89-4381-B554-21F38F4CB94D}"/>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FEDC533E-F8BA-4CBC-BF35-0945D91FEB11}"/>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B7F12E56-5922-4027-9017-BDDAD215ECEA}"/>
            </a:ext>
          </a:extLst>
        </xdr:cNvPr>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BCC3F285-7A6C-4ABB-822F-1FE7F4B2B192}"/>
            </a:ext>
          </a:extLst>
        </xdr:cNvPr>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9413F855-039A-4593-815A-4FE1905801B8}"/>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E0412EAB-FA0B-4327-9825-885C78BB36F6}"/>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2C75B61A-E879-4368-B077-8D127F324245}"/>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7BDE20F-D37B-4650-B4ED-C0BEACE2CDE2}"/>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類似団体平均に比べ低くなっているが、全国平均・県平均を上回っている状況である。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人件費については、職員数が平成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名減少しているため減少した。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会計年度任用職員を含めた職員数の適正管理が必要である。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本町は中山間地域に位置し、集落が分散しているため、効率性の面で悪い部分がある。今後は適切な施設数の検討や、指定管理者制度の導入など、公共施設の管理について検討を進め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B1310288-975B-4CB0-A73C-C63108BE7126}"/>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6914280E-B5F0-4639-974C-C863B72CE99A}"/>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FC915901-C1F5-419B-938B-8E97109C0FA4}"/>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96A54186-1CA9-4101-909D-25ACBA64D721}"/>
            </a:ext>
          </a:extLst>
        </xdr:cNvPr>
        <xdr:cNvCxnSpPr/>
      </xdr:nvCxnSpPr>
      <xdr:spPr>
        <a:xfrm>
          <a:off x="7048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DB93C2B4-6852-4FFA-A4E1-8B3A16620947}"/>
            </a:ext>
          </a:extLst>
        </xdr:cNvPr>
        <xdr:cNvSpPr txBox="1"/>
      </xdr:nvSpPr>
      <xdr:spPr>
        <a:xfrm>
          <a:off x="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E7C20FA4-B401-4975-B6F3-8C5FBC929732}"/>
            </a:ext>
          </a:extLst>
        </xdr:cNvPr>
        <xdr:cNvCxnSpPr/>
      </xdr:nvCxnSpPr>
      <xdr:spPr>
        <a:xfrm>
          <a:off x="7048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395D9337-0536-42C3-AC20-E6E98B427E5F}"/>
            </a:ext>
          </a:extLst>
        </xdr:cNvPr>
        <xdr:cNvSpPr txBox="1"/>
      </xdr:nvSpPr>
      <xdr:spPr>
        <a:xfrm>
          <a:off x="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62A6BA02-FD83-4A16-839A-AA115999578F}"/>
            </a:ext>
          </a:extLst>
        </xdr:cNvPr>
        <xdr:cNvCxnSpPr/>
      </xdr:nvCxnSpPr>
      <xdr:spPr>
        <a:xfrm>
          <a:off x="7048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626B0A7D-A734-447D-8489-D36DE868864A}"/>
            </a:ext>
          </a:extLst>
        </xdr:cNvPr>
        <xdr:cNvSpPr txBox="1"/>
      </xdr:nvSpPr>
      <xdr:spPr>
        <a:xfrm>
          <a:off x="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50ECB9DA-CF37-4D88-ABE9-58FAC2A4D428}"/>
            </a:ext>
          </a:extLst>
        </xdr:cNvPr>
        <xdr:cNvCxnSpPr/>
      </xdr:nvCxnSpPr>
      <xdr:spPr>
        <a:xfrm>
          <a:off x="7048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F532E261-F8D6-4161-948B-17A576D41EFA}"/>
            </a:ext>
          </a:extLst>
        </xdr:cNvPr>
        <xdr:cNvSpPr txBox="1"/>
      </xdr:nvSpPr>
      <xdr:spPr>
        <a:xfrm>
          <a:off x="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930D93BD-9647-42B2-A052-C7E40F77BB6F}"/>
            </a:ext>
          </a:extLst>
        </xdr:cNvPr>
        <xdr:cNvCxnSpPr/>
      </xdr:nvCxnSpPr>
      <xdr:spPr>
        <a:xfrm>
          <a:off x="7048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EF09DC4C-929E-4D44-8887-E8154367D7B1}"/>
            </a:ext>
          </a:extLst>
        </xdr:cNvPr>
        <xdr:cNvSpPr txBox="1"/>
      </xdr:nvSpPr>
      <xdr:spPr>
        <a:xfrm>
          <a:off x="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108FE6AA-37E0-4374-8101-A011D99B4E2D}"/>
            </a:ext>
          </a:extLst>
        </xdr:cNvPr>
        <xdr:cNvCxnSpPr/>
      </xdr:nvCxnSpPr>
      <xdr:spPr>
        <a:xfrm>
          <a:off x="7048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9DCE4AF1-517D-4C19-9797-AFDC24491E67}"/>
            </a:ext>
          </a:extLst>
        </xdr:cNvPr>
        <xdr:cNvSpPr txBox="1"/>
      </xdr:nvSpPr>
      <xdr:spPr>
        <a:xfrm>
          <a:off x="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11792659-097C-440E-91E0-7AA481D8B23F}"/>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654CC902-2B69-4AE3-875E-741C9CE1A096}"/>
            </a:ext>
          </a:extLst>
        </xdr:cNvPr>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F8882E0B-F716-4519-808C-27403E39A970}"/>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98433</xdr:rowOff>
    </xdr:from>
    <xdr:to>
      <xdr:col>23</xdr:col>
      <xdr:colOff>133350</xdr:colOff>
      <xdr:row>88</xdr:row>
      <xdr:rowOff>158104</xdr:rowOff>
    </xdr:to>
    <xdr:cxnSp macro="">
      <xdr:nvCxnSpPr>
        <xdr:cNvPr id="191" name="直線コネクタ 190">
          <a:extLst>
            <a:ext uri="{FF2B5EF4-FFF2-40B4-BE49-F238E27FC236}">
              <a16:creationId xmlns:a16="http://schemas.microsoft.com/office/drawing/2014/main" id="{0D2EB9E3-8BC8-4A05-9C8A-7A19E1291234}"/>
            </a:ext>
          </a:extLst>
        </xdr:cNvPr>
        <xdr:cNvCxnSpPr/>
      </xdr:nvCxnSpPr>
      <xdr:spPr>
        <a:xfrm flipV="1">
          <a:off x="4514850" y="13509633"/>
          <a:ext cx="0" cy="14007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130181</xdr:rowOff>
    </xdr:from>
    <xdr:ext cx="762000" cy="259045"/>
    <xdr:sp macro="" textlink="">
      <xdr:nvSpPr>
        <xdr:cNvPr id="192" name="人件費・物件費等の状況最小値テキスト">
          <a:extLst>
            <a:ext uri="{FF2B5EF4-FFF2-40B4-BE49-F238E27FC236}">
              <a16:creationId xmlns:a16="http://schemas.microsoft.com/office/drawing/2014/main" id="{67087E57-FEB5-46AA-A3B9-58CECA9406C9}"/>
            </a:ext>
          </a:extLst>
        </xdr:cNvPr>
        <xdr:cNvSpPr txBox="1"/>
      </xdr:nvSpPr>
      <xdr:spPr>
        <a:xfrm>
          <a:off x="4584700" y="1488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158104</xdr:rowOff>
    </xdr:from>
    <xdr:to>
      <xdr:col>24</xdr:col>
      <xdr:colOff>12700</xdr:colOff>
      <xdr:row>88</xdr:row>
      <xdr:rowOff>158104</xdr:rowOff>
    </xdr:to>
    <xdr:cxnSp macro="">
      <xdr:nvCxnSpPr>
        <xdr:cNvPr id="193" name="直線コネクタ 192">
          <a:extLst>
            <a:ext uri="{FF2B5EF4-FFF2-40B4-BE49-F238E27FC236}">
              <a16:creationId xmlns:a16="http://schemas.microsoft.com/office/drawing/2014/main" id="{5FA0DA09-A5AD-4676-B1C4-483DE074D20F}"/>
            </a:ext>
          </a:extLst>
        </xdr:cNvPr>
        <xdr:cNvCxnSpPr/>
      </xdr:nvCxnSpPr>
      <xdr:spPr>
        <a:xfrm>
          <a:off x="4425950" y="149104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13360</xdr:rowOff>
    </xdr:from>
    <xdr:ext cx="762000" cy="259045"/>
    <xdr:sp macro="" textlink="">
      <xdr:nvSpPr>
        <xdr:cNvPr id="194" name="人件費・物件費等の状況最大値テキスト">
          <a:extLst>
            <a:ext uri="{FF2B5EF4-FFF2-40B4-BE49-F238E27FC236}">
              <a16:creationId xmlns:a16="http://schemas.microsoft.com/office/drawing/2014/main" id="{84381C86-B698-458A-9C7A-D8B7F28E9C51}"/>
            </a:ext>
          </a:extLst>
        </xdr:cNvPr>
        <xdr:cNvSpPr txBox="1"/>
      </xdr:nvSpPr>
      <xdr:spPr>
        <a:xfrm>
          <a:off x="4584700" y="1325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98433</xdr:rowOff>
    </xdr:from>
    <xdr:to>
      <xdr:col>24</xdr:col>
      <xdr:colOff>12700</xdr:colOff>
      <xdr:row>80</xdr:row>
      <xdr:rowOff>98433</xdr:rowOff>
    </xdr:to>
    <xdr:cxnSp macro="">
      <xdr:nvCxnSpPr>
        <xdr:cNvPr id="195" name="直線コネクタ 194">
          <a:extLst>
            <a:ext uri="{FF2B5EF4-FFF2-40B4-BE49-F238E27FC236}">
              <a16:creationId xmlns:a16="http://schemas.microsoft.com/office/drawing/2014/main" id="{418DD0CB-EDC9-4629-A043-446B17BA29E6}"/>
            </a:ext>
          </a:extLst>
        </xdr:cNvPr>
        <xdr:cNvCxnSpPr/>
      </xdr:nvCxnSpPr>
      <xdr:spPr>
        <a:xfrm>
          <a:off x="4425950" y="135096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151405</xdr:rowOff>
    </xdr:from>
    <xdr:to>
      <xdr:col>23</xdr:col>
      <xdr:colOff>133350</xdr:colOff>
      <xdr:row>81</xdr:row>
      <xdr:rowOff>166666</xdr:rowOff>
    </xdr:to>
    <xdr:cxnSp macro="">
      <xdr:nvCxnSpPr>
        <xdr:cNvPr id="196" name="直線コネクタ 195">
          <a:extLst>
            <a:ext uri="{FF2B5EF4-FFF2-40B4-BE49-F238E27FC236}">
              <a16:creationId xmlns:a16="http://schemas.microsoft.com/office/drawing/2014/main" id="{44E6FA1F-55D8-4D9A-922A-91E9DA6E5834}"/>
            </a:ext>
          </a:extLst>
        </xdr:cNvPr>
        <xdr:cNvCxnSpPr/>
      </xdr:nvCxnSpPr>
      <xdr:spPr>
        <a:xfrm>
          <a:off x="3752850" y="13730245"/>
          <a:ext cx="762000" cy="1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136230</xdr:rowOff>
    </xdr:from>
    <xdr:ext cx="762000" cy="259045"/>
    <xdr:sp macro="" textlink="">
      <xdr:nvSpPr>
        <xdr:cNvPr id="197" name="人件費・物件費等の状況平均値テキスト">
          <a:extLst>
            <a:ext uri="{FF2B5EF4-FFF2-40B4-BE49-F238E27FC236}">
              <a16:creationId xmlns:a16="http://schemas.microsoft.com/office/drawing/2014/main" id="{92A45BC0-B31C-45EE-B7A5-2752D4FB0B90}"/>
            </a:ext>
          </a:extLst>
        </xdr:cNvPr>
        <xdr:cNvSpPr txBox="1"/>
      </xdr:nvSpPr>
      <xdr:spPr>
        <a:xfrm>
          <a:off x="4584700" y="137150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164153</xdr:rowOff>
    </xdr:from>
    <xdr:to>
      <xdr:col>23</xdr:col>
      <xdr:colOff>184150</xdr:colOff>
      <xdr:row>82</xdr:row>
      <xdr:rowOff>94303</xdr:rowOff>
    </xdr:to>
    <xdr:sp macro="" textlink="">
      <xdr:nvSpPr>
        <xdr:cNvPr id="198" name="フローチャート: 判断 197">
          <a:extLst>
            <a:ext uri="{FF2B5EF4-FFF2-40B4-BE49-F238E27FC236}">
              <a16:creationId xmlns:a16="http://schemas.microsoft.com/office/drawing/2014/main" id="{7ECC0C1A-5FE6-485F-B341-A4E51D78CB10}"/>
            </a:ext>
          </a:extLst>
        </xdr:cNvPr>
        <xdr:cNvSpPr/>
      </xdr:nvSpPr>
      <xdr:spPr>
        <a:xfrm>
          <a:off x="4464050" y="137429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118574</xdr:rowOff>
    </xdr:from>
    <xdr:to>
      <xdr:col>19</xdr:col>
      <xdr:colOff>133350</xdr:colOff>
      <xdr:row>81</xdr:row>
      <xdr:rowOff>151405</xdr:rowOff>
    </xdr:to>
    <xdr:cxnSp macro="">
      <xdr:nvCxnSpPr>
        <xdr:cNvPr id="199" name="直線コネクタ 198">
          <a:extLst>
            <a:ext uri="{FF2B5EF4-FFF2-40B4-BE49-F238E27FC236}">
              <a16:creationId xmlns:a16="http://schemas.microsoft.com/office/drawing/2014/main" id="{132227F8-F15C-400A-8B52-F3E7AC1B217E}"/>
            </a:ext>
          </a:extLst>
        </xdr:cNvPr>
        <xdr:cNvCxnSpPr/>
      </xdr:nvCxnSpPr>
      <xdr:spPr>
        <a:xfrm>
          <a:off x="2940050" y="13697414"/>
          <a:ext cx="812800" cy="3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153208</xdr:rowOff>
    </xdr:from>
    <xdr:to>
      <xdr:col>19</xdr:col>
      <xdr:colOff>184150</xdr:colOff>
      <xdr:row>82</xdr:row>
      <xdr:rowOff>83358</xdr:rowOff>
    </xdr:to>
    <xdr:sp macro="" textlink="">
      <xdr:nvSpPr>
        <xdr:cNvPr id="200" name="フローチャート: 判断 199">
          <a:extLst>
            <a:ext uri="{FF2B5EF4-FFF2-40B4-BE49-F238E27FC236}">
              <a16:creationId xmlns:a16="http://schemas.microsoft.com/office/drawing/2014/main" id="{A7D79793-095E-4740-9C3C-AE040C19AABF}"/>
            </a:ext>
          </a:extLst>
        </xdr:cNvPr>
        <xdr:cNvSpPr/>
      </xdr:nvSpPr>
      <xdr:spPr>
        <a:xfrm>
          <a:off x="3702050" y="137320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68135</xdr:rowOff>
    </xdr:from>
    <xdr:ext cx="736600" cy="259045"/>
    <xdr:sp macro="" textlink="">
      <xdr:nvSpPr>
        <xdr:cNvPr id="201" name="テキスト ボックス 200">
          <a:extLst>
            <a:ext uri="{FF2B5EF4-FFF2-40B4-BE49-F238E27FC236}">
              <a16:creationId xmlns:a16="http://schemas.microsoft.com/office/drawing/2014/main" id="{19A13D76-4C31-4D1F-92DE-49B0DB471EC0}"/>
            </a:ext>
          </a:extLst>
        </xdr:cNvPr>
        <xdr:cNvSpPr txBox="1"/>
      </xdr:nvSpPr>
      <xdr:spPr>
        <a:xfrm>
          <a:off x="3409950" y="13814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83479</xdr:rowOff>
    </xdr:from>
    <xdr:to>
      <xdr:col>15</xdr:col>
      <xdr:colOff>82550</xdr:colOff>
      <xdr:row>81</xdr:row>
      <xdr:rowOff>118574</xdr:rowOff>
    </xdr:to>
    <xdr:cxnSp macro="">
      <xdr:nvCxnSpPr>
        <xdr:cNvPr id="202" name="直線コネクタ 201">
          <a:extLst>
            <a:ext uri="{FF2B5EF4-FFF2-40B4-BE49-F238E27FC236}">
              <a16:creationId xmlns:a16="http://schemas.microsoft.com/office/drawing/2014/main" id="{124A04A8-AC02-462E-B91F-69E65D9C8B27}"/>
            </a:ext>
          </a:extLst>
        </xdr:cNvPr>
        <xdr:cNvCxnSpPr/>
      </xdr:nvCxnSpPr>
      <xdr:spPr>
        <a:xfrm>
          <a:off x="2127250" y="13662319"/>
          <a:ext cx="812800" cy="3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24358</xdr:rowOff>
    </xdr:from>
    <xdr:to>
      <xdr:col>15</xdr:col>
      <xdr:colOff>133350</xdr:colOff>
      <xdr:row>81</xdr:row>
      <xdr:rowOff>125958</xdr:rowOff>
    </xdr:to>
    <xdr:sp macro="" textlink="">
      <xdr:nvSpPr>
        <xdr:cNvPr id="203" name="フローチャート: 判断 202">
          <a:extLst>
            <a:ext uri="{FF2B5EF4-FFF2-40B4-BE49-F238E27FC236}">
              <a16:creationId xmlns:a16="http://schemas.microsoft.com/office/drawing/2014/main" id="{7FACFDC3-7156-4426-BA90-8F2D8E9DAE88}"/>
            </a:ext>
          </a:extLst>
        </xdr:cNvPr>
        <xdr:cNvSpPr/>
      </xdr:nvSpPr>
      <xdr:spPr>
        <a:xfrm>
          <a:off x="2889250" y="1360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136135</xdr:rowOff>
    </xdr:from>
    <xdr:ext cx="762000" cy="259045"/>
    <xdr:sp macro="" textlink="">
      <xdr:nvSpPr>
        <xdr:cNvPr id="204" name="テキスト ボックス 203">
          <a:extLst>
            <a:ext uri="{FF2B5EF4-FFF2-40B4-BE49-F238E27FC236}">
              <a16:creationId xmlns:a16="http://schemas.microsoft.com/office/drawing/2014/main" id="{8A3B38C6-98A5-47A8-B43D-3339B34C6434}"/>
            </a:ext>
          </a:extLst>
        </xdr:cNvPr>
        <xdr:cNvSpPr txBox="1"/>
      </xdr:nvSpPr>
      <xdr:spPr>
        <a:xfrm>
          <a:off x="2597150" y="13379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83479</xdr:rowOff>
    </xdr:from>
    <xdr:to>
      <xdr:col>11</xdr:col>
      <xdr:colOff>31750</xdr:colOff>
      <xdr:row>81</xdr:row>
      <xdr:rowOff>90070</xdr:rowOff>
    </xdr:to>
    <xdr:cxnSp macro="">
      <xdr:nvCxnSpPr>
        <xdr:cNvPr id="205" name="直線コネクタ 204">
          <a:extLst>
            <a:ext uri="{FF2B5EF4-FFF2-40B4-BE49-F238E27FC236}">
              <a16:creationId xmlns:a16="http://schemas.microsoft.com/office/drawing/2014/main" id="{CDE275D0-808F-41E1-8AA8-03451548C750}"/>
            </a:ext>
          </a:extLst>
        </xdr:cNvPr>
        <xdr:cNvCxnSpPr/>
      </xdr:nvCxnSpPr>
      <xdr:spPr>
        <a:xfrm flipV="1">
          <a:off x="1333500" y="13662319"/>
          <a:ext cx="793750" cy="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54442</xdr:rowOff>
    </xdr:from>
    <xdr:to>
      <xdr:col>11</xdr:col>
      <xdr:colOff>82550</xdr:colOff>
      <xdr:row>81</xdr:row>
      <xdr:rowOff>156042</xdr:rowOff>
    </xdr:to>
    <xdr:sp macro="" textlink="">
      <xdr:nvSpPr>
        <xdr:cNvPr id="206" name="フローチャート: 判断 205">
          <a:extLst>
            <a:ext uri="{FF2B5EF4-FFF2-40B4-BE49-F238E27FC236}">
              <a16:creationId xmlns:a16="http://schemas.microsoft.com/office/drawing/2014/main" id="{83888A18-BE07-42B0-B06B-1B0C07163DAD}"/>
            </a:ext>
          </a:extLst>
        </xdr:cNvPr>
        <xdr:cNvSpPr/>
      </xdr:nvSpPr>
      <xdr:spPr>
        <a:xfrm>
          <a:off x="2095500" y="1363328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140819</xdr:rowOff>
    </xdr:from>
    <xdr:ext cx="762000" cy="259045"/>
    <xdr:sp macro="" textlink="">
      <xdr:nvSpPr>
        <xdr:cNvPr id="207" name="テキスト ボックス 206">
          <a:extLst>
            <a:ext uri="{FF2B5EF4-FFF2-40B4-BE49-F238E27FC236}">
              <a16:creationId xmlns:a16="http://schemas.microsoft.com/office/drawing/2014/main" id="{8B7F812B-89E1-456F-A81A-D67C54EC6405}"/>
            </a:ext>
          </a:extLst>
        </xdr:cNvPr>
        <xdr:cNvSpPr txBox="1"/>
      </xdr:nvSpPr>
      <xdr:spPr>
        <a:xfrm>
          <a:off x="1784350" y="1371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167621</xdr:rowOff>
    </xdr:from>
    <xdr:to>
      <xdr:col>7</xdr:col>
      <xdr:colOff>31750</xdr:colOff>
      <xdr:row>81</xdr:row>
      <xdr:rowOff>97771</xdr:rowOff>
    </xdr:to>
    <xdr:sp macro="" textlink="">
      <xdr:nvSpPr>
        <xdr:cNvPr id="208" name="フローチャート: 判断 207">
          <a:extLst>
            <a:ext uri="{FF2B5EF4-FFF2-40B4-BE49-F238E27FC236}">
              <a16:creationId xmlns:a16="http://schemas.microsoft.com/office/drawing/2014/main" id="{14234FBF-D7F2-4C12-818A-B2C649F0680B}"/>
            </a:ext>
          </a:extLst>
        </xdr:cNvPr>
        <xdr:cNvSpPr/>
      </xdr:nvSpPr>
      <xdr:spPr>
        <a:xfrm>
          <a:off x="1282700" y="13578821"/>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107948</xdr:rowOff>
    </xdr:from>
    <xdr:ext cx="762000" cy="259045"/>
    <xdr:sp macro="" textlink="">
      <xdr:nvSpPr>
        <xdr:cNvPr id="209" name="テキスト ボックス 208">
          <a:extLst>
            <a:ext uri="{FF2B5EF4-FFF2-40B4-BE49-F238E27FC236}">
              <a16:creationId xmlns:a16="http://schemas.microsoft.com/office/drawing/2014/main" id="{B1CED7FF-E186-435C-9039-CDCF5829DD3D}"/>
            </a:ext>
          </a:extLst>
        </xdr:cNvPr>
        <xdr:cNvSpPr txBox="1"/>
      </xdr:nvSpPr>
      <xdr:spPr>
        <a:xfrm>
          <a:off x="971550" y="13351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3A8E0A1F-EF2E-4590-8F00-3DA7E74BB036}"/>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6D881B9-B950-43C6-BE9B-825280B92F5D}"/>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47272739-3D66-4E53-AE8E-79D459A86A1D}"/>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79CA206A-04BD-43FC-AA7F-005B059ED93D}"/>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DCEC7475-3336-4CA6-BCA2-87C8EED94B74}"/>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115866</xdr:rowOff>
    </xdr:from>
    <xdr:to>
      <xdr:col>23</xdr:col>
      <xdr:colOff>184150</xdr:colOff>
      <xdr:row>82</xdr:row>
      <xdr:rowOff>46016</xdr:rowOff>
    </xdr:to>
    <xdr:sp macro="" textlink="">
      <xdr:nvSpPr>
        <xdr:cNvPr id="215" name="楕円 214">
          <a:extLst>
            <a:ext uri="{FF2B5EF4-FFF2-40B4-BE49-F238E27FC236}">
              <a16:creationId xmlns:a16="http://schemas.microsoft.com/office/drawing/2014/main" id="{E1DDEBD1-90A8-4389-87F7-27A9A14A4F16}"/>
            </a:ext>
          </a:extLst>
        </xdr:cNvPr>
        <xdr:cNvSpPr/>
      </xdr:nvSpPr>
      <xdr:spPr>
        <a:xfrm>
          <a:off x="4464050" y="136947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132393</xdr:rowOff>
    </xdr:from>
    <xdr:ext cx="762000" cy="259045"/>
    <xdr:sp macro="" textlink="">
      <xdr:nvSpPr>
        <xdr:cNvPr id="216" name="人件費・物件費等の状況該当値テキスト">
          <a:extLst>
            <a:ext uri="{FF2B5EF4-FFF2-40B4-BE49-F238E27FC236}">
              <a16:creationId xmlns:a16="http://schemas.microsoft.com/office/drawing/2014/main" id="{6CB93F8B-C122-4317-ADB1-4C7F15571566}"/>
            </a:ext>
          </a:extLst>
        </xdr:cNvPr>
        <xdr:cNvSpPr txBox="1"/>
      </xdr:nvSpPr>
      <xdr:spPr>
        <a:xfrm>
          <a:off x="4584700" y="13543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100605</xdr:rowOff>
    </xdr:from>
    <xdr:to>
      <xdr:col>19</xdr:col>
      <xdr:colOff>184150</xdr:colOff>
      <xdr:row>82</xdr:row>
      <xdr:rowOff>30755</xdr:rowOff>
    </xdr:to>
    <xdr:sp macro="" textlink="">
      <xdr:nvSpPr>
        <xdr:cNvPr id="217" name="楕円 216">
          <a:extLst>
            <a:ext uri="{FF2B5EF4-FFF2-40B4-BE49-F238E27FC236}">
              <a16:creationId xmlns:a16="http://schemas.microsoft.com/office/drawing/2014/main" id="{0F64A096-5A5C-4C30-AF22-BC782CEA9002}"/>
            </a:ext>
          </a:extLst>
        </xdr:cNvPr>
        <xdr:cNvSpPr/>
      </xdr:nvSpPr>
      <xdr:spPr>
        <a:xfrm>
          <a:off x="3702050" y="136794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40932</xdr:rowOff>
    </xdr:from>
    <xdr:ext cx="736600" cy="259045"/>
    <xdr:sp macro="" textlink="">
      <xdr:nvSpPr>
        <xdr:cNvPr id="218" name="テキスト ボックス 217">
          <a:extLst>
            <a:ext uri="{FF2B5EF4-FFF2-40B4-BE49-F238E27FC236}">
              <a16:creationId xmlns:a16="http://schemas.microsoft.com/office/drawing/2014/main" id="{FE26D15F-0FAF-495B-8891-635D64CB47C3}"/>
            </a:ext>
          </a:extLst>
        </xdr:cNvPr>
        <xdr:cNvSpPr txBox="1"/>
      </xdr:nvSpPr>
      <xdr:spPr>
        <a:xfrm>
          <a:off x="3409950" y="13452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67774</xdr:rowOff>
    </xdr:from>
    <xdr:to>
      <xdr:col>15</xdr:col>
      <xdr:colOff>133350</xdr:colOff>
      <xdr:row>81</xdr:row>
      <xdr:rowOff>169374</xdr:rowOff>
    </xdr:to>
    <xdr:sp macro="" textlink="">
      <xdr:nvSpPr>
        <xdr:cNvPr id="219" name="楕円 218">
          <a:extLst>
            <a:ext uri="{FF2B5EF4-FFF2-40B4-BE49-F238E27FC236}">
              <a16:creationId xmlns:a16="http://schemas.microsoft.com/office/drawing/2014/main" id="{EBA5D217-08A8-4208-A85E-8B8BB467DBCB}"/>
            </a:ext>
          </a:extLst>
        </xdr:cNvPr>
        <xdr:cNvSpPr/>
      </xdr:nvSpPr>
      <xdr:spPr>
        <a:xfrm>
          <a:off x="2889250" y="136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154151</xdr:rowOff>
    </xdr:from>
    <xdr:ext cx="762000" cy="259045"/>
    <xdr:sp macro="" textlink="">
      <xdr:nvSpPr>
        <xdr:cNvPr id="220" name="テキスト ボックス 219">
          <a:extLst>
            <a:ext uri="{FF2B5EF4-FFF2-40B4-BE49-F238E27FC236}">
              <a16:creationId xmlns:a16="http://schemas.microsoft.com/office/drawing/2014/main" id="{E1A0189B-E425-45A6-86C4-9E98D917B046}"/>
            </a:ext>
          </a:extLst>
        </xdr:cNvPr>
        <xdr:cNvSpPr txBox="1"/>
      </xdr:nvSpPr>
      <xdr:spPr>
        <a:xfrm>
          <a:off x="2597150" y="137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32679</xdr:rowOff>
    </xdr:from>
    <xdr:to>
      <xdr:col>11</xdr:col>
      <xdr:colOff>82550</xdr:colOff>
      <xdr:row>81</xdr:row>
      <xdr:rowOff>134279</xdr:rowOff>
    </xdr:to>
    <xdr:sp macro="" textlink="">
      <xdr:nvSpPr>
        <xdr:cNvPr id="221" name="楕円 220">
          <a:extLst>
            <a:ext uri="{FF2B5EF4-FFF2-40B4-BE49-F238E27FC236}">
              <a16:creationId xmlns:a16="http://schemas.microsoft.com/office/drawing/2014/main" id="{50E5202D-6A4C-436F-85E7-C11BF7FD5D49}"/>
            </a:ext>
          </a:extLst>
        </xdr:cNvPr>
        <xdr:cNvSpPr/>
      </xdr:nvSpPr>
      <xdr:spPr>
        <a:xfrm>
          <a:off x="2095500" y="1361151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144456</xdr:rowOff>
    </xdr:from>
    <xdr:ext cx="762000" cy="259045"/>
    <xdr:sp macro="" textlink="">
      <xdr:nvSpPr>
        <xdr:cNvPr id="222" name="テキスト ボックス 221">
          <a:extLst>
            <a:ext uri="{FF2B5EF4-FFF2-40B4-BE49-F238E27FC236}">
              <a16:creationId xmlns:a16="http://schemas.microsoft.com/office/drawing/2014/main" id="{F554A82C-CCB2-453C-BA47-C7879427D50A}"/>
            </a:ext>
          </a:extLst>
        </xdr:cNvPr>
        <xdr:cNvSpPr txBox="1"/>
      </xdr:nvSpPr>
      <xdr:spPr>
        <a:xfrm>
          <a:off x="1784350" y="1338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39270</xdr:rowOff>
    </xdr:from>
    <xdr:to>
      <xdr:col>7</xdr:col>
      <xdr:colOff>31750</xdr:colOff>
      <xdr:row>81</xdr:row>
      <xdr:rowOff>140870</xdr:rowOff>
    </xdr:to>
    <xdr:sp macro="" textlink="">
      <xdr:nvSpPr>
        <xdr:cNvPr id="223" name="楕円 222">
          <a:extLst>
            <a:ext uri="{FF2B5EF4-FFF2-40B4-BE49-F238E27FC236}">
              <a16:creationId xmlns:a16="http://schemas.microsoft.com/office/drawing/2014/main" id="{03583808-E68B-414C-A8CC-CE0CDF24A937}"/>
            </a:ext>
          </a:extLst>
        </xdr:cNvPr>
        <xdr:cNvSpPr/>
      </xdr:nvSpPr>
      <xdr:spPr>
        <a:xfrm>
          <a:off x="1282700" y="136181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125647</xdr:rowOff>
    </xdr:from>
    <xdr:ext cx="762000" cy="259045"/>
    <xdr:sp macro="" textlink="">
      <xdr:nvSpPr>
        <xdr:cNvPr id="224" name="テキスト ボックス 223">
          <a:extLst>
            <a:ext uri="{FF2B5EF4-FFF2-40B4-BE49-F238E27FC236}">
              <a16:creationId xmlns:a16="http://schemas.microsoft.com/office/drawing/2014/main" id="{D6BEF939-C4F8-4D55-AE19-0929340A3190}"/>
            </a:ext>
          </a:extLst>
        </xdr:cNvPr>
        <xdr:cNvSpPr txBox="1"/>
      </xdr:nvSpPr>
      <xdr:spPr>
        <a:xfrm>
          <a:off x="971550" y="1370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FB8911DD-8771-42C5-A599-57A74E504496}"/>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C429F93B-445A-43B9-8A5F-99AC4DF18986}"/>
            </a:ext>
          </a:extLst>
        </xdr:cNvPr>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F2627563-2560-4025-8E55-592D561A88F3}"/>
            </a:ext>
          </a:extLst>
        </xdr:cNvPr>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C1290284-63B1-41B8-B481-8C2059EAACEE}"/>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87F5A4A1-D715-4F06-A06C-DE3EEEF39C5A}"/>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86DE3860-A741-4FBD-BAE1-36E98D3010A9}"/>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74FDE1D0-150B-4194-BCE0-97DDDEEB27EA}"/>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4CA14C9B-02E3-4EFC-A291-46557C39FFA0}"/>
            </a:ext>
          </a:extLst>
        </xdr:cNvPr>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3C46B7F8-56F5-468B-8B3D-469C7F1651A1}"/>
            </a:ext>
          </a:extLst>
        </xdr:cNvPr>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BEA5078C-6272-4852-B76C-3A42152D33AC}"/>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861E5311-2704-4547-9C6D-C2840CD08DC9}"/>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9D9A5CAC-B720-4746-9817-6955A35DD92C}"/>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EFC6295E-05BF-4D16-88AE-832A31F8A14E}"/>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類似団体を下回っており、今後も適正な給与水準になるように努める。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DC462FFE-6B79-4FC7-8934-EB5B9672EF72}"/>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3EDF007D-9CCE-4FC1-B050-26D68DC0E4B8}"/>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1ACDCE86-79A2-4590-8CAC-3406BECFE405}"/>
            </a:ext>
          </a:extLst>
        </xdr:cNvPr>
        <xdr:cNvCxnSpPr/>
      </xdr:nvCxnSpPr>
      <xdr:spPr>
        <a:xfrm>
          <a:off x="116649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1CBD9365-7B9D-421F-A425-08C7A6C7D15F}"/>
            </a:ext>
          </a:extLst>
        </xdr:cNvPr>
        <xdr:cNvSpPr txBox="1"/>
      </xdr:nvSpPr>
      <xdr:spPr>
        <a:xfrm>
          <a:off x="1097915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F8E3B279-2F9B-4353-A212-12E20DAA81DB}"/>
            </a:ext>
          </a:extLst>
        </xdr:cNvPr>
        <xdr:cNvCxnSpPr/>
      </xdr:nvCxnSpPr>
      <xdr:spPr>
        <a:xfrm>
          <a:off x="116649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1840AA35-6D0A-4C22-B1FF-998D874CAD82}"/>
            </a:ext>
          </a:extLst>
        </xdr:cNvPr>
        <xdr:cNvSpPr txBox="1"/>
      </xdr:nvSpPr>
      <xdr:spPr>
        <a:xfrm>
          <a:off x="1097915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F1B7C6E8-AD20-401D-93D4-F2A2B1AACFDF}"/>
            </a:ext>
          </a:extLst>
        </xdr:cNvPr>
        <xdr:cNvCxnSpPr/>
      </xdr:nvCxnSpPr>
      <xdr:spPr>
        <a:xfrm>
          <a:off x="116649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5DBEE77C-BD4A-45C6-86A7-250710C38600}"/>
            </a:ext>
          </a:extLst>
        </xdr:cNvPr>
        <xdr:cNvSpPr txBox="1"/>
      </xdr:nvSpPr>
      <xdr:spPr>
        <a:xfrm>
          <a:off x="1097915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E2D607E-7EB2-459C-80A4-C611ADFC3325}"/>
            </a:ext>
          </a:extLst>
        </xdr:cNvPr>
        <xdr:cNvCxnSpPr/>
      </xdr:nvCxnSpPr>
      <xdr:spPr>
        <a:xfrm>
          <a:off x="116649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FDFC0941-DD3C-463C-A108-366C53707338}"/>
            </a:ext>
          </a:extLst>
        </xdr:cNvPr>
        <xdr:cNvSpPr txBox="1"/>
      </xdr:nvSpPr>
      <xdr:spPr>
        <a:xfrm>
          <a:off x="1097915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C4D0F4CF-AD09-4577-9F48-90C405B85EA9}"/>
            </a:ext>
          </a:extLst>
        </xdr:cNvPr>
        <xdr:cNvCxnSpPr/>
      </xdr:nvCxnSpPr>
      <xdr:spPr>
        <a:xfrm>
          <a:off x="116649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FC2E770D-5D2B-445F-B053-FB65D9A108FF}"/>
            </a:ext>
          </a:extLst>
        </xdr:cNvPr>
        <xdr:cNvSpPr txBox="1"/>
      </xdr:nvSpPr>
      <xdr:spPr>
        <a:xfrm>
          <a:off x="1097915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653BAD25-74D4-4C03-B82B-3E1E3CB10695}"/>
            </a:ext>
          </a:extLst>
        </xdr:cNvPr>
        <xdr:cNvCxnSpPr/>
      </xdr:nvCxnSpPr>
      <xdr:spPr>
        <a:xfrm>
          <a:off x="116649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A2E159FD-2273-4242-A58E-8E664B504C53}"/>
            </a:ext>
          </a:extLst>
        </xdr:cNvPr>
        <xdr:cNvSpPr txBox="1"/>
      </xdr:nvSpPr>
      <xdr:spPr>
        <a:xfrm>
          <a:off x="1097915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BC7A3524-E461-4EA9-9A6C-4425A761746E}"/>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306D022E-3CCA-4F7B-B56C-2689A13F87DD}"/>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C61F0E00-4A1F-4DC0-834B-4F771A5C1FC4}"/>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5" name="直線コネクタ 254">
          <a:extLst>
            <a:ext uri="{FF2B5EF4-FFF2-40B4-BE49-F238E27FC236}">
              <a16:creationId xmlns:a16="http://schemas.microsoft.com/office/drawing/2014/main" id="{42904C12-881E-408E-A68A-409B87BFE4DC}"/>
            </a:ext>
          </a:extLst>
        </xdr:cNvPr>
        <xdr:cNvCxnSpPr/>
      </xdr:nvCxnSpPr>
      <xdr:spPr>
        <a:xfrm flipV="1">
          <a:off x="15474950" y="13641433"/>
          <a:ext cx="0" cy="14709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6" name="給与水準   （国との比較）最小値テキスト">
          <a:extLst>
            <a:ext uri="{FF2B5EF4-FFF2-40B4-BE49-F238E27FC236}">
              <a16:creationId xmlns:a16="http://schemas.microsoft.com/office/drawing/2014/main" id="{0EAAA0FE-A4C1-4E5A-A044-34197D199938}"/>
            </a:ext>
          </a:extLst>
        </xdr:cNvPr>
        <xdr:cNvSpPr txBox="1"/>
      </xdr:nvSpPr>
      <xdr:spPr>
        <a:xfrm>
          <a:off x="15563850" y="15088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7" name="直線コネクタ 256">
          <a:extLst>
            <a:ext uri="{FF2B5EF4-FFF2-40B4-BE49-F238E27FC236}">
              <a16:creationId xmlns:a16="http://schemas.microsoft.com/office/drawing/2014/main" id="{D95DFDA8-88CB-4967-ABBB-6DEC7A635418}"/>
            </a:ext>
          </a:extLst>
        </xdr:cNvPr>
        <xdr:cNvCxnSpPr/>
      </xdr:nvCxnSpPr>
      <xdr:spPr>
        <a:xfrm>
          <a:off x="15405100" y="151123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8" name="給与水準   （国との比較）最大値テキスト">
          <a:extLst>
            <a:ext uri="{FF2B5EF4-FFF2-40B4-BE49-F238E27FC236}">
              <a16:creationId xmlns:a16="http://schemas.microsoft.com/office/drawing/2014/main" id="{C46653DB-FB7F-4BF7-BD27-E1199531F719}"/>
            </a:ext>
          </a:extLst>
        </xdr:cNvPr>
        <xdr:cNvSpPr txBox="1"/>
      </xdr:nvSpPr>
      <xdr:spPr>
        <a:xfrm>
          <a:off x="15563850" y="13392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9" name="直線コネクタ 258">
          <a:extLst>
            <a:ext uri="{FF2B5EF4-FFF2-40B4-BE49-F238E27FC236}">
              <a16:creationId xmlns:a16="http://schemas.microsoft.com/office/drawing/2014/main" id="{CC16DF89-20DE-4FE5-BEED-09BBDBC12C84}"/>
            </a:ext>
          </a:extLst>
        </xdr:cNvPr>
        <xdr:cNvCxnSpPr/>
      </xdr:nvCxnSpPr>
      <xdr:spPr>
        <a:xfrm>
          <a:off x="15405100" y="136414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9677</xdr:rowOff>
    </xdr:from>
    <xdr:to>
      <xdr:col>81</xdr:col>
      <xdr:colOff>44450</xdr:colOff>
      <xdr:row>86</xdr:row>
      <xdr:rowOff>9677</xdr:rowOff>
    </xdr:to>
    <xdr:cxnSp macro="">
      <xdr:nvCxnSpPr>
        <xdr:cNvPr id="260" name="直線コネクタ 259">
          <a:extLst>
            <a:ext uri="{FF2B5EF4-FFF2-40B4-BE49-F238E27FC236}">
              <a16:creationId xmlns:a16="http://schemas.microsoft.com/office/drawing/2014/main" id="{6C838F4B-A851-407F-8FD0-6A4D71921F6A}"/>
            </a:ext>
          </a:extLst>
        </xdr:cNvPr>
        <xdr:cNvCxnSpPr/>
      </xdr:nvCxnSpPr>
      <xdr:spPr>
        <a:xfrm>
          <a:off x="14712950" y="14426717"/>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159856</xdr:rowOff>
    </xdr:from>
    <xdr:ext cx="762000" cy="259045"/>
    <xdr:sp macro="" textlink="">
      <xdr:nvSpPr>
        <xdr:cNvPr id="261" name="給与水準   （国との比較）平均値テキスト">
          <a:extLst>
            <a:ext uri="{FF2B5EF4-FFF2-40B4-BE49-F238E27FC236}">
              <a16:creationId xmlns:a16="http://schemas.microsoft.com/office/drawing/2014/main" id="{48F64CDD-E3AC-4124-B178-180165949504}"/>
            </a:ext>
          </a:extLst>
        </xdr:cNvPr>
        <xdr:cNvSpPr txBox="1"/>
      </xdr:nvSpPr>
      <xdr:spPr>
        <a:xfrm>
          <a:off x="15563850" y="144092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2" name="フローチャート: 判断 261">
          <a:extLst>
            <a:ext uri="{FF2B5EF4-FFF2-40B4-BE49-F238E27FC236}">
              <a16:creationId xmlns:a16="http://schemas.microsoft.com/office/drawing/2014/main" id="{BF4E568F-FC05-44DB-9F92-0939322BE789}"/>
            </a:ext>
          </a:extLst>
        </xdr:cNvPr>
        <xdr:cNvSpPr/>
      </xdr:nvSpPr>
      <xdr:spPr>
        <a:xfrm>
          <a:off x="15427960" y="14433369"/>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9677</xdr:rowOff>
    </xdr:from>
    <xdr:to>
      <xdr:col>77</xdr:col>
      <xdr:colOff>44450</xdr:colOff>
      <xdr:row>86</xdr:row>
      <xdr:rowOff>55638</xdr:rowOff>
    </xdr:to>
    <xdr:cxnSp macro="">
      <xdr:nvCxnSpPr>
        <xdr:cNvPr id="263" name="直線コネクタ 262">
          <a:extLst>
            <a:ext uri="{FF2B5EF4-FFF2-40B4-BE49-F238E27FC236}">
              <a16:creationId xmlns:a16="http://schemas.microsoft.com/office/drawing/2014/main" id="{E88CC453-9FE3-4E43-A725-9ED4184DB538}"/>
            </a:ext>
          </a:extLst>
        </xdr:cNvPr>
        <xdr:cNvCxnSpPr/>
      </xdr:nvCxnSpPr>
      <xdr:spPr>
        <a:xfrm flipV="1">
          <a:off x="13903960" y="14426717"/>
          <a:ext cx="80899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4" name="フローチャート: 判断 263">
          <a:extLst>
            <a:ext uri="{FF2B5EF4-FFF2-40B4-BE49-F238E27FC236}">
              <a16:creationId xmlns:a16="http://schemas.microsoft.com/office/drawing/2014/main" id="{5040BA9F-4BBF-40AB-986C-73FB79E3F9DC}"/>
            </a:ext>
          </a:extLst>
        </xdr:cNvPr>
        <xdr:cNvSpPr/>
      </xdr:nvSpPr>
      <xdr:spPr>
        <a:xfrm>
          <a:off x="14665960" y="1446784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5" name="テキスト ボックス 264">
          <a:extLst>
            <a:ext uri="{FF2B5EF4-FFF2-40B4-BE49-F238E27FC236}">
              <a16:creationId xmlns:a16="http://schemas.microsoft.com/office/drawing/2014/main" id="{EAAD7AF5-C64C-4EC9-AC95-EE1F381F581F}"/>
            </a:ext>
          </a:extLst>
        </xdr:cNvPr>
        <xdr:cNvSpPr txBox="1"/>
      </xdr:nvSpPr>
      <xdr:spPr>
        <a:xfrm>
          <a:off x="14370050" y="1455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55638</xdr:rowOff>
    </xdr:from>
    <xdr:to>
      <xdr:col>72</xdr:col>
      <xdr:colOff>203200</xdr:colOff>
      <xdr:row>86</xdr:row>
      <xdr:rowOff>113091</xdr:rowOff>
    </xdr:to>
    <xdr:cxnSp macro="">
      <xdr:nvCxnSpPr>
        <xdr:cNvPr id="266" name="直線コネクタ 265">
          <a:extLst>
            <a:ext uri="{FF2B5EF4-FFF2-40B4-BE49-F238E27FC236}">
              <a16:creationId xmlns:a16="http://schemas.microsoft.com/office/drawing/2014/main" id="{C9DCB4DC-8073-4647-9332-24CE3AE89454}"/>
            </a:ext>
          </a:extLst>
        </xdr:cNvPr>
        <xdr:cNvCxnSpPr/>
      </xdr:nvCxnSpPr>
      <xdr:spPr>
        <a:xfrm flipV="1">
          <a:off x="13106400" y="14472678"/>
          <a:ext cx="79756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85271</xdr:rowOff>
    </xdr:from>
    <xdr:to>
      <xdr:col>73</xdr:col>
      <xdr:colOff>44450</xdr:colOff>
      <xdr:row>87</xdr:row>
      <xdr:rowOff>15421</xdr:rowOff>
    </xdr:to>
    <xdr:sp macro="" textlink="">
      <xdr:nvSpPr>
        <xdr:cNvPr id="267" name="フローチャート: 判断 266">
          <a:extLst>
            <a:ext uri="{FF2B5EF4-FFF2-40B4-BE49-F238E27FC236}">
              <a16:creationId xmlns:a16="http://schemas.microsoft.com/office/drawing/2014/main" id="{1F45D1AF-1E71-4E28-88DE-8CF0DE09A034}"/>
            </a:ext>
          </a:extLst>
        </xdr:cNvPr>
        <xdr:cNvSpPr/>
      </xdr:nvSpPr>
      <xdr:spPr>
        <a:xfrm>
          <a:off x="13868400" y="14502311"/>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198</xdr:rowOff>
    </xdr:from>
    <xdr:ext cx="762000" cy="259045"/>
    <xdr:sp macro="" textlink="">
      <xdr:nvSpPr>
        <xdr:cNvPr id="268" name="テキスト ボックス 267">
          <a:extLst>
            <a:ext uri="{FF2B5EF4-FFF2-40B4-BE49-F238E27FC236}">
              <a16:creationId xmlns:a16="http://schemas.microsoft.com/office/drawing/2014/main" id="{BFC0853E-53BE-4B02-B135-09D9721A9F3E}"/>
            </a:ext>
          </a:extLst>
        </xdr:cNvPr>
        <xdr:cNvSpPr txBox="1"/>
      </xdr:nvSpPr>
      <xdr:spPr>
        <a:xfrm>
          <a:off x="13557250" y="14584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169636</xdr:rowOff>
    </xdr:from>
    <xdr:to>
      <xdr:col>68</xdr:col>
      <xdr:colOff>152400</xdr:colOff>
      <xdr:row>86</xdr:row>
      <xdr:rowOff>113091</xdr:rowOff>
    </xdr:to>
    <xdr:cxnSp macro="">
      <xdr:nvCxnSpPr>
        <xdr:cNvPr id="269" name="直線コネクタ 268">
          <a:extLst>
            <a:ext uri="{FF2B5EF4-FFF2-40B4-BE49-F238E27FC236}">
              <a16:creationId xmlns:a16="http://schemas.microsoft.com/office/drawing/2014/main" id="{F32DE75B-94E6-4090-B0D6-A64D4C68B227}"/>
            </a:ext>
          </a:extLst>
        </xdr:cNvPr>
        <xdr:cNvCxnSpPr/>
      </xdr:nvCxnSpPr>
      <xdr:spPr>
        <a:xfrm>
          <a:off x="12293600" y="14419036"/>
          <a:ext cx="812800" cy="11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119743</xdr:rowOff>
    </xdr:from>
    <xdr:to>
      <xdr:col>68</xdr:col>
      <xdr:colOff>203200</xdr:colOff>
      <xdr:row>87</xdr:row>
      <xdr:rowOff>49893</xdr:rowOff>
    </xdr:to>
    <xdr:sp macro="" textlink="">
      <xdr:nvSpPr>
        <xdr:cNvPr id="270" name="フローチャート: 判断 269">
          <a:extLst>
            <a:ext uri="{FF2B5EF4-FFF2-40B4-BE49-F238E27FC236}">
              <a16:creationId xmlns:a16="http://schemas.microsoft.com/office/drawing/2014/main" id="{80F1C8C5-A50B-466D-8C9A-A5F64F93ED3D}"/>
            </a:ext>
          </a:extLst>
        </xdr:cNvPr>
        <xdr:cNvSpPr/>
      </xdr:nvSpPr>
      <xdr:spPr>
        <a:xfrm>
          <a:off x="13055600" y="14536783"/>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71" name="テキスト ボックス 270">
          <a:extLst>
            <a:ext uri="{FF2B5EF4-FFF2-40B4-BE49-F238E27FC236}">
              <a16:creationId xmlns:a16="http://schemas.microsoft.com/office/drawing/2014/main" id="{BDAB1215-F38E-4ED7-857D-B1A5AD9F46DF}"/>
            </a:ext>
          </a:extLst>
        </xdr:cNvPr>
        <xdr:cNvSpPr txBox="1"/>
      </xdr:nvSpPr>
      <xdr:spPr>
        <a:xfrm>
          <a:off x="12763500" y="1461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72" name="フローチャート: 判断 271">
          <a:extLst>
            <a:ext uri="{FF2B5EF4-FFF2-40B4-BE49-F238E27FC236}">
              <a16:creationId xmlns:a16="http://schemas.microsoft.com/office/drawing/2014/main" id="{8F03A9EA-25A1-4FE7-B4A7-885B4E56CAAB}"/>
            </a:ext>
          </a:extLst>
        </xdr:cNvPr>
        <xdr:cNvSpPr/>
      </xdr:nvSpPr>
      <xdr:spPr>
        <a:xfrm>
          <a:off x="12242800" y="145367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34670</xdr:rowOff>
    </xdr:from>
    <xdr:ext cx="762000" cy="259045"/>
    <xdr:sp macro="" textlink="">
      <xdr:nvSpPr>
        <xdr:cNvPr id="273" name="テキスト ボックス 272">
          <a:extLst>
            <a:ext uri="{FF2B5EF4-FFF2-40B4-BE49-F238E27FC236}">
              <a16:creationId xmlns:a16="http://schemas.microsoft.com/office/drawing/2014/main" id="{F72ED276-0745-40F9-B8CB-FB7B1B2A00D4}"/>
            </a:ext>
          </a:extLst>
        </xdr:cNvPr>
        <xdr:cNvSpPr txBox="1"/>
      </xdr:nvSpPr>
      <xdr:spPr>
        <a:xfrm>
          <a:off x="11950700" y="1461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138B12AE-0D88-4C0C-8A44-7BE724732E36}"/>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358C2F02-EB86-4876-90E7-801CE1625536}"/>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B7A12DE0-1C93-485A-8AFB-C41960B9C295}"/>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40720EFC-AAA9-46AF-A4C5-007AD98705FE}"/>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5595D0CF-CD70-41CF-B1EB-38CF8B5C1895}"/>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130327</xdr:rowOff>
    </xdr:from>
    <xdr:to>
      <xdr:col>81</xdr:col>
      <xdr:colOff>95250</xdr:colOff>
      <xdr:row>86</xdr:row>
      <xdr:rowOff>60477</xdr:rowOff>
    </xdr:to>
    <xdr:sp macro="" textlink="">
      <xdr:nvSpPr>
        <xdr:cNvPr id="279" name="楕円 278">
          <a:extLst>
            <a:ext uri="{FF2B5EF4-FFF2-40B4-BE49-F238E27FC236}">
              <a16:creationId xmlns:a16="http://schemas.microsoft.com/office/drawing/2014/main" id="{126DDA30-E854-418E-A451-5ADCDF7976F6}"/>
            </a:ext>
          </a:extLst>
        </xdr:cNvPr>
        <xdr:cNvSpPr/>
      </xdr:nvSpPr>
      <xdr:spPr>
        <a:xfrm>
          <a:off x="15427960" y="1437972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146854</xdr:rowOff>
    </xdr:from>
    <xdr:ext cx="762000" cy="259045"/>
    <xdr:sp macro="" textlink="">
      <xdr:nvSpPr>
        <xdr:cNvPr id="280" name="給与水準   （国との比較）該当値テキスト">
          <a:extLst>
            <a:ext uri="{FF2B5EF4-FFF2-40B4-BE49-F238E27FC236}">
              <a16:creationId xmlns:a16="http://schemas.microsoft.com/office/drawing/2014/main" id="{8AAED403-EA6B-42BA-92EC-ED44639324DD}"/>
            </a:ext>
          </a:extLst>
        </xdr:cNvPr>
        <xdr:cNvSpPr txBox="1"/>
      </xdr:nvSpPr>
      <xdr:spPr>
        <a:xfrm>
          <a:off x="15563850" y="1422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130327</xdr:rowOff>
    </xdr:from>
    <xdr:to>
      <xdr:col>77</xdr:col>
      <xdr:colOff>95250</xdr:colOff>
      <xdr:row>86</xdr:row>
      <xdr:rowOff>60477</xdr:rowOff>
    </xdr:to>
    <xdr:sp macro="" textlink="">
      <xdr:nvSpPr>
        <xdr:cNvPr id="281" name="楕円 280">
          <a:extLst>
            <a:ext uri="{FF2B5EF4-FFF2-40B4-BE49-F238E27FC236}">
              <a16:creationId xmlns:a16="http://schemas.microsoft.com/office/drawing/2014/main" id="{28A8C4D6-BE3F-4165-92C5-D113FA43F58F}"/>
            </a:ext>
          </a:extLst>
        </xdr:cNvPr>
        <xdr:cNvSpPr/>
      </xdr:nvSpPr>
      <xdr:spPr>
        <a:xfrm>
          <a:off x="14665960" y="1437972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70654</xdr:rowOff>
    </xdr:from>
    <xdr:ext cx="736600" cy="259045"/>
    <xdr:sp macro="" textlink="">
      <xdr:nvSpPr>
        <xdr:cNvPr id="282" name="テキスト ボックス 281">
          <a:extLst>
            <a:ext uri="{FF2B5EF4-FFF2-40B4-BE49-F238E27FC236}">
              <a16:creationId xmlns:a16="http://schemas.microsoft.com/office/drawing/2014/main" id="{1995EB53-971E-4056-947B-64CB9583021A}"/>
            </a:ext>
          </a:extLst>
        </xdr:cNvPr>
        <xdr:cNvSpPr txBox="1"/>
      </xdr:nvSpPr>
      <xdr:spPr>
        <a:xfrm>
          <a:off x="14370050" y="14152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4838</xdr:rowOff>
    </xdr:from>
    <xdr:to>
      <xdr:col>73</xdr:col>
      <xdr:colOff>44450</xdr:colOff>
      <xdr:row>86</xdr:row>
      <xdr:rowOff>106438</xdr:rowOff>
    </xdr:to>
    <xdr:sp macro="" textlink="">
      <xdr:nvSpPr>
        <xdr:cNvPr id="283" name="楕円 282">
          <a:extLst>
            <a:ext uri="{FF2B5EF4-FFF2-40B4-BE49-F238E27FC236}">
              <a16:creationId xmlns:a16="http://schemas.microsoft.com/office/drawing/2014/main" id="{2F44C7E8-3237-4050-991C-0B67034C82FA}"/>
            </a:ext>
          </a:extLst>
        </xdr:cNvPr>
        <xdr:cNvSpPr/>
      </xdr:nvSpPr>
      <xdr:spPr>
        <a:xfrm>
          <a:off x="13868400" y="1442187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116615</xdr:rowOff>
    </xdr:from>
    <xdr:ext cx="762000" cy="259045"/>
    <xdr:sp macro="" textlink="">
      <xdr:nvSpPr>
        <xdr:cNvPr id="284" name="テキスト ボックス 283">
          <a:extLst>
            <a:ext uri="{FF2B5EF4-FFF2-40B4-BE49-F238E27FC236}">
              <a16:creationId xmlns:a16="http://schemas.microsoft.com/office/drawing/2014/main" id="{48994A57-E6E7-4345-88CA-3CE2412EAF63}"/>
            </a:ext>
          </a:extLst>
        </xdr:cNvPr>
        <xdr:cNvSpPr txBox="1"/>
      </xdr:nvSpPr>
      <xdr:spPr>
        <a:xfrm>
          <a:off x="13557250" y="14198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62291</xdr:rowOff>
    </xdr:from>
    <xdr:to>
      <xdr:col>68</xdr:col>
      <xdr:colOff>203200</xdr:colOff>
      <xdr:row>86</xdr:row>
      <xdr:rowOff>163891</xdr:rowOff>
    </xdr:to>
    <xdr:sp macro="" textlink="">
      <xdr:nvSpPr>
        <xdr:cNvPr id="285" name="楕円 284">
          <a:extLst>
            <a:ext uri="{FF2B5EF4-FFF2-40B4-BE49-F238E27FC236}">
              <a16:creationId xmlns:a16="http://schemas.microsoft.com/office/drawing/2014/main" id="{ACD1A784-7F13-41B9-BD8F-525C44317E5B}"/>
            </a:ext>
          </a:extLst>
        </xdr:cNvPr>
        <xdr:cNvSpPr/>
      </xdr:nvSpPr>
      <xdr:spPr>
        <a:xfrm>
          <a:off x="13055600" y="14479331"/>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2618</xdr:rowOff>
    </xdr:from>
    <xdr:ext cx="762000" cy="259045"/>
    <xdr:sp macro="" textlink="">
      <xdr:nvSpPr>
        <xdr:cNvPr id="286" name="テキスト ボックス 285">
          <a:extLst>
            <a:ext uri="{FF2B5EF4-FFF2-40B4-BE49-F238E27FC236}">
              <a16:creationId xmlns:a16="http://schemas.microsoft.com/office/drawing/2014/main" id="{0B0711DA-8A5E-4202-A1A2-4F5C652C08CF}"/>
            </a:ext>
          </a:extLst>
        </xdr:cNvPr>
        <xdr:cNvSpPr txBox="1"/>
      </xdr:nvSpPr>
      <xdr:spPr>
        <a:xfrm>
          <a:off x="12763500" y="1425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87" name="楕円 286">
          <a:extLst>
            <a:ext uri="{FF2B5EF4-FFF2-40B4-BE49-F238E27FC236}">
              <a16:creationId xmlns:a16="http://schemas.microsoft.com/office/drawing/2014/main" id="{E24EF94F-E344-41FE-9CDB-805AAA304345}"/>
            </a:ext>
          </a:extLst>
        </xdr:cNvPr>
        <xdr:cNvSpPr/>
      </xdr:nvSpPr>
      <xdr:spPr>
        <a:xfrm>
          <a:off x="12242800" y="143682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88" name="テキスト ボックス 287">
          <a:extLst>
            <a:ext uri="{FF2B5EF4-FFF2-40B4-BE49-F238E27FC236}">
              <a16:creationId xmlns:a16="http://schemas.microsoft.com/office/drawing/2014/main" id="{6E0B8F4F-1C33-4996-9513-EEC02951993E}"/>
            </a:ext>
          </a:extLst>
        </xdr:cNvPr>
        <xdr:cNvSpPr txBox="1"/>
      </xdr:nvSpPr>
      <xdr:spPr>
        <a:xfrm>
          <a:off x="11950700" y="1414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BC31EB75-BEF4-4EFA-A08F-93A80093AF8E}"/>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DEFDF1BC-8DC8-4ABF-86C4-0E617FC8389A}"/>
            </a:ext>
          </a:extLst>
        </xdr:cNvPr>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590FC9E1-50CC-452F-8F8E-6504E52B43EA}"/>
            </a:ext>
          </a:extLst>
        </xdr:cNvPr>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13F77ECF-7EEB-4C77-8991-7E1811AF77BC}"/>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57768BDE-D6C6-4263-B56D-538F20B5C62C}"/>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DDFBCDE5-B863-4144-9BBC-E9247BF180DC}"/>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ED837B37-2E17-42EC-87ED-51388D630FBA}"/>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A6FF9B3B-7C3E-469E-BB17-909493DCC5BC}"/>
            </a:ext>
          </a:extLst>
        </xdr:cNvPr>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34921E67-092E-4FDB-B7FD-606B8C2430DC}"/>
            </a:ext>
          </a:extLst>
        </xdr:cNvPr>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175F5265-31F2-4968-B076-C8B556DEC1B4}"/>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54599630-E01C-42C2-A5F6-7D376FE0AFCB}"/>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875D546-B66C-4102-8868-29284843A70A}"/>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3AC355EC-AB7D-4904-ABE1-5A730CAB4E1E}"/>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人口千人当たりの職員数は前年度と比較して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人増加したが、高校新設に伴う新施設整備事業など新規事業の実施のため、近年、採用数を増加させており、類似団体、全国平均及び県平均を上回る状況となっている。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経常収支比率も悪化している状況であるため、今後は新規職員の採用抑制を行うなど、より一層の定数管理の適正化を図らなければならない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5B64C04E-3A2E-43C2-88B9-FD52C716C228}"/>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6A4262CE-6D1E-4154-AECE-77FD5369639C}"/>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D526E74C-3D97-4D5F-8CF0-A1BAC2C850A3}"/>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2100C51D-50AF-4BFC-9051-F9BF5208063B}"/>
            </a:ext>
          </a:extLst>
        </xdr:cNvPr>
        <xdr:cNvCxnSpPr/>
      </xdr:nvCxnSpPr>
      <xdr:spPr>
        <a:xfrm>
          <a:off x="11664950" y="112636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8997704B-22D0-4534-9239-EA6769BB7C85}"/>
            </a:ext>
          </a:extLst>
        </xdr:cNvPr>
        <xdr:cNvSpPr txBox="1"/>
      </xdr:nvSpPr>
      <xdr:spPr>
        <a:xfrm>
          <a:off x="10979150" y="1112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0D8DBB57-AB6D-4BC9-8E90-7BC3CA2ED7AF}"/>
            </a:ext>
          </a:extLst>
        </xdr:cNvPr>
        <xdr:cNvCxnSpPr/>
      </xdr:nvCxnSpPr>
      <xdr:spPr>
        <a:xfrm>
          <a:off x="11664950" y="107924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037A65B9-F85E-4FF8-8C2C-E6AB0F3F73EE}"/>
            </a:ext>
          </a:extLst>
        </xdr:cNvPr>
        <xdr:cNvSpPr txBox="1"/>
      </xdr:nvSpPr>
      <xdr:spPr>
        <a:xfrm>
          <a:off x="10979150" y="1065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1DC70C46-4255-4472-B37F-599BB163E788}"/>
            </a:ext>
          </a:extLst>
        </xdr:cNvPr>
        <xdr:cNvCxnSpPr/>
      </xdr:nvCxnSpPr>
      <xdr:spPr>
        <a:xfrm>
          <a:off x="11664950" y="103212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C2E63515-0ACE-4029-A737-4E1453C758FE}"/>
            </a:ext>
          </a:extLst>
        </xdr:cNvPr>
        <xdr:cNvSpPr txBox="1"/>
      </xdr:nvSpPr>
      <xdr:spPr>
        <a:xfrm>
          <a:off x="1097915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D3C62F35-1DD8-4753-A1AA-25B55EF311FA}"/>
            </a:ext>
          </a:extLst>
        </xdr:cNvPr>
        <xdr:cNvCxnSpPr/>
      </xdr:nvCxnSpPr>
      <xdr:spPr>
        <a:xfrm>
          <a:off x="11664950" y="98501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B232467F-0C45-4DB2-801E-E0D8B2B00D8E}"/>
            </a:ext>
          </a:extLst>
        </xdr:cNvPr>
        <xdr:cNvSpPr txBox="1"/>
      </xdr:nvSpPr>
      <xdr:spPr>
        <a:xfrm>
          <a:off x="10979150" y="97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FF296061-CE57-4510-8B4C-B524A691C29A}"/>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1E57CC12-C5AD-4AC3-A39E-FE7C13D38FDA}"/>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78969</xdr:rowOff>
    </xdr:from>
    <xdr:to>
      <xdr:col>81</xdr:col>
      <xdr:colOff>44450</xdr:colOff>
      <xdr:row>67</xdr:row>
      <xdr:rowOff>62636</xdr:rowOff>
    </xdr:to>
    <xdr:cxnSp macro="">
      <xdr:nvCxnSpPr>
        <xdr:cNvPr id="315" name="直線コネクタ 314">
          <a:extLst>
            <a:ext uri="{FF2B5EF4-FFF2-40B4-BE49-F238E27FC236}">
              <a16:creationId xmlns:a16="http://schemas.microsoft.com/office/drawing/2014/main" id="{8EDC7BBC-549E-4DA8-B6F3-0B6C38BCB9EA}"/>
            </a:ext>
          </a:extLst>
        </xdr:cNvPr>
        <xdr:cNvCxnSpPr/>
      </xdr:nvCxnSpPr>
      <xdr:spPr>
        <a:xfrm flipV="1">
          <a:off x="15474950" y="10137369"/>
          <a:ext cx="0" cy="11571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34713</xdr:rowOff>
    </xdr:from>
    <xdr:ext cx="762000" cy="259045"/>
    <xdr:sp macro="" textlink="">
      <xdr:nvSpPr>
        <xdr:cNvPr id="316" name="定員管理の状況最小値テキスト">
          <a:extLst>
            <a:ext uri="{FF2B5EF4-FFF2-40B4-BE49-F238E27FC236}">
              <a16:creationId xmlns:a16="http://schemas.microsoft.com/office/drawing/2014/main" id="{7E6FA4CD-7AE3-41DA-BD2B-D0288F471BE0}"/>
            </a:ext>
          </a:extLst>
        </xdr:cNvPr>
        <xdr:cNvSpPr txBox="1"/>
      </xdr:nvSpPr>
      <xdr:spPr>
        <a:xfrm>
          <a:off x="15563850" y="11266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62636</xdr:rowOff>
    </xdr:from>
    <xdr:to>
      <xdr:col>81</xdr:col>
      <xdr:colOff>133350</xdr:colOff>
      <xdr:row>67</xdr:row>
      <xdr:rowOff>62636</xdr:rowOff>
    </xdr:to>
    <xdr:cxnSp macro="">
      <xdr:nvCxnSpPr>
        <xdr:cNvPr id="317" name="直線コネクタ 316">
          <a:extLst>
            <a:ext uri="{FF2B5EF4-FFF2-40B4-BE49-F238E27FC236}">
              <a16:creationId xmlns:a16="http://schemas.microsoft.com/office/drawing/2014/main" id="{AC287510-0E8E-40B5-9EE8-AADEB64550DE}"/>
            </a:ext>
          </a:extLst>
        </xdr:cNvPr>
        <xdr:cNvCxnSpPr/>
      </xdr:nvCxnSpPr>
      <xdr:spPr>
        <a:xfrm>
          <a:off x="15405100" y="1129451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165346</xdr:rowOff>
    </xdr:from>
    <xdr:ext cx="762000" cy="259045"/>
    <xdr:sp macro="" textlink="">
      <xdr:nvSpPr>
        <xdr:cNvPr id="318" name="定員管理の状況最大値テキスト">
          <a:extLst>
            <a:ext uri="{FF2B5EF4-FFF2-40B4-BE49-F238E27FC236}">
              <a16:creationId xmlns:a16="http://schemas.microsoft.com/office/drawing/2014/main" id="{9E08A0C6-5D3A-4C09-8ADF-5C6AB8C034F7}"/>
            </a:ext>
          </a:extLst>
        </xdr:cNvPr>
        <xdr:cNvSpPr txBox="1"/>
      </xdr:nvSpPr>
      <xdr:spPr>
        <a:xfrm>
          <a:off x="15563850" y="9888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78969</xdr:rowOff>
    </xdr:from>
    <xdr:to>
      <xdr:col>81</xdr:col>
      <xdr:colOff>133350</xdr:colOff>
      <xdr:row>60</xdr:row>
      <xdr:rowOff>78969</xdr:rowOff>
    </xdr:to>
    <xdr:cxnSp macro="">
      <xdr:nvCxnSpPr>
        <xdr:cNvPr id="319" name="直線コネクタ 318">
          <a:extLst>
            <a:ext uri="{FF2B5EF4-FFF2-40B4-BE49-F238E27FC236}">
              <a16:creationId xmlns:a16="http://schemas.microsoft.com/office/drawing/2014/main" id="{E66B441F-0B5A-4F7F-9AEE-56330ED9C2E1}"/>
            </a:ext>
          </a:extLst>
        </xdr:cNvPr>
        <xdr:cNvCxnSpPr/>
      </xdr:nvCxnSpPr>
      <xdr:spPr>
        <a:xfrm>
          <a:off x="15405100" y="101373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129515</xdr:rowOff>
    </xdr:from>
    <xdr:to>
      <xdr:col>81</xdr:col>
      <xdr:colOff>44450</xdr:colOff>
      <xdr:row>61</xdr:row>
      <xdr:rowOff>139649</xdr:rowOff>
    </xdr:to>
    <xdr:cxnSp macro="">
      <xdr:nvCxnSpPr>
        <xdr:cNvPr id="320" name="直線コネクタ 319">
          <a:extLst>
            <a:ext uri="{FF2B5EF4-FFF2-40B4-BE49-F238E27FC236}">
              <a16:creationId xmlns:a16="http://schemas.microsoft.com/office/drawing/2014/main" id="{2F218550-797A-4AF0-98DF-E30F04838606}"/>
            </a:ext>
          </a:extLst>
        </xdr:cNvPr>
        <xdr:cNvCxnSpPr/>
      </xdr:nvCxnSpPr>
      <xdr:spPr>
        <a:xfrm>
          <a:off x="14712950" y="10355555"/>
          <a:ext cx="7620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92829</xdr:rowOff>
    </xdr:from>
    <xdr:ext cx="762000" cy="259045"/>
    <xdr:sp macro="" textlink="">
      <xdr:nvSpPr>
        <xdr:cNvPr id="321" name="定員管理の状況平均値テキスト">
          <a:extLst>
            <a:ext uri="{FF2B5EF4-FFF2-40B4-BE49-F238E27FC236}">
              <a16:creationId xmlns:a16="http://schemas.microsoft.com/office/drawing/2014/main" id="{35DDB809-CCAB-4301-BF08-9A7922E9AA6B}"/>
            </a:ext>
          </a:extLst>
        </xdr:cNvPr>
        <xdr:cNvSpPr txBox="1"/>
      </xdr:nvSpPr>
      <xdr:spPr>
        <a:xfrm>
          <a:off x="15563850" y="101512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76302</xdr:rowOff>
    </xdr:from>
    <xdr:to>
      <xdr:col>81</xdr:col>
      <xdr:colOff>95250</xdr:colOff>
      <xdr:row>62</xdr:row>
      <xdr:rowOff>6452</xdr:rowOff>
    </xdr:to>
    <xdr:sp macro="" textlink="">
      <xdr:nvSpPr>
        <xdr:cNvPr id="322" name="フローチャート: 判断 321">
          <a:extLst>
            <a:ext uri="{FF2B5EF4-FFF2-40B4-BE49-F238E27FC236}">
              <a16:creationId xmlns:a16="http://schemas.microsoft.com/office/drawing/2014/main" id="{7BF8216B-5B07-4F6E-9817-4CBBBA6762A8}"/>
            </a:ext>
          </a:extLst>
        </xdr:cNvPr>
        <xdr:cNvSpPr/>
      </xdr:nvSpPr>
      <xdr:spPr>
        <a:xfrm>
          <a:off x="15427960" y="1030234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126136</xdr:rowOff>
    </xdr:from>
    <xdr:to>
      <xdr:col>77</xdr:col>
      <xdr:colOff>44450</xdr:colOff>
      <xdr:row>61</xdr:row>
      <xdr:rowOff>129515</xdr:rowOff>
    </xdr:to>
    <xdr:cxnSp macro="">
      <xdr:nvCxnSpPr>
        <xdr:cNvPr id="323" name="直線コネクタ 322">
          <a:extLst>
            <a:ext uri="{FF2B5EF4-FFF2-40B4-BE49-F238E27FC236}">
              <a16:creationId xmlns:a16="http://schemas.microsoft.com/office/drawing/2014/main" id="{AB22B6B9-C2B2-45C2-BD7F-E918DAACDDEC}"/>
            </a:ext>
          </a:extLst>
        </xdr:cNvPr>
        <xdr:cNvCxnSpPr/>
      </xdr:nvCxnSpPr>
      <xdr:spPr>
        <a:xfrm>
          <a:off x="13903960" y="10352176"/>
          <a:ext cx="808990" cy="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75819</xdr:rowOff>
    </xdr:from>
    <xdr:to>
      <xdr:col>77</xdr:col>
      <xdr:colOff>95250</xdr:colOff>
      <xdr:row>62</xdr:row>
      <xdr:rowOff>5969</xdr:rowOff>
    </xdr:to>
    <xdr:sp macro="" textlink="">
      <xdr:nvSpPr>
        <xdr:cNvPr id="324" name="フローチャート: 判断 323">
          <a:extLst>
            <a:ext uri="{FF2B5EF4-FFF2-40B4-BE49-F238E27FC236}">
              <a16:creationId xmlns:a16="http://schemas.microsoft.com/office/drawing/2014/main" id="{E27C2743-773D-4EF1-A01A-DA07562515ED}"/>
            </a:ext>
          </a:extLst>
        </xdr:cNvPr>
        <xdr:cNvSpPr/>
      </xdr:nvSpPr>
      <xdr:spPr>
        <a:xfrm>
          <a:off x="14665960" y="1030185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16146</xdr:rowOff>
    </xdr:from>
    <xdr:ext cx="736600" cy="259045"/>
    <xdr:sp macro="" textlink="">
      <xdr:nvSpPr>
        <xdr:cNvPr id="325" name="テキスト ボックス 324">
          <a:extLst>
            <a:ext uri="{FF2B5EF4-FFF2-40B4-BE49-F238E27FC236}">
              <a16:creationId xmlns:a16="http://schemas.microsoft.com/office/drawing/2014/main" id="{01919E06-168E-4C40-983E-1BEFE51CB1F0}"/>
            </a:ext>
          </a:extLst>
        </xdr:cNvPr>
        <xdr:cNvSpPr txBox="1"/>
      </xdr:nvSpPr>
      <xdr:spPr>
        <a:xfrm>
          <a:off x="14370050" y="10074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126136</xdr:rowOff>
    </xdr:from>
    <xdr:to>
      <xdr:col>72</xdr:col>
      <xdr:colOff>203200</xdr:colOff>
      <xdr:row>61</xdr:row>
      <xdr:rowOff>139167</xdr:rowOff>
    </xdr:to>
    <xdr:cxnSp macro="">
      <xdr:nvCxnSpPr>
        <xdr:cNvPr id="326" name="直線コネクタ 325">
          <a:extLst>
            <a:ext uri="{FF2B5EF4-FFF2-40B4-BE49-F238E27FC236}">
              <a16:creationId xmlns:a16="http://schemas.microsoft.com/office/drawing/2014/main" id="{6CA8EEC7-DBDB-4DA2-92D6-135D138B447E}"/>
            </a:ext>
          </a:extLst>
        </xdr:cNvPr>
        <xdr:cNvCxnSpPr/>
      </xdr:nvCxnSpPr>
      <xdr:spPr>
        <a:xfrm flipV="1">
          <a:off x="13106400" y="10352176"/>
          <a:ext cx="797560" cy="1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16942</xdr:rowOff>
    </xdr:from>
    <xdr:to>
      <xdr:col>73</xdr:col>
      <xdr:colOff>44450</xdr:colOff>
      <xdr:row>61</xdr:row>
      <xdr:rowOff>118542</xdr:rowOff>
    </xdr:to>
    <xdr:sp macro="" textlink="">
      <xdr:nvSpPr>
        <xdr:cNvPr id="327" name="フローチャート: 判断 326">
          <a:extLst>
            <a:ext uri="{FF2B5EF4-FFF2-40B4-BE49-F238E27FC236}">
              <a16:creationId xmlns:a16="http://schemas.microsoft.com/office/drawing/2014/main" id="{BE044FE8-22EA-4432-A37A-F4E045FA86ED}"/>
            </a:ext>
          </a:extLst>
        </xdr:cNvPr>
        <xdr:cNvSpPr/>
      </xdr:nvSpPr>
      <xdr:spPr>
        <a:xfrm>
          <a:off x="13868400" y="1024298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128719</xdr:rowOff>
    </xdr:from>
    <xdr:ext cx="762000" cy="259045"/>
    <xdr:sp macro="" textlink="">
      <xdr:nvSpPr>
        <xdr:cNvPr id="328" name="テキスト ボックス 327">
          <a:extLst>
            <a:ext uri="{FF2B5EF4-FFF2-40B4-BE49-F238E27FC236}">
              <a16:creationId xmlns:a16="http://schemas.microsoft.com/office/drawing/2014/main" id="{414B17BB-EEC5-46F2-86CB-D047A2733227}"/>
            </a:ext>
          </a:extLst>
        </xdr:cNvPr>
        <xdr:cNvSpPr txBox="1"/>
      </xdr:nvSpPr>
      <xdr:spPr>
        <a:xfrm>
          <a:off x="13557250" y="1001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134341</xdr:rowOff>
    </xdr:from>
    <xdr:to>
      <xdr:col>68</xdr:col>
      <xdr:colOff>152400</xdr:colOff>
      <xdr:row>61</xdr:row>
      <xdr:rowOff>139167</xdr:rowOff>
    </xdr:to>
    <xdr:cxnSp macro="">
      <xdr:nvCxnSpPr>
        <xdr:cNvPr id="329" name="直線コネクタ 328">
          <a:extLst>
            <a:ext uri="{FF2B5EF4-FFF2-40B4-BE49-F238E27FC236}">
              <a16:creationId xmlns:a16="http://schemas.microsoft.com/office/drawing/2014/main" id="{75DCACE0-2181-446F-BB16-0D27B6260111}"/>
            </a:ext>
          </a:extLst>
        </xdr:cNvPr>
        <xdr:cNvCxnSpPr/>
      </xdr:nvCxnSpPr>
      <xdr:spPr>
        <a:xfrm>
          <a:off x="12293600" y="10360381"/>
          <a:ext cx="8128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6807</xdr:rowOff>
    </xdr:from>
    <xdr:to>
      <xdr:col>68</xdr:col>
      <xdr:colOff>203200</xdr:colOff>
      <xdr:row>61</xdr:row>
      <xdr:rowOff>108407</xdr:rowOff>
    </xdr:to>
    <xdr:sp macro="" textlink="">
      <xdr:nvSpPr>
        <xdr:cNvPr id="330" name="フローチャート: 判断 329">
          <a:extLst>
            <a:ext uri="{FF2B5EF4-FFF2-40B4-BE49-F238E27FC236}">
              <a16:creationId xmlns:a16="http://schemas.microsoft.com/office/drawing/2014/main" id="{2AB765F7-68C4-41D9-977D-B79D41C59656}"/>
            </a:ext>
          </a:extLst>
        </xdr:cNvPr>
        <xdr:cNvSpPr/>
      </xdr:nvSpPr>
      <xdr:spPr>
        <a:xfrm>
          <a:off x="13055600" y="10232847"/>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118584</xdr:rowOff>
    </xdr:from>
    <xdr:ext cx="762000" cy="259045"/>
    <xdr:sp macro="" textlink="">
      <xdr:nvSpPr>
        <xdr:cNvPr id="331" name="テキスト ボックス 330">
          <a:extLst>
            <a:ext uri="{FF2B5EF4-FFF2-40B4-BE49-F238E27FC236}">
              <a16:creationId xmlns:a16="http://schemas.microsoft.com/office/drawing/2014/main" id="{CA75FA64-4B5A-4099-85B5-678B83D02048}"/>
            </a:ext>
          </a:extLst>
        </xdr:cNvPr>
        <xdr:cNvSpPr txBox="1"/>
      </xdr:nvSpPr>
      <xdr:spPr>
        <a:xfrm>
          <a:off x="12763500" y="10009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1981</xdr:rowOff>
    </xdr:from>
    <xdr:to>
      <xdr:col>64</xdr:col>
      <xdr:colOff>152400</xdr:colOff>
      <xdr:row>61</xdr:row>
      <xdr:rowOff>103581</xdr:rowOff>
    </xdr:to>
    <xdr:sp macro="" textlink="">
      <xdr:nvSpPr>
        <xdr:cNvPr id="332" name="フローチャート: 判断 331">
          <a:extLst>
            <a:ext uri="{FF2B5EF4-FFF2-40B4-BE49-F238E27FC236}">
              <a16:creationId xmlns:a16="http://schemas.microsoft.com/office/drawing/2014/main" id="{C73C7421-03A8-4D71-8090-8269D4BB9594}"/>
            </a:ext>
          </a:extLst>
        </xdr:cNvPr>
        <xdr:cNvSpPr/>
      </xdr:nvSpPr>
      <xdr:spPr>
        <a:xfrm>
          <a:off x="12242800" y="10228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113758</xdr:rowOff>
    </xdr:from>
    <xdr:ext cx="762000" cy="259045"/>
    <xdr:sp macro="" textlink="">
      <xdr:nvSpPr>
        <xdr:cNvPr id="333" name="テキスト ボックス 332">
          <a:extLst>
            <a:ext uri="{FF2B5EF4-FFF2-40B4-BE49-F238E27FC236}">
              <a16:creationId xmlns:a16="http://schemas.microsoft.com/office/drawing/2014/main" id="{BB28C26F-BCA6-4B25-9D19-8993EA093252}"/>
            </a:ext>
          </a:extLst>
        </xdr:cNvPr>
        <xdr:cNvSpPr txBox="1"/>
      </xdr:nvSpPr>
      <xdr:spPr>
        <a:xfrm>
          <a:off x="11950700" y="10004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4EDB8499-0101-44CC-81E7-BDB4172494A7}"/>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F3394366-96CE-4953-98FD-1EA54048790A}"/>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4A00E866-AA04-4D69-82C6-B69D2A95E67F}"/>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1E426A58-B64B-49AF-9407-14A75D5FCC7C}"/>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51F618F8-F480-4E62-BC5C-C8D4EB5C99DB}"/>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88849</xdr:rowOff>
    </xdr:from>
    <xdr:to>
      <xdr:col>81</xdr:col>
      <xdr:colOff>95250</xdr:colOff>
      <xdr:row>62</xdr:row>
      <xdr:rowOff>18999</xdr:rowOff>
    </xdr:to>
    <xdr:sp macro="" textlink="">
      <xdr:nvSpPr>
        <xdr:cNvPr id="339" name="楕円 338">
          <a:extLst>
            <a:ext uri="{FF2B5EF4-FFF2-40B4-BE49-F238E27FC236}">
              <a16:creationId xmlns:a16="http://schemas.microsoft.com/office/drawing/2014/main" id="{25D7A46C-809C-4619-809D-68E38E4FE83F}"/>
            </a:ext>
          </a:extLst>
        </xdr:cNvPr>
        <xdr:cNvSpPr/>
      </xdr:nvSpPr>
      <xdr:spPr>
        <a:xfrm>
          <a:off x="15427960" y="1031488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60926</xdr:rowOff>
    </xdr:from>
    <xdr:ext cx="762000" cy="259045"/>
    <xdr:sp macro="" textlink="">
      <xdr:nvSpPr>
        <xdr:cNvPr id="340" name="定員管理の状況該当値テキスト">
          <a:extLst>
            <a:ext uri="{FF2B5EF4-FFF2-40B4-BE49-F238E27FC236}">
              <a16:creationId xmlns:a16="http://schemas.microsoft.com/office/drawing/2014/main" id="{73D72A7E-D55F-4ED1-A4CC-A45C9794A833}"/>
            </a:ext>
          </a:extLst>
        </xdr:cNvPr>
        <xdr:cNvSpPr txBox="1"/>
      </xdr:nvSpPr>
      <xdr:spPr>
        <a:xfrm>
          <a:off x="15563850" y="1028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78715</xdr:rowOff>
    </xdr:from>
    <xdr:to>
      <xdr:col>77</xdr:col>
      <xdr:colOff>95250</xdr:colOff>
      <xdr:row>62</xdr:row>
      <xdr:rowOff>8865</xdr:rowOff>
    </xdr:to>
    <xdr:sp macro="" textlink="">
      <xdr:nvSpPr>
        <xdr:cNvPr id="341" name="楕円 340">
          <a:extLst>
            <a:ext uri="{FF2B5EF4-FFF2-40B4-BE49-F238E27FC236}">
              <a16:creationId xmlns:a16="http://schemas.microsoft.com/office/drawing/2014/main" id="{8D300BDF-6A0E-4A6C-BB13-383182D25DC9}"/>
            </a:ext>
          </a:extLst>
        </xdr:cNvPr>
        <xdr:cNvSpPr/>
      </xdr:nvSpPr>
      <xdr:spPr>
        <a:xfrm>
          <a:off x="14665960" y="1030475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165092</xdr:rowOff>
    </xdr:from>
    <xdr:ext cx="736600" cy="259045"/>
    <xdr:sp macro="" textlink="">
      <xdr:nvSpPr>
        <xdr:cNvPr id="342" name="テキスト ボックス 341">
          <a:extLst>
            <a:ext uri="{FF2B5EF4-FFF2-40B4-BE49-F238E27FC236}">
              <a16:creationId xmlns:a16="http://schemas.microsoft.com/office/drawing/2014/main" id="{2FC9798B-415B-4A70-9CDF-30DF5F9DED6D}"/>
            </a:ext>
          </a:extLst>
        </xdr:cNvPr>
        <xdr:cNvSpPr txBox="1"/>
      </xdr:nvSpPr>
      <xdr:spPr>
        <a:xfrm>
          <a:off x="14370050" y="10391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75336</xdr:rowOff>
    </xdr:from>
    <xdr:to>
      <xdr:col>73</xdr:col>
      <xdr:colOff>44450</xdr:colOff>
      <xdr:row>62</xdr:row>
      <xdr:rowOff>5486</xdr:rowOff>
    </xdr:to>
    <xdr:sp macro="" textlink="">
      <xdr:nvSpPr>
        <xdr:cNvPr id="343" name="楕円 342">
          <a:extLst>
            <a:ext uri="{FF2B5EF4-FFF2-40B4-BE49-F238E27FC236}">
              <a16:creationId xmlns:a16="http://schemas.microsoft.com/office/drawing/2014/main" id="{583393F2-3469-43B1-AC8D-48850DE41BE3}"/>
            </a:ext>
          </a:extLst>
        </xdr:cNvPr>
        <xdr:cNvSpPr/>
      </xdr:nvSpPr>
      <xdr:spPr>
        <a:xfrm>
          <a:off x="13868400" y="1030137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161713</xdr:rowOff>
    </xdr:from>
    <xdr:ext cx="762000" cy="259045"/>
    <xdr:sp macro="" textlink="">
      <xdr:nvSpPr>
        <xdr:cNvPr id="344" name="テキスト ボックス 343">
          <a:extLst>
            <a:ext uri="{FF2B5EF4-FFF2-40B4-BE49-F238E27FC236}">
              <a16:creationId xmlns:a16="http://schemas.microsoft.com/office/drawing/2014/main" id="{783192F4-D200-4F95-9A16-21A341A8DAB2}"/>
            </a:ext>
          </a:extLst>
        </xdr:cNvPr>
        <xdr:cNvSpPr txBox="1"/>
      </xdr:nvSpPr>
      <xdr:spPr>
        <a:xfrm>
          <a:off x="13557250" y="10387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88367</xdr:rowOff>
    </xdr:from>
    <xdr:to>
      <xdr:col>68</xdr:col>
      <xdr:colOff>203200</xdr:colOff>
      <xdr:row>62</xdr:row>
      <xdr:rowOff>18517</xdr:rowOff>
    </xdr:to>
    <xdr:sp macro="" textlink="">
      <xdr:nvSpPr>
        <xdr:cNvPr id="345" name="楕円 344">
          <a:extLst>
            <a:ext uri="{FF2B5EF4-FFF2-40B4-BE49-F238E27FC236}">
              <a16:creationId xmlns:a16="http://schemas.microsoft.com/office/drawing/2014/main" id="{66601178-6018-40A6-8918-8E911ABFC90E}"/>
            </a:ext>
          </a:extLst>
        </xdr:cNvPr>
        <xdr:cNvSpPr/>
      </xdr:nvSpPr>
      <xdr:spPr>
        <a:xfrm>
          <a:off x="13055600" y="10314407"/>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3294</xdr:rowOff>
    </xdr:from>
    <xdr:ext cx="762000" cy="259045"/>
    <xdr:sp macro="" textlink="">
      <xdr:nvSpPr>
        <xdr:cNvPr id="346" name="テキスト ボックス 345">
          <a:extLst>
            <a:ext uri="{FF2B5EF4-FFF2-40B4-BE49-F238E27FC236}">
              <a16:creationId xmlns:a16="http://schemas.microsoft.com/office/drawing/2014/main" id="{EFFB174F-3E5A-4C75-8652-6D87A68FEA90}"/>
            </a:ext>
          </a:extLst>
        </xdr:cNvPr>
        <xdr:cNvSpPr txBox="1"/>
      </xdr:nvSpPr>
      <xdr:spPr>
        <a:xfrm>
          <a:off x="12763500" y="10396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83541</xdr:rowOff>
    </xdr:from>
    <xdr:to>
      <xdr:col>64</xdr:col>
      <xdr:colOff>152400</xdr:colOff>
      <xdr:row>62</xdr:row>
      <xdr:rowOff>13691</xdr:rowOff>
    </xdr:to>
    <xdr:sp macro="" textlink="">
      <xdr:nvSpPr>
        <xdr:cNvPr id="347" name="楕円 346">
          <a:extLst>
            <a:ext uri="{FF2B5EF4-FFF2-40B4-BE49-F238E27FC236}">
              <a16:creationId xmlns:a16="http://schemas.microsoft.com/office/drawing/2014/main" id="{C48DDEE7-1DA4-4541-BA3B-35CABABCF2DA}"/>
            </a:ext>
          </a:extLst>
        </xdr:cNvPr>
        <xdr:cNvSpPr/>
      </xdr:nvSpPr>
      <xdr:spPr>
        <a:xfrm>
          <a:off x="12242800" y="103095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169918</xdr:rowOff>
    </xdr:from>
    <xdr:ext cx="762000" cy="259045"/>
    <xdr:sp macro="" textlink="">
      <xdr:nvSpPr>
        <xdr:cNvPr id="348" name="テキスト ボックス 347">
          <a:extLst>
            <a:ext uri="{FF2B5EF4-FFF2-40B4-BE49-F238E27FC236}">
              <a16:creationId xmlns:a16="http://schemas.microsoft.com/office/drawing/2014/main" id="{6D19A8A9-18C4-466D-8FC6-0BD1EAB4DBB2}"/>
            </a:ext>
          </a:extLst>
        </xdr:cNvPr>
        <xdr:cNvSpPr txBox="1"/>
      </xdr:nvSpPr>
      <xdr:spPr>
        <a:xfrm>
          <a:off x="11950700" y="10395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AB956C80-3818-406B-8B8C-3034CCE1B984}"/>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9E0DD2C1-02E7-4B7A-84B1-8EE88E484017}"/>
            </a:ext>
          </a:extLst>
        </xdr:cNvPr>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84F097FD-6F64-49D8-9654-1582170A3FE8}"/>
            </a:ext>
          </a:extLst>
        </xdr:cNvPr>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1E0A0B9E-CD37-4DD0-89D6-D72F517A25CC}"/>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7A948712-6B16-4D0C-AD45-D886E59DAE89}"/>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91B23F5C-D966-4D5F-8715-B56B30973E65}"/>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D840495C-CD61-4CBC-B693-0E0E156ED73E}"/>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686FB97-DEC3-4B34-A935-D38487748AE2}"/>
            </a:ext>
          </a:extLst>
        </xdr:cNvPr>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4D9A36C5-35D2-41AD-83EF-4ACD52969FE4}"/>
            </a:ext>
          </a:extLst>
        </xdr:cNvPr>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BD62EC11-A8D8-4424-B51D-AE720857DD5A}"/>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84E6BCC4-3614-4362-83D7-9634D67054AD}"/>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5A0EE9AC-16B8-4217-BB27-8DAD3E0D9484}"/>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2F9A9FE7-5587-470B-A097-DB570E59C2E7}"/>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近年の普通建設事業費の増加に伴い償還額が増加しているため、平成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年度以降は類似団体平均を上回る数値まで悪化している。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今後、施設整備事業の地方債償還の開始を控えており、さらなる数値の悪化が見込まれる。公債費負担適正化計画に則り、適正化に努める。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36A519D1-CFEC-4120-88F1-EF8CF7DB2425}"/>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24D3D4DA-0FB3-49B2-96BA-A3DE4062162C}"/>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6A31AC3-38E0-45DE-91A0-1BE6D4C52483}"/>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87BA4C50-8B19-4416-8FDC-A7DF21743A3D}"/>
            </a:ext>
          </a:extLst>
        </xdr:cNvPr>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F1D5C761-3D5B-467D-9527-69FF7191F9F4}"/>
            </a:ext>
          </a:extLst>
        </xdr:cNvPr>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175EC9FF-0356-48A1-A56B-7A0A7088A653}"/>
            </a:ext>
          </a:extLst>
        </xdr:cNvPr>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ACF7F3AE-F608-43AF-B51B-5355C25E1A98}"/>
            </a:ext>
          </a:extLst>
        </xdr:cNvPr>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EFBE2FBD-189B-4A8C-81AA-89BD1012B868}"/>
            </a:ext>
          </a:extLst>
        </xdr:cNvPr>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3F6AE35C-5E62-472E-83EE-C1CCFF601589}"/>
            </a:ext>
          </a:extLst>
        </xdr:cNvPr>
        <xdr:cNvSpPr txBox="1"/>
      </xdr:nvSpPr>
      <xdr:spPr>
        <a:xfrm>
          <a:off x="1097915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97C730BB-E2A5-4922-9C4A-7D707C534DFA}"/>
            </a:ext>
          </a:extLst>
        </xdr:cNvPr>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6562FDC4-745A-45F0-9E1B-1EAC1779718A}"/>
            </a:ext>
          </a:extLst>
        </xdr:cNvPr>
        <xdr:cNvSpPr txBox="1"/>
      </xdr:nvSpPr>
      <xdr:spPr>
        <a:xfrm>
          <a:off x="1097915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59DB60A-AA11-4E3B-BDC7-88A58C69AD8F}"/>
            </a:ext>
          </a:extLst>
        </xdr:cNvPr>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9BB035FB-1652-4C02-8673-7D7C59600A8F}"/>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A8CBE7BA-5833-46EB-BE44-1FEE4BC7E184}"/>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6" name="直線コネクタ 375">
          <a:extLst>
            <a:ext uri="{FF2B5EF4-FFF2-40B4-BE49-F238E27FC236}">
              <a16:creationId xmlns:a16="http://schemas.microsoft.com/office/drawing/2014/main" id="{9DAD1B5E-367A-48E3-A53E-2B0CAE340A78}"/>
            </a:ext>
          </a:extLst>
        </xdr:cNvPr>
        <xdr:cNvCxnSpPr/>
      </xdr:nvCxnSpPr>
      <xdr:spPr>
        <a:xfrm flipV="1">
          <a:off x="15474950" y="6204373"/>
          <a:ext cx="0" cy="1461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a:extLst>
            <a:ext uri="{FF2B5EF4-FFF2-40B4-BE49-F238E27FC236}">
              <a16:creationId xmlns:a16="http://schemas.microsoft.com/office/drawing/2014/main" id="{70C61828-6929-42F0-B75D-D86AD19483E6}"/>
            </a:ext>
          </a:extLst>
        </xdr:cNvPr>
        <xdr:cNvSpPr txBox="1"/>
      </xdr:nvSpPr>
      <xdr:spPr>
        <a:xfrm>
          <a:off x="15563850" y="763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a:extLst>
            <a:ext uri="{FF2B5EF4-FFF2-40B4-BE49-F238E27FC236}">
              <a16:creationId xmlns:a16="http://schemas.microsoft.com/office/drawing/2014/main" id="{DE909E3F-CC11-477B-AC52-2BADDE47B135}"/>
            </a:ext>
          </a:extLst>
        </xdr:cNvPr>
        <xdr:cNvCxnSpPr/>
      </xdr:nvCxnSpPr>
      <xdr:spPr>
        <a:xfrm>
          <a:off x="15405100" y="76661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a:extLst>
            <a:ext uri="{FF2B5EF4-FFF2-40B4-BE49-F238E27FC236}">
              <a16:creationId xmlns:a16="http://schemas.microsoft.com/office/drawing/2014/main" id="{F200A6A4-0035-4D9C-8B31-B2FD2EB3A321}"/>
            </a:ext>
          </a:extLst>
        </xdr:cNvPr>
        <xdr:cNvSpPr txBox="1"/>
      </xdr:nvSpPr>
      <xdr:spPr>
        <a:xfrm>
          <a:off x="15563850" y="595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a:extLst>
            <a:ext uri="{FF2B5EF4-FFF2-40B4-BE49-F238E27FC236}">
              <a16:creationId xmlns:a16="http://schemas.microsoft.com/office/drawing/2014/main" id="{580D8B6F-65E2-4A48-B47A-1F59DD08AC82}"/>
            </a:ext>
          </a:extLst>
        </xdr:cNvPr>
        <xdr:cNvCxnSpPr/>
      </xdr:nvCxnSpPr>
      <xdr:spPr>
        <a:xfrm>
          <a:off x="15405100" y="620437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55033</xdr:rowOff>
    </xdr:from>
    <xdr:to>
      <xdr:col>81</xdr:col>
      <xdr:colOff>44450</xdr:colOff>
      <xdr:row>43</xdr:row>
      <xdr:rowOff>103294</xdr:rowOff>
    </xdr:to>
    <xdr:cxnSp macro="">
      <xdr:nvCxnSpPr>
        <xdr:cNvPr id="381" name="直線コネクタ 380">
          <a:extLst>
            <a:ext uri="{FF2B5EF4-FFF2-40B4-BE49-F238E27FC236}">
              <a16:creationId xmlns:a16="http://schemas.microsoft.com/office/drawing/2014/main" id="{0341E4A6-9F58-411E-B07E-768B29C2179A}"/>
            </a:ext>
          </a:extLst>
        </xdr:cNvPr>
        <xdr:cNvCxnSpPr/>
      </xdr:nvCxnSpPr>
      <xdr:spPr>
        <a:xfrm>
          <a:off x="14712950" y="7263553"/>
          <a:ext cx="762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162577</xdr:rowOff>
    </xdr:from>
    <xdr:ext cx="762000" cy="259045"/>
    <xdr:sp macro="" textlink="">
      <xdr:nvSpPr>
        <xdr:cNvPr id="382" name="公債費負担の状況平均値テキスト">
          <a:extLst>
            <a:ext uri="{FF2B5EF4-FFF2-40B4-BE49-F238E27FC236}">
              <a16:creationId xmlns:a16="http://schemas.microsoft.com/office/drawing/2014/main" id="{30443C1E-7696-491C-94EA-E66646CD79DB}"/>
            </a:ext>
          </a:extLst>
        </xdr:cNvPr>
        <xdr:cNvSpPr txBox="1"/>
      </xdr:nvSpPr>
      <xdr:spPr>
        <a:xfrm>
          <a:off x="15563850" y="686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a:extLst>
            <a:ext uri="{FF2B5EF4-FFF2-40B4-BE49-F238E27FC236}">
              <a16:creationId xmlns:a16="http://schemas.microsoft.com/office/drawing/2014/main" id="{3F6EA951-7A69-4ED7-9BD9-2403EBE5BCC2}"/>
            </a:ext>
          </a:extLst>
        </xdr:cNvPr>
        <xdr:cNvSpPr/>
      </xdr:nvSpPr>
      <xdr:spPr>
        <a:xfrm>
          <a:off x="15427960" y="701929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6773</xdr:rowOff>
    </xdr:from>
    <xdr:to>
      <xdr:col>77</xdr:col>
      <xdr:colOff>44450</xdr:colOff>
      <xdr:row>43</xdr:row>
      <xdr:rowOff>55033</xdr:rowOff>
    </xdr:to>
    <xdr:cxnSp macro="">
      <xdr:nvCxnSpPr>
        <xdr:cNvPr id="384" name="直線コネクタ 383">
          <a:extLst>
            <a:ext uri="{FF2B5EF4-FFF2-40B4-BE49-F238E27FC236}">
              <a16:creationId xmlns:a16="http://schemas.microsoft.com/office/drawing/2014/main" id="{4183C59A-1709-4456-9B62-0D67E20FEF67}"/>
            </a:ext>
          </a:extLst>
        </xdr:cNvPr>
        <xdr:cNvCxnSpPr/>
      </xdr:nvCxnSpPr>
      <xdr:spPr>
        <a:xfrm>
          <a:off x="13903960" y="7215293"/>
          <a:ext cx="80899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138006</xdr:rowOff>
    </xdr:from>
    <xdr:to>
      <xdr:col>77</xdr:col>
      <xdr:colOff>95250</xdr:colOff>
      <xdr:row>42</xdr:row>
      <xdr:rowOff>68156</xdr:rowOff>
    </xdr:to>
    <xdr:sp macro="" textlink="">
      <xdr:nvSpPr>
        <xdr:cNvPr id="385" name="フローチャート: 判断 384">
          <a:extLst>
            <a:ext uri="{FF2B5EF4-FFF2-40B4-BE49-F238E27FC236}">
              <a16:creationId xmlns:a16="http://schemas.microsoft.com/office/drawing/2014/main" id="{60961D29-7AB7-4933-9CC5-C49ABEE42C94}"/>
            </a:ext>
          </a:extLst>
        </xdr:cNvPr>
        <xdr:cNvSpPr/>
      </xdr:nvSpPr>
      <xdr:spPr>
        <a:xfrm>
          <a:off x="14665960" y="701124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78333</xdr:rowOff>
    </xdr:from>
    <xdr:ext cx="736600" cy="259045"/>
    <xdr:sp macro="" textlink="">
      <xdr:nvSpPr>
        <xdr:cNvPr id="386" name="テキスト ボックス 385">
          <a:extLst>
            <a:ext uri="{FF2B5EF4-FFF2-40B4-BE49-F238E27FC236}">
              <a16:creationId xmlns:a16="http://schemas.microsoft.com/office/drawing/2014/main" id="{86CDAFAE-CF4A-4779-AF71-E894CBABFEE4}"/>
            </a:ext>
          </a:extLst>
        </xdr:cNvPr>
        <xdr:cNvSpPr txBox="1"/>
      </xdr:nvSpPr>
      <xdr:spPr>
        <a:xfrm>
          <a:off x="14370050" y="6783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113877</xdr:rowOff>
    </xdr:from>
    <xdr:to>
      <xdr:col>72</xdr:col>
      <xdr:colOff>203200</xdr:colOff>
      <xdr:row>43</xdr:row>
      <xdr:rowOff>6773</xdr:rowOff>
    </xdr:to>
    <xdr:cxnSp macro="">
      <xdr:nvCxnSpPr>
        <xdr:cNvPr id="387" name="直線コネクタ 386">
          <a:extLst>
            <a:ext uri="{FF2B5EF4-FFF2-40B4-BE49-F238E27FC236}">
              <a16:creationId xmlns:a16="http://schemas.microsoft.com/office/drawing/2014/main" id="{13BB0923-1302-42BB-8B34-B43BA112DAD1}"/>
            </a:ext>
          </a:extLst>
        </xdr:cNvPr>
        <xdr:cNvCxnSpPr/>
      </xdr:nvCxnSpPr>
      <xdr:spPr>
        <a:xfrm>
          <a:off x="13106400" y="7154757"/>
          <a:ext cx="797560" cy="6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121920</xdr:rowOff>
    </xdr:from>
    <xdr:to>
      <xdr:col>73</xdr:col>
      <xdr:colOff>44450</xdr:colOff>
      <xdr:row>42</xdr:row>
      <xdr:rowOff>52070</xdr:rowOff>
    </xdr:to>
    <xdr:sp macro="" textlink="">
      <xdr:nvSpPr>
        <xdr:cNvPr id="388" name="フローチャート: 判断 387">
          <a:extLst>
            <a:ext uri="{FF2B5EF4-FFF2-40B4-BE49-F238E27FC236}">
              <a16:creationId xmlns:a16="http://schemas.microsoft.com/office/drawing/2014/main" id="{A0A3760A-A49F-48B7-B87A-0909203EAD93}"/>
            </a:ext>
          </a:extLst>
        </xdr:cNvPr>
        <xdr:cNvSpPr/>
      </xdr:nvSpPr>
      <xdr:spPr>
        <a:xfrm>
          <a:off x="13868400" y="699516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62247</xdr:rowOff>
    </xdr:from>
    <xdr:ext cx="762000" cy="259045"/>
    <xdr:sp macro="" textlink="">
      <xdr:nvSpPr>
        <xdr:cNvPr id="389" name="テキスト ボックス 388">
          <a:extLst>
            <a:ext uri="{FF2B5EF4-FFF2-40B4-BE49-F238E27FC236}">
              <a16:creationId xmlns:a16="http://schemas.microsoft.com/office/drawing/2014/main" id="{0BBED74B-C7FB-41C4-90FE-BB494D119523}"/>
            </a:ext>
          </a:extLst>
        </xdr:cNvPr>
        <xdr:cNvSpPr txBox="1"/>
      </xdr:nvSpPr>
      <xdr:spPr>
        <a:xfrm>
          <a:off x="13557250" y="6767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9313</xdr:rowOff>
    </xdr:from>
    <xdr:to>
      <xdr:col>68</xdr:col>
      <xdr:colOff>152400</xdr:colOff>
      <xdr:row>42</xdr:row>
      <xdr:rowOff>113877</xdr:rowOff>
    </xdr:to>
    <xdr:cxnSp macro="">
      <xdr:nvCxnSpPr>
        <xdr:cNvPr id="390" name="直線コネクタ 389">
          <a:extLst>
            <a:ext uri="{FF2B5EF4-FFF2-40B4-BE49-F238E27FC236}">
              <a16:creationId xmlns:a16="http://schemas.microsoft.com/office/drawing/2014/main" id="{6D7E47E3-E3F1-4EB3-B072-30E53FA87AE9}"/>
            </a:ext>
          </a:extLst>
        </xdr:cNvPr>
        <xdr:cNvCxnSpPr/>
      </xdr:nvCxnSpPr>
      <xdr:spPr>
        <a:xfrm>
          <a:off x="12293600" y="7050193"/>
          <a:ext cx="8128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a:extLst>
            <a:ext uri="{FF2B5EF4-FFF2-40B4-BE49-F238E27FC236}">
              <a16:creationId xmlns:a16="http://schemas.microsoft.com/office/drawing/2014/main" id="{13FDFB38-CB07-4196-834B-B63A3E1A9CB1}"/>
            </a:ext>
          </a:extLst>
        </xdr:cNvPr>
        <xdr:cNvSpPr/>
      </xdr:nvSpPr>
      <xdr:spPr>
        <a:xfrm>
          <a:off x="13055600" y="7011246"/>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78333</xdr:rowOff>
    </xdr:from>
    <xdr:ext cx="762000" cy="259045"/>
    <xdr:sp macro="" textlink="">
      <xdr:nvSpPr>
        <xdr:cNvPr id="392" name="テキスト ボックス 391">
          <a:extLst>
            <a:ext uri="{FF2B5EF4-FFF2-40B4-BE49-F238E27FC236}">
              <a16:creationId xmlns:a16="http://schemas.microsoft.com/office/drawing/2014/main" id="{B6B1EEAB-B7E2-4AD7-8249-8CD638C4174E}"/>
            </a:ext>
          </a:extLst>
        </xdr:cNvPr>
        <xdr:cNvSpPr txBox="1"/>
      </xdr:nvSpPr>
      <xdr:spPr>
        <a:xfrm>
          <a:off x="12763500" y="6783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3" name="フローチャート: 判断 392">
          <a:extLst>
            <a:ext uri="{FF2B5EF4-FFF2-40B4-BE49-F238E27FC236}">
              <a16:creationId xmlns:a16="http://schemas.microsoft.com/office/drawing/2014/main" id="{F690A846-6959-451F-A766-C83E0BA7C3B7}"/>
            </a:ext>
          </a:extLst>
        </xdr:cNvPr>
        <xdr:cNvSpPr/>
      </xdr:nvSpPr>
      <xdr:spPr>
        <a:xfrm>
          <a:off x="12242800" y="7019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4" name="テキスト ボックス 393">
          <a:extLst>
            <a:ext uri="{FF2B5EF4-FFF2-40B4-BE49-F238E27FC236}">
              <a16:creationId xmlns:a16="http://schemas.microsoft.com/office/drawing/2014/main" id="{36C59FC0-FE6F-442C-A23A-D54DCB61AE59}"/>
            </a:ext>
          </a:extLst>
        </xdr:cNvPr>
        <xdr:cNvSpPr txBox="1"/>
      </xdr:nvSpPr>
      <xdr:spPr>
        <a:xfrm>
          <a:off x="119507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E9F56434-5212-46DE-AF3D-5CE6E734E98B}"/>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1689AC74-705E-46E2-BED8-AC6D38E0BB41}"/>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1F857C89-61A4-4CAA-BBBB-6D5DEB88E6B4}"/>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C4B0B9F2-14F1-450E-AD2B-4AD955429B47}"/>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A193BD2A-A48D-4380-9AEE-56E9342621CE}"/>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52494</xdr:rowOff>
    </xdr:from>
    <xdr:to>
      <xdr:col>81</xdr:col>
      <xdr:colOff>95250</xdr:colOff>
      <xdr:row>43</xdr:row>
      <xdr:rowOff>154094</xdr:rowOff>
    </xdr:to>
    <xdr:sp macro="" textlink="">
      <xdr:nvSpPr>
        <xdr:cNvPr id="400" name="楕円 399">
          <a:extLst>
            <a:ext uri="{FF2B5EF4-FFF2-40B4-BE49-F238E27FC236}">
              <a16:creationId xmlns:a16="http://schemas.microsoft.com/office/drawing/2014/main" id="{72F56F0E-2677-4FC8-8001-CCE67A337B03}"/>
            </a:ext>
          </a:extLst>
        </xdr:cNvPr>
        <xdr:cNvSpPr/>
      </xdr:nvSpPr>
      <xdr:spPr>
        <a:xfrm>
          <a:off x="15427960" y="7261014"/>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24571</xdr:rowOff>
    </xdr:from>
    <xdr:ext cx="762000" cy="259045"/>
    <xdr:sp macro="" textlink="">
      <xdr:nvSpPr>
        <xdr:cNvPr id="401" name="公債費負担の状況該当値テキスト">
          <a:extLst>
            <a:ext uri="{FF2B5EF4-FFF2-40B4-BE49-F238E27FC236}">
              <a16:creationId xmlns:a16="http://schemas.microsoft.com/office/drawing/2014/main" id="{9D254085-5082-4F3C-BE17-28DF58BB6ECE}"/>
            </a:ext>
          </a:extLst>
        </xdr:cNvPr>
        <xdr:cNvSpPr txBox="1"/>
      </xdr:nvSpPr>
      <xdr:spPr>
        <a:xfrm>
          <a:off x="15563850" y="723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4233</xdr:rowOff>
    </xdr:from>
    <xdr:to>
      <xdr:col>77</xdr:col>
      <xdr:colOff>95250</xdr:colOff>
      <xdr:row>43</xdr:row>
      <xdr:rowOff>105833</xdr:rowOff>
    </xdr:to>
    <xdr:sp macro="" textlink="">
      <xdr:nvSpPr>
        <xdr:cNvPr id="402" name="楕円 401">
          <a:extLst>
            <a:ext uri="{FF2B5EF4-FFF2-40B4-BE49-F238E27FC236}">
              <a16:creationId xmlns:a16="http://schemas.microsoft.com/office/drawing/2014/main" id="{C2A5DD38-5EAD-4E18-A793-80A24E0ACE62}"/>
            </a:ext>
          </a:extLst>
        </xdr:cNvPr>
        <xdr:cNvSpPr/>
      </xdr:nvSpPr>
      <xdr:spPr>
        <a:xfrm>
          <a:off x="14665960" y="721275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90610</xdr:rowOff>
    </xdr:from>
    <xdr:ext cx="736600" cy="259045"/>
    <xdr:sp macro="" textlink="">
      <xdr:nvSpPr>
        <xdr:cNvPr id="403" name="テキスト ボックス 402">
          <a:extLst>
            <a:ext uri="{FF2B5EF4-FFF2-40B4-BE49-F238E27FC236}">
              <a16:creationId xmlns:a16="http://schemas.microsoft.com/office/drawing/2014/main" id="{09B1AF4F-F853-4002-A2A9-26101F8ABEE3}"/>
            </a:ext>
          </a:extLst>
        </xdr:cNvPr>
        <xdr:cNvSpPr txBox="1"/>
      </xdr:nvSpPr>
      <xdr:spPr>
        <a:xfrm>
          <a:off x="14370050" y="7299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127423</xdr:rowOff>
    </xdr:from>
    <xdr:to>
      <xdr:col>73</xdr:col>
      <xdr:colOff>44450</xdr:colOff>
      <xdr:row>43</xdr:row>
      <xdr:rowOff>57573</xdr:rowOff>
    </xdr:to>
    <xdr:sp macro="" textlink="">
      <xdr:nvSpPr>
        <xdr:cNvPr id="404" name="楕円 403">
          <a:extLst>
            <a:ext uri="{FF2B5EF4-FFF2-40B4-BE49-F238E27FC236}">
              <a16:creationId xmlns:a16="http://schemas.microsoft.com/office/drawing/2014/main" id="{F5572EDF-EAB0-4D09-B8E1-AE175A83E5E2}"/>
            </a:ext>
          </a:extLst>
        </xdr:cNvPr>
        <xdr:cNvSpPr/>
      </xdr:nvSpPr>
      <xdr:spPr>
        <a:xfrm>
          <a:off x="13868400" y="716830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42350</xdr:rowOff>
    </xdr:from>
    <xdr:ext cx="762000" cy="259045"/>
    <xdr:sp macro="" textlink="">
      <xdr:nvSpPr>
        <xdr:cNvPr id="405" name="テキスト ボックス 404">
          <a:extLst>
            <a:ext uri="{FF2B5EF4-FFF2-40B4-BE49-F238E27FC236}">
              <a16:creationId xmlns:a16="http://schemas.microsoft.com/office/drawing/2014/main" id="{2EB0DDA1-F957-4DC3-8206-911787D34AB1}"/>
            </a:ext>
          </a:extLst>
        </xdr:cNvPr>
        <xdr:cNvSpPr txBox="1"/>
      </xdr:nvSpPr>
      <xdr:spPr>
        <a:xfrm>
          <a:off x="13557250" y="7250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63077</xdr:rowOff>
    </xdr:from>
    <xdr:to>
      <xdr:col>68</xdr:col>
      <xdr:colOff>203200</xdr:colOff>
      <xdr:row>42</xdr:row>
      <xdr:rowOff>164677</xdr:rowOff>
    </xdr:to>
    <xdr:sp macro="" textlink="">
      <xdr:nvSpPr>
        <xdr:cNvPr id="406" name="楕円 405">
          <a:extLst>
            <a:ext uri="{FF2B5EF4-FFF2-40B4-BE49-F238E27FC236}">
              <a16:creationId xmlns:a16="http://schemas.microsoft.com/office/drawing/2014/main" id="{5243AFE4-EE59-4689-8664-47FF659B56AD}"/>
            </a:ext>
          </a:extLst>
        </xdr:cNvPr>
        <xdr:cNvSpPr/>
      </xdr:nvSpPr>
      <xdr:spPr>
        <a:xfrm>
          <a:off x="13055600" y="7103957"/>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149454</xdr:rowOff>
    </xdr:from>
    <xdr:ext cx="762000" cy="259045"/>
    <xdr:sp macro="" textlink="">
      <xdr:nvSpPr>
        <xdr:cNvPr id="407" name="テキスト ボックス 406">
          <a:extLst>
            <a:ext uri="{FF2B5EF4-FFF2-40B4-BE49-F238E27FC236}">
              <a16:creationId xmlns:a16="http://schemas.microsoft.com/office/drawing/2014/main" id="{32BB1415-10F3-46D8-AA38-F99108EFDAAE}"/>
            </a:ext>
          </a:extLst>
        </xdr:cNvPr>
        <xdr:cNvSpPr txBox="1"/>
      </xdr:nvSpPr>
      <xdr:spPr>
        <a:xfrm>
          <a:off x="12763500" y="719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408" name="楕円 407">
          <a:extLst>
            <a:ext uri="{FF2B5EF4-FFF2-40B4-BE49-F238E27FC236}">
              <a16:creationId xmlns:a16="http://schemas.microsoft.com/office/drawing/2014/main" id="{CA2B9A2E-9C94-470D-AA19-FC5B468137B5}"/>
            </a:ext>
          </a:extLst>
        </xdr:cNvPr>
        <xdr:cNvSpPr/>
      </xdr:nvSpPr>
      <xdr:spPr>
        <a:xfrm>
          <a:off x="12242800" y="70032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70290</xdr:rowOff>
    </xdr:from>
    <xdr:ext cx="762000" cy="259045"/>
    <xdr:sp macro="" textlink="">
      <xdr:nvSpPr>
        <xdr:cNvPr id="409" name="テキスト ボックス 408">
          <a:extLst>
            <a:ext uri="{FF2B5EF4-FFF2-40B4-BE49-F238E27FC236}">
              <a16:creationId xmlns:a16="http://schemas.microsoft.com/office/drawing/2014/main" id="{43BE89AB-315A-4D57-9270-4A6921CA8FA1}"/>
            </a:ext>
          </a:extLst>
        </xdr:cNvPr>
        <xdr:cNvSpPr txBox="1"/>
      </xdr:nvSpPr>
      <xdr:spPr>
        <a:xfrm>
          <a:off x="11950700" y="677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8388FB18-0A25-4265-8C3C-8194F4F494BF}"/>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1BDFB925-F60B-4859-8C1F-19DD13C56BA3}"/>
            </a:ext>
          </a:extLst>
        </xdr:cNvPr>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12F13673-FE2E-4FB2-8F7D-B3E568330A49}"/>
            </a:ext>
          </a:extLst>
        </xdr:cNvPr>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557EFB0F-2454-4E62-9F57-9FD1B8C9CA60}"/>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594E23C9-25EF-4A5D-B8A7-60396C01F5CA}"/>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ACF8A354-4013-40F5-B89C-3E206F335ED2}"/>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E3CEB540-B6B7-49CC-BD19-523B0DE85E77}"/>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7CDE5AF1-3B57-49BF-ABB1-AE1BB3B8FDD5}"/>
            </a:ext>
          </a:extLst>
        </xdr:cNvPr>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60CCC710-1F78-45C4-B455-FE1F9878F71A}"/>
            </a:ext>
          </a:extLst>
        </xdr:cNvPr>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9C53F16D-44CD-49C7-A9DC-495E538590C2}"/>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569902B3-05A1-4599-A702-57F627AA3255}"/>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B4C8FEA5-43D6-4053-851D-5D1CEBD73D63}"/>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D31FE895-64E9-4E1D-A8C8-1293EC341CA6}"/>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前年度と比較すると、比率は低くなったが、類似団体と比較すると、将来負担比率は高くなっている。これは、令和元年度まで実施された新施設整備事業等に係る地方債現在高の増加によるものである。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令和元年度で地方債残高はピークを迎えたが、将来負担比率のこれ以上の悪化を防ぐよう地方債の発行を抑制し計画的な事業実施を図る必要がある。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2082D794-0EE7-4728-9ECB-1B99E2287459}"/>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F299E550-12C8-4D26-A1DC-0B8D14B495B4}"/>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6E40911A-BCBB-41C1-8E7B-C41ACCC900E7}"/>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3D0FDCFC-96CD-4271-A8D8-8B947CF7A660}"/>
            </a:ext>
          </a:extLst>
        </xdr:cNvPr>
        <xdr:cNvCxnSpPr/>
      </xdr:nvCxnSpPr>
      <xdr:spPr>
        <a:xfrm>
          <a:off x="11664950" y="394915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3F074D3D-C441-4C46-8BEF-BE67895983ED}"/>
            </a:ext>
          </a:extLst>
        </xdr:cNvPr>
        <xdr:cNvSpPr txBox="1"/>
      </xdr:nvSpPr>
      <xdr:spPr>
        <a:xfrm>
          <a:off x="10979150" y="381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AFF1FBA8-8686-453D-B4BF-BC1EADAA1958}"/>
            </a:ext>
          </a:extLst>
        </xdr:cNvPr>
        <xdr:cNvCxnSpPr/>
      </xdr:nvCxnSpPr>
      <xdr:spPr>
        <a:xfrm>
          <a:off x="11664950" y="361206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77349799-3B44-405D-ADAF-BD4EEDCD96B8}"/>
            </a:ext>
          </a:extLst>
        </xdr:cNvPr>
        <xdr:cNvSpPr txBox="1"/>
      </xdr:nvSpPr>
      <xdr:spPr>
        <a:xfrm>
          <a:off x="10979150" y="347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7EE728CA-CB3E-4D53-AAA6-ECBB128E4E05}"/>
            </a:ext>
          </a:extLst>
        </xdr:cNvPr>
        <xdr:cNvCxnSpPr/>
      </xdr:nvCxnSpPr>
      <xdr:spPr>
        <a:xfrm>
          <a:off x="11664950" y="3274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EDC84BAB-0ED2-4739-A698-09D5E697A6D8}"/>
            </a:ext>
          </a:extLst>
        </xdr:cNvPr>
        <xdr:cNvSpPr txBox="1"/>
      </xdr:nvSpPr>
      <xdr:spPr>
        <a:xfrm>
          <a:off x="10979150" y="313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D59C5D77-CCB5-4891-A631-2BAC4DC3EA28}"/>
            </a:ext>
          </a:extLst>
        </xdr:cNvPr>
        <xdr:cNvCxnSpPr/>
      </xdr:nvCxnSpPr>
      <xdr:spPr>
        <a:xfrm>
          <a:off x="11664950" y="2937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F367A485-9F63-43E6-A36C-9324A77B611A}"/>
            </a:ext>
          </a:extLst>
        </xdr:cNvPr>
        <xdr:cNvSpPr txBox="1"/>
      </xdr:nvSpPr>
      <xdr:spPr>
        <a:xfrm>
          <a:off x="10979150" y="279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328CEE53-5826-43CC-911D-6ABAE66D0D70}"/>
            </a:ext>
          </a:extLst>
        </xdr:cNvPr>
        <xdr:cNvCxnSpPr/>
      </xdr:nvCxnSpPr>
      <xdr:spPr>
        <a:xfrm>
          <a:off x="11664950" y="260077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3DC66292-3150-47D4-82EE-9876EA9345A3}"/>
            </a:ext>
          </a:extLst>
        </xdr:cNvPr>
        <xdr:cNvSpPr txBox="1"/>
      </xdr:nvSpPr>
      <xdr:spPr>
        <a:xfrm>
          <a:off x="10979150" y="246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30ACA996-D92E-4034-989E-D906C8F64020}"/>
            </a:ext>
          </a:extLst>
        </xdr:cNvPr>
        <xdr:cNvCxnSpPr/>
      </xdr:nvCxnSpPr>
      <xdr:spPr>
        <a:xfrm>
          <a:off x="11664950" y="22636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37ADD3A5-57AE-407B-9C90-71A99B923A01}"/>
            </a:ext>
          </a:extLst>
        </xdr:cNvPr>
        <xdr:cNvSpPr txBox="1"/>
      </xdr:nvSpPr>
      <xdr:spPr>
        <a:xfrm>
          <a:off x="10979150" y="212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BBCA0D05-C249-4378-8F93-47A493EB0B03}"/>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83AA13E3-9CDF-41DD-A516-FA04B43D836F}"/>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138490</xdr:rowOff>
    </xdr:to>
    <xdr:cxnSp macro="">
      <xdr:nvCxnSpPr>
        <xdr:cNvPr id="440" name="直線コネクタ 439">
          <a:extLst>
            <a:ext uri="{FF2B5EF4-FFF2-40B4-BE49-F238E27FC236}">
              <a16:creationId xmlns:a16="http://schemas.microsoft.com/office/drawing/2014/main" id="{9F055469-83F0-4145-BCD7-229BFDAB9E42}"/>
            </a:ext>
          </a:extLst>
        </xdr:cNvPr>
        <xdr:cNvCxnSpPr/>
      </xdr:nvCxnSpPr>
      <xdr:spPr>
        <a:xfrm flipV="1">
          <a:off x="15474950" y="2263684"/>
          <a:ext cx="0" cy="1562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110567</xdr:rowOff>
    </xdr:from>
    <xdr:ext cx="762000" cy="259045"/>
    <xdr:sp macro="" textlink="">
      <xdr:nvSpPr>
        <xdr:cNvPr id="441" name="将来負担の状況最小値テキスト">
          <a:extLst>
            <a:ext uri="{FF2B5EF4-FFF2-40B4-BE49-F238E27FC236}">
              <a16:creationId xmlns:a16="http://schemas.microsoft.com/office/drawing/2014/main" id="{BB406267-8DD3-43F8-92FD-7416F02C05B6}"/>
            </a:ext>
          </a:extLst>
        </xdr:cNvPr>
        <xdr:cNvSpPr txBox="1"/>
      </xdr:nvSpPr>
      <xdr:spPr>
        <a:xfrm>
          <a:off x="15563850" y="379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138490</xdr:rowOff>
    </xdr:from>
    <xdr:to>
      <xdr:col>81</xdr:col>
      <xdr:colOff>133350</xdr:colOff>
      <xdr:row>22</xdr:row>
      <xdr:rowOff>138490</xdr:rowOff>
    </xdr:to>
    <xdr:cxnSp macro="">
      <xdr:nvCxnSpPr>
        <xdr:cNvPr id="442" name="直線コネクタ 441">
          <a:extLst>
            <a:ext uri="{FF2B5EF4-FFF2-40B4-BE49-F238E27FC236}">
              <a16:creationId xmlns:a16="http://schemas.microsoft.com/office/drawing/2014/main" id="{FEFDBB1D-92E0-4DC6-8FCC-53C3AEED2037}"/>
            </a:ext>
          </a:extLst>
        </xdr:cNvPr>
        <xdr:cNvCxnSpPr/>
      </xdr:nvCxnSpPr>
      <xdr:spPr>
        <a:xfrm>
          <a:off x="15405100" y="38265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B3885E3A-1014-4920-ABDD-80BEDBA69CFE}"/>
            </a:ext>
          </a:extLst>
        </xdr:cNvPr>
        <xdr:cNvSpPr txBox="1"/>
      </xdr:nvSpPr>
      <xdr:spPr>
        <a:xfrm>
          <a:off x="15563850" y="201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1F2FB7C6-C311-46A1-BC54-92008F737661}"/>
            </a:ext>
          </a:extLst>
        </xdr:cNvPr>
        <xdr:cNvCxnSpPr/>
      </xdr:nvCxnSpPr>
      <xdr:spPr>
        <a:xfrm>
          <a:off x="15405100" y="22636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139881</xdr:rowOff>
    </xdr:from>
    <xdr:to>
      <xdr:col>81</xdr:col>
      <xdr:colOff>44450</xdr:colOff>
      <xdr:row>22</xdr:row>
      <xdr:rowOff>78740</xdr:rowOff>
    </xdr:to>
    <xdr:cxnSp macro="">
      <xdr:nvCxnSpPr>
        <xdr:cNvPr id="445" name="直線コネクタ 444">
          <a:extLst>
            <a:ext uri="{FF2B5EF4-FFF2-40B4-BE49-F238E27FC236}">
              <a16:creationId xmlns:a16="http://schemas.microsoft.com/office/drawing/2014/main" id="{8853D3A7-D64C-4062-BCA4-53453284CF70}"/>
            </a:ext>
          </a:extLst>
        </xdr:cNvPr>
        <xdr:cNvCxnSpPr/>
      </xdr:nvCxnSpPr>
      <xdr:spPr>
        <a:xfrm flipV="1">
          <a:off x="14712950" y="3660321"/>
          <a:ext cx="762000" cy="10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129376</xdr:rowOff>
    </xdr:from>
    <xdr:ext cx="762000" cy="259045"/>
    <xdr:sp macro="" textlink="">
      <xdr:nvSpPr>
        <xdr:cNvPr id="446" name="将来負担の状況平均値テキスト">
          <a:extLst>
            <a:ext uri="{FF2B5EF4-FFF2-40B4-BE49-F238E27FC236}">
              <a16:creationId xmlns:a16="http://schemas.microsoft.com/office/drawing/2014/main" id="{1AB6FC1B-5594-4CE3-8CE1-DBA20A342DE3}"/>
            </a:ext>
          </a:extLst>
        </xdr:cNvPr>
        <xdr:cNvSpPr txBox="1"/>
      </xdr:nvSpPr>
      <xdr:spPr>
        <a:xfrm>
          <a:off x="15563850" y="21410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112849</xdr:rowOff>
    </xdr:from>
    <xdr:to>
      <xdr:col>81</xdr:col>
      <xdr:colOff>95250</xdr:colOff>
      <xdr:row>14</xdr:row>
      <xdr:rowOff>42999</xdr:rowOff>
    </xdr:to>
    <xdr:sp macro="" textlink="">
      <xdr:nvSpPr>
        <xdr:cNvPr id="447" name="フローチャート: 判断 446">
          <a:extLst>
            <a:ext uri="{FF2B5EF4-FFF2-40B4-BE49-F238E27FC236}">
              <a16:creationId xmlns:a16="http://schemas.microsoft.com/office/drawing/2014/main" id="{E202C24C-92E1-476D-9161-26C5B7A67275}"/>
            </a:ext>
          </a:extLst>
        </xdr:cNvPr>
        <xdr:cNvSpPr/>
      </xdr:nvSpPr>
      <xdr:spPr>
        <a:xfrm>
          <a:off x="15427960" y="229216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22</xdr:row>
      <xdr:rowOff>78740</xdr:rowOff>
    </xdr:from>
    <xdr:to>
      <xdr:col>77</xdr:col>
      <xdr:colOff>44450</xdr:colOff>
      <xdr:row>22</xdr:row>
      <xdr:rowOff>158024</xdr:rowOff>
    </xdr:to>
    <xdr:cxnSp macro="">
      <xdr:nvCxnSpPr>
        <xdr:cNvPr id="448" name="直線コネクタ 447">
          <a:extLst>
            <a:ext uri="{FF2B5EF4-FFF2-40B4-BE49-F238E27FC236}">
              <a16:creationId xmlns:a16="http://schemas.microsoft.com/office/drawing/2014/main" id="{25D60A15-0E6F-43D2-872A-A78468D12203}"/>
            </a:ext>
          </a:extLst>
        </xdr:cNvPr>
        <xdr:cNvCxnSpPr/>
      </xdr:nvCxnSpPr>
      <xdr:spPr>
        <a:xfrm flipV="1">
          <a:off x="13903960" y="3766820"/>
          <a:ext cx="80899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19534</xdr:rowOff>
    </xdr:from>
    <xdr:to>
      <xdr:col>77</xdr:col>
      <xdr:colOff>95250</xdr:colOff>
      <xdr:row>14</xdr:row>
      <xdr:rowOff>121134</xdr:rowOff>
    </xdr:to>
    <xdr:sp macro="" textlink="">
      <xdr:nvSpPr>
        <xdr:cNvPr id="449" name="フローチャート: 判断 448">
          <a:extLst>
            <a:ext uri="{FF2B5EF4-FFF2-40B4-BE49-F238E27FC236}">
              <a16:creationId xmlns:a16="http://schemas.microsoft.com/office/drawing/2014/main" id="{C177C62D-E897-4571-924C-5BD5B27E0B9C}"/>
            </a:ext>
          </a:extLst>
        </xdr:cNvPr>
        <xdr:cNvSpPr/>
      </xdr:nvSpPr>
      <xdr:spPr>
        <a:xfrm>
          <a:off x="14665960" y="236649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131311</xdr:rowOff>
    </xdr:from>
    <xdr:ext cx="736600" cy="259045"/>
    <xdr:sp macro="" textlink="">
      <xdr:nvSpPr>
        <xdr:cNvPr id="450" name="テキスト ボックス 449">
          <a:extLst>
            <a:ext uri="{FF2B5EF4-FFF2-40B4-BE49-F238E27FC236}">
              <a16:creationId xmlns:a16="http://schemas.microsoft.com/office/drawing/2014/main" id="{E3520217-87F9-4EAD-9D5E-2E952AA3EEC3}"/>
            </a:ext>
          </a:extLst>
        </xdr:cNvPr>
        <xdr:cNvSpPr txBox="1"/>
      </xdr:nvSpPr>
      <xdr:spPr>
        <a:xfrm>
          <a:off x="14370050" y="214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14393</xdr:rowOff>
    </xdr:from>
    <xdr:to>
      <xdr:col>72</xdr:col>
      <xdr:colOff>203200</xdr:colOff>
      <xdr:row>22</xdr:row>
      <xdr:rowOff>158024</xdr:rowOff>
    </xdr:to>
    <xdr:cxnSp macro="">
      <xdr:nvCxnSpPr>
        <xdr:cNvPr id="451" name="直線コネクタ 450">
          <a:extLst>
            <a:ext uri="{FF2B5EF4-FFF2-40B4-BE49-F238E27FC236}">
              <a16:creationId xmlns:a16="http://schemas.microsoft.com/office/drawing/2014/main" id="{D1FBBAB7-88D3-429F-8E10-45C064BB0023}"/>
            </a:ext>
          </a:extLst>
        </xdr:cNvPr>
        <xdr:cNvCxnSpPr/>
      </xdr:nvCxnSpPr>
      <xdr:spPr>
        <a:xfrm>
          <a:off x="13106400" y="3702473"/>
          <a:ext cx="797560" cy="143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108010</xdr:rowOff>
    </xdr:from>
    <xdr:to>
      <xdr:col>73</xdr:col>
      <xdr:colOff>44450</xdr:colOff>
      <xdr:row>15</xdr:row>
      <xdr:rowOff>38160</xdr:rowOff>
    </xdr:to>
    <xdr:sp macro="" textlink="">
      <xdr:nvSpPr>
        <xdr:cNvPr id="452" name="フローチャート: 判断 451">
          <a:extLst>
            <a:ext uri="{FF2B5EF4-FFF2-40B4-BE49-F238E27FC236}">
              <a16:creationId xmlns:a16="http://schemas.microsoft.com/office/drawing/2014/main" id="{5577B88A-CC10-45AA-9875-5BC80B3CD325}"/>
            </a:ext>
          </a:extLst>
        </xdr:cNvPr>
        <xdr:cNvSpPr/>
      </xdr:nvSpPr>
      <xdr:spPr>
        <a:xfrm>
          <a:off x="13868400" y="245497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48337</xdr:rowOff>
    </xdr:from>
    <xdr:ext cx="762000" cy="259045"/>
    <xdr:sp macro="" textlink="">
      <xdr:nvSpPr>
        <xdr:cNvPr id="453" name="テキスト ボックス 452">
          <a:extLst>
            <a:ext uri="{FF2B5EF4-FFF2-40B4-BE49-F238E27FC236}">
              <a16:creationId xmlns:a16="http://schemas.microsoft.com/office/drawing/2014/main" id="{2A88D5F4-3BD9-4842-9B7E-ECC8604FB23B}"/>
            </a:ext>
          </a:extLst>
        </xdr:cNvPr>
        <xdr:cNvSpPr txBox="1"/>
      </xdr:nvSpPr>
      <xdr:spPr>
        <a:xfrm>
          <a:off x="13557250" y="222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149316</xdr:rowOff>
    </xdr:from>
    <xdr:to>
      <xdr:col>68</xdr:col>
      <xdr:colOff>152400</xdr:colOff>
      <xdr:row>22</xdr:row>
      <xdr:rowOff>14393</xdr:rowOff>
    </xdr:to>
    <xdr:cxnSp macro="">
      <xdr:nvCxnSpPr>
        <xdr:cNvPr id="454" name="直線コネクタ 453">
          <a:extLst>
            <a:ext uri="{FF2B5EF4-FFF2-40B4-BE49-F238E27FC236}">
              <a16:creationId xmlns:a16="http://schemas.microsoft.com/office/drawing/2014/main" id="{08E4BD3F-B019-4DF3-9FEF-5118FABFF9FC}"/>
            </a:ext>
          </a:extLst>
        </xdr:cNvPr>
        <xdr:cNvCxnSpPr/>
      </xdr:nvCxnSpPr>
      <xdr:spPr>
        <a:xfrm>
          <a:off x="12293600" y="3502116"/>
          <a:ext cx="812800" cy="200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97669</xdr:rowOff>
    </xdr:from>
    <xdr:to>
      <xdr:col>68</xdr:col>
      <xdr:colOff>203200</xdr:colOff>
      <xdr:row>15</xdr:row>
      <xdr:rowOff>27819</xdr:rowOff>
    </xdr:to>
    <xdr:sp macro="" textlink="">
      <xdr:nvSpPr>
        <xdr:cNvPr id="455" name="フローチャート: 判断 454">
          <a:extLst>
            <a:ext uri="{FF2B5EF4-FFF2-40B4-BE49-F238E27FC236}">
              <a16:creationId xmlns:a16="http://schemas.microsoft.com/office/drawing/2014/main" id="{34CE8BCA-3E5A-416B-9FC2-2B3F1BECCA54}"/>
            </a:ext>
          </a:extLst>
        </xdr:cNvPr>
        <xdr:cNvSpPr/>
      </xdr:nvSpPr>
      <xdr:spPr>
        <a:xfrm>
          <a:off x="13055600" y="2444629"/>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37996</xdr:rowOff>
    </xdr:from>
    <xdr:ext cx="762000" cy="259045"/>
    <xdr:sp macro="" textlink="">
      <xdr:nvSpPr>
        <xdr:cNvPr id="456" name="テキスト ボックス 455">
          <a:extLst>
            <a:ext uri="{FF2B5EF4-FFF2-40B4-BE49-F238E27FC236}">
              <a16:creationId xmlns:a16="http://schemas.microsoft.com/office/drawing/2014/main" id="{96E0F483-D04C-49D4-B2F2-BFBBAC2E0FEF}"/>
            </a:ext>
          </a:extLst>
        </xdr:cNvPr>
        <xdr:cNvSpPr txBox="1"/>
      </xdr:nvSpPr>
      <xdr:spPr>
        <a:xfrm>
          <a:off x="12763500" y="2217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18143</xdr:rowOff>
    </xdr:from>
    <xdr:to>
      <xdr:col>64</xdr:col>
      <xdr:colOff>152400</xdr:colOff>
      <xdr:row>15</xdr:row>
      <xdr:rowOff>119743</xdr:rowOff>
    </xdr:to>
    <xdr:sp macro="" textlink="">
      <xdr:nvSpPr>
        <xdr:cNvPr id="457" name="フローチャート: 判断 456">
          <a:extLst>
            <a:ext uri="{FF2B5EF4-FFF2-40B4-BE49-F238E27FC236}">
              <a16:creationId xmlns:a16="http://schemas.microsoft.com/office/drawing/2014/main" id="{5D4B636B-4018-404E-A478-F314700A041F}"/>
            </a:ext>
          </a:extLst>
        </xdr:cNvPr>
        <xdr:cNvSpPr/>
      </xdr:nvSpPr>
      <xdr:spPr>
        <a:xfrm>
          <a:off x="12242800" y="2532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129920</xdr:rowOff>
    </xdr:from>
    <xdr:ext cx="762000" cy="259045"/>
    <xdr:sp macro="" textlink="">
      <xdr:nvSpPr>
        <xdr:cNvPr id="458" name="テキスト ボックス 457">
          <a:extLst>
            <a:ext uri="{FF2B5EF4-FFF2-40B4-BE49-F238E27FC236}">
              <a16:creationId xmlns:a16="http://schemas.microsoft.com/office/drawing/2014/main" id="{67521BB6-324F-4B5E-B10D-E7BFB9558A1D}"/>
            </a:ext>
          </a:extLst>
        </xdr:cNvPr>
        <xdr:cNvSpPr txBox="1"/>
      </xdr:nvSpPr>
      <xdr:spPr>
        <a:xfrm>
          <a:off x="11950700" y="2309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7E4F2A6F-AC30-4D8E-B390-9AEC1859E1CC}"/>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1053CC3B-43CA-477C-8F95-840FC095658F}"/>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839C5D43-6662-49B6-9B71-E118E497A0B0}"/>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D645C7EE-E941-4021-A6BD-215BBD0B412E}"/>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6F54E28F-EDDE-4DE8-91CF-D0E7C63BB8D5}"/>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89081</xdr:rowOff>
    </xdr:from>
    <xdr:to>
      <xdr:col>81</xdr:col>
      <xdr:colOff>95250</xdr:colOff>
      <xdr:row>22</xdr:row>
      <xdr:rowOff>19231</xdr:rowOff>
    </xdr:to>
    <xdr:sp macro="" textlink="">
      <xdr:nvSpPr>
        <xdr:cNvPr id="464" name="楕円 463">
          <a:extLst>
            <a:ext uri="{FF2B5EF4-FFF2-40B4-BE49-F238E27FC236}">
              <a16:creationId xmlns:a16="http://schemas.microsoft.com/office/drawing/2014/main" id="{CC72CDDB-8997-4501-BC80-00B8069C9C4A}"/>
            </a:ext>
          </a:extLst>
        </xdr:cNvPr>
        <xdr:cNvSpPr/>
      </xdr:nvSpPr>
      <xdr:spPr>
        <a:xfrm>
          <a:off x="15427960" y="360952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61158</xdr:rowOff>
    </xdr:from>
    <xdr:ext cx="762000" cy="259045"/>
    <xdr:sp macro="" textlink="">
      <xdr:nvSpPr>
        <xdr:cNvPr id="465" name="将来負担の状況該当値テキスト">
          <a:extLst>
            <a:ext uri="{FF2B5EF4-FFF2-40B4-BE49-F238E27FC236}">
              <a16:creationId xmlns:a16="http://schemas.microsoft.com/office/drawing/2014/main" id="{B90548A0-B7D3-4EE2-9F20-EB447B5DBD9F}"/>
            </a:ext>
          </a:extLst>
        </xdr:cNvPr>
        <xdr:cNvSpPr txBox="1"/>
      </xdr:nvSpPr>
      <xdr:spPr>
        <a:xfrm>
          <a:off x="15563850" y="3581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22</xdr:row>
      <xdr:rowOff>27940</xdr:rowOff>
    </xdr:from>
    <xdr:to>
      <xdr:col>77</xdr:col>
      <xdr:colOff>95250</xdr:colOff>
      <xdr:row>22</xdr:row>
      <xdr:rowOff>129540</xdr:rowOff>
    </xdr:to>
    <xdr:sp macro="" textlink="">
      <xdr:nvSpPr>
        <xdr:cNvPr id="466" name="楕円 465">
          <a:extLst>
            <a:ext uri="{FF2B5EF4-FFF2-40B4-BE49-F238E27FC236}">
              <a16:creationId xmlns:a16="http://schemas.microsoft.com/office/drawing/2014/main" id="{3BE4DA11-ABF1-4645-A148-7A846FDC86C4}"/>
            </a:ext>
          </a:extLst>
        </xdr:cNvPr>
        <xdr:cNvSpPr/>
      </xdr:nvSpPr>
      <xdr:spPr>
        <a:xfrm>
          <a:off x="14665960" y="371602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114317</xdr:rowOff>
    </xdr:from>
    <xdr:ext cx="736600" cy="259045"/>
    <xdr:sp macro="" textlink="">
      <xdr:nvSpPr>
        <xdr:cNvPr id="467" name="テキスト ボックス 466">
          <a:extLst>
            <a:ext uri="{FF2B5EF4-FFF2-40B4-BE49-F238E27FC236}">
              <a16:creationId xmlns:a16="http://schemas.microsoft.com/office/drawing/2014/main" id="{B83CDD9A-0C87-4AC2-8191-A9AAD7B373AE}"/>
            </a:ext>
          </a:extLst>
        </xdr:cNvPr>
        <xdr:cNvSpPr txBox="1"/>
      </xdr:nvSpPr>
      <xdr:spPr>
        <a:xfrm>
          <a:off x="14370050" y="380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22</xdr:row>
      <xdr:rowOff>107224</xdr:rowOff>
    </xdr:from>
    <xdr:to>
      <xdr:col>73</xdr:col>
      <xdr:colOff>44450</xdr:colOff>
      <xdr:row>23</xdr:row>
      <xdr:rowOff>37374</xdr:rowOff>
    </xdr:to>
    <xdr:sp macro="" textlink="">
      <xdr:nvSpPr>
        <xdr:cNvPr id="468" name="楕円 467">
          <a:extLst>
            <a:ext uri="{FF2B5EF4-FFF2-40B4-BE49-F238E27FC236}">
              <a16:creationId xmlns:a16="http://schemas.microsoft.com/office/drawing/2014/main" id="{4C915318-034F-43ED-B037-C6B55329D58C}"/>
            </a:ext>
          </a:extLst>
        </xdr:cNvPr>
        <xdr:cNvSpPr/>
      </xdr:nvSpPr>
      <xdr:spPr>
        <a:xfrm>
          <a:off x="13868400" y="3795304"/>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23</xdr:row>
      <xdr:rowOff>22151</xdr:rowOff>
    </xdr:from>
    <xdr:ext cx="762000" cy="259045"/>
    <xdr:sp macro="" textlink="">
      <xdr:nvSpPr>
        <xdr:cNvPr id="469" name="テキスト ボックス 468">
          <a:extLst>
            <a:ext uri="{FF2B5EF4-FFF2-40B4-BE49-F238E27FC236}">
              <a16:creationId xmlns:a16="http://schemas.microsoft.com/office/drawing/2014/main" id="{BF780949-0DDC-4000-93E6-85768DFC477C}"/>
            </a:ext>
          </a:extLst>
        </xdr:cNvPr>
        <xdr:cNvSpPr txBox="1"/>
      </xdr:nvSpPr>
      <xdr:spPr>
        <a:xfrm>
          <a:off x="13557250" y="387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135043</xdr:rowOff>
    </xdr:from>
    <xdr:to>
      <xdr:col>68</xdr:col>
      <xdr:colOff>203200</xdr:colOff>
      <xdr:row>22</xdr:row>
      <xdr:rowOff>65193</xdr:rowOff>
    </xdr:to>
    <xdr:sp macro="" textlink="">
      <xdr:nvSpPr>
        <xdr:cNvPr id="470" name="楕円 469">
          <a:extLst>
            <a:ext uri="{FF2B5EF4-FFF2-40B4-BE49-F238E27FC236}">
              <a16:creationId xmlns:a16="http://schemas.microsoft.com/office/drawing/2014/main" id="{0F38527C-AB3F-41A2-9B2D-C1468839EB47}"/>
            </a:ext>
          </a:extLst>
        </xdr:cNvPr>
        <xdr:cNvSpPr/>
      </xdr:nvSpPr>
      <xdr:spPr>
        <a:xfrm>
          <a:off x="13055600" y="3655483"/>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49970</xdr:rowOff>
    </xdr:from>
    <xdr:ext cx="762000" cy="259045"/>
    <xdr:sp macro="" textlink="">
      <xdr:nvSpPr>
        <xdr:cNvPr id="471" name="テキスト ボックス 470">
          <a:extLst>
            <a:ext uri="{FF2B5EF4-FFF2-40B4-BE49-F238E27FC236}">
              <a16:creationId xmlns:a16="http://schemas.microsoft.com/office/drawing/2014/main" id="{A87C68DA-99BD-4627-B274-B9EB5AF904FD}"/>
            </a:ext>
          </a:extLst>
        </xdr:cNvPr>
        <xdr:cNvSpPr txBox="1"/>
      </xdr:nvSpPr>
      <xdr:spPr>
        <a:xfrm>
          <a:off x="12763500" y="3738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98516</xdr:rowOff>
    </xdr:from>
    <xdr:to>
      <xdr:col>64</xdr:col>
      <xdr:colOff>152400</xdr:colOff>
      <xdr:row>21</xdr:row>
      <xdr:rowOff>28666</xdr:rowOff>
    </xdr:to>
    <xdr:sp macro="" textlink="">
      <xdr:nvSpPr>
        <xdr:cNvPr id="472" name="楕円 471">
          <a:extLst>
            <a:ext uri="{FF2B5EF4-FFF2-40B4-BE49-F238E27FC236}">
              <a16:creationId xmlns:a16="http://schemas.microsoft.com/office/drawing/2014/main" id="{BAC7B776-7ECD-4DDF-A6B1-8F8BA9306A96}"/>
            </a:ext>
          </a:extLst>
        </xdr:cNvPr>
        <xdr:cNvSpPr/>
      </xdr:nvSpPr>
      <xdr:spPr>
        <a:xfrm>
          <a:off x="12242800" y="34513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13443</xdr:rowOff>
    </xdr:from>
    <xdr:ext cx="762000" cy="259045"/>
    <xdr:sp macro="" textlink="">
      <xdr:nvSpPr>
        <xdr:cNvPr id="473" name="テキスト ボックス 472">
          <a:extLst>
            <a:ext uri="{FF2B5EF4-FFF2-40B4-BE49-F238E27FC236}">
              <a16:creationId xmlns:a16="http://schemas.microsoft.com/office/drawing/2014/main" id="{72996618-F63C-4B4C-9249-DD3F07A57684}"/>
            </a:ext>
          </a:extLst>
        </xdr:cNvPr>
        <xdr:cNvSpPr txBox="1"/>
      </xdr:nvSpPr>
      <xdr:spPr>
        <a:xfrm>
          <a:off x="11950700" y="3533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B8588C18-D2EC-496D-894F-499CA0179A5E}"/>
            </a:ext>
          </a:extLst>
        </xdr:cNvPr>
        <xdr:cNvSpPr/>
      </xdr:nvSpPr>
      <xdr:spPr>
        <a:xfrm>
          <a:off x="0" y="127000"/>
          <a:ext cx="11619865" cy="496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2913E2B8-EBBC-4784-B243-BFA91BAA92AF}"/>
            </a:ext>
          </a:extLst>
        </xdr:cNvPr>
        <xdr:cNvSpPr/>
      </xdr:nvSpPr>
      <xdr:spPr>
        <a:xfrm>
          <a:off x="17484725" y="186690"/>
          <a:ext cx="35877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266B1A04-3AA1-4AA2-B8B2-1161A802CF4A}"/>
            </a:ext>
          </a:extLst>
        </xdr:cNvPr>
        <xdr:cNvSpPr/>
      </xdr:nvSpPr>
      <xdr:spPr>
        <a:xfrm>
          <a:off x="17510125" y="212090"/>
          <a:ext cx="35433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6FFFA36C-18B6-4A9D-A332-E4471567198D}"/>
            </a:ext>
          </a:extLst>
        </xdr:cNvPr>
        <xdr:cNvSpPr/>
      </xdr:nvSpPr>
      <xdr:spPr>
        <a:xfrm>
          <a:off x="17535525" y="237490"/>
          <a:ext cx="3495675"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山梨県市川三郷町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CD572756-A12C-453C-9F7E-472EC2BD710D}"/>
            </a:ext>
          </a:extLst>
        </xdr:cNvPr>
        <xdr:cNvSpPr/>
      </xdr:nvSpPr>
      <xdr:spPr>
        <a:xfrm>
          <a:off x="14930755" y="186690"/>
          <a:ext cx="2437765"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E01A9B60-E865-4D5B-813F-126A327CE5BD}"/>
            </a:ext>
          </a:extLst>
        </xdr:cNvPr>
        <xdr:cNvSpPr/>
      </xdr:nvSpPr>
      <xdr:spPr>
        <a:xfrm>
          <a:off x="14956155" y="212090"/>
          <a:ext cx="2393315"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1476EF3E-3054-4175-8C04-611CF45D52F0}"/>
            </a:ext>
          </a:extLst>
        </xdr:cNvPr>
        <xdr:cNvSpPr/>
      </xdr:nvSpPr>
      <xdr:spPr>
        <a:xfrm>
          <a:off x="14981555" y="237490"/>
          <a:ext cx="2336165"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7DCF5DB1-885E-472B-A402-F50EC4215953}"/>
            </a:ext>
          </a:extLst>
        </xdr:cNvPr>
        <xdr:cNvSpPr/>
      </xdr:nvSpPr>
      <xdr:spPr>
        <a:xfrm>
          <a:off x="0" y="869950"/>
          <a:ext cx="21078825" cy="1386078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B1BAD393-47C8-402C-B1DB-7992497D23C3}"/>
            </a:ext>
          </a:extLst>
        </xdr:cNvPr>
        <xdr:cNvSpPr/>
      </xdr:nvSpPr>
      <xdr:spPr>
        <a:xfrm>
          <a:off x="710565" y="1493520"/>
          <a:ext cx="8811895" cy="171704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4A19AF60-235A-4FBD-8A7C-4ED797540714}"/>
            </a:ext>
          </a:extLst>
        </xdr:cNvPr>
        <xdr:cNvSpPr/>
      </xdr:nvSpPr>
      <xdr:spPr>
        <a:xfrm>
          <a:off x="820420" y="1521460"/>
          <a:ext cx="1276985"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3D474AD1-790D-4830-882C-83A664FFEB7C}"/>
            </a:ext>
          </a:extLst>
        </xdr:cNvPr>
        <xdr:cNvSpPr/>
      </xdr:nvSpPr>
      <xdr:spPr>
        <a:xfrm>
          <a:off x="2033905" y="1521460"/>
          <a:ext cx="116713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15,196
14,947
75.18
9,843,885
9,541,202
209,580
6,071,994
13,937,256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B79E0078-5C74-4F5F-BEC7-B9FEDA373CEB}"/>
            </a:ext>
          </a:extLst>
        </xdr:cNvPr>
        <xdr:cNvSpPr/>
      </xdr:nvSpPr>
      <xdr:spPr>
        <a:xfrm>
          <a:off x="3264535" y="152146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78AF6D4E-CE15-49D6-A074-C1CA3257F2B6}"/>
            </a:ext>
          </a:extLst>
        </xdr:cNvPr>
        <xdr:cNvSpPr/>
      </xdr:nvSpPr>
      <xdr:spPr>
        <a:xfrm>
          <a:off x="4651375" y="1515110"/>
          <a:ext cx="1860550"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D5465F25-BFDB-4E51-B798-169EE24931AD}"/>
            </a:ext>
          </a:extLst>
        </xdr:cNvPr>
        <xdr:cNvSpPr/>
      </xdr:nvSpPr>
      <xdr:spPr>
        <a:xfrm>
          <a:off x="6511925" y="1515110"/>
          <a:ext cx="1167130"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124.2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A4E7D763-8DD5-42A1-99E1-7B4804810F8C}"/>
            </a:ext>
          </a:extLst>
        </xdr:cNvPr>
        <xdr:cNvSpPr/>
      </xdr:nvSpPr>
      <xdr:spPr>
        <a:xfrm>
          <a:off x="7725410" y="1515110"/>
          <a:ext cx="583565"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7838F73E-525D-4E2A-9383-CC801796EC34}"/>
            </a:ext>
          </a:extLst>
        </xdr:cNvPr>
        <xdr:cNvSpPr/>
      </xdr:nvSpPr>
      <xdr:spPr>
        <a:xfrm>
          <a:off x="4651375" y="2359660"/>
          <a:ext cx="1860550" cy="6832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CBC719EC-8200-4ED5-A193-1EE5B662B409}"/>
            </a:ext>
          </a:extLst>
        </xdr:cNvPr>
        <xdr:cNvSpPr/>
      </xdr:nvSpPr>
      <xdr:spPr>
        <a:xfrm>
          <a:off x="6575425" y="2359660"/>
          <a:ext cx="3120390" cy="6832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DEE04CFB-DD04-4429-B52B-7D73A9122CD8}"/>
            </a:ext>
          </a:extLst>
        </xdr:cNvPr>
        <xdr:cNvSpPr/>
      </xdr:nvSpPr>
      <xdr:spPr>
        <a:xfrm>
          <a:off x="9674860" y="1493520"/>
          <a:ext cx="1297940" cy="1116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FBB6158A-FEE8-478D-A6BF-15DD42397B19}"/>
            </a:ext>
          </a:extLst>
        </xdr:cNvPr>
        <xdr:cNvSpPr/>
      </xdr:nvSpPr>
      <xdr:spPr>
        <a:xfrm>
          <a:off x="9900920" y="1553210"/>
          <a:ext cx="116713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9650ADB-2244-4085-A9DF-5E998007EC0F}"/>
            </a:ext>
          </a:extLst>
        </xdr:cNvPr>
        <xdr:cNvSpPr/>
      </xdr:nvSpPr>
      <xdr:spPr>
        <a:xfrm>
          <a:off x="9900920" y="1816100"/>
          <a:ext cx="116713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D051820D-973E-4500-B238-2254D4BCAE06}"/>
            </a:ext>
          </a:extLst>
        </xdr:cNvPr>
        <xdr:cNvSpPr/>
      </xdr:nvSpPr>
      <xdr:spPr>
        <a:xfrm>
          <a:off x="9900920" y="2138680"/>
          <a:ext cx="116713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8C143AA9-E03C-498E-AAC6-FE4CB970A71A}"/>
            </a:ext>
          </a:extLst>
        </xdr:cNvPr>
        <xdr:cNvCxnSpPr/>
      </xdr:nvCxnSpPr>
      <xdr:spPr>
        <a:xfrm>
          <a:off x="9759315" y="1642110"/>
          <a:ext cx="15430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5139294-E298-46BC-8BE6-085515574782}"/>
            </a:ext>
          </a:extLst>
        </xdr:cNvPr>
        <xdr:cNvSpPr/>
      </xdr:nvSpPr>
      <xdr:spPr>
        <a:xfrm>
          <a:off x="9794240" y="159131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425953EA-6AA8-4959-9A78-5FB6B1980260}"/>
            </a:ext>
          </a:extLst>
        </xdr:cNvPr>
        <xdr:cNvSpPr/>
      </xdr:nvSpPr>
      <xdr:spPr>
        <a:xfrm>
          <a:off x="9794240" y="185039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13171465-6260-4114-8965-F76AF29A0ABA}"/>
            </a:ext>
          </a:extLst>
        </xdr:cNvPr>
        <xdr:cNvCxnSpPr/>
      </xdr:nvCxnSpPr>
      <xdr:spPr>
        <a:xfrm>
          <a:off x="9838690" y="211328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6B8ABCEC-FA01-4CEF-9D2C-0A9C683A28EC}"/>
            </a:ext>
          </a:extLst>
        </xdr:cNvPr>
        <xdr:cNvCxnSpPr/>
      </xdr:nvCxnSpPr>
      <xdr:spPr>
        <a:xfrm>
          <a:off x="9759315" y="2113280"/>
          <a:ext cx="15430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651736B6-25AE-473F-92A3-EDB69862B467}"/>
            </a:ext>
          </a:extLst>
        </xdr:cNvPr>
        <xdr:cNvCxnSpPr/>
      </xdr:nvCxnSpPr>
      <xdr:spPr>
        <a:xfrm flipV="1">
          <a:off x="9838690" y="234759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C025A823-82D8-4A13-BE1D-30577A0A6B46}"/>
            </a:ext>
          </a:extLst>
        </xdr:cNvPr>
        <xdr:cNvCxnSpPr/>
      </xdr:nvCxnSpPr>
      <xdr:spPr>
        <a:xfrm>
          <a:off x="9759315" y="2486660"/>
          <a:ext cx="15430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8572F2B-3142-40D3-BB35-81F96152F5E1}"/>
            </a:ext>
          </a:extLst>
        </xdr:cNvPr>
        <xdr:cNvSpPr txBox="1"/>
      </xdr:nvSpPr>
      <xdr:spPr>
        <a:xfrm>
          <a:off x="647065" y="3416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B4F2FBA5-0E37-4B56-B25D-FD035AB10D5B}"/>
            </a:ext>
          </a:extLst>
        </xdr:cNvPr>
        <xdr:cNvSpPr txBox="1"/>
      </xdr:nvSpPr>
      <xdr:spPr>
        <a:xfrm>
          <a:off x="647065" y="36664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897512C5-20EE-453A-9CDA-1FF0BB234B44}"/>
            </a:ext>
          </a:extLst>
        </xdr:cNvPr>
        <xdr:cNvSpPr txBox="1"/>
      </xdr:nvSpPr>
      <xdr:spPr>
        <a:xfrm>
          <a:off x="647065" y="391287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5129CF8E-B4E0-4646-9EF1-0B1781BDF917}"/>
            </a:ext>
          </a:extLst>
        </xdr:cNvPr>
        <xdr:cNvSpPr txBox="1"/>
      </xdr:nvSpPr>
      <xdr:spPr>
        <a:xfrm>
          <a:off x="647065" y="41630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A15D59B1-2771-4CC0-A541-4612204EF141}"/>
            </a:ext>
          </a:extLst>
        </xdr:cNvPr>
        <xdr:cNvSpPr/>
      </xdr:nvSpPr>
      <xdr:spPr>
        <a:xfrm>
          <a:off x="710565" y="45961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F0B5BAC5-0A78-4E62-8C4B-36D25A5E7EDB}"/>
            </a:ext>
          </a:extLst>
        </xdr:cNvPr>
        <xdr:cNvSpPr/>
      </xdr:nvSpPr>
      <xdr:spPr>
        <a:xfrm>
          <a:off x="4936490" y="465963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85E3885F-4F85-495D-9BFF-5964CEF518F5}"/>
            </a:ext>
          </a:extLst>
        </xdr:cNvPr>
        <xdr:cNvSpPr/>
      </xdr:nvSpPr>
      <xdr:spPr>
        <a:xfrm>
          <a:off x="4936490" y="484632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3317A4DC-6B5D-472B-9D28-59610F354D2E}"/>
            </a:ext>
          </a:extLst>
        </xdr:cNvPr>
        <xdr:cNvSpPr/>
      </xdr:nvSpPr>
      <xdr:spPr>
        <a:xfrm>
          <a:off x="6486525" y="46596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FACD367D-5B0A-4CDB-B2F3-0A32BFBD8D5E}"/>
            </a:ext>
          </a:extLst>
        </xdr:cNvPr>
        <xdr:cNvSpPr/>
      </xdr:nvSpPr>
      <xdr:spPr>
        <a:xfrm>
          <a:off x="6486525" y="48463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D96E8A05-2849-43BD-AB11-C41C62B1EF3B}"/>
            </a:ext>
          </a:extLst>
        </xdr:cNvPr>
        <xdr:cNvSpPr/>
      </xdr:nvSpPr>
      <xdr:spPr>
        <a:xfrm>
          <a:off x="7962265" y="46596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5923F869-7AD2-43E2-B7ED-98AE52C9B8CB}"/>
            </a:ext>
          </a:extLst>
        </xdr:cNvPr>
        <xdr:cNvSpPr/>
      </xdr:nvSpPr>
      <xdr:spPr>
        <a:xfrm>
          <a:off x="7962265" y="48463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A170A78A-1556-49D6-914C-B139AADF644A}"/>
            </a:ext>
          </a:extLst>
        </xdr:cNvPr>
        <xdr:cNvSpPr/>
      </xdr:nvSpPr>
      <xdr:spPr>
        <a:xfrm>
          <a:off x="710565" y="51562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F6E245EF-9740-4849-8817-B0442B5DF06E}"/>
            </a:ext>
          </a:extLst>
        </xdr:cNvPr>
        <xdr:cNvSpPr/>
      </xdr:nvSpPr>
      <xdr:spPr>
        <a:xfrm>
          <a:off x="5234940" y="5156200"/>
          <a:ext cx="487108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EBCF53B9-3F68-48BC-A638-45697B06F3EF}"/>
            </a:ext>
          </a:extLst>
        </xdr:cNvPr>
        <xdr:cNvSpPr/>
      </xdr:nvSpPr>
      <xdr:spPr>
        <a:xfrm>
          <a:off x="5298440" y="5156200"/>
          <a:ext cx="34766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142D3096-33AA-4217-8775-E93832C200DD}"/>
            </a:ext>
          </a:extLst>
        </xdr:cNvPr>
        <xdr:cNvSpPr txBox="1"/>
      </xdr:nvSpPr>
      <xdr:spPr>
        <a:xfrm>
          <a:off x="5319395" y="54660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類似団体、全国平均及び県平均を下回っており、職員数の減少により前年度から改善している。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職員数は平成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年間で</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名減少しているが、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会計年度任用職員を含めた職員数の適正管理につとめ、人件費の削減に努める。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E20EB7A5-885C-4293-94B6-2900C29C1933}"/>
            </a:ext>
          </a:extLst>
        </xdr:cNvPr>
        <xdr:cNvSpPr txBox="1"/>
      </xdr:nvSpPr>
      <xdr:spPr>
        <a:xfrm>
          <a:off x="672465" y="49695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533B8938-7162-4D2B-809A-83F3098A86A6}"/>
            </a:ext>
          </a:extLst>
        </xdr:cNvPr>
        <xdr:cNvCxnSpPr/>
      </xdr:nvCxnSpPr>
      <xdr:spPr>
        <a:xfrm>
          <a:off x="710565" y="73888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CFC20338-C71C-475C-9E2A-878C9E3C0260}"/>
            </a:ext>
          </a:extLst>
        </xdr:cNvPr>
        <xdr:cNvSpPr txBox="1"/>
      </xdr:nvSpPr>
      <xdr:spPr>
        <a:xfrm>
          <a:off x="236855" y="72504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F244C8CA-4F0B-47A3-8740-132F11478759}"/>
            </a:ext>
          </a:extLst>
        </xdr:cNvPr>
        <xdr:cNvCxnSpPr/>
      </xdr:nvCxnSpPr>
      <xdr:spPr>
        <a:xfrm>
          <a:off x="710565" y="69430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53411D50-A977-415E-9D2A-ECB0729189D7}"/>
            </a:ext>
          </a:extLst>
        </xdr:cNvPr>
        <xdr:cNvSpPr txBox="1"/>
      </xdr:nvSpPr>
      <xdr:spPr>
        <a:xfrm>
          <a:off x="236855" y="6804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5D5F307A-B1F1-4D66-94EB-FD1F34D2A47A}"/>
            </a:ext>
          </a:extLst>
        </xdr:cNvPr>
        <xdr:cNvCxnSpPr/>
      </xdr:nvCxnSpPr>
      <xdr:spPr>
        <a:xfrm>
          <a:off x="710565" y="649732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4A348688-8A4D-4E04-A82D-DE53E39C983C}"/>
            </a:ext>
          </a:extLst>
        </xdr:cNvPr>
        <xdr:cNvSpPr txBox="1"/>
      </xdr:nvSpPr>
      <xdr:spPr>
        <a:xfrm>
          <a:off x="236855" y="635890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B6E721F7-1C3B-4C97-8878-8E3C848D1D01}"/>
            </a:ext>
          </a:extLst>
        </xdr:cNvPr>
        <xdr:cNvCxnSpPr/>
      </xdr:nvCxnSpPr>
      <xdr:spPr>
        <a:xfrm>
          <a:off x="710565" y="604774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CCD9198-9985-4881-ABFF-EF22D5E9059A}"/>
            </a:ext>
          </a:extLst>
        </xdr:cNvPr>
        <xdr:cNvSpPr txBox="1"/>
      </xdr:nvSpPr>
      <xdr:spPr>
        <a:xfrm>
          <a:off x="236855" y="59093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6CB65711-33E9-4829-AC49-7B8587EE966C}"/>
            </a:ext>
          </a:extLst>
        </xdr:cNvPr>
        <xdr:cNvCxnSpPr/>
      </xdr:nvCxnSpPr>
      <xdr:spPr>
        <a:xfrm>
          <a:off x="710565" y="560197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D4DDCB0D-7004-4E4E-BFA6-4F24D4BE35BB}"/>
            </a:ext>
          </a:extLst>
        </xdr:cNvPr>
        <xdr:cNvSpPr txBox="1"/>
      </xdr:nvSpPr>
      <xdr:spPr>
        <a:xfrm>
          <a:off x="236855" y="54635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A6975C05-265C-4094-AECC-81BE501D6680}"/>
            </a:ext>
          </a:extLst>
        </xdr:cNvPr>
        <xdr:cNvCxnSpPr/>
      </xdr:nvCxnSpPr>
      <xdr:spPr>
        <a:xfrm>
          <a:off x="710565" y="51562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B8514D4C-CAB1-4C24-86BB-167EAA6D9AF0}"/>
            </a:ext>
          </a:extLst>
        </xdr:cNvPr>
        <xdr:cNvSpPr txBox="1"/>
      </xdr:nvSpPr>
      <xdr:spPr>
        <a:xfrm>
          <a:off x="236855" y="50177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32944851-0DD8-4963-BD67-6595E5D8BB0B}"/>
            </a:ext>
          </a:extLst>
        </xdr:cNvPr>
        <xdr:cNvSpPr/>
      </xdr:nvSpPr>
      <xdr:spPr>
        <a:xfrm>
          <a:off x="710565" y="51562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122428</xdr:rowOff>
    </xdr:from>
    <xdr:to>
      <xdr:col>24</xdr:col>
      <xdr:colOff>25400</xdr:colOff>
      <xdr:row>39</xdr:row>
      <xdr:rowOff>115570</xdr:rowOff>
    </xdr:to>
    <xdr:cxnSp macro="">
      <xdr:nvCxnSpPr>
        <xdr:cNvPr id="59" name="直線コネクタ 58">
          <a:extLst>
            <a:ext uri="{FF2B5EF4-FFF2-40B4-BE49-F238E27FC236}">
              <a16:creationId xmlns:a16="http://schemas.microsoft.com/office/drawing/2014/main" id="{74AADCC8-7F6F-4C78-9805-AF6469B5C08E}"/>
            </a:ext>
          </a:extLst>
        </xdr:cNvPr>
        <xdr:cNvCxnSpPr/>
      </xdr:nvCxnSpPr>
      <xdr:spPr>
        <a:xfrm flipV="1">
          <a:off x="4414520" y="5486908"/>
          <a:ext cx="0" cy="1166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87647</xdr:rowOff>
    </xdr:from>
    <xdr:ext cx="762000" cy="259045"/>
    <xdr:sp macro="" textlink="">
      <xdr:nvSpPr>
        <xdr:cNvPr id="60" name="人件費最小値テキスト">
          <a:extLst>
            <a:ext uri="{FF2B5EF4-FFF2-40B4-BE49-F238E27FC236}">
              <a16:creationId xmlns:a16="http://schemas.microsoft.com/office/drawing/2014/main" id="{09383E91-D319-4B19-95A2-58E417DE8C65}"/>
            </a:ext>
          </a:extLst>
        </xdr:cNvPr>
        <xdr:cNvSpPr txBox="1"/>
      </xdr:nvSpPr>
      <xdr:spPr>
        <a:xfrm>
          <a:off x="4503420" y="662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115570</xdr:rowOff>
    </xdr:from>
    <xdr:to>
      <xdr:col>24</xdr:col>
      <xdr:colOff>114300</xdr:colOff>
      <xdr:row>39</xdr:row>
      <xdr:rowOff>115570</xdr:rowOff>
    </xdr:to>
    <xdr:cxnSp macro="">
      <xdr:nvCxnSpPr>
        <xdr:cNvPr id="61" name="直線コネクタ 60">
          <a:extLst>
            <a:ext uri="{FF2B5EF4-FFF2-40B4-BE49-F238E27FC236}">
              <a16:creationId xmlns:a16="http://schemas.microsoft.com/office/drawing/2014/main" id="{42A1BF9B-4546-46F6-941E-4E2C2F0DE7D2}"/>
            </a:ext>
          </a:extLst>
        </xdr:cNvPr>
        <xdr:cNvCxnSpPr/>
      </xdr:nvCxnSpPr>
      <xdr:spPr>
        <a:xfrm>
          <a:off x="4342765" y="665353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37355</xdr:rowOff>
    </xdr:from>
    <xdr:ext cx="762000" cy="259045"/>
    <xdr:sp macro="" textlink="">
      <xdr:nvSpPr>
        <xdr:cNvPr id="62" name="人件費最大値テキスト">
          <a:extLst>
            <a:ext uri="{FF2B5EF4-FFF2-40B4-BE49-F238E27FC236}">
              <a16:creationId xmlns:a16="http://schemas.microsoft.com/office/drawing/2014/main" id="{230F75A9-71AD-41B8-9873-D43D4DF56A59}"/>
            </a:ext>
          </a:extLst>
        </xdr:cNvPr>
        <xdr:cNvSpPr txBox="1"/>
      </xdr:nvSpPr>
      <xdr:spPr>
        <a:xfrm>
          <a:off x="4503420" y="523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122428</xdr:rowOff>
    </xdr:from>
    <xdr:to>
      <xdr:col>24</xdr:col>
      <xdr:colOff>114300</xdr:colOff>
      <xdr:row>32</xdr:row>
      <xdr:rowOff>122428</xdr:rowOff>
    </xdr:to>
    <xdr:cxnSp macro="">
      <xdr:nvCxnSpPr>
        <xdr:cNvPr id="63" name="直線コネクタ 62">
          <a:extLst>
            <a:ext uri="{FF2B5EF4-FFF2-40B4-BE49-F238E27FC236}">
              <a16:creationId xmlns:a16="http://schemas.microsoft.com/office/drawing/2014/main" id="{BFA16FC1-7986-4344-9F40-A7421775CAAB}"/>
            </a:ext>
          </a:extLst>
        </xdr:cNvPr>
        <xdr:cNvCxnSpPr/>
      </xdr:nvCxnSpPr>
      <xdr:spPr>
        <a:xfrm>
          <a:off x="4342765" y="5486908"/>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40132</xdr:rowOff>
    </xdr:from>
    <xdr:to>
      <xdr:col>24</xdr:col>
      <xdr:colOff>25400</xdr:colOff>
      <xdr:row>34</xdr:row>
      <xdr:rowOff>85852</xdr:rowOff>
    </xdr:to>
    <xdr:cxnSp macro="">
      <xdr:nvCxnSpPr>
        <xdr:cNvPr id="64" name="直線コネクタ 63">
          <a:extLst>
            <a:ext uri="{FF2B5EF4-FFF2-40B4-BE49-F238E27FC236}">
              <a16:creationId xmlns:a16="http://schemas.microsoft.com/office/drawing/2014/main" id="{1C036125-8999-425B-8E7B-72C20DF2EE6C}"/>
            </a:ext>
          </a:extLst>
        </xdr:cNvPr>
        <xdr:cNvCxnSpPr/>
      </xdr:nvCxnSpPr>
      <xdr:spPr>
        <a:xfrm flipV="1">
          <a:off x="3654425" y="5739892"/>
          <a:ext cx="760095"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169435</xdr:rowOff>
    </xdr:from>
    <xdr:ext cx="762000" cy="259045"/>
    <xdr:sp macro="" textlink="">
      <xdr:nvSpPr>
        <xdr:cNvPr id="65" name="人件費平均値テキスト">
          <a:extLst>
            <a:ext uri="{FF2B5EF4-FFF2-40B4-BE49-F238E27FC236}">
              <a16:creationId xmlns:a16="http://schemas.microsoft.com/office/drawing/2014/main" id="{79C73713-DCB2-4942-92D4-23E5D0738663}"/>
            </a:ext>
          </a:extLst>
        </xdr:cNvPr>
        <xdr:cNvSpPr txBox="1"/>
      </xdr:nvSpPr>
      <xdr:spPr>
        <a:xfrm>
          <a:off x="4503420" y="57015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25908</xdr:rowOff>
    </xdr:from>
    <xdr:to>
      <xdr:col>24</xdr:col>
      <xdr:colOff>76200</xdr:colOff>
      <xdr:row>34</xdr:row>
      <xdr:rowOff>127508</xdr:rowOff>
    </xdr:to>
    <xdr:sp macro="" textlink="">
      <xdr:nvSpPr>
        <xdr:cNvPr id="66" name="フローチャート: 判断 65">
          <a:extLst>
            <a:ext uri="{FF2B5EF4-FFF2-40B4-BE49-F238E27FC236}">
              <a16:creationId xmlns:a16="http://schemas.microsoft.com/office/drawing/2014/main" id="{A133B797-7D98-4BB6-987A-056E6AB5AA20}"/>
            </a:ext>
          </a:extLst>
        </xdr:cNvPr>
        <xdr:cNvSpPr/>
      </xdr:nvSpPr>
      <xdr:spPr>
        <a:xfrm>
          <a:off x="4380865" y="5725668"/>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24130</xdr:rowOff>
    </xdr:from>
    <xdr:to>
      <xdr:col>19</xdr:col>
      <xdr:colOff>187325</xdr:colOff>
      <xdr:row>34</xdr:row>
      <xdr:rowOff>85852</xdr:rowOff>
    </xdr:to>
    <xdr:cxnSp macro="">
      <xdr:nvCxnSpPr>
        <xdr:cNvPr id="67" name="直線コネクタ 66">
          <a:extLst>
            <a:ext uri="{FF2B5EF4-FFF2-40B4-BE49-F238E27FC236}">
              <a16:creationId xmlns:a16="http://schemas.microsoft.com/office/drawing/2014/main" id="{F14E93A0-EF5D-4C90-B8AE-3E98523C314C}"/>
            </a:ext>
          </a:extLst>
        </xdr:cNvPr>
        <xdr:cNvCxnSpPr/>
      </xdr:nvCxnSpPr>
      <xdr:spPr>
        <a:xfrm>
          <a:off x="2841625" y="5556250"/>
          <a:ext cx="812800" cy="22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117348</xdr:rowOff>
    </xdr:from>
    <xdr:to>
      <xdr:col>20</xdr:col>
      <xdr:colOff>38100</xdr:colOff>
      <xdr:row>35</xdr:row>
      <xdr:rowOff>47498</xdr:rowOff>
    </xdr:to>
    <xdr:sp macro="" textlink="">
      <xdr:nvSpPr>
        <xdr:cNvPr id="68" name="フローチャート: 判断 67">
          <a:extLst>
            <a:ext uri="{FF2B5EF4-FFF2-40B4-BE49-F238E27FC236}">
              <a16:creationId xmlns:a16="http://schemas.microsoft.com/office/drawing/2014/main" id="{51D04EBE-EB8E-447E-8AC1-E6F54C3E61AC}"/>
            </a:ext>
          </a:extLst>
        </xdr:cNvPr>
        <xdr:cNvSpPr/>
      </xdr:nvSpPr>
      <xdr:spPr>
        <a:xfrm>
          <a:off x="3611245" y="5817108"/>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32275</xdr:rowOff>
    </xdr:from>
    <xdr:ext cx="736600" cy="259045"/>
    <xdr:sp macro="" textlink="">
      <xdr:nvSpPr>
        <xdr:cNvPr id="69" name="テキスト ボックス 68">
          <a:extLst>
            <a:ext uri="{FF2B5EF4-FFF2-40B4-BE49-F238E27FC236}">
              <a16:creationId xmlns:a16="http://schemas.microsoft.com/office/drawing/2014/main" id="{BE1FC0CD-4718-4E6B-863E-B4B2B79ACF7F}"/>
            </a:ext>
          </a:extLst>
        </xdr:cNvPr>
        <xdr:cNvSpPr txBox="1"/>
      </xdr:nvSpPr>
      <xdr:spPr>
        <a:xfrm>
          <a:off x="3298190" y="5899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14986</xdr:rowOff>
    </xdr:from>
    <xdr:to>
      <xdr:col>15</xdr:col>
      <xdr:colOff>98425</xdr:colOff>
      <xdr:row>33</xdr:row>
      <xdr:rowOff>24130</xdr:rowOff>
    </xdr:to>
    <xdr:cxnSp macro="">
      <xdr:nvCxnSpPr>
        <xdr:cNvPr id="70" name="直線コネクタ 69">
          <a:extLst>
            <a:ext uri="{FF2B5EF4-FFF2-40B4-BE49-F238E27FC236}">
              <a16:creationId xmlns:a16="http://schemas.microsoft.com/office/drawing/2014/main" id="{7EAFDB8C-541C-4D5E-8ACB-4F67EA8C6C49}"/>
            </a:ext>
          </a:extLst>
        </xdr:cNvPr>
        <xdr:cNvCxnSpPr/>
      </xdr:nvCxnSpPr>
      <xdr:spPr>
        <a:xfrm>
          <a:off x="2021205" y="5547106"/>
          <a:ext cx="82042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25908</xdr:rowOff>
    </xdr:from>
    <xdr:to>
      <xdr:col>15</xdr:col>
      <xdr:colOff>149225</xdr:colOff>
      <xdr:row>34</xdr:row>
      <xdr:rowOff>127508</xdr:rowOff>
    </xdr:to>
    <xdr:sp macro="" textlink="">
      <xdr:nvSpPr>
        <xdr:cNvPr id="71" name="フローチャート: 判断 70">
          <a:extLst>
            <a:ext uri="{FF2B5EF4-FFF2-40B4-BE49-F238E27FC236}">
              <a16:creationId xmlns:a16="http://schemas.microsoft.com/office/drawing/2014/main" id="{8183A48E-5987-4FF4-90B8-478D7106B548}"/>
            </a:ext>
          </a:extLst>
        </xdr:cNvPr>
        <xdr:cNvSpPr/>
      </xdr:nvSpPr>
      <xdr:spPr>
        <a:xfrm>
          <a:off x="2790825" y="572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112285</xdr:rowOff>
    </xdr:from>
    <xdr:ext cx="762000" cy="259045"/>
    <xdr:sp macro="" textlink="">
      <xdr:nvSpPr>
        <xdr:cNvPr id="72" name="テキスト ボックス 71">
          <a:extLst>
            <a:ext uri="{FF2B5EF4-FFF2-40B4-BE49-F238E27FC236}">
              <a16:creationId xmlns:a16="http://schemas.microsoft.com/office/drawing/2014/main" id="{8E15C766-C5CC-49EE-B65E-C209161C55E3}"/>
            </a:ext>
          </a:extLst>
        </xdr:cNvPr>
        <xdr:cNvSpPr txBox="1"/>
      </xdr:nvSpPr>
      <xdr:spPr>
        <a:xfrm>
          <a:off x="2494915" y="5812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1270</xdr:rowOff>
    </xdr:from>
    <xdr:to>
      <xdr:col>11</xdr:col>
      <xdr:colOff>9525</xdr:colOff>
      <xdr:row>33</xdr:row>
      <xdr:rowOff>14986</xdr:rowOff>
    </xdr:to>
    <xdr:cxnSp macro="">
      <xdr:nvCxnSpPr>
        <xdr:cNvPr id="73" name="直線コネクタ 72">
          <a:extLst>
            <a:ext uri="{FF2B5EF4-FFF2-40B4-BE49-F238E27FC236}">
              <a16:creationId xmlns:a16="http://schemas.microsoft.com/office/drawing/2014/main" id="{AC95D01A-D44D-4E7F-A825-9E96D98AE55A}"/>
            </a:ext>
          </a:extLst>
        </xdr:cNvPr>
        <xdr:cNvCxnSpPr/>
      </xdr:nvCxnSpPr>
      <xdr:spPr>
        <a:xfrm>
          <a:off x="1217930" y="5533390"/>
          <a:ext cx="803275"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30480</xdr:rowOff>
    </xdr:from>
    <xdr:to>
      <xdr:col>11</xdr:col>
      <xdr:colOff>60325</xdr:colOff>
      <xdr:row>34</xdr:row>
      <xdr:rowOff>132080</xdr:rowOff>
    </xdr:to>
    <xdr:sp macro="" textlink="">
      <xdr:nvSpPr>
        <xdr:cNvPr id="74" name="フローチャート: 判断 73">
          <a:extLst>
            <a:ext uri="{FF2B5EF4-FFF2-40B4-BE49-F238E27FC236}">
              <a16:creationId xmlns:a16="http://schemas.microsoft.com/office/drawing/2014/main" id="{964A01D5-1FFD-4BDE-8253-F58AE2D981AE}"/>
            </a:ext>
          </a:extLst>
        </xdr:cNvPr>
        <xdr:cNvSpPr/>
      </xdr:nvSpPr>
      <xdr:spPr>
        <a:xfrm>
          <a:off x="1987550" y="573024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116857</xdr:rowOff>
    </xdr:from>
    <xdr:ext cx="762000" cy="259045"/>
    <xdr:sp macro="" textlink="">
      <xdr:nvSpPr>
        <xdr:cNvPr id="75" name="テキスト ボックス 74">
          <a:extLst>
            <a:ext uri="{FF2B5EF4-FFF2-40B4-BE49-F238E27FC236}">
              <a16:creationId xmlns:a16="http://schemas.microsoft.com/office/drawing/2014/main" id="{BA07F6A0-C94C-491C-A2B7-FE7E01D3C614}"/>
            </a:ext>
          </a:extLst>
        </xdr:cNvPr>
        <xdr:cNvSpPr txBox="1"/>
      </xdr:nvSpPr>
      <xdr:spPr>
        <a:xfrm>
          <a:off x="1674495" y="581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35052</xdr:rowOff>
    </xdr:from>
    <xdr:to>
      <xdr:col>6</xdr:col>
      <xdr:colOff>171450</xdr:colOff>
      <xdr:row>34</xdr:row>
      <xdr:rowOff>136652</xdr:rowOff>
    </xdr:to>
    <xdr:sp macro="" textlink="">
      <xdr:nvSpPr>
        <xdr:cNvPr id="76" name="フローチャート: 判断 75">
          <a:extLst>
            <a:ext uri="{FF2B5EF4-FFF2-40B4-BE49-F238E27FC236}">
              <a16:creationId xmlns:a16="http://schemas.microsoft.com/office/drawing/2014/main" id="{5BB0C2A5-D6C8-4C55-9B53-001DBDC3F284}"/>
            </a:ext>
          </a:extLst>
        </xdr:cNvPr>
        <xdr:cNvSpPr/>
      </xdr:nvSpPr>
      <xdr:spPr>
        <a:xfrm>
          <a:off x="1167130" y="573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121429</xdr:rowOff>
    </xdr:from>
    <xdr:ext cx="762000" cy="259045"/>
    <xdr:sp macro="" textlink="">
      <xdr:nvSpPr>
        <xdr:cNvPr id="77" name="テキスト ボックス 76">
          <a:extLst>
            <a:ext uri="{FF2B5EF4-FFF2-40B4-BE49-F238E27FC236}">
              <a16:creationId xmlns:a16="http://schemas.microsoft.com/office/drawing/2014/main" id="{0085C6EA-DFE0-4CD0-8317-C45E39D8485B}"/>
            </a:ext>
          </a:extLst>
        </xdr:cNvPr>
        <xdr:cNvSpPr txBox="1"/>
      </xdr:nvSpPr>
      <xdr:spPr>
        <a:xfrm>
          <a:off x="871220" y="582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C6AE4217-1142-4246-A5D1-CEC0CBB7626C}"/>
            </a:ext>
          </a:extLst>
        </xdr:cNvPr>
        <xdr:cNvSpPr txBox="1"/>
      </xdr:nvSpPr>
      <xdr:spPr>
        <a:xfrm>
          <a:off x="421576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8B0DDE0F-2EE1-4CE4-9EA8-11923C4D89AE}"/>
            </a:ext>
          </a:extLst>
        </xdr:cNvPr>
        <xdr:cNvSpPr txBox="1"/>
      </xdr:nvSpPr>
      <xdr:spPr>
        <a:xfrm>
          <a:off x="346329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21936B1B-5705-4E39-8047-018B9EB5522E}"/>
            </a:ext>
          </a:extLst>
        </xdr:cNvPr>
        <xdr:cNvSpPr txBox="1"/>
      </xdr:nvSpPr>
      <xdr:spPr>
        <a:xfrm>
          <a:off x="264287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E8528ED2-9AB7-4498-94F1-8A340AA5D2F8}"/>
            </a:ext>
          </a:extLst>
        </xdr:cNvPr>
        <xdr:cNvSpPr txBox="1"/>
      </xdr:nvSpPr>
      <xdr:spPr>
        <a:xfrm>
          <a:off x="183197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C840850E-F63F-41EB-96C9-ACFD8A2FD7C7}"/>
            </a:ext>
          </a:extLst>
        </xdr:cNvPr>
        <xdr:cNvSpPr txBox="1"/>
      </xdr:nvSpPr>
      <xdr:spPr>
        <a:xfrm>
          <a:off x="101917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160782</xdr:rowOff>
    </xdr:from>
    <xdr:to>
      <xdr:col>24</xdr:col>
      <xdr:colOff>76200</xdr:colOff>
      <xdr:row>34</xdr:row>
      <xdr:rowOff>90932</xdr:rowOff>
    </xdr:to>
    <xdr:sp macro="" textlink="">
      <xdr:nvSpPr>
        <xdr:cNvPr id="83" name="楕円 82">
          <a:extLst>
            <a:ext uri="{FF2B5EF4-FFF2-40B4-BE49-F238E27FC236}">
              <a16:creationId xmlns:a16="http://schemas.microsoft.com/office/drawing/2014/main" id="{CCBC88A7-5C80-436B-9057-DB08B10F3F2A}"/>
            </a:ext>
          </a:extLst>
        </xdr:cNvPr>
        <xdr:cNvSpPr/>
      </xdr:nvSpPr>
      <xdr:spPr>
        <a:xfrm>
          <a:off x="4380865" y="5692902"/>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5859</xdr:rowOff>
    </xdr:from>
    <xdr:ext cx="762000" cy="259045"/>
    <xdr:sp macro="" textlink="">
      <xdr:nvSpPr>
        <xdr:cNvPr id="84" name="人件費該当値テキスト">
          <a:extLst>
            <a:ext uri="{FF2B5EF4-FFF2-40B4-BE49-F238E27FC236}">
              <a16:creationId xmlns:a16="http://schemas.microsoft.com/office/drawing/2014/main" id="{15A4CF21-F694-4F6D-98E6-4AA6640274E1}"/>
            </a:ext>
          </a:extLst>
        </xdr:cNvPr>
        <xdr:cNvSpPr txBox="1"/>
      </xdr:nvSpPr>
      <xdr:spPr>
        <a:xfrm>
          <a:off x="4503420" y="553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35052</xdr:rowOff>
    </xdr:from>
    <xdr:to>
      <xdr:col>20</xdr:col>
      <xdr:colOff>38100</xdr:colOff>
      <xdr:row>34</xdr:row>
      <xdr:rowOff>136652</xdr:rowOff>
    </xdr:to>
    <xdr:sp macro="" textlink="">
      <xdr:nvSpPr>
        <xdr:cNvPr id="85" name="楕円 84">
          <a:extLst>
            <a:ext uri="{FF2B5EF4-FFF2-40B4-BE49-F238E27FC236}">
              <a16:creationId xmlns:a16="http://schemas.microsoft.com/office/drawing/2014/main" id="{798E5495-7A51-42CE-9598-6BB415B6D0A0}"/>
            </a:ext>
          </a:extLst>
        </xdr:cNvPr>
        <xdr:cNvSpPr/>
      </xdr:nvSpPr>
      <xdr:spPr>
        <a:xfrm>
          <a:off x="3611245" y="5734812"/>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146829</xdr:rowOff>
    </xdr:from>
    <xdr:ext cx="736600" cy="259045"/>
    <xdr:sp macro="" textlink="">
      <xdr:nvSpPr>
        <xdr:cNvPr id="86" name="テキスト ボックス 85">
          <a:extLst>
            <a:ext uri="{FF2B5EF4-FFF2-40B4-BE49-F238E27FC236}">
              <a16:creationId xmlns:a16="http://schemas.microsoft.com/office/drawing/2014/main" id="{52AF5057-7A50-4EBF-96E8-1F4F7083CB8F}"/>
            </a:ext>
          </a:extLst>
        </xdr:cNvPr>
        <xdr:cNvSpPr txBox="1"/>
      </xdr:nvSpPr>
      <xdr:spPr>
        <a:xfrm>
          <a:off x="3298190" y="5511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144780</xdr:rowOff>
    </xdr:from>
    <xdr:to>
      <xdr:col>15</xdr:col>
      <xdr:colOff>149225</xdr:colOff>
      <xdr:row>33</xdr:row>
      <xdr:rowOff>74930</xdr:rowOff>
    </xdr:to>
    <xdr:sp macro="" textlink="">
      <xdr:nvSpPr>
        <xdr:cNvPr id="87" name="楕円 86">
          <a:extLst>
            <a:ext uri="{FF2B5EF4-FFF2-40B4-BE49-F238E27FC236}">
              <a16:creationId xmlns:a16="http://schemas.microsoft.com/office/drawing/2014/main" id="{75DAD294-26F3-46F3-AE33-BCF25AB8F2D4}"/>
            </a:ext>
          </a:extLst>
        </xdr:cNvPr>
        <xdr:cNvSpPr/>
      </xdr:nvSpPr>
      <xdr:spPr>
        <a:xfrm>
          <a:off x="2790825" y="55092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85107</xdr:rowOff>
    </xdr:from>
    <xdr:ext cx="762000" cy="259045"/>
    <xdr:sp macro="" textlink="">
      <xdr:nvSpPr>
        <xdr:cNvPr id="88" name="テキスト ボックス 87">
          <a:extLst>
            <a:ext uri="{FF2B5EF4-FFF2-40B4-BE49-F238E27FC236}">
              <a16:creationId xmlns:a16="http://schemas.microsoft.com/office/drawing/2014/main" id="{96F91128-AAC8-47B3-AE03-E27015AF0C5F}"/>
            </a:ext>
          </a:extLst>
        </xdr:cNvPr>
        <xdr:cNvSpPr txBox="1"/>
      </xdr:nvSpPr>
      <xdr:spPr>
        <a:xfrm>
          <a:off x="2494915" y="528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135636</xdr:rowOff>
    </xdr:from>
    <xdr:to>
      <xdr:col>11</xdr:col>
      <xdr:colOff>60325</xdr:colOff>
      <xdr:row>33</xdr:row>
      <xdr:rowOff>65786</xdr:rowOff>
    </xdr:to>
    <xdr:sp macro="" textlink="">
      <xdr:nvSpPr>
        <xdr:cNvPr id="89" name="楕円 88">
          <a:extLst>
            <a:ext uri="{FF2B5EF4-FFF2-40B4-BE49-F238E27FC236}">
              <a16:creationId xmlns:a16="http://schemas.microsoft.com/office/drawing/2014/main" id="{FB9B9005-365B-4395-86D5-AB410B732160}"/>
            </a:ext>
          </a:extLst>
        </xdr:cNvPr>
        <xdr:cNvSpPr/>
      </xdr:nvSpPr>
      <xdr:spPr>
        <a:xfrm>
          <a:off x="1987550" y="5500116"/>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75963</xdr:rowOff>
    </xdr:from>
    <xdr:ext cx="762000" cy="259045"/>
    <xdr:sp macro="" textlink="">
      <xdr:nvSpPr>
        <xdr:cNvPr id="90" name="テキスト ボックス 89">
          <a:extLst>
            <a:ext uri="{FF2B5EF4-FFF2-40B4-BE49-F238E27FC236}">
              <a16:creationId xmlns:a16="http://schemas.microsoft.com/office/drawing/2014/main" id="{F841B66A-D7F2-4CD9-9E1B-90FBD8FD190A}"/>
            </a:ext>
          </a:extLst>
        </xdr:cNvPr>
        <xdr:cNvSpPr txBox="1"/>
      </xdr:nvSpPr>
      <xdr:spPr>
        <a:xfrm>
          <a:off x="1674495" y="52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121920</xdr:rowOff>
    </xdr:from>
    <xdr:to>
      <xdr:col>6</xdr:col>
      <xdr:colOff>171450</xdr:colOff>
      <xdr:row>33</xdr:row>
      <xdr:rowOff>52070</xdr:rowOff>
    </xdr:to>
    <xdr:sp macro="" textlink="">
      <xdr:nvSpPr>
        <xdr:cNvPr id="91" name="楕円 90">
          <a:extLst>
            <a:ext uri="{FF2B5EF4-FFF2-40B4-BE49-F238E27FC236}">
              <a16:creationId xmlns:a16="http://schemas.microsoft.com/office/drawing/2014/main" id="{FEC28405-18D6-482C-A8DB-8057974652E6}"/>
            </a:ext>
          </a:extLst>
        </xdr:cNvPr>
        <xdr:cNvSpPr/>
      </xdr:nvSpPr>
      <xdr:spPr>
        <a:xfrm>
          <a:off x="1167130" y="54864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62247</xdr:rowOff>
    </xdr:from>
    <xdr:ext cx="762000" cy="259045"/>
    <xdr:sp macro="" textlink="">
      <xdr:nvSpPr>
        <xdr:cNvPr id="92" name="テキスト ボックス 91">
          <a:extLst>
            <a:ext uri="{FF2B5EF4-FFF2-40B4-BE49-F238E27FC236}">
              <a16:creationId xmlns:a16="http://schemas.microsoft.com/office/drawing/2014/main" id="{1CDE926D-A83C-4C1C-A69F-865076EBE9F8}"/>
            </a:ext>
          </a:extLst>
        </xdr:cNvPr>
        <xdr:cNvSpPr txBox="1"/>
      </xdr:nvSpPr>
      <xdr:spPr>
        <a:xfrm>
          <a:off x="871220" y="525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3131EF2F-5328-4490-9CA7-19C75E6084DF}"/>
            </a:ext>
          </a:extLst>
        </xdr:cNvPr>
        <xdr:cNvSpPr/>
      </xdr:nvSpPr>
      <xdr:spPr>
        <a:xfrm>
          <a:off x="11383010" y="12433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3F7B3909-25F5-4590-AE88-78FE8298A2AE}"/>
            </a:ext>
          </a:extLst>
        </xdr:cNvPr>
        <xdr:cNvSpPr/>
      </xdr:nvSpPr>
      <xdr:spPr>
        <a:xfrm>
          <a:off x="15624175" y="13068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FC62DA34-ED3C-40BD-BC80-858C358F51F5}"/>
            </a:ext>
          </a:extLst>
        </xdr:cNvPr>
        <xdr:cNvSpPr/>
      </xdr:nvSpPr>
      <xdr:spPr>
        <a:xfrm>
          <a:off x="15624175" y="14935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DC179931-EA9A-43D6-A496-3905EB2825B8}"/>
            </a:ext>
          </a:extLst>
        </xdr:cNvPr>
        <xdr:cNvSpPr/>
      </xdr:nvSpPr>
      <xdr:spPr>
        <a:xfrm>
          <a:off x="17176115" y="13068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6CAC7B6A-A4CA-4727-98CA-660E7237740F}"/>
            </a:ext>
          </a:extLst>
        </xdr:cNvPr>
        <xdr:cNvSpPr/>
      </xdr:nvSpPr>
      <xdr:spPr>
        <a:xfrm>
          <a:off x="17176115" y="14935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21137CA6-1B31-42A8-B0FD-02D6A9068F70}"/>
            </a:ext>
          </a:extLst>
        </xdr:cNvPr>
        <xdr:cNvSpPr/>
      </xdr:nvSpPr>
      <xdr:spPr>
        <a:xfrm>
          <a:off x="18651855" y="13068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90DFC5F6-CD4E-40B8-9AB2-55C5F140D88E}"/>
            </a:ext>
          </a:extLst>
        </xdr:cNvPr>
        <xdr:cNvSpPr/>
      </xdr:nvSpPr>
      <xdr:spPr>
        <a:xfrm>
          <a:off x="18651855" y="14935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B78A6726-B6E9-4576-A8DD-A8C257DC50AC}"/>
            </a:ext>
          </a:extLst>
        </xdr:cNvPr>
        <xdr:cNvSpPr/>
      </xdr:nvSpPr>
      <xdr:spPr>
        <a:xfrm>
          <a:off x="11383010" y="18034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583B6F21-9AD8-451C-A4D8-3524E55BC3A5}"/>
            </a:ext>
          </a:extLst>
        </xdr:cNvPr>
        <xdr:cNvSpPr/>
      </xdr:nvSpPr>
      <xdr:spPr>
        <a:xfrm>
          <a:off x="15909290" y="18034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50E0A51C-B195-4FA3-B8C5-217D684B80AF}"/>
            </a:ext>
          </a:extLst>
        </xdr:cNvPr>
        <xdr:cNvSpPr/>
      </xdr:nvSpPr>
      <xdr:spPr>
        <a:xfrm>
          <a:off x="15970885" y="18034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F9EE2D5A-6909-4C8D-82A6-1519C1FDB7E7}"/>
            </a:ext>
          </a:extLst>
        </xdr:cNvPr>
        <xdr:cNvSpPr txBox="1"/>
      </xdr:nvSpPr>
      <xdr:spPr>
        <a:xfrm>
          <a:off x="16008985" y="21132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類似団体平均、全国市町村平均、県内平均をいずれも上回る結果となっており増加傾向にある。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増加の要因は、ふるさと納税事業広告料、つむぎの湯清掃委託料の増によるものである。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今後は、保有施設の統廃合を進め、物件費の削減を進めていく。</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4B42DC14-FED1-4217-96B5-09E978044787}"/>
            </a:ext>
          </a:extLst>
        </xdr:cNvPr>
        <xdr:cNvSpPr txBox="1"/>
      </xdr:nvSpPr>
      <xdr:spPr>
        <a:xfrm>
          <a:off x="11344910" y="16167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5E455C62-3A14-4B24-8C7F-D584D39C25F2}"/>
            </a:ext>
          </a:extLst>
        </xdr:cNvPr>
        <xdr:cNvCxnSpPr/>
      </xdr:nvCxnSpPr>
      <xdr:spPr>
        <a:xfrm>
          <a:off x="11383010" y="40360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98A260F3-5AD6-407C-AF02-4978BAD0A88D}"/>
            </a:ext>
          </a:extLst>
        </xdr:cNvPr>
        <xdr:cNvSpPr txBox="1"/>
      </xdr:nvSpPr>
      <xdr:spPr>
        <a:xfrm>
          <a:off x="10926445" y="38976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21A09C8E-64A2-4374-B73F-B08E4BE2A175}"/>
            </a:ext>
          </a:extLst>
        </xdr:cNvPr>
        <xdr:cNvCxnSpPr/>
      </xdr:nvCxnSpPr>
      <xdr:spPr>
        <a:xfrm>
          <a:off x="11383010" y="3717108"/>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76D080DA-961A-453C-9139-9868B83D66F5}"/>
            </a:ext>
          </a:extLst>
        </xdr:cNvPr>
        <xdr:cNvSpPr txBox="1"/>
      </xdr:nvSpPr>
      <xdr:spPr>
        <a:xfrm>
          <a:off x="10926445" y="357869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4978EFCD-DFC3-4C6F-B62E-D5576B10C07C}"/>
            </a:ext>
          </a:extLst>
        </xdr:cNvPr>
        <xdr:cNvCxnSpPr/>
      </xdr:nvCxnSpPr>
      <xdr:spPr>
        <a:xfrm>
          <a:off x="11383010" y="3398157"/>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CD90F469-138D-409E-99C0-40FE8C4AC395}"/>
            </a:ext>
          </a:extLst>
        </xdr:cNvPr>
        <xdr:cNvSpPr txBox="1"/>
      </xdr:nvSpPr>
      <xdr:spPr>
        <a:xfrm>
          <a:off x="10926445" y="325974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E3CCC0A7-A783-46A9-BB26-7C294425C7BF}"/>
            </a:ext>
          </a:extLst>
        </xdr:cNvPr>
        <xdr:cNvCxnSpPr/>
      </xdr:nvCxnSpPr>
      <xdr:spPr>
        <a:xfrm>
          <a:off x="11383010" y="3079206"/>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CD4A7450-E01B-4FDA-808F-FAB9570449B8}"/>
            </a:ext>
          </a:extLst>
        </xdr:cNvPr>
        <xdr:cNvSpPr txBox="1"/>
      </xdr:nvSpPr>
      <xdr:spPr>
        <a:xfrm>
          <a:off x="10926445" y="294079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F83D13EF-80A5-4E16-AD8D-ADEAA7C50BF7}"/>
            </a:ext>
          </a:extLst>
        </xdr:cNvPr>
        <xdr:cNvCxnSpPr/>
      </xdr:nvCxnSpPr>
      <xdr:spPr>
        <a:xfrm>
          <a:off x="11383010" y="2760254"/>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CE7A6333-7A7F-447C-9830-4AC4E0C63652}"/>
            </a:ext>
          </a:extLst>
        </xdr:cNvPr>
        <xdr:cNvSpPr txBox="1"/>
      </xdr:nvSpPr>
      <xdr:spPr>
        <a:xfrm>
          <a:off x="10926445" y="262184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F14179D5-6110-4852-B2F1-71C0D95EE9D3}"/>
            </a:ext>
          </a:extLst>
        </xdr:cNvPr>
        <xdr:cNvCxnSpPr/>
      </xdr:nvCxnSpPr>
      <xdr:spPr>
        <a:xfrm>
          <a:off x="11383010" y="2441303"/>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EC5F5B0F-8425-48CD-AD0C-BBFD0958E711}"/>
            </a:ext>
          </a:extLst>
        </xdr:cNvPr>
        <xdr:cNvSpPr txBox="1"/>
      </xdr:nvSpPr>
      <xdr:spPr>
        <a:xfrm>
          <a:off x="10926445" y="230289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410843CA-80A9-41F2-9C32-3E3C9BDBBDFD}"/>
            </a:ext>
          </a:extLst>
        </xdr:cNvPr>
        <xdr:cNvCxnSpPr/>
      </xdr:nvCxnSpPr>
      <xdr:spPr>
        <a:xfrm>
          <a:off x="11383010" y="2122351"/>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D04A310B-1820-4328-BBC2-543EED1C5582}"/>
            </a:ext>
          </a:extLst>
        </xdr:cNvPr>
        <xdr:cNvSpPr txBox="1"/>
      </xdr:nvSpPr>
      <xdr:spPr>
        <a:xfrm>
          <a:off x="10926445" y="198393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2D081567-4157-41B5-AD52-311400CEDF8B}"/>
            </a:ext>
          </a:extLst>
        </xdr:cNvPr>
        <xdr:cNvCxnSpPr/>
      </xdr:nvCxnSpPr>
      <xdr:spPr>
        <a:xfrm>
          <a:off x="11383010" y="18034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C3AC40C8-B3F0-43E0-8FA3-FEDB98453012}"/>
            </a:ext>
          </a:extLst>
        </xdr:cNvPr>
        <xdr:cNvSpPr txBox="1"/>
      </xdr:nvSpPr>
      <xdr:spPr>
        <a:xfrm>
          <a:off x="10926445" y="16649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B97BA0CF-2B3D-4509-8C07-7348F297E70A}"/>
            </a:ext>
          </a:extLst>
        </xdr:cNvPr>
        <xdr:cNvSpPr/>
      </xdr:nvSpPr>
      <xdr:spPr>
        <a:xfrm>
          <a:off x="11383010" y="18034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22</xdr:row>
      <xdr:rowOff>18143</xdr:rowOff>
    </xdr:to>
    <xdr:cxnSp macro="">
      <xdr:nvCxnSpPr>
        <xdr:cNvPr id="122" name="直線コネクタ 121">
          <a:extLst>
            <a:ext uri="{FF2B5EF4-FFF2-40B4-BE49-F238E27FC236}">
              <a16:creationId xmlns:a16="http://schemas.microsoft.com/office/drawing/2014/main" id="{3EDF59DB-D611-4B9C-95E4-992AD5ECB3E9}"/>
            </a:ext>
          </a:extLst>
        </xdr:cNvPr>
        <xdr:cNvCxnSpPr/>
      </xdr:nvCxnSpPr>
      <xdr:spPr>
        <a:xfrm flipV="1">
          <a:off x="15104110" y="2249170"/>
          <a:ext cx="0" cy="1457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161670</xdr:rowOff>
    </xdr:from>
    <xdr:ext cx="762000" cy="259045"/>
    <xdr:sp macro="" textlink="">
      <xdr:nvSpPr>
        <xdr:cNvPr id="123" name="物件費最小値テキスト">
          <a:extLst>
            <a:ext uri="{FF2B5EF4-FFF2-40B4-BE49-F238E27FC236}">
              <a16:creationId xmlns:a16="http://schemas.microsoft.com/office/drawing/2014/main" id="{6C6386BE-9F76-426F-9139-53544B290809}"/>
            </a:ext>
          </a:extLst>
        </xdr:cNvPr>
        <xdr:cNvSpPr txBox="1"/>
      </xdr:nvSpPr>
      <xdr:spPr>
        <a:xfrm>
          <a:off x="15177770" y="3682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18143</xdr:rowOff>
    </xdr:from>
    <xdr:to>
      <xdr:col>82</xdr:col>
      <xdr:colOff>196850</xdr:colOff>
      <xdr:row>22</xdr:row>
      <xdr:rowOff>18143</xdr:rowOff>
    </xdr:to>
    <xdr:cxnSp macro="">
      <xdr:nvCxnSpPr>
        <xdr:cNvPr id="124" name="直線コネクタ 123">
          <a:extLst>
            <a:ext uri="{FF2B5EF4-FFF2-40B4-BE49-F238E27FC236}">
              <a16:creationId xmlns:a16="http://schemas.microsoft.com/office/drawing/2014/main" id="{1B86B669-BE83-4DD6-859D-D8AA2761832D}"/>
            </a:ext>
          </a:extLst>
        </xdr:cNvPr>
        <xdr:cNvCxnSpPr/>
      </xdr:nvCxnSpPr>
      <xdr:spPr>
        <a:xfrm>
          <a:off x="15015210" y="3706223"/>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5" name="物件費最大値テキスト">
          <a:extLst>
            <a:ext uri="{FF2B5EF4-FFF2-40B4-BE49-F238E27FC236}">
              <a16:creationId xmlns:a16="http://schemas.microsoft.com/office/drawing/2014/main" id="{C00EF61B-5CC7-4CD5-B510-B2EE8F6F3854}"/>
            </a:ext>
          </a:extLst>
        </xdr:cNvPr>
        <xdr:cNvSpPr txBox="1"/>
      </xdr:nvSpPr>
      <xdr:spPr>
        <a:xfrm>
          <a:off x="15177770" y="2000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6" name="直線コネクタ 125">
          <a:extLst>
            <a:ext uri="{FF2B5EF4-FFF2-40B4-BE49-F238E27FC236}">
              <a16:creationId xmlns:a16="http://schemas.microsoft.com/office/drawing/2014/main" id="{3CF20F3B-9AD3-48E4-AB69-7B4A8BD2D61D}"/>
            </a:ext>
          </a:extLst>
        </xdr:cNvPr>
        <xdr:cNvCxnSpPr/>
      </xdr:nvCxnSpPr>
      <xdr:spPr>
        <a:xfrm>
          <a:off x="15015210" y="224917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135164</xdr:rowOff>
    </xdr:from>
    <xdr:to>
      <xdr:col>82</xdr:col>
      <xdr:colOff>107950</xdr:colOff>
      <xdr:row>18</xdr:row>
      <xdr:rowOff>116114</xdr:rowOff>
    </xdr:to>
    <xdr:cxnSp macro="">
      <xdr:nvCxnSpPr>
        <xdr:cNvPr id="127" name="直線コネクタ 126">
          <a:extLst>
            <a:ext uri="{FF2B5EF4-FFF2-40B4-BE49-F238E27FC236}">
              <a16:creationId xmlns:a16="http://schemas.microsoft.com/office/drawing/2014/main" id="{8DFFBCBC-2960-405A-A4A6-48D953267781}"/>
            </a:ext>
          </a:extLst>
        </xdr:cNvPr>
        <xdr:cNvCxnSpPr/>
      </xdr:nvCxnSpPr>
      <xdr:spPr>
        <a:xfrm>
          <a:off x="14334490" y="2985044"/>
          <a:ext cx="76962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141713</xdr:rowOff>
    </xdr:from>
    <xdr:ext cx="762000" cy="259045"/>
    <xdr:sp macro="" textlink="">
      <xdr:nvSpPr>
        <xdr:cNvPr id="128" name="物件費平均値テキスト">
          <a:extLst>
            <a:ext uri="{FF2B5EF4-FFF2-40B4-BE49-F238E27FC236}">
              <a16:creationId xmlns:a16="http://schemas.microsoft.com/office/drawing/2014/main" id="{6B5B9AD0-C194-4C03-9872-6EF9E0686CEB}"/>
            </a:ext>
          </a:extLst>
        </xdr:cNvPr>
        <xdr:cNvSpPr txBox="1"/>
      </xdr:nvSpPr>
      <xdr:spPr>
        <a:xfrm>
          <a:off x="15177770" y="26563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29" name="フローチャート: 判断 128">
          <a:extLst>
            <a:ext uri="{FF2B5EF4-FFF2-40B4-BE49-F238E27FC236}">
              <a16:creationId xmlns:a16="http://schemas.microsoft.com/office/drawing/2014/main" id="{888A74DB-F918-4692-AFA2-39A8E81C98D3}"/>
            </a:ext>
          </a:extLst>
        </xdr:cNvPr>
        <xdr:cNvSpPr/>
      </xdr:nvSpPr>
      <xdr:spPr>
        <a:xfrm>
          <a:off x="15053310" y="28074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67129</xdr:rowOff>
    </xdr:from>
    <xdr:to>
      <xdr:col>78</xdr:col>
      <xdr:colOff>69850</xdr:colOff>
      <xdr:row>17</xdr:row>
      <xdr:rowOff>135164</xdr:rowOff>
    </xdr:to>
    <xdr:cxnSp macro="">
      <xdr:nvCxnSpPr>
        <xdr:cNvPr id="130" name="直線コネクタ 129">
          <a:extLst>
            <a:ext uri="{FF2B5EF4-FFF2-40B4-BE49-F238E27FC236}">
              <a16:creationId xmlns:a16="http://schemas.microsoft.com/office/drawing/2014/main" id="{DDD4DA18-421F-4938-850E-8476B2168368}"/>
            </a:ext>
          </a:extLst>
        </xdr:cNvPr>
        <xdr:cNvCxnSpPr/>
      </xdr:nvCxnSpPr>
      <xdr:spPr>
        <a:xfrm>
          <a:off x="13531215" y="2749369"/>
          <a:ext cx="803275" cy="23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168729</xdr:rowOff>
    </xdr:from>
    <xdr:to>
      <xdr:col>78</xdr:col>
      <xdr:colOff>120650</xdr:colOff>
      <xdr:row>17</xdr:row>
      <xdr:rowOff>98879</xdr:rowOff>
    </xdr:to>
    <xdr:sp macro="" textlink="">
      <xdr:nvSpPr>
        <xdr:cNvPr id="131" name="フローチャート: 判断 130">
          <a:extLst>
            <a:ext uri="{FF2B5EF4-FFF2-40B4-BE49-F238E27FC236}">
              <a16:creationId xmlns:a16="http://schemas.microsoft.com/office/drawing/2014/main" id="{15CF1793-1920-41C8-8B49-523B1FB62F7C}"/>
            </a:ext>
          </a:extLst>
        </xdr:cNvPr>
        <xdr:cNvSpPr/>
      </xdr:nvSpPr>
      <xdr:spPr>
        <a:xfrm>
          <a:off x="14283690" y="28509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109056</xdr:rowOff>
    </xdr:from>
    <xdr:ext cx="736600" cy="259045"/>
    <xdr:sp macro="" textlink="">
      <xdr:nvSpPr>
        <xdr:cNvPr id="132" name="テキスト ボックス 131">
          <a:extLst>
            <a:ext uri="{FF2B5EF4-FFF2-40B4-BE49-F238E27FC236}">
              <a16:creationId xmlns:a16="http://schemas.microsoft.com/office/drawing/2014/main" id="{0E602691-BBF5-46A8-B16A-E2CAF65DD2F6}"/>
            </a:ext>
          </a:extLst>
        </xdr:cNvPr>
        <xdr:cNvSpPr txBox="1"/>
      </xdr:nvSpPr>
      <xdr:spPr>
        <a:xfrm>
          <a:off x="13987780" y="2623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9979</xdr:rowOff>
    </xdr:from>
    <xdr:to>
      <xdr:col>73</xdr:col>
      <xdr:colOff>180975</xdr:colOff>
      <xdr:row>16</xdr:row>
      <xdr:rowOff>67129</xdr:rowOff>
    </xdr:to>
    <xdr:cxnSp macro="">
      <xdr:nvCxnSpPr>
        <xdr:cNvPr id="133" name="直線コネクタ 132">
          <a:extLst>
            <a:ext uri="{FF2B5EF4-FFF2-40B4-BE49-F238E27FC236}">
              <a16:creationId xmlns:a16="http://schemas.microsoft.com/office/drawing/2014/main" id="{E0A1A08B-DA8B-4343-A91A-38EEF6D7BCB3}"/>
            </a:ext>
          </a:extLst>
        </xdr:cNvPr>
        <xdr:cNvCxnSpPr/>
      </xdr:nvCxnSpPr>
      <xdr:spPr>
        <a:xfrm>
          <a:off x="12710795" y="2524579"/>
          <a:ext cx="82042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32657</xdr:rowOff>
    </xdr:from>
    <xdr:to>
      <xdr:col>74</xdr:col>
      <xdr:colOff>31750</xdr:colOff>
      <xdr:row>18</xdr:row>
      <xdr:rowOff>134257</xdr:rowOff>
    </xdr:to>
    <xdr:sp macro="" textlink="">
      <xdr:nvSpPr>
        <xdr:cNvPr id="134" name="フローチャート: 判断 133">
          <a:extLst>
            <a:ext uri="{FF2B5EF4-FFF2-40B4-BE49-F238E27FC236}">
              <a16:creationId xmlns:a16="http://schemas.microsoft.com/office/drawing/2014/main" id="{23698293-EFC6-471C-82F4-EBA9A88060B8}"/>
            </a:ext>
          </a:extLst>
        </xdr:cNvPr>
        <xdr:cNvSpPr/>
      </xdr:nvSpPr>
      <xdr:spPr>
        <a:xfrm>
          <a:off x="13480415" y="3050177"/>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119034</xdr:rowOff>
    </xdr:from>
    <xdr:ext cx="762000" cy="259045"/>
    <xdr:sp macro="" textlink="">
      <xdr:nvSpPr>
        <xdr:cNvPr id="135" name="テキスト ボックス 134">
          <a:extLst>
            <a:ext uri="{FF2B5EF4-FFF2-40B4-BE49-F238E27FC236}">
              <a16:creationId xmlns:a16="http://schemas.microsoft.com/office/drawing/2014/main" id="{FD99D5E7-F165-4E67-9724-BA7A9C85B84D}"/>
            </a:ext>
          </a:extLst>
        </xdr:cNvPr>
        <xdr:cNvSpPr txBox="1"/>
      </xdr:nvSpPr>
      <xdr:spPr>
        <a:xfrm>
          <a:off x="13167360" y="313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61686</xdr:rowOff>
    </xdr:from>
    <xdr:to>
      <xdr:col>69</xdr:col>
      <xdr:colOff>92075</xdr:colOff>
      <xdr:row>15</xdr:row>
      <xdr:rowOff>9979</xdr:rowOff>
    </xdr:to>
    <xdr:cxnSp macro="">
      <xdr:nvCxnSpPr>
        <xdr:cNvPr id="136" name="直線コネクタ 135">
          <a:extLst>
            <a:ext uri="{FF2B5EF4-FFF2-40B4-BE49-F238E27FC236}">
              <a16:creationId xmlns:a16="http://schemas.microsoft.com/office/drawing/2014/main" id="{3B680A9F-8454-495F-A42C-B3AB5ABC93C6}"/>
            </a:ext>
          </a:extLst>
        </xdr:cNvPr>
        <xdr:cNvCxnSpPr/>
      </xdr:nvCxnSpPr>
      <xdr:spPr>
        <a:xfrm>
          <a:off x="11890375" y="2408646"/>
          <a:ext cx="820420" cy="11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10886</xdr:rowOff>
    </xdr:from>
    <xdr:to>
      <xdr:col>69</xdr:col>
      <xdr:colOff>142875</xdr:colOff>
      <xdr:row>18</xdr:row>
      <xdr:rowOff>112486</xdr:rowOff>
    </xdr:to>
    <xdr:sp macro="" textlink="">
      <xdr:nvSpPr>
        <xdr:cNvPr id="137" name="フローチャート: 判断 136">
          <a:extLst>
            <a:ext uri="{FF2B5EF4-FFF2-40B4-BE49-F238E27FC236}">
              <a16:creationId xmlns:a16="http://schemas.microsoft.com/office/drawing/2014/main" id="{5FBB6B24-2A6F-4B62-9906-F4919F516A11}"/>
            </a:ext>
          </a:extLst>
        </xdr:cNvPr>
        <xdr:cNvSpPr/>
      </xdr:nvSpPr>
      <xdr:spPr>
        <a:xfrm>
          <a:off x="12659995" y="302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97263</xdr:rowOff>
    </xdr:from>
    <xdr:ext cx="762000" cy="259045"/>
    <xdr:sp macro="" textlink="">
      <xdr:nvSpPr>
        <xdr:cNvPr id="138" name="テキスト ボックス 137">
          <a:extLst>
            <a:ext uri="{FF2B5EF4-FFF2-40B4-BE49-F238E27FC236}">
              <a16:creationId xmlns:a16="http://schemas.microsoft.com/office/drawing/2014/main" id="{840AF101-1A2E-430E-AEA0-A0AC026ADD7D}"/>
            </a:ext>
          </a:extLst>
        </xdr:cNvPr>
        <xdr:cNvSpPr txBox="1"/>
      </xdr:nvSpPr>
      <xdr:spPr>
        <a:xfrm>
          <a:off x="12364085" y="3114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160564</xdr:rowOff>
    </xdr:from>
    <xdr:to>
      <xdr:col>65</xdr:col>
      <xdr:colOff>53975</xdr:colOff>
      <xdr:row>18</xdr:row>
      <xdr:rowOff>90714</xdr:rowOff>
    </xdr:to>
    <xdr:sp macro="" textlink="">
      <xdr:nvSpPr>
        <xdr:cNvPr id="139" name="フローチャート: 判断 138">
          <a:extLst>
            <a:ext uri="{FF2B5EF4-FFF2-40B4-BE49-F238E27FC236}">
              <a16:creationId xmlns:a16="http://schemas.microsoft.com/office/drawing/2014/main" id="{70F18190-91BC-46E2-9C79-F631E234025F}"/>
            </a:ext>
          </a:extLst>
        </xdr:cNvPr>
        <xdr:cNvSpPr/>
      </xdr:nvSpPr>
      <xdr:spPr>
        <a:xfrm>
          <a:off x="11856720" y="3010444"/>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75491</xdr:rowOff>
    </xdr:from>
    <xdr:ext cx="762000" cy="259045"/>
    <xdr:sp macro="" textlink="">
      <xdr:nvSpPr>
        <xdr:cNvPr id="140" name="テキスト ボックス 139">
          <a:extLst>
            <a:ext uri="{FF2B5EF4-FFF2-40B4-BE49-F238E27FC236}">
              <a16:creationId xmlns:a16="http://schemas.microsoft.com/office/drawing/2014/main" id="{E7FAD506-C360-415F-AD6A-F2423E8884A1}"/>
            </a:ext>
          </a:extLst>
        </xdr:cNvPr>
        <xdr:cNvSpPr txBox="1"/>
      </xdr:nvSpPr>
      <xdr:spPr>
        <a:xfrm>
          <a:off x="11543665" y="309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2E961DAA-D226-4142-A51F-6D87F6BC3458}"/>
            </a:ext>
          </a:extLst>
        </xdr:cNvPr>
        <xdr:cNvSpPr txBox="1"/>
      </xdr:nvSpPr>
      <xdr:spPr>
        <a:xfrm>
          <a:off x="1490535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4653320E-82B9-4BB8-8D3F-B037565D1311}"/>
            </a:ext>
          </a:extLst>
        </xdr:cNvPr>
        <xdr:cNvSpPr txBox="1"/>
      </xdr:nvSpPr>
      <xdr:spPr>
        <a:xfrm>
          <a:off x="1413573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C675D37D-8AD4-4040-8F6D-56FD4D9F5A83}"/>
            </a:ext>
          </a:extLst>
        </xdr:cNvPr>
        <xdr:cNvSpPr txBox="1"/>
      </xdr:nvSpPr>
      <xdr:spPr>
        <a:xfrm>
          <a:off x="13332460"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5C55E46F-D487-4678-B2A1-C7F2738D75C3}"/>
            </a:ext>
          </a:extLst>
        </xdr:cNvPr>
        <xdr:cNvSpPr txBox="1"/>
      </xdr:nvSpPr>
      <xdr:spPr>
        <a:xfrm>
          <a:off x="12512040"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A5031D82-B47B-46FB-9AEF-0908DD4BC3C7}"/>
            </a:ext>
          </a:extLst>
        </xdr:cNvPr>
        <xdr:cNvSpPr txBox="1"/>
      </xdr:nvSpPr>
      <xdr:spPr>
        <a:xfrm>
          <a:off x="1170114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65314</xdr:rowOff>
    </xdr:from>
    <xdr:to>
      <xdr:col>82</xdr:col>
      <xdr:colOff>158750</xdr:colOff>
      <xdr:row>18</xdr:row>
      <xdr:rowOff>166914</xdr:rowOff>
    </xdr:to>
    <xdr:sp macro="" textlink="">
      <xdr:nvSpPr>
        <xdr:cNvPr id="146" name="楕円 145">
          <a:extLst>
            <a:ext uri="{FF2B5EF4-FFF2-40B4-BE49-F238E27FC236}">
              <a16:creationId xmlns:a16="http://schemas.microsoft.com/office/drawing/2014/main" id="{8CD1B231-3308-48A3-A324-3F27C3809C24}"/>
            </a:ext>
          </a:extLst>
        </xdr:cNvPr>
        <xdr:cNvSpPr/>
      </xdr:nvSpPr>
      <xdr:spPr>
        <a:xfrm>
          <a:off x="15053310" y="308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37391</xdr:rowOff>
    </xdr:from>
    <xdr:ext cx="762000" cy="259045"/>
    <xdr:sp macro="" textlink="">
      <xdr:nvSpPr>
        <xdr:cNvPr id="147" name="物件費該当値テキスト">
          <a:extLst>
            <a:ext uri="{FF2B5EF4-FFF2-40B4-BE49-F238E27FC236}">
              <a16:creationId xmlns:a16="http://schemas.microsoft.com/office/drawing/2014/main" id="{27022793-E604-4E61-AE64-B86BC879F7D8}"/>
            </a:ext>
          </a:extLst>
        </xdr:cNvPr>
        <xdr:cNvSpPr txBox="1"/>
      </xdr:nvSpPr>
      <xdr:spPr>
        <a:xfrm>
          <a:off x="15177770" y="305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84364</xdr:rowOff>
    </xdr:from>
    <xdr:to>
      <xdr:col>78</xdr:col>
      <xdr:colOff>120650</xdr:colOff>
      <xdr:row>18</xdr:row>
      <xdr:rowOff>14514</xdr:rowOff>
    </xdr:to>
    <xdr:sp macro="" textlink="">
      <xdr:nvSpPr>
        <xdr:cNvPr id="148" name="楕円 147">
          <a:extLst>
            <a:ext uri="{FF2B5EF4-FFF2-40B4-BE49-F238E27FC236}">
              <a16:creationId xmlns:a16="http://schemas.microsoft.com/office/drawing/2014/main" id="{79B73017-892E-4686-ACE6-CE05244B5E75}"/>
            </a:ext>
          </a:extLst>
        </xdr:cNvPr>
        <xdr:cNvSpPr/>
      </xdr:nvSpPr>
      <xdr:spPr>
        <a:xfrm>
          <a:off x="14283690" y="29342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170741</xdr:rowOff>
    </xdr:from>
    <xdr:ext cx="736600" cy="259045"/>
    <xdr:sp macro="" textlink="">
      <xdr:nvSpPr>
        <xdr:cNvPr id="149" name="テキスト ボックス 148">
          <a:extLst>
            <a:ext uri="{FF2B5EF4-FFF2-40B4-BE49-F238E27FC236}">
              <a16:creationId xmlns:a16="http://schemas.microsoft.com/office/drawing/2014/main" id="{A9EBC2B8-1462-4229-9CE3-B51A3EE7CFB7}"/>
            </a:ext>
          </a:extLst>
        </xdr:cNvPr>
        <xdr:cNvSpPr txBox="1"/>
      </xdr:nvSpPr>
      <xdr:spPr>
        <a:xfrm>
          <a:off x="13987780" y="3020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16329</xdr:rowOff>
    </xdr:from>
    <xdr:to>
      <xdr:col>74</xdr:col>
      <xdr:colOff>31750</xdr:colOff>
      <xdr:row>16</xdr:row>
      <xdr:rowOff>117929</xdr:rowOff>
    </xdr:to>
    <xdr:sp macro="" textlink="">
      <xdr:nvSpPr>
        <xdr:cNvPr id="150" name="楕円 149">
          <a:extLst>
            <a:ext uri="{FF2B5EF4-FFF2-40B4-BE49-F238E27FC236}">
              <a16:creationId xmlns:a16="http://schemas.microsoft.com/office/drawing/2014/main" id="{371D47F1-B46D-4295-8F4E-D930CA0E7D7F}"/>
            </a:ext>
          </a:extLst>
        </xdr:cNvPr>
        <xdr:cNvSpPr/>
      </xdr:nvSpPr>
      <xdr:spPr>
        <a:xfrm>
          <a:off x="13480415" y="2698569"/>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128106</xdr:rowOff>
    </xdr:from>
    <xdr:ext cx="762000" cy="259045"/>
    <xdr:sp macro="" textlink="">
      <xdr:nvSpPr>
        <xdr:cNvPr id="151" name="テキスト ボックス 150">
          <a:extLst>
            <a:ext uri="{FF2B5EF4-FFF2-40B4-BE49-F238E27FC236}">
              <a16:creationId xmlns:a16="http://schemas.microsoft.com/office/drawing/2014/main" id="{2F84338D-78F9-4738-BB3D-87E3E09EEAC8}"/>
            </a:ext>
          </a:extLst>
        </xdr:cNvPr>
        <xdr:cNvSpPr txBox="1"/>
      </xdr:nvSpPr>
      <xdr:spPr>
        <a:xfrm>
          <a:off x="13167360" y="247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130629</xdr:rowOff>
    </xdr:from>
    <xdr:to>
      <xdr:col>69</xdr:col>
      <xdr:colOff>142875</xdr:colOff>
      <xdr:row>15</xdr:row>
      <xdr:rowOff>60779</xdr:rowOff>
    </xdr:to>
    <xdr:sp macro="" textlink="">
      <xdr:nvSpPr>
        <xdr:cNvPr id="152" name="楕円 151">
          <a:extLst>
            <a:ext uri="{FF2B5EF4-FFF2-40B4-BE49-F238E27FC236}">
              <a16:creationId xmlns:a16="http://schemas.microsoft.com/office/drawing/2014/main" id="{0A7E8363-FB9D-41DD-928E-EA3A87D70DA3}"/>
            </a:ext>
          </a:extLst>
        </xdr:cNvPr>
        <xdr:cNvSpPr/>
      </xdr:nvSpPr>
      <xdr:spPr>
        <a:xfrm>
          <a:off x="12659995" y="24775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70956</xdr:rowOff>
    </xdr:from>
    <xdr:ext cx="762000" cy="259045"/>
    <xdr:sp macro="" textlink="">
      <xdr:nvSpPr>
        <xdr:cNvPr id="153" name="テキスト ボックス 152">
          <a:extLst>
            <a:ext uri="{FF2B5EF4-FFF2-40B4-BE49-F238E27FC236}">
              <a16:creationId xmlns:a16="http://schemas.microsoft.com/office/drawing/2014/main" id="{8CC03632-B487-4E31-B0FC-E4AF9F4AA6B8}"/>
            </a:ext>
          </a:extLst>
        </xdr:cNvPr>
        <xdr:cNvSpPr txBox="1"/>
      </xdr:nvSpPr>
      <xdr:spPr>
        <a:xfrm>
          <a:off x="12364085" y="2250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10886</xdr:rowOff>
    </xdr:from>
    <xdr:to>
      <xdr:col>65</xdr:col>
      <xdr:colOff>53975</xdr:colOff>
      <xdr:row>14</xdr:row>
      <xdr:rowOff>112486</xdr:rowOff>
    </xdr:to>
    <xdr:sp macro="" textlink="">
      <xdr:nvSpPr>
        <xdr:cNvPr id="154" name="楕円 153">
          <a:extLst>
            <a:ext uri="{FF2B5EF4-FFF2-40B4-BE49-F238E27FC236}">
              <a16:creationId xmlns:a16="http://schemas.microsoft.com/office/drawing/2014/main" id="{24E8C7EA-92BF-4E01-AB65-FCD2A9AA34FF}"/>
            </a:ext>
          </a:extLst>
        </xdr:cNvPr>
        <xdr:cNvSpPr/>
      </xdr:nvSpPr>
      <xdr:spPr>
        <a:xfrm>
          <a:off x="11856720" y="2357846"/>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122663</xdr:rowOff>
    </xdr:from>
    <xdr:ext cx="762000" cy="259045"/>
    <xdr:sp macro="" textlink="">
      <xdr:nvSpPr>
        <xdr:cNvPr id="155" name="テキスト ボックス 154">
          <a:extLst>
            <a:ext uri="{FF2B5EF4-FFF2-40B4-BE49-F238E27FC236}">
              <a16:creationId xmlns:a16="http://schemas.microsoft.com/office/drawing/2014/main" id="{543C4EC6-5455-4170-B026-0AA8E99F596F}"/>
            </a:ext>
          </a:extLst>
        </xdr:cNvPr>
        <xdr:cNvSpPr txBox="1"/>
      </xdr:nvSpPr>
      <xdr:spPr>
        <a:xfrm>
          <a:off x="11543665" y="2134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65A77876-46C7-4CC7-A2E5-7CB526D67E5B}"/>
            </a:ext>
          </a:extLst>
        </xdr:cNvPr>
        <xdr:cNvSpPr/>
      </xdr:nvSpPr>
      <xdr:spPr>
        <a:xfrm>
          <a:off x="710565" y="79489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86BF2A10-6E22-463C-ADBF-9619A498D72C}"/>
            </a:ext>
          </a:extLst>
        </xdr:cNvPr>
        <xdr:cNvSpPr/>
      </xdr:nvSpPr>
      <xdr:spPr>
        <a:xfrm>
          <a:off x="4936490" y="801243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10939212-AE54-466E-8B12-B786BF637F59}"/>
            </a:ext>
          </a:extLst>
        </xdr:cNvPr>
        <xdr:cNvSpPr/>
      </xdr:nvSpPr>
      <xdr:spPr>
        <a:xfrm>
          <a:off x="4936490" y="819912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11875F61-3A52-42CF-889B-0E07ECB8E705}"/>
            </a:ext>
          </a:extLst>
        </xdr:cNvPr>
        <xdr:cNvSpPr/>
      </xdr:nvSpPr>
      <xdr:spPr>
        <a:xfrm>
          <a:off x="6486525" y="80124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CF49E8FB-4B5F-4481-A315-002F5F3B133F}"/>
            </a:ext>
          </a:extLst>
        </xdr:cNvPr>
        <xdr:cNvSpPr/>
      </xdr:nvSpPr>
      <xdr:spPr>
        <a:xfrm>
          <a:off x="6486525" y="81991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12231E2A-7EBA-4A33-A9EA-A2E9AA320E3C}"/>
            </a:ext>
          </a:extLst>
        </xdr:cNvPr>
        <xdr:cNvSpPr/>
      </xdr:nvSpPr>
      <xdr:spPr>
        <a:xfrm>
          <a:off x="7962265" y="80124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7EA30118-7565-4002-AF19-64F06CD01E3C}"/>
            </a:ext>
          </a:extLst>
        </xdr:cNvPr>
        <xdr:cNvSpPr/>
      </xdr:nvSpPr>
      <xdr:spPr>
        <a:xfrm>
          <a:off x="7962265" y="81991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6F0D9D57-081B-41AE-9593-5076CCDAE5B4}"/>
            </a:ext>
          </a:extLst>
        </xdr:cNvPr>
        <xdr:cNvSpPr/>
      </xdr:nvSpPr>
      <xdr:spPr>
        <a:xfrm>
          <a:off x="710565" y="85090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3C3AEDD7-C023-4493-8F0A-B05E4B13D653}"/>
            </a:ext>
          </a:extLst>
        </xdr:cNvPr>
        <xdr:cNvSpPr/>
      </xdr:nvSpPr>
      <xdr:spPr>
        <a:xfrm>
          <a:off x="5234940" y="8509000"/>
          <a:ext cx="487108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2BFD048F-0CAB-4E35-A9CD-CD6BEE202416}"/>
            </a:ext>
          </a:extLst>
        </xdr:cNvPr>
        <xdr:cNvSpPr/>
      </xdr:nvSpPr>
      <xdr:spPr>
        <a:xfrm>
          <a:off x="5298440" y="8509000"/>
          <a:ext cx="34766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F4E51142-E58D-4C63-81A5-042C4982521E}"/>
            </a:ext>
          </a:extLst>
        </xdr:cNvPr>
        <xdr:cNvSpPr txBox="1"/>
      </xdr:nvSpPr>
      <xdr:spPr>
        <a:xfrm>
          <a:off x="5319395" y="88188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類似団体、全国平均及び県平均は下回っている。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引き続き、適正な審査及び給付等の実施、町単独施策については、財政力と比較し、過重となっていないか等の検討をしていく。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6FB5094F-C4EB-43EB-AD5A-1C31F567550E}"/>
            </a:ext>
          </a:extLst>
        </xdr:cNvPr>
        <xdr:cNvSpPr txBox="1"/>
      </xdr:nvSpPr>
      <xdr:spPr>
        <a:xfrm>
          <a:off x="672465" y="83223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26E62CF2-A358-4F79-80E5-AE5C32C2A0A4}"/>
            </a:ext>
          </a:extLst>
        </xdr:cNvPr>
        <xdr:cNvCxnSpPr/>
      </xdr:nvCxnSpPr>
      <xdr:spPr>
        <a:xfrm>
          <a:off x="710565" y="107416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D33416D8-CB57-4F4F-818D-9FB2310E9EDE}"/>
            </a:ext>
          </a:extLst>
        </xdr:cNvPr>
        <xdr:cNvSpPr txBox="1"/>
      </xdr:nvSpPr>
      <xdr:spPr>
        <a:xfrm>
          <a:off x="236855" y="106032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D39AF009-6F74-4C2A-8CD3-ED5A08B4BBA6}"/>
            </a:ext>
          </a:extLst>
        </xdr:cNvPr>
        <xdr:cNvCxnSpPr/>
      </xdr:nvCxnSpPr>
      <xdr:spPr>
        <a:xfrm>
          <a:off x="710565" y="103720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F6E5199C-16BE-49B9-9F39-DB5615B76097}"/>
            </a:ext>
          </a:extLst>
        </xdr:cNvPr>
        <xdr:cNvSpPr txBox="1"/>
      </xdr:nvSpPr>
      <xdr:spPr>
        <a:xfrm>
          <a:off x="236855" y="102298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B346C1B4-2CE3-4263-A5B9-1C2A838F2AF6}"/>
            </a:ext>
          </a:extLst>
        </xdr:cNvPr>
        <xdr:cNvCxnSpPr/>
      </xdr:nvCxnSpPr>
      <xdr:spPr>
        <a:xfrm>
          <a:off x="710565" y="999871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6AB1C2DC-3381-4293-983E-380EE969DEC0}"/>
            </a:ext>
          </a:extLst>
        </xdr:cNvPr>
        <xdr:cNvSpPr txBox="1"/>
      </xdr:nvSpPr>
      <xdr:spPr>
        <a:xfrm>
          <a:off x="236855" y="98602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7009AE5B-0490-4AE9-A921-8931FC4C699E}"/>
            </a:ext>
          </a:extLst>
        </xdr:cNvPr>
        <xdr:cNvCxnSpPr/>
      </xdr:nvCxnSpPr>
      <xdr:spPr>
        <a:xfrm>
          <a:off x="710565" y="96253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A7F0526D-250E-4909-8669-24917D276608}"/>
            </a:ext>
          </a:extLst>
        </xdr:cNvPr>
        <xdr:cNvSpPr txBox="1"/>
      </xdr:nvSpPr>
      <xdr:spPr>
        <a:xfrm>
          <a:off x="236855" y="94869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7C3C1057-C8D0-4D5B-9E6F-C18F49D071C9}"/>
            </a:ext>
          </a:extLst>
        </xdr:cNvPr>
        <xdr:cNvCxnSpPr/>
      </xdr:nvCxnSpPr>
      <xdr:spPr>
        <a:xfrm>
          <a:off x="710565" y="925195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AF78C481-BC96-4F3C-A246-C8535C200B40}"/>
            </a:ext>
          </a:extLst>
        </xdr:cNvPr>
        <xdr:cNvSpPr txBox="1"/>
      </xdr:nvSpPr>
      <xdr:spPr>
        <a:xfrm>
          <a:off x="236855" y="91135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B650B6D1-4775-43D6-A0D7-1EE354BF5E91}"/>
            </a:ext>
          </a:extLst>
        </xdr:cNvPr>
        <xdr:cNvCxnSpPr/>
      </xdr:nvCxnSpPr>
      <xdr:spPr>
        <a:xfrm>
          <a:off x="710565" y="888238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2C1795E7-D3B8-493F-8738-5FF025A36751}"/>
            </a:ext>
          </a:extLst>
        </xdr:cNvPr>
        <xdr:cNvSpPr txBox="1"/>
      </xdr:nvSpPr>
      <xdr:spPr>
        <a:xfrm>
          <a:off x="236855" y="87401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9425E3E8-81D6-470B-8EB3-DE852971792E}"/>
            </a:ext>
          </a:extLst>
        </xdr:cNvPr>
        <xdr:cNvCxnSpPr/>
      </xdr:nvCxnSpPr>
      <xdr:spPr>
        <a:xfrm>
          <a:off x="710565" y="85090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45313EFD-B299-4921-81EF-980CC9C29539}"/>
            </a:ext>
          </a:extLst>
        </xdr:cNvPr>
        <xdr:cNvSpPr/>
      </xdr:nvSpPr>
      <xdr:spPr>
        <a:xfrm>
          <a:off x="710565" y="85090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25400</xdr:rowOff>
    </xdr:from>
    <xdr:to>
      <xdr:col>24</xdr:col>
      <xdr:colOff>25400</xdr:colOff>
      <xdr:row>62</xdr:row>
      <xdr:rowOff>12700</xdr:rowOff>
    </xdr:to>
    <xdr:cxnSp macro="">
      <xdr:nvCxnSpPr>
        <xdr:cNvPr id="182" name="直線コネクタ 181">
          <a:extLst>
            <a:ext uri="{FF2B5EF4-FFF2-40B4-BE49-F238E27FC236}">
              <a16:creationId xmlns:a16="http://schemas.microsoft.com/office/drawing/2014/main" id="{D6337B8A-0F74-4455-8C4B-36608C506103}"/>
            </a:ext>
          </a:extLst>
        </xdr:cNvPr>
        <xdr:cNvCxnSpPr/>
      </xdr:nvCxnSpPr>
      <xdr:spPr>
        <a:xfrm flipV="1">
          <a:off x="4414520" y="9077960"/>
          <a:ext cx="0" cy="1328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3" name="扶助費最小値テキスト">
          <a:extLst>
            <a:ext uri="{FF2B5EF4-FFF2-40B4-BE49-F238E27FC236}">
              <a16:creationId xmlns:a16="http://schemas.microsoft.com/office/drawing/2014/main" id="{6082CDE8-FA84-4B70-9E5F-65D9F53AFB85}"/>
            </a:ext>
          </a:extLst>
        </xdr:cNvPr>
        <xdr:cNvSpPr txBox="1"/>
      </xdr:nvSpPr>
      <xdr:spPr>
        <a:xfrm>
          <a:off x="4503420" y="1038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4" name="直線コネクタ 183">
          <a:extLst>
            <a:ext uri="{FF2B5EF4-FFF2-40B4-BE49-F238E27FC236}">
              <a16:creationId xmlns:a16="http://schemas.microsoft.com/office/drawing/2014/main" id="{6C0C19BF-7CEA-4790-B868-C3E4E0522399}"/>
            </a:ext>
          </a:extLst>
        </xdr:cNvPr>
        <xdr:cNvCxnSpPr/>
      </xdr:nvCxnSpPr>
      <xdr:spPr>
        <a:xfrm>
          <a:off x="4342765" y="1040638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111777</xdr:rowOff>
    </xdr:from>
    <xdr:ext cx="762000" cy="259045"/>
    <xdr:sp macro="" textlink="">
      <xdr:nvSpPr>
        <xdr:cNvPr id="185" name="扶助費最大値テキスト">
          <a:extLst>
            <a:ext uri="{FF2B5EF4-FFF2-40B4-BE49-F238E27FC236}">
              <a16:creationId xmlns:a16="http://schemas.microsoft.com/office/drawing/2014/main" id="{B2098A44-D805-4558-8730-1AE5B3A8111E}"/>
            </a:ext>
          </a:extLst>
        </xdr:cNvPr>
        <xdr:cNvSpPr txBox="1"/>
      </xdr:nvSpPr>
      <xdr:spPr>
        <a:xfrm>
          <a:off x="4503420" y="882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25400</xdr:rowOff>
    </xdr:from>
    <xdr:to>
      <xdr:col>24</xdr:col>
      <xdr:colOff>114300</xdr:colOff>
      <xdr:row>54</xdr:row>
      <xdr:rowOff>25400</xdr:rowOff>
    </xdr:to>
    <xdr:cxnSp macro="">
      <xdr:nvCxnSpPr>
        <xdr:cNvPr id="186" name="直線コネクタ 185">
          <a:extLst>
            <a:ext uri="{FF2B5EF4-FFF2-40B4-BE49-F238E27FC236}">
              <a16:creationId xmlns:a16="http://schemas.microsoft.com/office/drawing/2014/main" id="{0633E07F-B722-4CBE-9E87-BAEF133AE507}"/>
            </a:ext>
          </a:extLst>
        </xdr:cNvPr>
        <xdr:cNvCxnSpPr/>
      </xdr:nvCxnSpPr>
      <xdr:spPr>
        <a:xfrm>
          <a:off x="4342765" y="907796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56</xdr:row>
      <xdr:rowOff>139700</xdr:rowOff>
    </xdr:to>
    <xdr:cxnSp macro="">
      <xdr:nvCxnSpPr>
        <xdr:cNvPr id="187" name="直線コネクタ 186">
          <a:extLst>
            <a:ext uri="{FF2B5EF4-FFF2-40B4-BE49-F238E27FC236}">
              <a16:creationId xmlns:a16="http://schemas.microsoft.com/office/drawing/2014/main" id="{51822C37-16EC-42DB-9A30-3A462E01CE6F}"/>
            </a:ext>
          </a:extLst>
        </xdr:cNvPr>
        <xdr:cNvCxnSpPr/>
      </xdr:nvCxnSpPr>
      <xdr:spPr>
        <a:xfrm>
          <a:off x="3654425" y="9476740"/>
          <a:ext cx="760095"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8" name="扶助費平均値テキスト">
          <a:extLst>
            <a:ext uri="{FF2B5EF4-FFF2-40B4-BE49-F238E27FC236}">
              <a16:creationId xmlns:a16="http://schemas.microsoft.com/office/drawing/2014/main" id="{4C91E481-A4A3-4512-B9FB-777F57DF1BBE}"/>
            </a:ext>
          </a:extLst>
        </xdr:cNvPr>
        <xdr:cNvSpPr txBox="1"/>
      </xdr:nvSpPr>
      <xdr:spPr>
        <a:xfrm>
          <a:off x="4503420" y="9525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9" name="フローチャート: 判断 188">
          <a:extLst>
            <a:ext uri="{FF2B5EF4-FFF2-40B4-BE49-F238E27FC236}">
              <a16:creationId xmlns:a16="http://schemas.microsoft.com/office/drawing/2014/main" id="{ED2A1210-7A86-4FBC-B5E9-9667028AE787}"/>
            </a:ext>
          </a:extLst>
        </xdr:cNvPr>
        <xdr:cNvSpPr/>
      </xdr:nvSpPr>
      <xdr:spPr>
        <a:xfrm>
          <a:off x="4380865" y="955294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56</xdr:row>
      <xdr:rowOff>139700</xdr:rowOff>
    </xdr:to>
    <xdr:cxnSp macro="">
      <xdr:nvCxnSpPr>
        <xdr:cNvPr id="190" name="直線コネクタ 189">
          <a:extLst>
            <a:ext uri="{FF2B5EF4-FFF2-40B4-BE49-F238E27FC236}">
              <a16:creationId xmlns:a16="http://schemas.microsoft.com/office/drawing/2014/main" id="{504F0E2B-2C62-4169-BA85-CEB6299E74A3}"/>
            </a:ext>
          </a:extLst>
        </xdr:cNvPr>
        <xdr:cNvCxnSpPr/>
      </xdr:nvCxnSpPr>
      <xdr:spPr>
        <a:xfrm flipV="1">
          <a:off x="2841625" y="9476740"/>
          <a:ext cx="8128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31750</xdr:rowOff>
    </xdr:from>
    <xdr:to>
      <xdr:col>20</xdr:col>
      <xdr:colOff>38100</xdr:colOff>
      <xdr:row>57</xdr:row>
      <xdr:rowOff>133350</xdr:rowOff>
    </xdr:to>
    <xdr:sp macro="" textlink="">
      <xdr:nvSpPr>
        <xdr:cNvPr id="191" name="フローチャート: 判断 190">
          <a:extLst>
            <a:ext uri="{FF2B5EF4-FFF2-40B4-BE49-F238E27FC236}">
              <a16:creationId xmlns:a16="http://schemas.microsoft.com/office/drawing/2014/main" id="{590DB537-2557-4C97-AE13-358055B0752E}"/>
            </a:ext>
          </a:extLst>
        </xdr:cNvPr>
        <xdr:cNvSpPr/>
      </xdr:nvSpPr>
      <xdr:spPr>
        <a:xfrm>
          <a:off x="3611245" y="958723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118127</xdr:rowOff>
    </xdr:from>
    <xdr:ext cx="736600" cy="259045"/>
    <xdr:sp macro="" textlink="">
      <xdr:nvSpPr>
        <xdr:cNvPr id="192" name="テキスト ボックス 191">
          <a:extLst>
            <a:ext uri="{FF2B5EF4-FFF2-40B4-BE49-F238E27FC236}">
              <a16:creationId xmlns:a16="http://schemas.microsoft.com/office/drawing/2014/main" id="{1B406ED3-5DAE-4FB8-8E80-75477CAC8D79}"/>
            </a:ext>
          </a:extLst>
        </xdr:cNvPr>
        <xdr:cNvSpPr txBox="1"/>
      </xdr:nvSpPr>
      <xdr:spPr>
        <a:xfrm>
          <a:off x="3298190" y="9673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139700</xdr:rowOff>
    </xdr:from>
    <xdr:to>
      <xdr:col>15</xdr:col>
      <xdr:colOff>98425</xdr:colOff>
      <xdr:row>56</xdr:row>
      <xdr:rowOff>165100</xdr:rowOff>
    </xdr:to>
    <xdr:cxnSp macro="">
      <xdr:nvCxnSpPr>
        <xdr:cNvPr id="193" name="直線コネクタ 192">
          <a:extLst>
            <a:ext uri="{FF2B5EF4-FFF2-40B4-BE49-F238E27FC236}">
              <a16:creationId xmlns:a16="http://schemas.microsoft.com/office/drawing/2014/main" id="{9055D433-3CDC-4EA4-B81E-31DD4A7ED680}"/>
            </a:ext>
          </a:extLst>
        </xdr:cNvPr>
        <xdr:cNvCxnSpPr/>
      </xdr:nvCxnSpPr>
      <xdr:spPr>
        <a:xfrm flipV="1">
          <a:off x="2021205" y="9527540"/>
          <a:ext cx="82042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133350</xdr:rowOff>
    </xdr:from>
    <xdr:to>
      <xdr:col>15</xdr:col>
      <xdr:colOff>149225</xdr:colOff>
      <xdr:row>58</xdr:row>
      <xdr:rowOff>63500</xdr:rowOff>
    </xdr:to>
    <xdr:sp macro="" textlink="">
      <xdr:nvSpPr>
        <xdr:cNvPr id="194" name="フローチャート: 判断 193">
          <a:extLst>
            <a:ext uri="{FF2B5EF4-FFF2-40B4-BE49-F238E27FC236}">
              <a16:creationId xmlns:a16="http://schemas.microsoft.com/office/drawing/2014/main" id="{361EEFF3-36AC-401F-A024-BE421E29EB22}"/>
            </a:ext>
          </a:extLst>
        </xdr:cNvPr>
        <xdr:cNvSpPr/>
      </xdr:nvSpPr>
      <xdr:spPr>
        <a:xfrm>
          <a:off x="2790825" y="96888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195" name="テキスト ボックス 194">
          <a:extLst>
            <a:ext uri="{FF2B5EF4-FFF2-40B4-BE49-F238E27FC236}">
              <a16:creationId xmlns:a16="http://schemas.microsoft.com/office/drawing/2014/main" id="{85ED1F2D-BDE5-4130-9304-0A2DDF08CFAE}"/>
            </a:ext>
          </a:extLst>
        </xdr:cNvPr>
        <xdr:cNvSpPr txBox="1"/>
      </xdr:nvSpPr>
      <xdr:spPr>
        <a:xfrm>
          <a:off x="2494915"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57</xdr:row>
      <xdr:rowOff>69850</xdr:rowOff>
    </xdr:to>
    <xdr:cxnSp macro="">
      <xdr:nvCxnSpPr>
        <xdr:cNvPr id="196" name="直線コネクタ 195">
          <a:extLst>
            <a:ext uri="{FF2B5EF4-FFF2-40B4-BE49-F238E27FC236}">
              <a16:creationId xmlns:a16="http://schemas.microsoft.com/office/drawing/2014/main" id="{700F7044-EA31-4986-A1B7-3A95163B134C}"/>
            </a:ext>
          </a:extLst>
        </xdr:cNvPr>
        <xdr:cNvCxnSpPr/>
      </xdr:nvCxnSpPr>
      <xdr:spPr>
        <a:xfrm flipV="1">
          <a:off x="1217930" y="9552940"/>
          <a:ext cx="803275"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7" name="フローチャート: 判断 196">
          <a:extLst>
            <a:ext uri="{FF2B5EF4-FFF2-40B4-BE49-F238E27FC236}">
              <a16:creationId xmlns:a16="http://schemas.microsoft.com/office/drawing/2014/main" id="{C317E47E-2A13-4B73-A8BF-764C927E3624}"/>
            </a:ext>
          </a:extLst>
        </xdr:cNvPr>
        <xdr:cNvSpPr/>
      </xdr:nvSpPr>
      <xdr:spPr>
        <a:xfrm>
          <a:off x="1987550" y="968883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198" name="テキスト ボックス 197">
          <a:extLst>
            <a:ext uri="{FF2B5EF4-FFF2-40B4-BE49-F238E27FC236}">
              <a16:creationId xmlns:a16="http://schemas.microsoft.com/office/drawing/2014/main" id="{3803B12B-7AA4-4C4A-99DE-22DB49C6B57A}"/>
            </a:ext>
          </a:extLst>
        </xdr:cNvPr>
        <xdr:cNvSpPr txBox="1"/>
      </xdr:nvSpPr>
      <xdr:spPr>
        <a:xfrm>
          <a:off x="1674495"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107950</xdr:rowOff>
    </xdr:from>
    <xdr:to>
      <xdr:col>6</xdr:col>
      <xdr:colOff>171450</xdr:colOff>
      <xdr:row>58</xdr:row>
      <xdr:rowOff>38100</xdr:rowOff>
    </xdr:to>
    <xdr:sp macro="" textlink="">
      <xdr:nvSpPr>
        <xdr:cNvPr id="199" name="フローチャート: 判断 198">
          <a:extLst>
            <a:ext uri="{FF2B5EF4-FFF2-40B4-BE49-F238E27FC236}">
              <a16:creationId xmlns:a16="http://schemas.microsoft.com/office/drawing/2014/main" id="{9E7A4F12-0FA4-4D28-8D13-88BDA61C135B}"/>
            </a:ext>
          </a:extLst>
        </xdr:cNvPr>
        <xdr:cNvSpPr/>
      </xdr:nvSpPr>
      <xdr:spPr>
        <a:xfrm>
          <a:off x="1167130" y="96634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22877</xdr:rowOff>
    </xdr:from>
    <xdr:ext cx="762000" cy="259045"/>
    <xdr:sp macro="" textlink="">
      <xdr:nvSpPr>
        <xdr:cNvPr id="200" name="テキスト ボックス 199">
          <a:extLst>
            <a:ext uri="{FF2B5EF4-FFF2-40B4-BE49-F238E27FC236}">
              <a16:creationId xmlns:a16="http://schemas.microsoft.com/office/drawing/2014/main" id="{BA7C02AD-1576-494C-92F0-FCB8096E40DD}"/>
            </a:ext>
          </a:extLst>
        </xdr:cNvPr>
        <xdr:cNvSpPr txBox="1"/>
      </xdr:nvSpPr>
      <xdr:spPr>
        <a:xfrm>
          <a:off x="871220" y="974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9EF45964-6464-46C3-BE59-B1C705FD8C32}"/>
            </a:ext>
          </a:extLst>
        </xdr:cNvPr>
        <xdr:cNvSpPr txBox="1"/>
      </xdr:nvSpPr>
      <xdr:spPr>
        <a:xfrm>
          <a:off x="421576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238AA502-E505-4659-99CE-FE0B30F87856}"/>
            </a:ext>
          </a:extLst>
        </xdr:cNvPr>
        <xdr:cNvSpPr txBox="1"/>
      </xdr:nvSpPr>
      <xdr:spPr>
        <a:xfrm>
          <a:off x="346329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DCC0A0B0-393D-440C-B7C8-799252EE5A92}"/>
            </a:ext>
          </a:extLst>
        </xdr:cNvPr>
        <xdr:cNvSpPr txBox="1"/>
      </xdr:nvSpPr>
      <xdr:spPr>
        <a:xfrm>
          <a:off x="264287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81713D08-FB37-48E3-944D-31A7E726BED6}"/>
            </a:ext>
          </a:extLst>
        </xdr:cNvPr>
        <xdr:cNvSpPr txBox="1"/>
      </xdr:nvSpPr>
      <xdr:spPr>
        <a:xfrm>
          <a:off x="183197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21B4102C-520A-496D-90B5-C9B67721796A}"/>
            </a:ext>
          </a:extLst>
        </xdr:cNvPr>
        <xdr:cNvSpPr txBox="1"/>
      </xdr:nvSpPr>
      <xdr:spPr>
        <a:xfrm>
          <a:off x="101917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206" name="楕円 205">
          <a:extLst>
            <a:ext uri="{FF2B5EF4-FFF2-40B4-BE49-F238E27FC236}">
              <a16:creationId xmlns:a16="http://schemas.microsoft.com/office/drawing/2014/main" id="{8EAAA9C3-EF0A-48C2-A409-8E3E5FDC59C4}"/>
            </a:ext>
          </a:extLst>
        </xdr:cNvPr>
        <xdr:cNvSpPr/>
      </xdr:nvSpPr>
      <xdr:spPr>
        <a:xfrm>
          <a:off x="4380865" y="947674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105427</xdr:rowOff>
    </xdr:from>
    <xdr:ext cx="762000" cy="259045"/>
    <xdr:sp macro="" textlink="">
      <xdr:nvSpPr>
        <xdr:cNvPr id="207" name="扶助費該当値テキスト">
          <a:extLst>
            <a:ext uri="{FF2B5EF4-FFF2-40B4-BE49-F238E27FC236}">
              <a16:creationId xmlns:a16="http://schemas.microsoft.com/office/drawing/2014/main" id="{66089D90-4D76-40EA-A6C3-F94BE7F1AF85}"/>
            </a:ext>
          </a:extLst>
        </xdr:cNvPr>
        <xdr:cNvSpPr txBox="1"/>
      </xdr:nvSpPr>
      <xdr:spPr>
        <a:xfrm>
          <a:off x="4503420" y="932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08" name="楕円 207">
          <a:extLst>
            <a:ext uri="{FF2B5EF4-FFF2-40B4-BE49-F238E27FC236}">
              <a16:creationId xmlns:a16="http://schemas.microsoft.com/office/drawing/2014/main" id="{B660CD15-B4C1-4303-BE96-54C13024F087}"/>
            </a:ext>
          </a:extLst>
        </xdr:cNvPr>
        <xdr:cNvSpPr/>
      </xdr:nvSpPr>
      <xdr:spPr>
        <a:xfrm>
          <a:off x="3611245" y="942594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209" name="テキスト ボックス 208">
          <a:extLst>
            <a:ext uri="{FF2B5EF4-FFF2-40B4-BE49-F238E27FC236}">
              <a16:creationId xmlns:a16="http://schemas.microsoft.com/office/drawing/2014/main" id="{DEECDEC1-C988-4009-98F3-7C913F7D9FB3}"/>
            </a:ext>
          </a:extLst>
        </xdr:cNvPr>
        <xdr:cNvSpPr txBox="1"/>
      </xdr:nvSpPr>
      <xdr:spPr>
        <a:xfrm>
          <a:off x="3298190" y="920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88900</xdr:rowOff>
    </xdr:from>
    <xdr:to>
      <xdr:col>15</xdr:col>
      <xdr:colOff>149225</xdr:colOff>
      <xdr:row>57</xdr:row>
      <xdr:rowOff>19050</xdr:rowOff>
    </xdr:to>
    <xdr:sp macro="" textlink="">
      <xdr:nvSpPr>
        <xdr:cNvPr id="210" name="楕円 209">
          <a:extLst>
            <a:ext uri="{FF2B5EF4-FFF2-40B4-BE49-F238E27FC236}">
              <a16:creationId xmlns:a16="http://schemas.microsoft.com/office/drawing/2014/main" id="{FE95B8F7-684D-47FC-85F6-2B4D85A413CD}"/>
            </a:ext>
          </a:extLst>
        </xdr:cNvPr>
        <xdr:cNvSpPr/>
      </xdr:nvSpPr>
      <xdr:spPr>
        <a:xfrm>
          <a:off x="2790825" y="94767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211" name="テキスト ボックス 210">
          <a:extLst>
            <a:ext uri="{FF2B5EF4-FFF2-40B4-BE49-F238E27FC236}">
              <a16:creationId xmlns:a16="http://schemas.microsoft.com/office/drawing/2014/main" id="{1D6363DC-08C0-4639-8631-BE6AA9FD14CC}"/>
            </a:ext>
          </a:extLst>
        </xdr:cNvPr>
        <xdr:cNvSpPr txBox="1"/>
      </xdr:nvSpPr>
      <xdr:spPr>
        <a:xfrm>
          <a:off x="2494915" y="924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2" name="楕円 211">
          <a:extLst>
            <a:ext uri="{FF2B5EF4-FFF2-40B4-BE49-F238E27FC236}">
              <a16:creationId xmlns:a16="http://schemas.microsoft.com/office/drawing/2014/main" id="{3F0A8595-F381-44D1-957E-0D980924ABAC}"/>
            </a:ext>
          </a:extLst>
        </xdr:cNvPr>
        <xdr:cNvSpPr/>
      </xdr:nvSpPr>
      <xdr:spPr>
        <a:xfrm>
          <a:off x="1987550" y="950214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213" name="テキスト ボックス 212">
          <a:extLst>
            <a:ext uri="{FF2B5EF4-FFF2-40B4-BE49-F238E27FC236}">
              <a16:creationId xmlns:a16="http://schemas.microsoft.com/office/drawing/2014/main" id="{4D6C435C-8DC2-44F8-9C79-094E81A8ECF8}"/>
            </a:ext>
          </a:extLst>
        </xdr:cNvPr>
        <xdr:cNvSpPr txBox="1"/>
      </xdr:nvSpPr>
      <xdr:spPr>
        <a:xfrm>
          <a:off x="1674495"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4" name="楕円 213">
          <a:extLst>
            <a:ext uri="{FF2B5EF4-FFF2-40B4-BE49-F238E27FC236}">
              <a16:creationId xmlns:a16="http://schemas.microsoft.com/office/drawing/2014/main" id="{03B0B39C-2D8C-4939-A158-527849E8855D}"/>
            </a:ext>
          </a:extLst>
        </xdr:cNvPr>
        <xdr:cNvSpPr/>
      </xdr:nvSpPr>
      <xdr:spPr>
        <a:xfrm>
          <a:off x="1167130" y="957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15" name="テキスト ボックス 214">
          <a:extLst>
            <a:ext uri="{FF2B5EF4-FFF2-40B4-BE49-F238E27FC236}">
              <a16:creationId xmlns:a16="http://schemas.microsoft.com/office/drawing/2014/main" id="{F8CE6939-CBEE-461C-A8C6-4EE833AE478F}"/>
            </a:ext>
          </a:extLst>
        </xdr:cNvPr>
        <xdr:cNvSpPr txBox="1"/>
      </xdr:nvSpPr>
      <xdr:spPr>
        <a:xfrm>
          <a:off x="87122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AD2329A5-4C3F-42EC-856E-A67200201DFC}"/>
            </a:ext>
          </a:extLst>
        </xdr:cNvPr>
        <xdr:cNvSpPr/>
      </xdr:nvSpPr>
      <xdr:spPr>
        <a:xfrm>
          <a:off x="11383010" y="79489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65058AC1-E2F6-49C9-8EA6-423525ECF24C}"/>
            </a:ext>
          </a:extLst>
        </xdr:cNvPr>
        <xdr:cNvSpPr/>
      </xdr:nvSpPr>
      <xdr:spPr>
        <a:xfrm>
          <a:off x="15624175" y="80124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ECBB55F7-5489-4C43-B3E6-46C9E4AE96F1}"/>
            </a:ext>
          </a:extLst>
        </xdr:cNvPr>
        <xdr:cNvSpPr/>
      </xdr:nvSpPr>
      <xdr:spPr>
        <a:xfrm>
          <a:off x="15624175" y="81991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7E011ABB-4CD9-46EA-9AB2-B6245020105D}"/>
            </a:ext>
          </a:extLst>
        </xdr:cNvPr>
        <xdr:cNvSpPr/>
      </xdr:nvSpPr>
      <xdr:spPr>
        <a:xfrm>
          <a:off x="17176115" y="80124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81D82D20-C99E-45F0-AF5A-138DA81B50E4}"/>
            </a:ext>
          </a:extLst>
        </xdr:cNvPr>
        <xdr:cNvSpPr/>
      </xdr:nvSpPr>
      <xdr:spPr>
        <a:xfrm>
          <a:off x="17176115" y="81991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588F4E75-7ECF-484B-AFD1-296872AFAB49}"/>
            </a:ext>
          </a:extLst>
        </xdr:cNvPr>
        <xdr:cNvSpPr/>
      </xdr:nvSpPr>
      <xdr:spPr>
        <a:xfrm>
          <a:off x="18651855" y="80124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D38CC09F-02B3-4578-8861-47840738C2A5}"/>
            </a:ext>
          </a:extLst>
        </xdr:cNvPr>
        <xdr:cNvSpPr/>
      </xdr:nvSpPr>
      <xdr:spPr>
        <a:xfrm>
          <a:off x="18651855" y="81991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1BB7D996-842E-405C-A7EF-06E7C1EF0188}"/>
            </a:ext>
          </a:extLst>
        </xdr:cNvPr>
        <xdr:cNvSpPr/>
      </xdr:nvSpPr>
      <xdr:spPr>
        <a:xfrm>
          <a:off x="11383010" y="85090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7FEE17E7-17F2-4112-B127-DCB1F603AA7A}"/>
            </a:ext>
          </a:extLst>
        </xdr:cNvPr>
        <xdr:cNvSpPr/>
      </xdr:nvSpPr>
      <xdr:spPr>
        <a:xfrm>
          <a:off x="15909290" y="85090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4C40FD1F-705B-4C81-A937-7BBB16AEB060}"/>
            </a:ext>
          </a:extLst>
        </xdr:cNvPr>
        <xdr:cNvSpPr/>
      </xdr:nvSpPr>
      <xdr:spPr>
        <a:xfrm>
          <a:off x="15970885" y="85090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DFD35653-4AE8-4493-A91C-FCD6BC245976}"/>
            </a:ext>
          </a:extLst>
        </xdr:cNvPr>
        <xdr:cNvSpPr txBox="1"/>
      </xdr:nvSpPr>
      <xdr:spPr>
        <a:xfrm>
          <a:off x="16008985" y="88188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類似団体の平均と比較すると、上回っている状況であるが、これは繰出金が類似団体と比較して多いためである。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下水道使用料の改定等、公営企業会計等の健全化・適正化により、普通会計の負担額を減らしていくように努める。</a:t>
          </a: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FED3D0EA-648D-4DAF-B6A5-63AE65F25221}"/>
            </a:ext>
          </a:extLst>
        </xdr:cNvPr>
        <xdr:cNvSpPr txBox="1"/>
      </xdr:nvSpPr>
      <xdr:spPr>
        <a:xfrm>
          <a:off x="11344910" y="83223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4919BFC9-6DD6-487B-BBCB-E5469CB46C9E}"/>
            </a:ext>
          </a:extLst>
        </xdr:cNvPr>
        <xdr:cNvCxnSpPr/>
      </xdr:nvCxnSpPr>
      <xdr:spPr>
        <a:xfrm>
          <a:off x="11383010" y="107416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73E26388-0ADC-4FCF-BA1A-D579A77A1BE5}"/>
            </a:ext>
          </a:extLst>
        </xdr:cNvPr>
        <xdr:cNvSpPr txBox="1"/>
      </xdr:nvSpPr>
      <xdr:spPr>
        <a:xfrm>
          <a:off x="10926445" y="106032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0" name="直線コネクタ 229">
          <a:extLst>
            <a:ext uri="{FF2B5EF4-FFF2-40B4-BE49-F238E27FC236}">
              <a16:creationId xmlns:a16="http://schemas.microsoft.com/office/drawing/2014/main" id="{FF742F96-E099-41BB-A765-3835DB00B82D}"/>
            </a:ext>
          </a:extLst>
        </xdr:cNvPr>
        <xdr:cNvCxnSpPr/>
      </xdr:nvCxnSpPr>
      <xdr:spPr>
        <a:xfrm>
          <a:off x="11383010" y="103720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1" name="テキスト ボックス 230">
          <a:extLst>
            <a:ext uri="{FF2B5EF4-FFF2-40B4-BE49-F238E27FC236}">
              <a16:creationId xmlns:a16="http://schemas.microsoft.com/office/drawing/2014/main" id="{1AC1B97A-B731-4171-9B12-B01A70ED6F4C}"/>
            </a:ext>
          </a:extLst>
        </xdr:cNvPr>
        <xdr:cNvSpPr txBox="1"/>
      </xdr:nvSpPr>
      <xdr:spPr>
        <a:xfrm>
          <a:off x="10926445" y="102298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2" name="直線コネクタ 231">
          <a:extLst>
            <a:ext uri="{FF2B5EF4-FFF2-40B4-BE49-F238E27FC236}">
              <a16:creationId xmlns:a16="http://schemas.microsoft.com/office/drawing/2014/main" id="{B5A737AB-41CE-4D16-8253-2A26A2996FB0}"/>
            </a:ext>
          </a:extLst>
        </xdr:cNvPr>
        <xdr:cNvCxnSpPr/>
      </xdr:nvCxnSpPr>
      <xdr:spPr>
        <a:xfrm>
          <a:off x="11383010" y="999871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3" name="テキスト ボックス 232">
          <a:extLst>
            <a:ext uri="{FF2B5EF4-FFF2-40B4-BE49-F238E27FC236}">
              <a16:creationId xmlns:a16="http://schemas.microsoft.com/office/drawing/2014/main" id="{3329C19F-68E3-4056-8A9A-7B58F46A5745}"/>
            </a:ext>
          </a:extLst>
        </xdr:cNvPr>
        <xdr:cNvSpPr txBox="1"/>
      </xdr:nvSpPr>
      <xdr:spPr>
        <a:xfrm>
          <a:off x="10926445" y="98602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4" name="直線コネクタ 233">
          <a:extLst>
            <a:ext uri="{FF2B5EF4-FFF2-40B4-BE49-F238E27FC236}">
              <a16:creationId xmlns:a16="http://schemas.microsoft.com/office/drawing/2014/main" id="{1CA2A099-D88D-498B-9377-8637A3D63C40}"/>
            </a:ext>
          </a:extLst>
        </xdr:cNvPr>
        <xdr:cNvCxnSpPr/>
      </xdr:nvCxnSpPr>
      <xdr:spPr>
        <a:xfrm>
          <a:off x="11383010" y="96253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5" name="テキスト ボックス 234">
          <a:extLst>
            <a:ext uri="{FF2B5EF4-FFF2-40B4-BE49-F238E27FC236}">
              <a16:creationId xmlns:a16="http://schemas.microsoft.com/office/drawing/2014/main" id="{EE301C7E-D5D0-4D87-8806-B134D14992EF}"/>
            </a:ext>
          </a:extLst>
        </xdr:cNvPr>
        <xdr:cNvSpPr txBox="1"/>
      </xdr:nvSpPr>
      <xdr:spPr>
        <a:xfrm>
          <a:off x="10926445" y="94869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6" name="直線コネクタ 235">
          <a:extLst>
            <a:ext uri="{FF2B5EF4-FFF2-40B4-BE49-F238E27FC236}">
              <a16:creationId xmlns:a16="http://schemas.microsoft.com/office/drawing/2014/main" id="{3A761927-A831-4D2F-AA35-1E083AF23D85}"/>
            </a:ext>
          </a:extLst>
        </xdr:cNvPr>
        <xdr:cNvCxnSpPr/>
      </xdr:nvCxnSpPr>
      <xdr:spPr>
        <a:xfrm>
          <a:off x="11383010" y="925195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7" name="テキスト ボックス 236">
          <a:extLst>
            <a:ext uri="{FF2B5EF4-FFF2-40B4-BE49-F238E27FC236}">
              <a16:creationId xmlns:a16="http://schemas.microsoft.com/office/drawing/2014/main" id="{C73CBCD1-A5E3-4ABF-9F3B-547FFDB3BC84}"/>
            </a:ext>
          </a:extLst>
        </xdr:cNvPr>
        <xdr:cNvSpPr txBox="1"/>
      </xdr:nvSpPr>
      <xdr:spPr>
        <a:xfrm>
          <a:off x="10926445" y="91135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8" name="直線コネクタ 237">
          <a:extLst>
            <a:ext uri="{FF2B5EF4-FFF2-40B4-BE49-F238E27FC236}">
              <a16:creationId xmlns:a16="http://schemas.microsoft.com/office/drawing/2014/main" id="{ECAF63F5-308A-46CA-86E1-683EE39FAE2A}"/>
            </a:ext>
          </a:extLst>
        </xdr:cNvPr>
        <xdr:cNvCxnSpPr/>
      </xdr:nvCxnSpPr>
      <xdr:spPr>
        <a:xfrm>
          <a:off x="11383010" y="888238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9" name="テキスト ボックス 238">
          <a:extLst>
            <a:ext uri="{FF2B5EF4-FFF2-40B4-BE49-F238E27FC236}">
              <a16:creationId xmlns:a16="http://schemas.microsoft.com/office/drawing/2014/main" id="{23CD66D4-760A-4B93-BF5F-A08AE816C6C8}"/>
            </a:ext>
          </a:extLst>
        </xdr:cNvPr>
        <xdr:cNvSpPr txBox="1"/>
      </xdr:nvSpPr>
      <xdr:spPr>
        <a:xfrm>
          <a:off x="10926445" y="87401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799B6E6F-B6DB-4487-844A-BBFFD1084594}"/>
            </a:ext>
          </a:extLst>
        </xdr:cNvPr>
        <xdr:cNvCxnSpPr/>
      </xdr:nvCxnSpPr>
      <xdr:spPr>
        <a:xfrm>
          <a:off x="11383010" y="85090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7C6686A7-BBF1-4E9F-A704-1FF798959ACB}"/>
            </a:ext>
          </a:extLst>
        </xdr:cNvPr>
        <xdr:cNvSpPr/>
      </xdr:nvSpPr>
      <xdr:spPr>
        <a:xfrm>
          <a:off x="11383010" y="85090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146050</xdr:rowOff>
    </xdr:to>
    <xdr:cxnSp macro="">
      <xdr:nvCxnSpPr>
        <xdr:cNvPr id="242" name="直線コネクタ 241">
          <a:extLst>
            <a:ext uri="{FF2B5EF4-FFF2-40B4-BE49-F238E27FC236}">
              <a16:creationId xmlns:a16="http://schemas.microsoft.com/office/drawing/2014/main" id="{2E6B47E4-A3F4-4295-ACBE-9C8A3A86069B}"/>
            </a:ext>
          </a:extLst>
        </xdr:cNvPr>
        <xdr:cNvCxnSpPr/>
      </xdr:nvCxnSpPr>
      <xdr:spPr>
        <a:xfrm flipV="1">
          <a:off x="15104110" y="903859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118127</xdr:rowOff>
    </xdr:from>
    <xdr:ext cx="762000" cy="259045"/>
    <xdr:sp macro="" textlink="">
      <xdr:nvSpPr>
        <xdr:cNvPr id="243" name="その他最小値テキスト">
          <a:extLst>
            <a:ext uri="{FF2B5EF4-FFF2-40B4-BE49-F238E27FC236}">
              <a16:creationId xmlns:a16="http://schemas.microsoft.com/office/drawing/2014/main" id="{CE72519D-343E-44C2-BEB1-EA9F02DF107B}"/>
            </a:ext>
          </a:extLst>
        </xdr:cNvPr>
        <xdr:cNvSpPr txBox="1"/>
      </xdr:nvSpPr>
      <xdr:spPr>
        <a:xfrm>
          <a:off x="1517777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146050</xdr:rowOff>
    </xdr:from>
    <xdr:to>
      <xdr:col>82</xdr:col>
      <xdr:colOff>196850</xdr:colOff>
      <xdr:row>61</xdr:row>
      <xdr:rowOff>146050</xdr:rowOff>
    </xdr:to>
    <xdr:cxnSp macro="">
      <xdr:nvCxnSpPr>
        <xdr:cNvPr id="244" name="直線コネクタ 243">
          <a:extLst>
            <a:ext uri="{FF2B5EF4-FFF2-40B4-BE49-F238E27FC236}">
              <a16:creationId xmlns:a16="http://schemas.microsoft.com/office/drawing/2014/main" id="{823FF9A1-DF08-40BE-B995-AE13DCB83014}"/>
            </a:ext>
          </a:extLst>
        </xdr:cNvPr>
        <xdr:cNvCxnSpPr/>
      </xdr:nvCxnSpPr>
      <xdr:spPr>
        <a:xfrm>
          <a:off x="15015210" y="1037209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5" name="その他最大値テキスト">
          <a:extLst>
            <a:ext uri="{FF2B5EF4-FFF2-40B4-BE49-F238E27FC236}">
              <a16:creationId xmlns:a16="http://schemas.microsoft.com/office/drawing/2014/main" id="{7A454284-3FFC-43B0-8C83-9A331E20F98B}"/>
            </a:ext>
          </a:extLst>
        </xdr:cNvPr>
        <xdr:cNvSpPr txBox="1"/>
      </xdr:nvSpPr>
      <xdr:spPr>
        <a:xfrm>
          <a:off x="1517777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6" name="直線コネクタ 245">
          <a:extLst>
            <a:ext uri="{FF2B5EF4-FFF2-40B4-BE49-F238E27FC236}">
              <a16:creationId xmlns:a16="http://schemas.microsoft.com/office/drawing/2014/main" id="{E840339A-C565-4C36-86E2-D3FC376270FC}"/>
            </a:ext>
          </a:extLst>
        </xdr:cNvPr>
        <xdr:cNvCxnSpPr/>
      </xdr:nvCxnSpPr>
      <xdr:spPr>
        <a:xfrm>
          <a:off x="15015210" y="903859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96520</xdr:rowOff>
    </xdr:from>
    <xdr:to>
      <xdr:col>82</xdr:col>
      <xdr:colOff>107950</xdr:colOff>
      <xdr:row>60</xdr:row>
      <xdr:rowOff>142240</xdr:rowOff>
    </xdr:to>
    <xdr:cxnSp macro="">
      <xdr:nvCxnSpPr>
        <xdr:cNvPr id="247" name="直線コネクタ 246">
          <a:extLst>
            <a:ext uri="{FF2B5EF4-FFF2-40B4-BE49-F238E27FC236}">
              <a16:creationId xmlns:a16="http://schemas.microsoft.com/office/drawing/2014/main" id="{792BA61F-1586-45A4-ACEB-2092CBAEAC09}"/>
            </a:ext>
          </a:extLst>
        </xdr:cNvPr>
        <xdr:cNvCxnSpPr/>
      </xdr:nvCxnSpPr>
      <xdr:spPr>
        <a:xfrm flipV="1">
          <a:off x="14334490" y="10154920"/>
          <a:ext cx="7696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54627</xdr:rowOff>
    </xdr:from>
    <xdr:ext cx="762000" cy="259045"/>
    <xdr:sp macro="" textlink="">
      <xdr:nvSpPr>
        <xdr:cNvPr id="248" name="その他平均値テキスト">
          <a:extLst>
            <a:ext uri="{FF2B5EF4-FFF2-40B4-BE49-F238E27FC236}">
              <a16:creationId xmlns:a16="http://schemas.microsoft.com/office/drawing/2014/main" id="{F90BD266-3A84-4E0F-8E84-91600571EB79}"/>
            </a:ext>
          </a:extLst>
        </xdr:cNvPr>
        <xdr:cNvSpPr txBox="1"/>
      </xdr:nvSpPr>
      <xdr:spPr>
        <a:xfrm>
          <a:off x="15177770" y="9610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49" name="フローチャート: 判断 248">
          <a:extLst>
            <a:ext uri="{FF2B5EF4-FFF2-40B4-BE49-F238E27FC236}">
              <a16:creationId xmlns:a16="http://schemas.microsoft.com/office/drawing/2014/main" id="{F01A09AC-D646-416D-B4CD-E6355C6E61D0}"/>
            </a:ext>
          </a:extLst>
        </xdr:cNvPr>
        <xdr:cNvSpPr/>
      </xdr:nvSpPr>
      <xdr:spPr>
        <a:xfrm>
          <a:off x="1505331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142240</xdr:rowOff>
    </xdr:from>
    <xdr:to>
      <xdr:col>78</xdr:col>
      <xdr:colOff>69850</xdr:colOff>
      <xdr:row>61</xdr:row>
      <xdr:rowOff>62230</xdr:rowOff>
    </xdr:to>
    <xdr:cxnSp macro="">
      <xdr:nvCxnSpPr>
        <xdr:cNvPr id="250" name="直線コネクタ 249">
          <a:extLst>
            <a:ext uri="{FF2B5EF4-FFF2-40B4-BE49-F238E27FC236}">
              <a16:creationId xmlns:a16="http://schemas.microsoft.com/office/drawing/2014/main" id="{5795F1FC-A62A-4865-A6DE-4967BEADD334}"/>
            </a:ext>
          </a:extLst>
        </xdr:cNvPr>
        <xdr:cNvCxnSpPr/>
      </xdr:nvCxnSpPr>
      <xdr:spPr>
        <a:xfrm flipV="1">
          <a:off x="13531215" y="10200640"/>
          <a:ext cx="803275"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106680</xdr:rowOff>
    </xdr:from>
    <xdr:to>
      <xdr:col>78</xdr:col>
      <xdr:colOff>120650</xdr:colOff>
      <xdr:row>59</xdr:row>
      <xdr:rowOff>36830</xdr:rowOff>
    </xdr:to>
    <xdr:sp macro="" textlink="">
      <xdr:nvSpPr>
        <xdr:cNvPr id="251" name="フローチャート: 判断 250">
          <a:extLst>
            <a:ext uri="{FF2B5EF4-FFF2-40B4-BE49-F238E27FC236}">
              <a16:creationId xmlns:a16="http://schemas.microsoft.com/office/drawing/2014/main" id="{A1AA6B77-BE72-4B30-8AD3-C66A24EED934}"/>
            </a:ext>
          </a:extLst>
        </xdr:cNvPr>
        <xdr:cNvSpPr/>
      </xdr:nvSpPr>
      <xdr:spPr>
        <a:xfrm>
          <a:off x="14283690" y="9829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47007</xdr:rowOff>
    </xdr:from>
    <xdr:ext cx="736600" cy="259045"/>
    <xdr:sp macro="" textlink="">
      <xdr:nvSpPr>
        <xdr:cNvPr id="252" name="テキスト ボックス 251">
          <a:extLst>
            <a:ext uri="{FF2B5EF4-FFF2-40B4-BE49-F238E27FC236}">
              <a16:creationId xmlns:a16="http://schemas.microsoft.com/office/drawing/2014/main" id="{B5763EDA-2F2E-4EDA-9433-4292D6A1706D}"/>
            </a:ext>
          </a:extLst>
        </xdr:cNvPr>
        <xdr:cNvSpPr txBox="1"/>
      </xdr:nvSpPr>
      <xdr:spPr>
        <a:xfrm>
          <a:off x="13987780" y="9602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149860</xdr:rowOff>
    </xdr:from>
    <xdr:to>
      <xdr:col>73</xdr:col>
      <xdr:colOff>180975</xdr:colOff>
      <xdr:row>61</xdr:row>
      <xdr:rowOff>62230</xdr:rowOff>
    </xdr:to>
    <xdr:cxnSp macro="">
      <xdr:nvCxnSpPr>
        <xdr:cNvPr id="253" name="直線コネクタ 252">
          <a:extLst>
            <a:ext uri="{FF2B5EF4-FFF2-40B4-BE49-F238E27FC236}">
              <a16:creationId xmlns:a16="http://schemas.microsoft.com/office/drawing/2014/main" id="{4D0AFFD2-95A7-436E-AA36-CAF7171FC83D}"/>
            </a:ext>
          </a:extLst>
        </xdr:cNvPr>
        <xdr:cNvCxnSpPr/>
      </xdr:nvCxnSpPr>
      <xdr:spPr>
        <a:xfrm>
          <a:off x="12710795" y="10208260"/>
          <a:ext cx="82042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72390</xdr:rowOff>
    </xdr:from>
    <xdr:to>
      <xdr:col>74</xdr:col>
      <xdr:colOff>31750</xdr:colOff>
      <xdr:row>60</xdr:row>
      <xdr:rowOff>2540</xdr:rowOff>
    </xdr:to>
    <xdr:sp macro="" textlink="">
      <xdr:nvSpPr>
        <xdr:cNvPr id="254" name="フローチャート: 判断 253">
          <a:extLst>
            <a:ext uri="{FF2B5EF4-FFF2-40B4-BE49-F238E27FC236}">
              <a16:creationId xmlns:a16="http://schemas.microsoft.com/office/drawing/2014/main" id="{00B238D2-5FF1-4647-B4FA-73ED44CE3A71}"/>
            </a:ext>
          </a:extLst>
        </xdr:cNvPr>
        <xdr:cNvSpPr/>
      </xdr:nvSpPr>
      <xdr:spPr>
        <a:xfrm>
          <a:off x="13480415" y="996315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12717</xdr:rowOff>
    </xdr:from>
    <xdr:ext cx="762000" cy="259045"/>
    <xdr:sp macro="" textlink="">
      <xdr:nvSpPr>
        <xdr:cNvPr id="255" name="テキスト ボックス 254">
          <a:extLst>
            <a:ext uri="{FF2B5EF4-FFF2-40B4-BE49-F238E27FC236}">
              <a16:creationId xmlns:a16="http://schemas.microsoft.com/office/drawing/2014/main" id="{AC5CA16D-81A1-465A-B97C-DD209A6508B7}"/>
            </a:ext>
          </a:extLst>
        </xdr:cNvPr>
        <xdr:cNvSpPr txBox="1"/>
      </xdr:nvSpPr>
      <xdr:spPr>
        <a:xfrm>
          <a:off x="13167360" y="973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149860</xdr:rowOff>
    </xdr:from>
    <xdr:to>
      <xdr:col>69</xdr:col>
      <xdr:colOff>92075</xdr:colOff>
      <xdr:row>61</xdr:row>
      <xdr:rowOff>16510</xdr:rowOff>
    </xdr:to>
    <xdr:cxnSp macro="">
      <xdr:nvCxnSpPr>
        <xdr:cNvPr id="256" name="直線コネクタ 255">
          <a:extLst>
            <a:ext uri="{FF2B5EF4-FFF2-40B4-BE49-F238E27FC236}">
              <a16:creationId xmlns:a16="http://schemas.microsoft.com/office/drawing/2014/main" id="{B0411DA9-5EBE-426F-AD3F-6D9B5F6572E7}"/>
            </a:ext>
          </a:extLst>
        </xdr:cNvPr>
        <xdr:cNvCxnSpPr/>
      </xdr:nvCxnSpPr>
      <xdr:spPr>
        <a:xfrm flipV="1">
          <a:off x="11890375" y="10208260"/>
          <a:ext cx="8204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57150</xdr:rowOff>
    </xdr:from>
    <xdr:to>
      <xdr:col>69</xdr:col>
      <xdr:colOff>142875</xdr:colOff>
      <xdr:row>59</xdr:row>
      <xdr:rowOff>158750</xdr:rowOff>
    </xdr:to>
    <xdr:sp macro="" textlink="">
      <xdr:nvSpPr>
        <xdr:cNvPr id="257" name="フローチャート: 判断 256">
          <a:extLst>
            <a:ext uri="{FF2B5EF4-FFF2-40B4-BE49-F238E27FC236}">
              <a16:creationId xmlns:a16="http://schemas.microsoft.com/office/drawing/2014/main" id="{A5799536-BE9E-4C33-A619-470116010BDC}"/>
            </a:ext>
          </a:extLst>
        </xdr:cNvPr>
        <xdr:cNvSpPr/>
      </xdr:nvSpPr>
      <xdr:spPr>
        <a:xfrm>
          <a:off x="12659995" y="994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168927</xdr:rowOff>
    </xdr:from>
    <xdr:ext cx="762000" cy="259045"/>
    <xdr:sp macro="" textlink="">
      <xdr:nvSpPr>
        <xdr:cNvPr id="258" name="テキスト ボックス 257">
          <a:extLst>
            <a:ext uri="{FF2B5EF4-FFF2-40B4-BE49-F238E27FC236}">
              <a16:creationId xmlns:a16="http://schemas.microsoft.com/office/drawing/2014/main" id="{8F3AD35E-4598-4B94-A323-5EB78D49E46D}"/>
            </a:ext>
          </a:extLst>
        </xdr:cNvPr>
        <xdr:cNvSpPr txBox="1"/>
      </xdr:nvSpPr>
      <xdr:spPr>
        <a:xfrm>
          <a:off x="12364085" y="972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49530</xdr:rowOff>
    </xdr:from>
    <xdr:to>
      <xdr:col>65</xdr:col>
      <xdr:colOff>53975</xdr:colOff>
      <xdr:row>59</xdr:row>
      <xdr:rowOff>151130</xdr:rowOff>
    </xdr:to>
    <xdr:sp macro="" textlink="">
      <xdr:nvSpPr>
        <xdr:cNvPr id="259" name="フローチャート: 判断 258">
          <a:extLst>
            <a:ext uri="{FF2B5EF4-FFF2-40B4-BE49-F238E27FC236}">
              <a16:creationId xmlns:a16="http://schemas.microsoft.com/office/drawing/2014/main" id="{741C59BF-9013-4311-8150-15E394FF6158}"/>
            </a:ext>
          </a:extLst>
        </xdr:cNvPr>
        <xdr:cNvSpPr/>
      </xdr:nvSpPr>
      <xdr:spPr>
        <a:xfrm>
          <a:off x="11856720" y="994029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161307</xdr:rowOff>
    </xdr:from>
    <xdr:ext cx="762000" cy="259045"/>
    <xdr:sp macro="" textlink="">
      <xdr:nvSpPr>
        <xdr:cNvPr id="260" name="テキスト ボックス 259">
          <a:extLst>
            <a:ext uri="{FF2B5EF4-FFF2-40B4-BE49-F238E27FC236}">
              <a16:creationId xmlns:a16="http://schemas.microsoft.com/office/drawing/2014/main" id="{3A91A6B8-62FD-44EA-91A3-3C49D201E71B}"/>
            </a:ext>
          </a:extLst>
        </xdr:cNvPr>
        <xdr:cNvSpPr txBox="1"/>
      </xdr:nvSpPr>
      <xdr:spPr>
        <a:xfrm>
          <a:off x="11543665" y="971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3F434801-EE71-4DFA-96DA-700A1A8888FB}"/>
            </a:ext>
          </a:extLst>
        </xdr:cNvPr>
        <xdr:cNvSpPr txBox="1"/>
      </xdr:nvSpPr>
      <xdr:spPr>
        <a:xfrm>
          <a:off x="1490535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4D3373DD-BC5D-412B-93B1-121ACA673C08}"/>
            </a:ext>
          </a:extLst>
        </xdr:cNvPr>
        <xdr:cNvSpPr txBox="1"/>
      </xdr:nvSpPr>
      <xdr:spPr>
        <a:xfrm>
          <a:off x="1413573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A2210C39-A273-4AE6-8D6E-AF242AE8A672}"/>
            </a:ext>
          </a:extLst>
        </xdr:cNvPr>
        <xdr:cNvSpPr txBox="1"/>
      </xdr:nvSpPr>
      <xdr:spPr>
        <a:xfrm>
          <a:off x="1333246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92E208A2-7068-42F6-B820-1651B4735BB7}"/>
            </a:ext>
          </a:extLst>
        </xdr:cNvPr>
        <xdr:cNvSpPr txBox="1"/>
      </xdr:nvSpPr>
      <xdr:spPr>
        <a:xfrm>
          <a:off x="1251204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BD0EE332-0414-4508-BA14-7982E9D80A4B}"/>
            </a:ext>
          </a:extLst>
        </xdr:cNvPr>
        <xdr:cNvSpPr txBox="1"/>
      </xdr:nvSpPr>
      <xdr:spPr>
        <a:xfrm>
          <a:off x="1170114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45720</xdr:rowOff>
    </xdr:from>
    <xdr:to>
      <xdr:col>82</xdr:col>
      <xdr:colOff>158750</xdr:colOff>
      <xdr:row>60</xdr:row>
      <xdr:rowOff>147320</xdr:rowOff>
    </xdr:to>
    <xdr:sp macro="" textlink="">
      <xdr:nvSpPr>
        <xdr:cNvPr id="266" name="楕円 265">
          <a:extLst>
            <a:ext uri="{FF2B5EF4-FFF2-40B4-BE49-F238E27FC236}">
              <a16:creationId xmlns:a16="http://schemas.microsoft.com/office/drawing/2014/main" id="{E6579DDB-705F-4C18-AB0C-4FD6FDA0015C}"/>
            </a:ext>
          </a:extLst>
        </xdr:cNvPr>
        <xdr:cNvSpPr/>
      </xdr:nvSpPr>
      <xdr:spPr>
        <a:xfrm>
          <a:off x="1505331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17797</xdr:rowOff>
    </xdr:from>
    <xdr:ext cx="762000" cy="259045"/>
    <xdr:sp macro="" textlink="">
      <xdr:nvSpPr>
        <xdr:cNvPr id="267" name="その他該当値テキスト">
          <a:extLst>
            <a:ext uri="{FF2B5EF4-FFF2-40B4-BE49-F238E27FC236}">
              <a16:creationId xmlns:a16="http://schemas.microsoft.com/office/drawing/2014/main" id="{47E42670-6DD7-421D-A196-2CAB6CAC4CB1}"/>
            </a:ext>
          </a:extLst>
        </xdr:cNvPr>
        <xdr:cNvSpPr txBox="1"/>
      </xdr:nvSpPr>
      <xdr:spPr>
        <a:xfrm>
          <a:off x="1517777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91440</xdr:rowOff>
    </xdr:from>
    <xdr:to>
      <xdr:col>78</xdr:col>
      <xdr:colOff>120650</xdr:colOff>
      <xdr:row>61</xdr:row>
      <xdr:rowOff>21590</xdr:rowOff>
    </xdr:to>
    <xdr:sp macro="" textlink="">
      <xdr:nvSpPr>
        <xdr:cNvPr id="268" name="楕円 267">
          <a:extLst>
            <a:ext uri="{FF2B5EF4-FFF2-40B4-BE49-F238E27FC236}">
              <a16:creationId xmlns:a16="http://schemas.microsoft.com/office/drawing/2014/main" id="{5BF93749-C050-4F81-863E-35E2A792EADC}"/>
            </a:ext>
          </a:extLst>
        </xdr:cNvPr>
        <xdr:cNvSpPr/>
      </xdr:nvSpPr>
      <xdr:spPr>
        <a:xfrm>
          <a:off x="14283690" y="101498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6367</xdr:rowOff>
    </xdr:from>
    <xdr:ext cx="736600" cy="259045"/>
    <xdr:sp macro="" textlink="">
      <xdr:nvSpPr>
        <xdr:cNvPr id="269" name="テキスト ボックス 268">
          <a:extLst>
            <a:ext uri="{FF2B5EF4-FFF2-40B4-BE49-F238E27FC236}">
              <a16:creationId xmlns:a16="http://schemas.microsoft.com/office/drawing/2014/main" id="{E96251B1-B267-4ED7-875C-BAC9C6701903}"/>
            </a:ext>
          </a:extLst>
        </xdr:cNvPr>
        <xdr:cNvSpPr txBox="1"/>
      </xdr:nvSpPr>
      <xdr:spPr>
        <a:xfrm>
          <a:off x="13987780" y="10232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11430</xdr:rowOff>
    </xdr:from>
    <xdr:to>
      <xdr:col>74</xdr:col>
      <xdr:colOff>31750</xdr:colOff>
      <xdr:row>61</xdr:row>
      <xdr:rowOff>113030</xdr:rowOff>
    </xdr:to>
    <xdr:sp macro="" textlink="">
      <xdr:nvSpPr>
        <xdr:cNvPr id="270" name="楕円 269">
          <a:extLst>
            <a:ext uri="{FF2B5EF4-FFF2-40B4-BE49-F238E27FC236}">
              <a16:creationId xmlns:a16="http://schemas.microsoft.com/office/drawing/2014/main" id="{9222012B-57B7-4B3B-98A5-7E3180466AAD}"/>
            </a:ext>
          </a:extLst>
        </xdr:cNvPr>
        <xdr:cNvSpPr/>
      </xdr:nvSpPr>
      <xdr:spPr>
        <a:xfrm>
          <a:off x="13480415" y="1023747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97807</xdr:rowOff>
    </xdr:from>
    <xdr:ext cx="762000" cy="259045"/>
    <xdr:sp macro="" textlink="">
      <xdr:nvSpPr>
        <xdr:cNvPr id="271" name="テキスト ボックス 270">
          <a:extLst>
            <a:ext uri="{FF2B5EF4-FFF2-40B4-BE49-F238E27FC236}">
              <a16:creationId xmlns:a16="http://schemas.microsoft.com/office/drawing/2014/main" id="{76E6ED19-5D8C-4016-B017-E7604956844C}"/>
            </a:ext>
          </a:extLst>
        </xdr:cNvPr>
        <xdr:cNvSpPr txBox="1"/>
      </xdr:nvSpPr>
      <xdr:spPr>
        <a:xfrm>
          <a:off x="13167360" y="1032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99060</xdr:rowOff>
    </xdr:from>
    <xdr:to>
      <xdr:col>69</xdr:col>
      <xdr:colOff>142875</xdr:colOff>
      <xdr:row>61</xdr:row>
      <xdr:rowOff>29210</xdr:rowOff>
    </xdr:to>
    <xdr:sp macro="" textlink="">
      <xdr:nvSpPr>
        <xdr:cNvPr id="272" name="楕円 271">
          <a:extLst>
            <a:ext uri="{FF2B5EF4-FFF2-40B4-BE49-F238E27FC236}">
              <a16:creationId xmlns:a16="http://schemas.microsoft.com/office/drawing/2014/main" id="{C503BF06-7C3A-437A-B84D-D35915FD7CD3}"/>
            </a:ext>
          </a:extLst>
        </xdr:cNvPr>
        <xdr:cNvSpPr/>
      </xdr:nvSpPr>
      <xdr:spPr>
        <a:xfrm>
          <a:off x="12659995" y="10157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13987</xdr:rowOff>
    </xdr:from>
    <xdr:ext cx="762000" cy="259045"/>
    <xdr:sp macro="" textlink="">
      <xdr:nvSpPr>
        <xdr:cNvPr id="273" name="テキスト ボックス 272">
          <a:extLst>
            <a:ext uri="{FF2B5EF4-FFF2-40B4-BE49-F238E27FC236}">
              <a16:creationId xmlns:a16="http://schemas.microsoft.com/office/drawing/2014/main" id="{DFCB8F4A-40BE-4C7A-9FCF-5C8873C758C5}"/>
            </a:ext>
          </a:extLst>
        </xdr:cNvPr>
        <xdr:cNvSpPr txBox="1"/>
      </xdr:nvSpPr>
      <xdr:spPr>
        <a:xfrm>
          <a:off x="12364085"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137160</xdr:rowOff>
    </xdr:from>
    <xdr:to>
      <xdr:col>65</xdr:col>
      <xdr:colOff>53975</xdr:colOff>
      <xdr:row>61</xdr:row>
      <xdr:rowOff>67310</xdr:rowOff>
    </xdr:to>
    <xdr:sp macro="" textlink="">
      <xdr:nvSpPr>
        <xdr:cNvPr id="274" name="楕円 273">
          <a:extLst>
            <a:ext uri="{FF2B5EF4-FFF2-40B4-BE49-F238E27FC236}">
              <a16:creationId xmlns:a16="http://schemas.microsoft.com/office/drawing/2014/main" id="{0396F207-AB1E-4E09-A9C3-8E0464AF3266}"/>
            </a:ext>
          </a:extLst>
        </xdr:cNvPr>
        <xdr:cNvSpPr/>
      </xdr:nvSpPr>
      <xdr:spPr>
        <a:xfrm>
          <a:off x="11856720" y="1019556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52087</xdr:rowOff>
    </xdr:from>
    <xdr:ext cx="762000" cy="259045"/>
    <xdr:sp macro="" textlink="">
      <xdr:nvSpPr>
        <xdr:cNvPr id="275" name="テキスト ボックス 274">
          <a:extLst>
            <a:ext uri="{FF2B5EF4-FFF2-40B4-BE49-F238E27FC236}">
              <a16:creationId xmlns:a16="http://schemas.microsoft.com/office/drawing/2014/main" id="{F8E786B5-09D1-49D8-8614-7CACF8916956}"/>
            </a:ext>
          </a:extLst>
        </xdr:cNvPr>
        <xdr:cNvSpPr txBox="1"/>
      </xdr:nvSpPr>
      <xdr:spPr>
        <a:xfrm>
          <a:off x="11543665"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7C730C5-4EB5-4624-8A5E-7DC59362BA7B}"/>
            </a:ext>
          </a:extLst>
        </xdr:cNvPr>
        <xdr:cNvSpPr/>
      </xdr:nvSpPr>
      <xdr:spPr>
        <a:xfrm>
          <a:off x="11383010" y="45961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3A99F015-CF3C-47A1-8760-6A1C020F5025}"/>
            </a:ext>
          </a:extLst>
        </xdr:cNvPr>
        <xdr:cNvSpPr/>
      </xdr:nvSpPr>
      <xdr:spPr>
        <a:xfrm>
          <a:off x="15624175" y="46596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A32816DA-1A1B-4F04-8EF4-FCEE7170FE4E}"/>
            </a:ext>
          </a:extLst>
        </xdr:cNvPr>
        <xdr:cNvSpPr/>
      </xdr:nvSpPr>
      <xdr:spPr>
        <a:xfrm>
          <a:off x="15624175" y="48463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3F6C1D66-F66E-4F23-8E9D-975611F65C6A}"/>
            </a:ext>
          </a:extLst>
        </xdr:cNvPr>
        <xdr:cNvSpPr/>
      </xdr:nvSpPr>
      <xdr:spPr>
        <a:xfrm>
          <a:off x="17176115" y="46596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523809C3-A1F4-428B-B091-5543A304087B}"/>
            </a:ext>
          </a:extLst>
        </xdr:cNvPr>
        <xdr:cNvSpPr/>
      </xdr:nvSpPr>
      <xdr:spPr>
        <a:xfrm>
          <a:off x="17176115" y="48463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59E64FE1-9781-41E5-B2AE-B63A557192D6}"/>
            </a:ext>
          </a:extLst>
        </xdr:cNvPr>
        <xdr:cNvSpPr/>
      </xdr:nvSpPr>
      <xdr:spPr>
        <a:xfrm>
          <a:off x="18651855" y="46596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81A53269-E29F-4D71-8E25-9722882F901E}"/>
            </a:ext>
          </a:extLst>
        </xdr:cNvPr>
        <xdr:cNvSpPr/>
      </xdr:nvSpPr>
      <xdr:spPr>
        <a:xfrm>
          <a:off x="18651855" y="48463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79D2E391-33DE-4B50-AA89-7C8086F2E409}"/>
            </a:ext>
          </a:extLst>
        </xdr:cNvPr>
        <xdr:cNvSpPr/>
      </xdr:nvSpPr>
      <xdr:spPr>
        <a:xfrm>
          <a:off x="11383010" y="51562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6B39B549-6939-445F-BC6B-DABFC012E8AA}"/>
            </a:ext>
          </a:extLst>
        </xdr:cNvPr>
        <xdr:cNvSpPr/>
      </xdr:nvSpPr>
      <xdr:spPr>
        <a:xfrm>
          <a:off x="15909290" y="51562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CE6F6382-AF6A-4C6A-8E40-982877CB4434}"/>
            </a:ext>
          </a:extLst>
        </xdr:cNvPr>
        <xdr:cNvSpPr/>
      </xdr:nvSpPr>
      <xdr:spPr>
        <a:xfrm>
          <a:off x="15970885" y="51562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4BD9AB41-2B02-4761-A761-F92DCCBFE063}"/>
            </a:ext>
          </a:extLst>
        </xdr:cNvPr>
        <xdr:cNvSpPr txBox="1"/>
      </xdr:nvSpPr>
      <xdr:spPr>
        <a:xfrm>
          <a:off x="16008985" y="54660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一部事務組合に対する負担金が類似団体と比較して上回っていること等から、類似団体平均、全国市町村平均、県内平均をいずれも上回る結果となっている。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峡南医療センター企業団への負担金をはじめとした、一組への負担金ついても繰出基準の検証に努めるとともに、各種補助金については補助金等審査委員会による審査の上、適正な執行を図る。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B793FE49-D06B-49A4-9B3E-B98C5E5D1A7A}"/>
            </a:ext>
          </a:extLst>
        </xdr:cNvPr>
        <xdr:cNvSpPr txBox="1"/>
      </xdr:nvSpPr>
      <xdr:spPr>
        <a:xfrm>
          <a:off x="11344910" y="49695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46D56247-295E-436A-ADD8-6B5CEB02FCB7}"/>
            </a:ext>
          </a:extLst>
        </xdr:cNvPr>
        <xdr:cNvCxnSpPr/>
      </xdr:nvCxnSpPr>
      <xdr:spPr>
        <a:xfrm>
          <a:off x="11383010" y="73888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7AC56025-8799-4A02-B78B-E66896B5FCC7}"/>
            </a:ext>
          </a:extLst>
        </xdr:cNvPr>
        <xdr:cNvSpPr txBox="1"/>
      </xdr:nvSpPr>
      <xdr:spPr>
        <a:xfrm>
          <a:off x="10926445" y="72504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0" name="直線コネクタ 289">
          <a:extLst>
            <a:ext uri="{FF2B5EF4-FFF2-40B4-BE49-F238E27FC236}">
              <a16:creationId xmlns:a16="http://schemas.microsoft.com/office/drawing/2014/main" id="{798351BB-F974-46E8-BD61-B9D5953C5E65}"/>
            </a:ext>
          </a:extLst>
        </xdr:cNvPr>
        <xdr:cNvCxnSpPr/>
      </xdr:nvCxnSpPr>
      <xdr:spPr>
        <a:xfrm>
          <a:off x="11383010" y="70192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1" name="テキスト ボックス 290">
          <a:extLst>
            <a:ext uri="{FF2B5EF4-FFF2-40B4-BE49-F238E27FC236}">
              <a16:creationId xmlns:a16="http://schemas.microsoft.com/office/drawing/2014/main" id="{363A1249-C545-45F6-9BC3-B6C4BCD6E278}"/>
            </a:ext>
          </a:extLst>
        </xdr:cNvPr>
        <xdr:cNvSpPr txBox="1"/>
      </xdr:nvSpPr>
      <xdr:spPr>
        <a:xfrm>
          <a:off x="10926445" y="68770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2" name="直線コネクタ 291">
          <a:extLst>
            <a:ext uri="{FF2B5EF4-FFF2-40B4-BE49-F238E27FC236}">
              <a16:creationId xmlns:a16="http://schemas.microsoft.com/office/drawing/2014/main" id="{2C8592F7-C69F-422F-B7A0-4F2FAAFF7968}"/>
            </a:ext>
          </a:extLst>
        </xdr:cNvPr>
        <xdr:cNvCxnSpPr/>
      </xdr:nvCxnSpPr>
      <xdr:spPr>
        <a:xfrm>
          <a:off x="11383010" y="664591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3" name="テキスト ボックス 292">
          <a:extLst>
            <a:ext uri="{FF2B5EF4-FFF2-40B4-BE49-F238E27FC236}">
              <a16:creationId xmlns:a16="http://schemas.microsoft.com/office/drawing/2014/main" id="{2C311393-D567-4416-8217-854C33D3E4E1}"/>
            </a:ext>
          </a:extLst>
        </xdr:cNvPr>
        <xdr:cNvSpPr txBox="1"/>
      </xdr:nvSpPr>
      <xdr:spPr>
        <a:xfrm>
          <a:off x="10926445" y="65074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77C40A25-FBD3-4B0E-B26A-85121AFE348D}"/>
            </a:ext>
          </a:extLst>
        </xdr:cNvPr>
        <xdr:cNvCxnSpPr/>
      </xdr:nvCxnSpPr>
      <xdr:spPr>
        <a:xfrm>
          <a:off x="11383010" y="62725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BC2B3A34-E743-4101-B9B7-6D951FE1CCAE}"/>
            </a:ext>
          </a:extLst>
        </xdr:cNvPr>
        <xdr:cNvSpPr txBox="1"/>
      </xdr:nvSpPr>
      <xdr:spPr>
        <a:xfrm>
          <a:off x="10926445" y="61341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6" name="直線コネクタ 295">
          <a:extLst>
            <a:ext uri="{FF2B5EF4-FFF2-40B4-BE49-F238E27FC236}">
              <a16:creationId xmlns:a16="http://schemas.microsoft.com/office/drawing/2014/main" id="{05809E1F-23DC-4713-9E38-99B727A4355A}"/>
            </a:ext>
          </a:extLst>
        </xdr:cNvPr>
        <xdr:cNvCxnSpPr/>
      </xdr:nvCxnSpPr>
      <xdr:spPr>
        <a:xfrm>
          <a:off x="11383010" y="589915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7" name="テキスト ボックス 296">
          <a:extLst>
            <a:ext uri="{FF2B5EF4-FFF2-40B4-BE49-F238E27FC236}">
              <a16:creationId xmlns:a16="http://schemas.microsoft.com/office/drawing/2014/main" id="{10B1BE48-2A9E-499E-AB68-E44D6D0D3593}"/>
            </a:ext>
          </a:extLst>
        </xdr:cNvPr>
        <xdr:cNvSpPr txBox="1"/>
      </xdr:nvSpPr>
      <xdr:spPr>
        <a:xfrm>
          <a:off x="10926445" y="57607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8" name="直線コネクタ 297">
          <a:extLst>
            <a:ext uri="{FF2B5EF4-FFF2-40B4-BE49-F238E27FC236}">
              <a16:creationId xmlns:a16="http://schemas.microsoft.com/office/drawing/2014/main" id="{AFB6D012-8222-4DD6-BAF0-EE26C11EA667}"/>
            </a:ext>
          </a:extLst>
        </xdr:cNvPr>
        <xdr:cNvCxnSpPr/>
      </xdr:nvCxnSpPr>
      <xdr:spPr>
        <a:xfrm>
          <a:off x="11383010" y="552958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9" name="テキスト ボックス 298">
          <a:extLst>
            <a:ext uri="{FF2B5EF4-FFF2-40B4-BE49-F238E27FC236}">
              <a16:creationId xmlns:a16="http://schemas.microsoft.com/office/drawing/2014/main" id="{FAE7DAD8-D93D-4E62-BAD8-C389E84E0317}"/>
            </a:ext>
          </a:extLst>
        </xdr:cNvPr>
        <xdr:cNvSpPr txBox="1"/>
      </xdr:nvSpPr>
      <xdr:spPr>
        <a:xfrm>
          <a:off x="10926445" y="53873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5C09C95B-4A4F-4894-90B0-40DA0567413E}"/>
            </a:ext>
          </a:extLst>
        </xdr:cNvPr>
        <xdr:cNvCxnSpPr/>
      </xdr:nvCxnSpPr>
      <xdr:spPr>
        <a:xfrm>
          <a:off x="11383010" y="51562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646D661F-46F9-4AF2-B31D-92F1A4FEBE55}"/>
            </a:ext>
          </a:extLst>
        </xdr:cNvPr>
        <xdr:cNvSpPr txBox="1"/>
      </xdr:nvSpPr>
      <xdr:spPr>
        <a:xfrm>
          <a:off x="10926445" y="50177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8CF10F00-9D92-4F44-961A-F859FE44B3A9}"/>
            </a:ext>
          </a:extLst>
        </xdr:cNvPr>
        <xdr:cNvSpPr/>
      </xdr:nvSpPr>
      <xdr:spPr>
        <a:xfrm>
          <a:off x="11383010" y="51562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142240</xdr:rowOff>
    </xdr:from>
    <xdr:to>
      <xdr:col>82</xdr:col>
      <xdr:colOff>107950</xdr:colOff>
      <xdr:row>41</xdr:row>
      <xdr:rowOff>8890</xdr:rowOff>
    </xdr:to>
    <xdr:cxnSp macro="">
      <xdr:nvCxnSpPr>
        <xdr:cNvPr id="303" name="直線コネクタ 302">
          <a:extLst>
            <a:ext uri="{FF2B5EF4-FFF2-40B4-BE49-F238E27FC236}">
              <a16:creationId xmlns:a16="http://schemas.microsoft.com/office/drawing/2014/main" id="{0EBE2212-9330-463C-AB01-592E40D005DA}"/>
            </a:ext>
          </a:extLst>
        </xdr:cNvPr>
        <xdr:cNvCxnSpPr/>
      </xdr:nvCxnSpPr>
      <xdr:spPr>
        <a:xfrm flipV="1">
          <a:off x="15104110" y="5506720"/>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152417</xdr:rowOff>
    </xdr:from>
    <xdr:ext cx="762000" cy="259045"/>
    <xdr:sp macro="" textlink="">
      <xdr:nvSpPr>
        <xdr:cNvPr id="304" name="補助費等最小値テキスト">
          <a:extLst>
            <a:ext uri="{FF2B5EF4-FFF2-40B4-BE49-F238E27FC236}">
              <a16:creationId xmlns:a16="http://schemas.microsoft.com/office/drawing/2014/main" id="{90976126-6ED6-4EFF-9535-EFBD00E79ED2}"/>
            </a:ext>
          </a:extLst>
        </xdr:cNvPr>
        <xdr:cNvSpPr txBox="1"/>
      </xdr:nvSpPr>
      <xdr:spPr>
        <a:xfrm>
          <a:off x="15177770" y="685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xdr:rowOff>
    </xdr:from>
    <xdr:to>
      <xdr:col>82</xdr:col>
      <xdr:colOff>196850</xdr:colOff>
      <xdr:row>41</xdr:row>
      <xdr:rowOff>8890</xdr:rowOff>
    </xdr:to>
    <xdr:cxnSp macro="">
      <xdr:nvCxnSpPr>
        <xdr:cNvPr id="305" name="直線コネクタ 304">
          <a:extLst>
            <a:ext uri="{FF2B5EF4-FFF2-40B4-BE49-F238E27FC236}">
              <a16:creationId xmlns:a16="http://schemas.microsoft.com/office/drawing/2014/main" id="{CB8D4ABA-3965-438D-896D-55A1D0B2FBF8}"/>
            </a:ext>
          </a:extLst>
        </xdr:cNvPr>
        <xdr:cNvCxnSpPr/>
      </xdr:nvCxnSpPr>
      <xdr:spPr>
        <a:xfrm>
          <a:off x="15015210" y="688213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57167</xdr:rowOff>
    </xdr:from>
    <xdr:ext cx="762000" cy="259045"/>
    <xdr:sp macro="" textlink="">
      <xdr:nvSpPr>
        <xdr:cNvPr id="306" name="補助費等最大値テキスト">
          <a:extLst>
            <a:ext uri="{FF2B5EF4-FFF2-40B4-BE49-F238E27FC236}">
              <a16:creationId xmlns:a16="http://schemas.microsoft.com/office/drawing/2014/main" id="{A41A3130-B35D-40FA-B6D5-D7C2B79F7D77}"/>
            </a:ext>
          </a:extLst>
        </xdr:cNvPr>
        <xdr:cNvSpPr txBox="1"/>
      </xdr:nvSpPr>
      <xdr:spPr>
        <a:xfrm>
          <a:off x="15177770" y="5254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142240</xdr:rowOff>
    </xdr:from>
    <xdr:to>
      <xdr:col>82</xdr:col>
      <xdr:colOff>196850</xdr:colOff>
      <xdr:row>32</xdr:row>
      <xdr:rowOff>142240</xdr:rowOff>
    </xdr:to>
    <xdr:cxnSp macro="">
      <xdr:nvCxnSpPr>
        <xdr:cNvPr id="307" name="直線コネクタ 306">
          <a:extLst>
            <a:ext uri="{FF2B5EF4-FFF2-40B4-BE49-F238E27FC236}">
              <a16:creationId xmlns:a16="http://schemas.microsoft.com/office/drawing/2014/main" id="{DE77AE78-D9B9-494A-B274-7BB5FE9BE8E2}"/>
            </a:ext>
          </a:extLst>
        </xdr:cNvPr>
        <xdr:cNvCxnSpPr/>
      </xdr:nvCxnSpPr>
      <xdr:spPr>
        <a:xfrm>
          <a:off x="15015210" y="550672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142240</xdr:rowOff>
    </xdr:from>
    <xdr:to>
      <xdr:col>82</xdr:col>
      <xdr:colOff>107950</xdr:colOff>
      <xdr:row>38</xdr:row>
      <xdr:rowOff>165100</xdr:rowOff>
    </xdr:to>
    <xdr:cxnSp macro="">
      <xdr:nvCxnSpPr>
        <xdr:cNvPr id="308" name="直線コネクタ 307">
          <a:extLst>
            <a:ext uri="{FF2B5EF4-FFF2-40B4-BE49-F238E27FC236}">
              <a16:creationId xmlns:a16="http://schemas.microsoft.com/office/drawing/2014/main" id="{808E8E92-6E92-469D-806F-15F4AD338921}"/>
            </a:ext>
          </a:extLst>
        </xdr:cNvPr>
        <xdr:cNvCxnSpPr/>
      </xdr:nvCxnSpPr>
      <xdr:spPr>
        <a:xfrm>
          <a:off x="14334490" y="6512560"/>
          <a:ext cx="7696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9" name="補助費等平均値テキスト">
          <a:extLst>
            <a:ext uri="{FF2B5EF4-FFF2-40B4-BE49-F238E27FC236}">
              <a16:creationId xmlns:a16="http://schemas.microsoft.com/office/drawing/2014/main" id="{9CD6C87A-4327-4435-AD27-BBD12226AA5C}"/>
            </a:ext>
          </a:extLst>
        </xdr:cNvPr>
        <xdr:cNvSpPr txBox="1"/>
      </xdr:nvSpPr>
      <xdr:spPr>
        <a:xfrm>
          <a:off x="15177770" y="6028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0" name="フローチャート: 判断 309">
          <a:extLst>
            <a:ext uri="{FF2B5EF4-FFF2-40B4-BE49-F238E27FC236}">
              <a16:creationId xmlns:a16="http://schemas.microsoft.com/office/drawing/2014/main" id="{E6A532D4-D79D-4969-A340-9577C6810C81}"/>
            </a:ext>
          </a:extLst>
        </xdr:cNvPr>
        <xdr:cNvSpPr/>
      </xdr:nvSpPr>
      <xdr:spPr>
        <a:xfrm>
          <a:off x="15053310" y="6179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142240</xdr:rowOff>
    </xdr:from>
    <xdr:to>
      <xdr:col>78</xdr:col>
      <xdr:colOff>69850</xdr:colOff>
      <xdr:row>39</xdr:row>
      <xdr:rowOff>92710</xdr:rowOff>
    </xdr:to>
    <xdr:cxnSp macro="">
      <xdr:nvCxnSpPr>
        <xdr:cNvPr id="311" name="直線コネクタ 310">
          <a:extLst>
            <a:ext uri="{FF2B5EF4-FFF2-40B4-BE49-F238E27FC236}">
              <a16:creationId xmlns:a16="http://schemas.microsoft.com/office/drawing/2014/main" id="{B3B30444-6FB1-46CE-8F8D-63135EA7FE03}"/>
            </a:ext>
          </a:extLst>
        </xdr:cNvPr>
        <xdr:cNvCxnSpPr/>
      </xdr:nvCxnSpPr>
      <xdr:spPr>
        <a:xfrm flipV="1">
          <a:off x="13531215" y="6512560"/>
          <a:ext cx="803275"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64770</xdr:rowOff>
    </xdr:from>
    <xdr:to>
      <xdr:col>78</xdr:col>
      <xdr:colOff>120650</xdr:colOff>
      <xdr:row>37</xdr:row>
      <xdr:rowOff>166370</xdr:rowOff>
    </xdr:to>
    <xdr:sp macro="" textlink="">
      <xdr:nvSpPr>
        <xdr:cNvPr id="312" name="フローチャート: 判断 311">
          <a:extLst>
            <a:ext uri="{FF2B5EF4-FFF2-40B4-BE49-F238E27FC236}">
              <a16:creationId xmlns:a16="http://schemas.microsoft.com/office/drawing/2014/main" id="{73149317-1C96-40D2-A3D6-523FB0DD36B1}"/>
            </a:ext>
          </a:extLst>
        </xdr:cNvPr>
        <xdr:cNvSpPr/>
      </xdr:nvSpPr>
      <xdr:spPr>
        <a:xfrm>
          <a:off x="1428369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5097</xdr:rowOff>
    </xdr:from>
    <xdr:ext cx="736600" cy="259045"/>
    <xdr:sp macro="" textlink="">
      <xdr:nvSpPr>
        <xdr:cNvPr id="313" name="テキスト ボックス 312">
          <a:extLst>
            <a:ext uri="{FF2B5EF4-FFF2-40B4-BE49-F238E27FC236}">
              <a16:creationId xmlns:a16="http://schemas.microsoft.com/office/drawing/2014/main" id="{7181CBCC-A990-4660-B04D-BC37C8636D41}"/>
            </a:ext>
          </a:extLst>
        </xdr:cNvPr>
        <xdr:cNvSpPr txBox="1"/>
      </xdr:nvSpPr>
      <xdr:spPr>
        <a:xfrm>
          <a:off x="1398778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81280</xdr:rowOff>
    </xdr:from>
    <xdr:to>
      <xdr:col>73</xdr:col>
      <xdr:colOff>180975</xdr:colOff>
      <xdr:row>39</xdr:row>
      <xdr:rowOff>92710</xdr:rowOff>
    </xdr:to>
    <xdr:cxnSp macro="">
      <xdr:nvCxnSpPr>
        <xdr:cNvPr id="314" name="直線コネクタ 313">
          <a:extLst>
            <a:ext uri="{FF2B5EF4-FFF2-40B4-BE49-F238E27FC236}">
              <a16:creationId xmlns:a16="http://schemas.microsoft.com/office/drawing/2014/main" id="{48FFA436-68D4-40ED-B84F-2E679B3E4A7E}"/>
            </a:ext>
          </a:extLst>
        </xdr:cNvPr>
        <xdr:cNvCxnSpPr/>
      </xdr:nvCxnSpPr>
      <xdr:spPr>
        <a:xfrm>
          <a:off x="12710795" y="6451600"/>
          <a:ext cx="82042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5" name="フローチャート: 判断 314">
          <a:extLst>
            <a:ext uri="{FF2B5EF4-FFF2-40B4-BE49-F238E27FC236}">
              <a16:creationId xmlns:a16="http://schemas.microsoft.com/office/drawing/2014/main" id="{BF166308-C705-4362-A473-CDE8DDC303E7}"/>
            </a:ext>
          </a:extLst>
        </xdr:cNvPr>
        <xdr:cNvSpPr/>
      </xdr:nvSpPr>
      <xdr:spPr>
        <a:xfrm>
          <a:off x="13480415" y="617982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6" name="テキスト ボックス 315">
          <a:extLst>
            <a:ext uri="{FF2B5EF4-FFF2-40B4-BE49-F238E27FC236}">
              <a16:creationId xmlns:a16="http://schemas.microsoft.com/office/drawing/2014/main" id="{0B3A067D-BE7F-4FC8-AA35-C6E113C28ED0}"/>
            </a:ext>
          </a:extLst>
        </xdr:cNvPr>
        <xdr:cNvSpPr txBox="1"/>
      </xdr:nvSpPr>
      <xdr:spPr>
        <a:xfrm>
          <a:off x="13167360" y="5952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12700</xdr:rowOff>
    </xdr:from>
    <xdr:to>
      <xdr:col>69</xdr:col>
      <xdr:colOff>92075</xdr:colOff>
      <xdr:row>38</xdr:row>
      <xdr:rowOff>81280</xdr:rowOff>
    </xdr:to>
    <xdr:cxnSp macro="">
      <xdr:nvCxnSpPr>
        <xdr:cNvPr id="317" name="直線コネクタ 316">
          <a:extLst>
            <a:ext uri="{FF2B5EF4-FFF2-40B4-BE49-F238E27FC236}">
              <a16:creationId xmlns:a16="http://schemas.microsoft.com/office/drawing/2014/main" id="{C284AB3A-7F91-48C6-A6B1-1A17E81C580B}"/>
            </a:ext>
          </a:extLst>
        </xdr:cNvPr>
        <xdr:cNvCxnSpPr/>
      </xdr:nvCxnSpPr>
      <xdr:spPr>
        <a:xfrm>
          <a:off x="11890375" y="6383020"/>
          <a:ext cx="82042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99060</xdr:rowOff>
    </xdr:from>
    <xdr:to>
      <xdr:col>69</xdr:col>
      <xdr:colOff>142875</xdr:colOff>
      <xdr:row>37</xdr:row>
      <xdr:rowOff>29210</xdr:rowOff>
    </xdr:to>
    <xdr:sp macro="" textlink="">
      <xdr:nvSpPr>
        <xdr:cNvPr id="318" name="フローチャート: 判断 317">
          <a:extLst>
            <a:ext uri="{FF2B5EF4-FFF2-40B4-BE49-F238E27FC236}">
              <a16:creationId xmlns:a16="http://schemas.microsoft.com/office/drawing/2014/main" id="{5EC414C7-73C6-4067-A599-E385EA805C03}"/>
            </a:ext>
          </a:extLst>
        </xdr:cNvPr>
        <xdr:cNvSpPr/>
      </xdr:nvSpPr>
      <xdr:spPr>
        <a:xfrm>
          <a:off x="12659995" y="61341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39387</xdr:rowOff>
    </xdr:from>
    <xdr:ext cx="762000" cy="259045"/>
    <xdr:sp macro="" textlink="">
      <xdr:nvSpPr>
        <xdr:cNvPr id="319" name="テキスト ボックス 318">
          <a:extLst>
            <a:ext uri="{FF2B5EF4-FFF2-40B4-BE49-F238E27FC236}">
              <a16:creationId xmlns:a16="http://schemas.microsoft.com/office/drawing/2014/main" id="{B323FB83-F3A7-43B5-A280-B6B1D798603F}"/>
            </a:ext>
          </a:extLst>
        </xdr:cNvPr>
        <xdr:cNvSpPr txBox="1"/>
      </xdr:nvSpPr>
      <xdr:spPr>
        <a:xfrm>
          <a:off x="12364085" y="590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20" name="フローチャート: 判断 319">
          <a:extLst>
            <a:ext uri="{FF2B5EF4-FFF2-40B4-BE49-F238E27FC236}">
              <a16:creationId xmlns:a16="http://schemas.microsoft.com/office/drawing/2014/main" id="{0E590632-B6E4-4D87-939D-8566970DCCAA}"/>
            </a:ext>
          </a:extLst>
        </xdr:cNvPr>
        <xdr:cNvSpPr/>
      </xdr:nvSpPr>
      <xdr:spPr>
        <a:xfrm>
          <a:off x="11856720" y="613410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39387</xdr:rowOff>
    </xdr:from>
    <xdr:ext cx="762000" cy="259045"/>
    <xdr:sp macro="" textlink="">
      <xdr:nvSpPr>
        <xdr:cNvPr id="321" name="テキスト ボックス 320">
          <a:extLst>
            <a:ext uri="{FF2B5EF4-FFF2-40B4-BE49-F238E27FC236}">
              <a16:creationId xmlns:a16="http://schemas.microsoft.com/office/drawing/2014/main" id="{74B040E0-A944-4C37-8398-A595A95C4B70}"/>
            </a:ext>
          </a:extLst>
        </xdr:cNvPr>
        <xdr:cNvSpPr txBox="1"/>
      </xdr:nvSpPr>
      <xdr:spPr>
        <a:xfrm>
          <a:off x="11543665" y="590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621BF29B-CB20-46E0-AA5D-E934F3471ACA}"/>
            </a:ext>
          </a:extLst>
        </xdr:cNvPr>
        <xdr:cNvSpPr txBox="1"/>
      </xdr:nvSpPr>
      <xdr:spPr>
        <a:xfrm>
          <a:off x="1490535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B779F0DA-E2D8-4519-9054-A89CB369C378}"/>
            </a:ext>
          </a:extLst>
        </xdr:cNvPr>
        <xdr:cNvSpPr txBox="1"/>
      </xdr:nvSpPr>
      <xdr:spPr>
        <a:xfrm>
          <a:off x="1413573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FFD32D0C-99EB-4603-8897-8F659CF1FA95}"/>
            </a:ext>
          </a:extLst>
        </xdr:cNvPr>
        <xdr:cNvSpPr txBox="1"/>
      </xdr:nvSpPr>
      <xdr:spPr>
        <a:xfrm>
          <a:off x="1333246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C85A23E1-D411-4430-84B7-C04DF350F58F}"/>
            </a:ext>
          </a:extLst>
        </xdr:cNvPr>
        <xdr:cNvSpPr txBox="1"/>
      </xdr:nvSpPr>
      <xdr:spPr>
        <a:xfrm>
          <a:off x="1251204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D77244D6-1169-48CF-AA9F-CE59A2BCF3E1}"/>
            </a:ext>
          </a:extLst>
        </xdr:cNvPr>
        <xdr:cNvSpPr txBox="1"/>
      </xdr:nvSpPr>
      <xdr:spPr>
        <a:xfrm>
          <a:off x="1170114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114300</xdr:rowOff>
    </xdr:from>
    <xdr:to>
      <xdr:col>82</xdr:col>
      <xdr:colOff>158750</xdr:colOff>
      <xdr:row>39</xdr:row>
      <xdr:rowOff>44450</xdr:rowOff>
    </xdr:to>
    <xdr:sp macro="" textlink="">
      <xdr:nvSpPr>
        <xdr:cNvPr id="327" name="楕円 326">
          <a:extLst>
            <a:ext uri="{FF2B5EF4-FFF2-40B4-BE49-F238E27FC236}">
              <a16:creationId xmlns:a16="http://schemas.microsoft.com/office/drawing/2014/main" id="{0F16C820-F4D1-4A81-9EB2-32DE2CA573A7}"/>
            </a:ext>
          </a:extLst>
        </xdr:cNvPr>
        <xdr:cNvSpPr/>
      </xdr:nvSpPr>
      <xdr:spPr>
        <a:xfrm>
          <a:off x="15053310" y="6484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86377</xdr:rowOff>
    </xdr:from>
    <xdr:ext cx="762000" cy="259045"/>
    <xdr:sp macro="" textlink="">
      <xdr:nvSpPr>
        <xdr:cNvPr id="328" name="補助費等該当値テキスト">
          <a:extLst>
            <a:ext uri="{FF2B5EF4-FFF2-40B4-BE49-F238E27FC236}">
              <a16:creationId xmlns:a16="http://schemas.microsoft.com/office/drawing/2014/main" id="{B3A8A1CD-ADB6-4D04-8C17-A9E4D7846BBE}"/>
            </a:ext>
          </a:extLst>
        </xdr:cNvPr>
        <xdr:cNvSpPr txBox="1"/>
      </xdr:nvSpPr>
      <xdr:spPr>
        <a:xfrm>
          <a:off x="1517777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91440</xdr:rowOff>
    </xdr:from>
    <xdr:to>
      <xdr:col>78</xdr:col>
      <xdr:colOff>120650</xdr:colOff>
      <xdr:row>39</xdr:row>
      <xdr:rowOff>21590</xdr:rowOff>
    </xdr:to>
    <xdr:sp macro="" textlink="">
      <xdr:nvSpPr>
        <xdr:cNvPr id="329" name="楕円 328">
          <a:extLst>
            <a:ext uri="{FF2B5EF4-FFF2-40B4-BE49-F238E27FC236}">
              <a16:creationId xmlns:a16="http://schemas.microsoft.com/office/drawing/2014/main" id="{6A0956B8-C028-413D-89BC-D1D132E1F4E8}"/>
            </a:ext>
          </a:extLst>
        </xdr:cNvPr>
        <xdr:cNvSpPr/>
      </xdr:nvSpPr>
      <xdr:spPr>
        <a:xfrm>
          <a:off x="14283690" y="64617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6367</xdr:rowOff>
    </xdr:from>
    <xdr:ext cx="736600" cy="259045"/>
    <xdr:sp macro="" textlink="">
      <xdr:nvSpPr>
        <xdr:cNvPr id="330" name="テキスト ボックス 329">
          <a:extLst>
            <a:ext uri="{FF2B5EF4-FFF2-40B4-BE49-F238E27FC236}">
              <a16:creationId xmlns:a16="http://schemas.microsoft.com/office/drawing/2014/main" id="{07B48114-A87F-4718-8388-1D8A7CE78464}"/>
            </a:ext>
          </a:extLst>
        </xdr:cNvPr>
        <xdr:cNvSpPr txBox="1"/>
      </xdr:nvSpPr>
      <xdr:spPr>
        <a:xfrm>
          <a:off x="13987780" y="654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41910</xdr:rowOff>
    </xdr:from>
    <xdr:to>
      <xdr:col>74</xdr:col>
      <xdr:colOff>31750</xdr:colOff>
      <xdr:row>39</xdr:row>
      <xdr:rowOff>143510</xdr:rowOff>
    </xdr:to>
    <xdr:sp macro="" textlink="">
      <xdr:nvSpPr>
        <xdr:cNvPr id="331" name="楕円 330">
          <a:extLst>
            <a:ext uri="{FF2B5EF4-FFF2-40B4-BE49-F238E27FC236}">
              <a16:creationId xmlns:a16="http://schemas.microsoft.com/office/drawing/2014/main" id="{C8A8F022-AC60-4EC5-BB85-FF7103D7F381}"/>
            </a:ext>
          </a:extLst>
        </xdr:cNvPr>
        <xdr:cNvSpPr/>
      </xdr:nvSpPr>
      <xdr:spPr>
        <a:xfrm>
          <a:off x="13480415" y="657987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128287</xdr:rowOff>
    </xdr:from>
    <xdr:ext cx="762000" cy="259045"/>
    <xdr:sp macro="" textlink="">
      <xdr:nvSpPr>
        <xdr:cNvPr id="332" name="テキスト ボックス 331">
          <a:extLst>
            <a:ext uri="{FF2B5EF4-FFF2-40B4-BE49-F238E27FC236}">
              <a16:creationId xmlns:a16="http://schemas.microsoft.com/office/drawing/2014/main" id="{27A7CEBB-CEDE-4E87-B469-73EA87357478}"/>
            </a:ext>
          </a:extLst>
        </xdr:cNvPr>
        <xdr:cNvSpPr txBox="1"/>
      </xdr:nvSpPr>
      <xdr:spPr>
        <a:xfrm>
          <a:off x="13167360" y="666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30480</xdr:rowOff>
    </xdr:from>
    <xdr:to>
      <xdr:col>69</xdr:col>
      <xdr:colOff>142875</xdr:colOff>
      <xdr:row>38</xdr:row>
      <xdr:rowOff>132080</xdr:rowOff>
    </xdr:to>
    <xdr:sp macro="" textlink="">
      <xdr:nvSpPr>
        <xdr:cNvPr id="333" name="楕円 332">
          <a:extLst>
            <a:ext uri="{FF2B5EF4-FFF2-40B4-BE49-F238E27FC236}">
              <a16:creationId xmlns:a16="http://schemas.microsoft.com/office/drawing/2014/main" id="{1E97082F-C511-4013-932B-BDD4646948FB}"/>
            </a:ext>
          </a:extLst>
        </xdr:cNvPr>
        <xdr:cNvSpPr/>
      </xdr:nvSpPr>
      <xdr:spPr>
        <a:xfrm>
          <a:off x="12659995"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116857</xdr:rowOff>
    </xdr:from>
    <xdr:ext cx="762000" cy="259045"/>
    <xdr:sp macro="" textlink="">
      <xdr:nvSpPr>
        <xdr:cNvPr id="334" name="テキスト ボックス 333">
          <a:extLst>
            <a:ext uri="{FF2B5EF4-FFF2-40B4-BE49-F238E27FC236}">
              <a16:creationId xmlns:a16="http://schemas.microsoft.com/office/drawing/2014/main" id="{45DF3736-A02F-47CF-B470-9B54C13521F3}"/>
            </a:ext>
          </a:extLst>
        </xdr:cNvPr>
        <xdr:cNvSpPr txBox="1"/>
      </xdr:nvSpPr>
      <xdr:spPr>
        <a:xfrm>
          <a:off x="12364085"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133350</xdr:rowOff>
    </xdr:from>
    <xdr:to>
      <xdr:col>65</xdr:col>
      <xdr:colOff>53975</xdr:colOff>
      <xdr:row>38</xdr:row>
      <xdr:rowOff>63500</xdr:rowOff>
    </xdr:to>
    <xdr:sp macro="" textlink="">
      <xdr:nvSpPr>
        <xdr:cNvPr id="335" name="楕円 334">
          <a:extLst>
            <a:ext uri="{FF2B5EF4-FFF2-40B4-BE49-F238E27FC236}">
              <a16:creationId xmlns:a16="http://schemas.microsoft.com/office/drawing/2014/main" id="{D3790DFC-99A1-4580-A90C-353604386712}"/>
            </a:ext>
          </a:extLst>
        </xdr:cNvPr>
        <xdr:cNvSpPr/>
      </xdr:nvSpPr>
      <xdr:spPr>
        <a:xfrm>
          <a:off x="11856720" y="633603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48277</xdr:rowOff>
    </xdr:from>
    <xdr:ext cx="762000" cy="259045"/>
    <xdr:sp macro="" textlink="">
      <xdr:nvSpPr>
        <xdr:cNvPr id="336" name="テキスト ボックス 335">
          <a:extLst>
            <a:ext uri="{FF2B5EF4-FFF2-40B4-BE49-F238E27FC236}">
              <a16:creationId xmlns:a16="http://schemas.microsoft.com/office/drawing/2014/main" id="{70D68ACE-6DF8-45D4-8BEF-0F39D7ECB1C0}"/>
            </a:ext>
          </a:extLst>
        </xdr:cNvPr>
        <xdr:cNvSpPr txBox="1"/>
      </xdr:nvSpPr>
      <xdr:spPr>
        <a:xfrm>
          <a:off x="11543665"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A83A5C62-9D89-4E28-8165-366ECC37F06F}"/>
            </a:ext>
          </a:extLst>
        </xdr:cNvPr>
        <xdr:cNvSpPr/>
      </xdr:nvSpPr>
      <xdr:spPr>
        <a:xfrm>
          <a:off x="710565" y="113017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7A144B8C-3CD4-4FE2-82A0-1D2D00D5119D}"/>
            </a:ext>
          </a:extLst>
        </xdr:cNvPr>
        <xdr:cNvSpPr/>
      </xdr:nvSpPr>
      <xdr:spPr>
        <a:xfrm>
          <a:off x="4936490" y="1136523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EA150288-05D8-410F-9CCA-6F6DC00EEE92}"/>
            </a:ext>
          </a:extLst>
        </xdr:cNvPr>
        <xdr:cNvSpPr/>
      </xdr:nvSpPr>
      <xdr:spPr>
        <a:xfrm>
          <a:off x="4936490" y="1155192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A3FEA591-68EE-4919-ABB5-4049D1AA3A2C}"/>
            </a:ext>
          </a:extLst>
        </xdr:cNvPr>
        <xdr:cNvSpPr/>
      </xdr:nvSpPr>
      <xdr:spPr>
        <a:xfrm>
          <a:off x="6486525" y="113652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B68E347F-C08E-4986-98CD-86B1FDA49B06}"/>
            </a:ext>
          </a:extLst>
        </xdr:cNvPr>
        <xdr:cNvSpPr/>
      </xdr:nvSpPr>
      <xdr:spPr>
        <a:xfrm>
          <a:off x="6486525" y="115519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8352F19B-D420-4382-9C6E-60F54320AAA3}"/>
            </a:ext>
          </a:extLst>
        </xdr:cNvPr>
        <xdr:cNvSpPr/>
      </xdr:nvSpPr>
      <xdr:spPr>
        <a:xfrm>
          <a:off x="7962265" y="113652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77EB00ED-635E-4097-B288-DEFFEE053FE7}"/>
            </a:ext>
          </a:extLst>
        </xdr:cNvPr>
        <xdr:cNvSpPr/>
      </xdr:nvSpPr>
      <xdr:spPr>
        <a:xfrm>
          <a:off x="7962265" y="115519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8694786A-6952-475A-B847-5D026F79981F}"/>
            </a:ext>
          </a:extLst>
        </xdr:cNvPr>
        <xdr:cNvSpPr/>
      </xdr:nvSpPr>
      <xdr:spPr>
        <a:xfrm>
          <a:off x="710565" y="118618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5AA45B4C-2695-4C0E-BB85-8A23A23CE05A}"/>
            </a:ext>
          </a:extLst>
        </xdr:cNvPr>
        <xdr:cNvSpPr/>
      </xdr:nvSpPr>
      <xdr:spPr>
        <a:xfrm>
          <a:off x="5234940" y="11861800"/>
          <a:ext cx="487108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5F84D1B1-6799-46AF-A2DF-27B227C3C767}"/>
            </a:ext>
          </a:extLst>
        </xdr:cNvPr>
        <xdr:cNvSpPr/>
      </xdr:nvSpPr>
      <xdr:spPr>
        <a:xfrm>
          <a:off x="5298440" y="11861800"/>
          <a:ext cx="34766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9024C7D4-CB4A-44AE-BDD4-5512FC99BCBA}"/>
            </a:ext>
          </a:extLst>
        </xdr:cNvPr>
        <xdr:cNvSpPr txBox="1"/>
      </xdr:nvSpPr>
      <xdr:spPr>
        <a:xfrm>
          <a:off x="5319395" y="121716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近年大型の整備事業の集中により地方債現在高が増加した影響で、地方債の元利償還金が膨らんでおり、公債費に係る経常収支比率は類似団体平均を</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ポイント上回っている。さらに下水道事業などの公営企業債の元利償還金に係るものなど公債費に類似の経費を合わせると、人口１人当たりの決算額は</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約</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倍</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となっており、公債費の負担は非常に重い。公債費のピークは令和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年度になると見込まれるが、生涯学習センターなどの大型事業の償還年数は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年と長期にわたるため、地方債の新規発行抑制をする必要がある。</a:t>
          </a: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9CC70E78-0394-43F7-8F51-09276A6EDE9F}"/>
            </a:ext>
          </a:extLst>
        </xdr:cNvPr>
        <xdr:cNvSpPr txBox="1"/>
      </xdr:nvSpPr>
      <xdr:spPr>
        <a:xfrm>
          <a:off x="672465" y="116751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EE318433-A920-415E-8B1B-F21811BF7F96}"/>
            </a:ext>
          </a:extLst>
        </xdr:cNvPr>
        <xdr:cNvCxnSpPr/>
      </xdr:nvCxnSpPr>
      <xdr:spPr>
        <a:xfrm>
          <a:off x="710565" y="140944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255DC26F-4AC8-4C29-BC29-9436933771E8}"/>
            </a:ext>
          </a:extLst>
        </xdr:cNvPr>
        <xdr:cNvSpPr txBox="1"/>
      </xdr:nvSpPr>
      <xdr:spPr>
        <a:xfrm>
          <a:off x="236855" y="139560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a16="http://schemas.microsoft.com/office/drawing/2014/main" id="{8C574114-AB16-4280-9625-4A6ED11E1EA5}"/>
            </a:ext>
          </a:extLst>
        </xdr:cNvPr>
        <xdr:cNvCxnSpPr/>
      </xdr:nvCxnSpPr>
      <xdr:spPr>
        <a:xfrm>
          <a:off x="710565" y="136486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a:extLst>
            <a:ext uri="{FF2B5EF4-FFF2-40B4-BE49-F238E27FC236}">
              <a16:creationId xmlns:a16="http://schemas.microsoft.com/office/drawing/2014/main" id="{4928617F-1DCF-4AC7-8A5D-9BC3CD618DEA}"/>
            </a:ext>
          </a:extLst>
        </xdr:cNvPr>
        <xdr:cNvSpPr txBox="1"/>
      </xdr:nvSpPr>
      <xdr:spPr>
        <a:xfrm>
          <a:off x="236855"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a16="http://schemas.microsoft.com/office/drawing/2014/main" id="{FA87885A-5538-4116-8EFE-A562578989A9}"/>
            </a:ext>
          </a:extLst>
        </xdr:cNvPr>
        <xdr:cNvCxnSpPr/>
      </xdr:nvCxnSpPr>
      <xdr:spPr>
        <a:xfrm>
          <a:off x="710565" y="1320292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a:extLst>
            <a:ext uri="{FF2B5EF4-FFF2-40B4-BE49-F238E27FC236}">
              <a16:creationId xmlns:a16="http://schemas.microsoft.com/office/drawing/2014/main" id="{EA96EDC4-5984-4301-9106-B17DF7D1AF0C}"/>
            </a:ext>
          </a:extLst>
        </xdr:cNvPr>
        <xdr:cNvSpPr txBox="1"/>
      </xdr:nvSpPr>
      <xdr:spPr>
        <a:xfrm>
          <a:off x="236855" y="1306450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a16="http://schemas.microsoft.com/office/drawing/2014/main" id="{53ECA618-B337-453A-AB80-A632692E1359}"/>
            </a:ext>
          </a:extLst>
        </xdr:cNvPr>
        <xdr:cNvCxnSpPr/>
      </xdr:nvCxnSpPr>
      <xdr:spPr>
        <a:xfrm>
          <a:off x="710565" y="1275334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a:extLst>
            <a:ext uri="{FF2B5EF4-FFF2-40B4-BE49-F238E27FC236}">
              <a16:creationId xmlns:a16="http://schemas.microsoft.com/office/drawing/2014/main" id="{CFF529C8-3C91-4994-940D-7AFB7F70B1B3}"/>
            </a:ext>
          </a:extLst>
        </xdr:cNvPr>
        <xdr:cNvSpPr txBox="1"/>
      </xdr:nvSpPr>
      <xdr:spPr>
        <a:xfrm>
          <a:off x="236855" y="12614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a16="http://schemas.microsoft.com/office/drawing/2014/main" id="{2ACE12E8-9CFC-40A0-A15C-4EA70427420C}"/>
            </a:ext>
          </a:extLst>
        </xdr:cNvPr>
        <xdr:cNvCxnSpPr/>
      </xdr:nvCxnSpPr>
      <xdr:spPr>
        <a:xfrm>
          <a:off x="710565" y="1230757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a:extLst>
            <a:ext uri="{FF2B5EF4-FFF2-40B4-BE49-F238E27FC236}">
              <a16:creationId xmlns:a16="http://schemas.microsoft.com/office/drawing/2014/main" id="{FDED251F-A8EE-4E44-98C7-14529D35DD48}"/>
            </a:ext>
          </a:extLst>
        </xdr:cNvPr>
        <xdr:cNvSpPr txBox="1"/>
      </xdr:nvSpPr>
      <xdr:spPr>
        <a:xfrm>
          <a:off x="236855" y="121691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B7E6BB6-674C-4839-9075-424A045E3C89}"/>
            </a:ext>
          </a:extLst>
        </xdr:cNvPr>
        <xdr:cNvCxnSpPr/>
      </xdr:nvCxnSpPr>
      <xdr:spPr>
        <a:xfrm>
          <a:off x="710565" y="118618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B2F81891-5255-457F-8C4D-4889432604D8}"/>
            </a:ext>
          </a:extLst>
        </xdr:cNvPr>
        <xdr:cNvSpPr/>
      </xdr:nvSpPr>
      <xdr:spPr>
        <a:xfrm>
          <a:off x="710565" y="118618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124714</xdr:rowOff>
    </xdr:from>
    <xdr:to>
      <xdr:col>24</xdr:col>
      <xdr:colOff>25400</xdr:colOff>
      <xdr:row>79</xdr:row>
      <xdr:rowOff>165863</xdr:rowOff>
    </xdr:to>
    <xdr:cxnSp macro="">
      <xdr:nvCxnSpPr>
        <xdr:cNvPr id="361" name="直線コネクタ 360">
          <a:extLst>
            <a:ext uri="{FF2B5EF4-FFF2-40B4-BE49-F238E27FC236}">
              <a16:creationId xmlns:a16="http://schemas.microsoft.com/office/drawing/2014/main" id="{7AA05507-0379-4F33-B8C2-B8E9AD1302F2}"/>
            </a:ext>
          </a:extLst>
        </xdr:cNvPr>
        <xdr:cNvCxnSpPr/>
      </xdr:nvCxnSpPr>
      <xdr:spPr>
        <a:xfrm flipV="1">
          <a:off x="4414520" y="12362434"/>
          <a:ext cx="0" cy="1046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2" name="公債費最小値テキスト">
          <a:extLst>
            <a:ext uri="{FF2B5EF4-FFF2-40B4-BE49-F238E27FC236}">
              <a16:creationId xmlns:a16="http://schemas.microsoft.com/office/drawing/2014/main" id="{3D8ADADE-3E9D-4C75-94F5-7EE30186C392}"/>
            </a:ext>
          </a:extLst>
        </xdr:cNvPr>
        <xdr:cNvSpPr txBox="1"/>
      </xdr:nvSpPr>
      <xdr:spPr>
        <a:xfrm>
          <a:off x="4503420" y="13381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3" name="直線コネクタ 362">
          <a:extLst>
            <a:ext uri="{FF2B5EF4-FFF2-40B4-BE49-F238E27FC236}">
              <a16:creationId xmlns:a16="http://schemas.microsoft.com/office/drawing/2014/main" id="{7D8338A3-D275-4989-8B98-246AB02E46DA}"/>
            </a:ext>
          </a:extLst>
        </xdr:cNvPr>
        <xdr:cNvCxnSpPr/>
      </xdr:nvCxnSpPr>
      <xdr:spPr>
        <a:xfrm>
          <a:off x="4342765" y="13409423"/>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39641</xdr:rowOff>
    </xdr:from>
    <xdr:ext cx="762000" cy="259045"/>
    <xdr:sp macro="" textlink="">
      <xdr:nvSpPr>
        <xdr:cNvPr id="364" name="公債費最大値テキスト">
          <a:extLst>
            <a:ext uri="{FF2B5EF4-FFF2-40B4-BE49-F238E27FC236}">
              <a16:creationId xmlns:a16="http://schemas.microsoft.com/office/drawing/2014/main" id="{12EDDD8F-FF3B-48B8-A046-CCF4A06A6891}"/>
            </a:ext>
          </a:extLst>
        </xdr:cNvPr>
        <xdr:cNvSpPr txBox="1"/>
      </xdr:nvSpPr>
      <xdr:spPr>
        <a:xfrm>
          <a:off x="4503420" y="12109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124714</xdr:rowOff>
    </xdr:from>
    <xdr:to>
      <xdr:col>24</xdr:col>
      <xdr:colOff>114300</xdr:colOff>
      <xdr:row>73</xdr:row>
      <xdr:rowOff>124714</xdr:rowOff>
    </xdr:to>
    <xdr:cxnSp macro="">
      <xdr:nvCxnSpPr>
        <xdr:cNvPr id="365" name="直線コネクタ 364">
          <a:extLst>
            <a:ext uri="{FF2B5EF4-FFF2-40B4-BE49-F238E27FC236}">
              <a16:creationId xmlns:a16="http://schemas.microsoft.com/office/drawing/2014/main" id="{0EADC5F1-CB2D-4F19-97B4-24243E632DEC}"/>
            </a:ext>
          </a:extLst>
        </xdr:cNvPr>
        <xdr:cNvCxnSpPr/>
      </xdr:nvCxnSpPr>
      <xdr:spPr>
        <a:xfrm>
          <a:off x="4342765" y="12362434"/>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53848</xdr:rowOff>
    </xdr:from>
    <xdr:to>
      <xdr:col>24</xdr:col>
      <xdr:colOff>25400</xdr:colOff>
      <xdr:row>78</xdr:row>
      <xdr:rowOff>67563</xdr:rowOff>
    </xdr:to>
    <xdr:cxnSp macro="">
      <xdr:nvCxnSpPr>
        <xdr:cNvPr id="366" name="直線コネクタ 365">
          <a:extLst>
            <a:ext uri="{FF2B5EF4-FFF2-40B4-BE49-F238E27FC236}">
              <a16:creationId xmlns:a16="http://schemas.microsoft.com/office/drawing/2014/main" id="{255484A5-27AD-4ED6-A5B5-E766B7E97ED9}"/>
            </a:ext>
          </a:extLst>
        </xdr:cNvPr>
        <xdr:cNvCxnSpPr/>
      </xdr:nvCxnSpPr>
      <xdr:spPr>
        <a:xfrm>
          <a:off x="3654425" y="13129768"/>
          <a:ext cx="760095"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67" name="公債費平均値テキスト">
          <a:extLst>
            <a:ext uri="{FF2B5EF4-FFF2-40B4-BE49-F238E27FC236}">
              <a16:creationId xmlns:a16="http://schemas.microsoft.com/office/drawing/2014/main" id="{CBAC9817-DADC-472C-AA50-EFEB531005CD}"/>
            </a:ext>
          </a:extLst>
        </xdr:cNvPr>
        <xdr:cNvSpPr txBox="1"/>
      </xdr:nvSpPr>
      <xdr:spPr>
        <a:xfrm>
          <a:off x="4503420" y="12767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a:extLst>
            <a:ext uri="{FF2B5EF4-FFF2-40B4-BE49-F238E27FC236}">
              <a16:creationId xmlns:a16="http://schemas.microsoft.com/office/drawing/2014/main" id="{DB7F5A15-E278-46C8-8AF9-72DF09AAE160}"/>
            </a:ext>
          </a:extLst>
        </xdr:cNvPr>
        <xdr:cNvSpPr/>
      </xdr:nvSpPr>
      <xdr:spPr>
        <a:xfrm>
          <a:off x="4380865" y="12918186"/>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165863</xdr:rowOff>
    </xdr:from>
    <xdr:to>
      <xdr:col>19</xdr:col>
      <xdr:colOff>187325</xdr:colOff>
      <xdr:row>78</xdr:row>
      <xdr:rowOff>53848</xdr:rowOff>
    </xdr:to>
    <xdr:cxnSp macro="">
      <xdr:nvCxnSpPr>
        <xdr:cNvPr id="369" name="直線コネクタ 368">
          <a:extLst>
            <a:ext uri="{FF2B5EF4-FFF2-40B4-BE49-F238E27FC236}">
              <a16:creationId xmlns:a16="http://schemas.microsoft.com/office/drawing/2014/main" id="{4F00373B-A160-4BEC-9756-CC3606588B59}"/>
            </a:ext>
          </a:extLst>
        </xdr:cNvPr>
        <xdr:cNvCxnSpPr/>
      </xdr:nvCxnSpPr>
      <xdr:spPr>
        <a:xfrm>
          <a:off x="2841625" y="13074143"/>
          <a:ext cx="812800" cy="55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0" name="フローチャート: 判断 369">
          <a:extLst>
            <a:ext uri="{FF2B5EF4-FFF2-40B4-BE49-F238E27FC236}">
              <a16:creationId xmlns:a16="http://schemas.microsoft.com/office/drawing/2014/main" id="{25B2BD61-DC57-437C-9D89-5ABE8A36AB25}"/>
            </a:ext>
          </a:extLst>
        </xdr:cNvPr>
        <xdr:cNvSpPr/>
      </xdr:nvSpPr>
      <xdr:spPr>
        <a:xfrm>
          <a:off x="3611245" y="1294104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71" name="テキスト ボックス 370">
          <a:extLst>
            <a:ext uri="{FF2B5EF4-FFF2-40B4-BE49-F238E27FC236}">
              <a16:creationId xmlns:a16="http://schemas.microsoft.com/office/drawing/2014/main" id="{569FBDD9-EDF2-492D-B162-CF8FBAABC3B1}"/>
            </a:ext>
          </a:extLst>
        </xdr:cNvPr>
        <xdr:cNvSpPr txBox="1"/>
      </xdr:nvSpPr>
      <xdr:spPr>
        <a:xfrm>
          <a:off x="3298190" y="12717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165863</xdr:rowOff>
    </xdr:from>
    <xdr:to>
      <xdr:col>15</xdr:col>
      <xdr:colOff>98425</xdr:colOff>
      <xdr:row>78</xdr:row>
      <xdr:rowOff>40132</xdr:rowOff>
    </xdr:to>
    <xdr:cxnSp macro="">
      <xdr:nvCxnSpPr>
        <xdr:cNvPr id="372" name="直線コネクタ 371">
          <a:extLst>
            <a:ext uri="{FF2B5EF4-FFF2-40B4-BE49-F238E27FC236}">
              <a16:creationId xmlns:a16="http://schemas.microsoft.com/office/drawing/2014/main" id="{6850F10A-D9E5-4063-A7C3-D0E97F32DC8A}"/>
            </a:ext>
          </a:extLst>
        </xdr:cNvPr>
        <xdr:cNvCxnSpPr/>
      </xdr:nvCxnSpPr>
      <xdr:spPr>
        <a:xfrm flipV="1">
          <a:off x="2021205" y="13074143"/>
          <a:ext cx="82042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3" name="フローチャート: 判断 372">
          <a:extLst>
            <a:ext uri="{FF2B5EF4-FFF2-40B4-BE49-F238E27FC236}">
              <a16:creationId xmlns:a16="http://schemas.microsoft.com/office/drawing/2014/main" id="{B3C93BAC-A4D9-442E-B247-11AC8D40C3FE}"/>
            </a:ext>
          </a:extLst>
        </xdr:cNvPr>
        <xdr:cNvSpPr/>
      </xdr:nvSpPr>
      <xdr:spPr>
        <a:xfrm>
          <a:off x="2790825" y="1293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135399</xdr:rowOff>
    </xdr:from>
    <xdr:ext cx="762000" cy="259045"/>
    <xdr:sp macro="" textlink="">
      <xdr:nvSpPr>
        <xdr:cNvPr id="374" name="テキスト ボックス 373">
          <a:extLst>
            <a:ext uri="{FF2B5EF4-FFF2-40B4-BE49-F238E27FC236}">
              <a16:creationId xmlns:a16="http://schemas.microsoft.com/office/drawing/2014/main" id="{CB825FA1-27E8-428D-A4A1-892FEC6CF31C}"/>
            </a:ext>
          </a:extLst>
        </xdr:cNvPr>
        <xdr:cNvSpPr txBox="1"/>
      </xdr:nvSpPr>
      <xdr:spPr>
        <a:xfrm>
          <a:off x="2494915" y="1270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156718</xdr:rowOff>
    </xdr:from>
    <xdr:to>
      <xdr:col>11</xdr:col>
      <xdr:colOff>9525</xdr:colOff>
      <xdr:row>78</xdr:row>
      <xdr:rowOff>40132</xdr:rowOff>
    </xdr:to>
    <xdr:cxnSp macro="">
      <xdr:nvCxnSpPr>
        <xdr:cNvPr id="375" name="直線コネクタ 374">
          <a:extLst>
            <a:ext uri="{FF2B5EF4-FFF2-40B4-BE49-F238E27FC236}">
              <a16:creationId xmlns:a16="http://schemas.microsoft.com/office/drawing/2014/main" id="{3F00FDA2-978C-4DC5-ADCB-09DB8F300F2A}"/>
            </a:ext>
          </a:extLst>
        </xdr:cNvPr>
        <xdr:cNvCxnSpPr/>
      </xdr:nvCxnSpPr>
      <xdr:spPr>
        <a:xfrm>
          <a:off x="1217930" y="13064998"/>
          <a:ext cx="803275"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6" name="フローチャート: 判断 375">
          <a:extLst>
            <a:ext uri="{FF2B5EF4-FFF2-40B4-BE49-F238E27FC236}">
              <a16:creationId xmlns:a16="http://schemas.microsoft.com/office/drawing/2014/main" id="{6D08E7C4-E027-4C59-9A9A-23CFB1728079}"/>
            </a:ext>
          </a:extLst>
        </xdr:cNvPr>
        <xdr:cNvSpPr/>
      </xdr:nvSpPr>
      <xdr:spPr>
        <a:xfrm>
          <a:off x="1987550" y="12945617"/>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77" name="テキスト ボックス 376">
          <a:extLst>
            <a:ext uri="{FF2B5EF4-FFF2-40B4-BE49-F238E27FC236}">
              <a16:creationId xmlns:a16="http://schemas.microsoft.com/office/drawing/2014/main" id="{28598593-BD8C-4D9D-8C02-49725C83D170}"/>
            </a:ext>
          </a:extLst>
        </xdr:cNvPr>
        <xdr:cNvSpPr txBox="1"/>
      </xdr:nvSpPr>
      <xdr:spPr>
        <a:xfrm>
          <a:off x="1674495" y="12722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8" name="フローチャート: 判断 377">
          <a:extLst>
            <a:ext uri="{FF2B5EF4-FFF2-40B4-BE49-F238E27FC236}">
              <a16:creationId xmlns:a16="http://schemas.microsoft.com/office/drawing/2014/main" id="{E1B2D572-309A-49C8-B611-52F760E7152C}"/>
            </a:ext>
          </a:extLst>
        </xdr:cNvPr>
        <xdr:cNvSpPr/>
      </xdr:nvSpPr>
      <xdr:spPr>
        <a:xfrm>
          <a:off x="1167130" y="1294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9" name="テキスト ボックス 378">
          <a:extLst>
            <a:ext uri="{FF2B5EF4-FFF2-40B4-BE49-F238E27FC236}">
              <a16:creationId xmlns:a16="http://schemas.microsoft.com/office/drawing/2014/main" id="{76C2762F-A587-4AEA-8B8B-7CDD4EC68E0F}"/>
            </a:ext>
          </a:extLst>
        </xdr:cNvPr>
        <xdr:cNvSpPr txBox="1"/>
      </xdr:nvSpPr>
      <xdr:spPr>
        <a:xfrm>
          <a:off x="871220" y="12717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667EFB7F-9D27-42E8-AD62-51B108DE24F5}"/>
            </a:ext>
          </a:extLst>
        </xdr:cNvPr>
        <xdr:cNvSpPr txBox="1"/>
      </xdr:nvSpPr>
      <xdr:spPr>
        <a:xfrm>
          <a:off x="421576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DED6C6A3-FA02-48BD-A619-CD0E871F1689}"/>
            </a:ext>
          </a:extLst>
        </xdr:cNvPr>
        <xdr:cNvSpPr txBox="1"/>
      </xdr:nvSpPr>
      <xdr:spPr>
        <a:xfrm>
          <a:off x="346329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C0A1BF6A-4C5D-4D6C-95BF-CFD7898FDB79}"/>
            </a:ext>
          </a:extLst>
        </xdr:cNvPr>
        <xdr:cNvSpPr txBox="1"/>
      </xdr:nvSpPr>
      <xdr:spPr>
        <a:xfrm>
          <a:off x="264287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AE560AB-52D9-43FE-BDE7-FB90DF73C2F8}"/>
            </a:ext>
          </a:extLst>
        </xdr:cNvPr>
        <xdr:cNvSpPr txBox="1"/>
      </xdr:nvSpPr>
      <xdr:spPr>
        <a:xfrm>
          <a:off x="183197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DCED9008-D735-4D7D-96CC-ED57513B17CA}"/>
            </a:ext>
          </a:extLst>
        </xdr:cNvPr>
        <xdr:cNvSpPr txBox="1"/>
      </xdr:nvSpPr>
      <xdr:spPr>
        <a:xfrm>
          <a:off x="101917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85" name="楕円 384">
          <a:extLst>
            <a:ext uri="{FF2B5EF4-FFF2-40B4-BE49-F238E27FC236}">
              <a16:creationId xmlns:a16="http://schemas.microsoft.com/office/drawing/2014/main" id="{50AE6478-3FFF-47AD-BE1B-6BD42727541E}"/>
            </a:ext>
          </a:extLst>
        </xdr:cNvPr>
        <xdr:cNvSpPr/>
      </xdr:nvSpPr>
      <xdr:spPr>
        <a:xfrm>
          <a:off x="4380865" y="13092683"/>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160290</xdr:rowOff>
    </xdr:from>
    <xdr:ext cx="762000" cy="259045"/>
    <xdr:sp macro="" textlink="">
      <xdr:nvSpPr>
        <xdr:cNvPr id="386" name="公債費該当値テキスト">
          <a:extLst>
            <a:ext uri="{FF2B5EF4-FFF2-40B4-BE49-F238E27FC236}">
              <a16:creationId xmlns:a16="http://schemas.microsoft.com/office/drawing/2014/main" id="{DD33AB60-C76F-4C78-9168-0712519642B7}"/>
            </a:ext>
          </a:extLst>
        </xdr:cNvPr>
        <xdr:cNvSpPr txBox="1"/>
      </xdr:nvSpPr>
      <xdr:spPr>
        <a:xfrm>
          <a:off x="4503420" y="13068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3048</xdr:rowOff>
    </xdr:from>
    <xdr:to>
      <xdr:col>20</xdr:col>
      <xdr:colOff>38100</xdr:colOff>
      <xdr:row>78</xdr:row>
      <xdr:rowOff>104648</xdr:rowOff>
    </xdr:to>
    <xdr:sp macro="" textlink="">
      <xdr:nvSpPr>
        <xdr:cNvPr id="387" name="楕円 386">
          <a:extLst>
            <a:ext uri="{FF2B5EF4-FFF2-40B4-BE49-F238E27FC236}">
              <a16:creationId xmlns:a16="http://schemas.microsoft.com/office/drawing/2014/main" id="{CB8F914F-8158-4106-B563-75E87DA3147B}"/>
            </a:ext>
          </a:extLst>
        </xdr:cNvPr>
        <xdr:cNvSpPr/>
      </xdr:nvSpPr>
      <xdr:spPr>
        <a:xfrm>
          <a:off x="3611245" y="13078968"/>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89425</xdr:rowOff>
    </xdr:from>
    <xdr:ext cx="736600" cy="259045"/>
    <xdr:sp macro="" textlink="">
      <xdr:nvSpPr>
        <xdr:cNvPr id="388" name="テキスト ボックス 387">
          <a:extLst>
            <a:ext uri="{FF2B5EF4-FFF2-40B4-BE49-F238E27FC236}">
              <a16:creationId xmlns:a16="http://schemas.microsoft.com/office/drawing/2014/main" id="{45412EA0-03B6-401A-812F-9934A906FC76}"/>
            </a:ext>
          </a:extLst>
        </xdr:cNvPr>
        <xdr:cNvSpPr txBox="1"/>
      </xdr:nvSpPr>
      <xdr:spPr>
        <a:xfrm>
          <a:off x="3298190" y="13165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115063</xdr:rowOff>
    </xdr:from>
    <xdr:to>
      <xdr:col>15</xdr:col>
      <xdr:colOff>149225</xdr:colOff>
      <xdr:row>78</xdr:row>
      <xdr:rowOff>45213</xdr:rowOff>
    </xdr:to>
    <xdr:sp macro="" textlink="">
      <xdr:nvSpPr>
        <xdr:cNvPr id="389" name="楕円 388">
          <a:extLst>
            <a:ext uri="{FF2B5EF4-FFF2-40B4-BE49-F238E27FC236}">
              <a16:creationId xmlns:a16="http://schemas.microsoft.com/office/drawing/2014/main" id="{46B7677D-44DC-4D4B-ADEB-DF36806E42F7}"/>
            </a:ext>
          </a:extLst>
        </xdr:cNvPr>
        <xdr:cNvSpPr/>
      </xdr:nvSpPr>
      <xdr:spPr>
        <a:xfrm>
          <a:off x="2790825" y="130233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29990</xdr:rowOff>
    </xdr:from>
    <xdr:ext cx="762000" cy="259045"/>
    <xdr:sp macro="" textlink="">
      <xdr:nvSpPr>
        <xdr:cNvPr id="390" name="テキスト ボックス 389">
          <a:extLst>
            <a:ext uri="{FF2B5EF4-FFF2-40B4-BE49-F238E27FC236}">
              <a16:creationId xmlns:a16="http://schemas.microsoft.com/office/drawing/2014/main" id="{69E9564A-52FD-4EDE-83AD-434EA6AC0C86}"/>
            </a:ext>
          </a:extLst>
        </xdr:cNvPr>
        <xdr:cNvSpPr txBox="1"/>
      </xdr:nvSpPr>
      <xdr:spPr>
        <a:xfrm>
          <a:off x="2494915" y="13105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160782</xdr:rowOff>
    </xdr:from>
    <xdr:to>
      <xdr:col>11</xdr:col>
      <xdr:colOff>60325</xdr:colOff>
      <xdr:row>78</xdr:row>
      <xdr:rowOff>90932</xdr:rowOff>
    </xdr:to>
    <xdr:sp macro="" textlink="">
      <xdr:nvSpPr>
        <xdr:cNvPr id="391" name="楕円 390">
          <a:extLst>
            <a:ext uri="{FF2B5EF4-FFF2-40B4-BE49-F238E27FC236}">
              <a16:creationId xmlns:a16="http://schemas.microsoft.com/office/drawing/2014/main" id="{978B261F-FE9E-46DA-A156-4B8CCF1840F8}"/>
            </a:ext>
          </a:extLst>
        </xdr:cNvPr>
        <xdr:cNvSpPr/>
      </xdr:nvSpPr>
      <xdr:spPr>
        <a:xfrm>
          <a:off x="1987550" y="13069062"/>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75709</xdr:rowOff>
    </xdr:from>
    <xdr:ext cx="762000" cy="259045"/>
    <xdr:sp macro="" textlink="">
      <xdr:nvSpPr>
        <xdr:cNvPr id="392" name="テキスト ボックス 391">
          <a:extLst>
            <a:ext uri="{FF2B5EF4-FFF2-40B4-BE49-F238E27FC236}">
              <a16:creationId xmlns:a16="http://schemas.microsoft.com/office/drawing/2014/main" id="{FE06BBD5-EE3B-4383-A74E-50484A2FCEBB}"/>
            </a:ext>
          </a:extLst>
        </xdr:cNvPr>
        <xdr:cNvSpPr txBox="1"/>
      </xdr:nvSpPr>
      <xdr:spPr>
        <a:xfrm>
          <a:off x="1674495"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393" name="楕円 392">
          <a:extLst>
            <a:ext uri="{FF2B5EF4-FFF2-40B4-BE49-F238E27FC236}">
              <a16:creationId xmlns:a16="http://schemas.microsoft.com/office/drawing/2014/main" id="{647445D8-B785-4F88-8515-D05A738D07CB}"/>
            </a:ext>
          </a:extLst>
        </xdr:cNvPr>
        <xdr:cNvSpPr/>
      </xdr:nvSpPr>
      <xdr:spPr>
        <a:xfrm>
          <a:off x="1167130" y="130141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20845</xdr:rowOff>
    </xdr:from>
    <xdr:ext cx="762000" cy="259045"/>
    <xdr:sp macro="" textlink="">
      <xdr:nvSpPr>
        <xdr:cNvPr id="394" name="テキスト ボックス 393">
          <a:extLst>
            <a:ext uri="{FF2B5EF4-FFF2-40B4-BE49-F238E27FC236}">
              <a16:creationId xmlns:a16="http://schemas.microsoft.com/office/drawing/2014/main" id="{5C209E2B-2130-470A-8914-980A86BA5CF0}"/>
            </a:ext>
          </a:extLst>
        </xdr:cNvPr>
        <xdr:cNvSpPr txBox="1"/>
      </xdr:nvSpPr>
      <xdr:spPr>
        <a:xfrm>
          <a:off x="871220" y="1309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B8AFEAA2-7B1E-41C6-B518-7D4A619527AC}"/>
            </a:ext>
          </a:extLst>
        </xdr:cNvPr>
        <xdr:cNvSpPr/>
      </xdr:nvSpPr>
      <xdr:spPr>
        <a:xfrm>
          <a:off x="11383010" y="113017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233B2A10-7501-4DDC-8E57-58FA70CC7354}"/>
            </a:ext>
          </a:extLst>
        </xdr:cNvPr>
        <xdr:cNvSpPr/>
      </xdr:nvSpPr>
      <xdr:spPr>
        <a:xfrm>
          <a:off x="15624175" y="113652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986C82EF-2274-42CC-BA6F-86EA8E20961F}"/>
            </a:ext>
          </a:extLst>
        </xdr:cNvPr>
        <xdr:cNvSpPr/>
      </xdr:nvSpPr>
      <xdr:spPr>
        <a:xfrm>
          <a:off x="15624175" y="115519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19AC1805-A6F8-4FF2-A055-949B6DCFF0DF}"/>
            </a:ext>
          </a:extLst>
        </xdr:cNvPr>
        <xdr:cNvSpPr/>
      </xdr:nvSpPr>
      <xdr:spPr>
        <a:xfrm>
          <a:off x="17176115" y="113652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66AA5525-BB24-4ED4-8A5F-97DD5E01229B}"/>
            </a:ext>
          </a:extLst>
        </xdr:cNvPr>
        <xdr:cNvSpPr/>
      </xdr:nvSpPr>
      <xdr:spPr>
        <a:xfrm>
          <a:off x="17176115" y="115519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C136C413-F7B2-4879-8F5A-B3A36B5D0437}"/>
            </a:ext>
          </a:extLst>
        </xdr:cNvPr>
        <xdr:cNvSpPr/>
      </xdr:nvSpPr>
      <xdr:spPr>
        <a:xfrm>
          <a:off x="18651855" y="113652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EFA1F44C-C35E-4F5D-A3B1-574479BD026A}"/>
            </a:ext>
          </a:extLst>
        </xdr:cNvPr>
        <xdr:cNvSpPr/>
      </xdr:nvSpPr>
      <xdr:spPr>
        <a:xfrm>
          <a:off x="18651855" y="115519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355DCD2-93D9-460F-973A-2EB3D34D6C94}"/>
            </a:ext>
          </a:extLst>
        </xdr:cNvPr>
        <xdr:cNvSpPr/>
      </xdr:nvSpPr>
      <xdr:spPr>
        <a:xfrm>
          <a:off x="11383010" y="118618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179F7A78-BC1D-46E3-98C1-5127F7EF4C66}"/>
            </a:ext>
          </a:extLst>
        </xdr:cNvPr>
        <xdr:cNvSpPr/>
      </xdr:nvSpPr>
      <xdr:spPr>
        <a:xfrm>
          <a:off x="15909290" y="118618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DB9A197D-1C0C-4578-B07F-A1892E2B9424}"/>
            </a:ext>
          </a:extLst>
        </xdr:cNvPr>
        <xdr:cNvSpPr/>
      </xdr:nvSpPr>
      <xdr:spPr>
        <a:xfrm>
          <a:off x="15970885" y="118618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A46F31BE-9DD7-4EDE-82E8-C91AED4FDC00}"/>
            </a:ext>
          </a:extLst>
        </xdr:cNvPr>
        <xdr:cNvSpPr txBox="1"/>
      </xdr:nvSpPr>
      <xdr:spPr>
        <a:xfrm>
          <a:off x="16008985" y="121716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経常経費充当一般財源は人件費が減少した一方、物件費、扶助費、補助費、繰出金において増加した。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峡南医療センター企業団への負担額が多いことや学校のネットワーク整備によりセキュリティ関連の負担金が増加したことにより、前年度を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ポイント上回る</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79.4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F5D66AA2-5F44-4EDA-A22A-9B6D67E6D58F}"/>
            </a:ext>
          </a:extLst>
        </xdr:cNvPr>
        <xdr:cNvSpPr txBox="1"/>
      </xdr:nvSpPr>
      <xdr:spPr>
        <a:xfrm>
          <a:off x="11344910" y="116751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BC0E305A-AA42-4A88-8CF1-81610523E772}"/>
            </a:ext>
          </a:extLst>
        </xdr:cNvPr>
        <xdr:cNvCxnSpPr/>
      </xdr:nvCxnSpPr>
      <xdr:spPr>
        <a:xfrm>
          <a:off x="11383010" y="140944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B4B71DBD-EF63-40C3-B8AE-621FE053CC31}"/>
            </a:ext>
          </a:extLst>
        </xdr:cNvPr>
        <xdr:cNvSpPr txBox="1"/>
      </xdr:nvSpPr>
      <xdr:spPr>
        <a:xfrm>
          <a:off x="10926445" y="139560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a:extLst>
            <a:ext uri="{FF2B5EF4-FFF2-40B4-BE49-F238E27FC236}">
              <a16:creationId xmlns:a16="http://schemas.microsoft.com/office/drawing/2014/main" id="{44B9F88B-7995-4497-8494-9C2D98012952}"/>
            </a:ext>
          </a:extLst>
        </xdr:cNvPr>
        <xdr:cNvCxnSpPr/>
      </xdr:nvCxnSpPr>
      <xdr:spPr>
        <a:xfrm>
          <a:off x="11383010" y="137248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a:extLst>
            <a:ext uri="{FF2B5EF4-FFF2-40B4-BE49-F238E27FC236}">
              <a16:creationId xmlns:a16="http://schemas.microsoft.com/office/drawing/2014/main" id="{3A1201BC-59A3-41C0-A575-59028476D8B7}"/>
            </a:ext>
          </a:extLst>
        </xdr:cNvPr>
        <xdr:cNvSpPr txBox="1"/>
      </xdr:nvSpPr>
      <xdr:spPr>
        <a:xfrm>
          <a:off x="10926445" y="135826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a:extLst>
            <a:ext uri="{FF2B5EF4-FFF2-40B4-BE49-F238E27FC236}">
              <a16:creationId xmlns:a16="http://schemas.microsoft.com/office/drawing/2014/main" id="{5FF56B0E-07D7-45E4-8610-FCF95C3250B8}"/>
            </a:ext>
          </a:extLst>
        </xdr:cNvPr>
        <xdr:cNvCxnSpPr/>
      </xdr:nvCxnSpPr>
      <xdr:spPr>
        <a:xfrm>
          <a:off x="11383010" y="1335151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a:extLst>
            <a:ext uri="{FF2B5EF4-FFF2-40B4-BE49-F238E27FC236}">
              <a16:creationId xmlns:a16="http://schemas.microsoft.com/office/drawing/2014/main" id="{32BF690C-3E2A-4219-8BCA-AAE14881C026}"/>
            </a:ext>
          </a:extLst>
        </xdr:cNvPr>
        <xdr:cNvSpPr txBox="1"/>
      </xdr:nvSpPr>
      <xdr:spPr>
        <a:xfrm>
          <a:off x="10926445" y="132130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a:extLst>
            <a:ext uri="{FF2B5EF4-FFF2-40B4-BE49-F238E27FC236}">
              <a16:creationId xmlns:a16="http://schemas.microsoft.com/office/drawing/2014/main" id="{BCF2CBAB-083E-4815-8460-F70C41BF33BF}"/>
            </a:ext>
          </a:extLst>
        </xdr:cNvPr>
        <xdr:cNvCxnSpPr/>
      </xdr:nvCxnSpPr>
      <xdr:spPr>
        <a:xfrm>
          <a:off x="11383010" y="129781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a:extLst>
            <a:ext uri="{FF2B5EF4-FFF2-40B4-BE49-F238E27FC236}">
              <a16:creationId xmlns:a16="http://schemas.microsoft.com/office/drawing/2014/main" id="{7F5D6D58-E7EC-442B-8E22-8DFBB79B06C7}"/>
            </a:ext>
          </a:extLst>
        </xdr:cNvPr>
        <xdr:cNvSpPr txBox="1"/>
      </xdr:nvSpPr>
      <xdr:spPr>
        <a:xfrm>
          <a:off x="10926445" y="128397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a:extLst>
            <a:ext uri="{FF2B5EF4-FFF2-40B4-BE49-F238E27FC236}">
              <a16:creationId xmlns:a16="http://schemas.microsoft.com/office/drawing/2014/main" id="{3DD5B6E0-9C6E-42F4-8E05-48514F40B056}"/>
            </a:ext>
          </a:extLst>
        </xdr:cNvPr>
        <xdr:cNvCxnSpPr/>
      </xdr:nvCxnSpPr>
      <xdr:spPr>
        <a:xfrm>
          <a:off x="11383010" y="1260475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a:extLst>
            <a:ext uri="{FF2B5EF4-FFF2-40B4-BE49-F238E27FC236}">
              <a16:creationId xmlns:a16="http://schemas.microsoft.com/office/drawing/2014/main" id="{D81A3234-C716-4706-A3B1-A7E3E20A7669}"/>
            </a:ext>
          </a:extLst>
        </xdr:cNvPr>
        <xdr:cNvSpPr txBox="1"/>
      </xdr:nvSpPr>
      <xdr:spPr>
        <a:xfrm>
          <a:off x="10926445" y="124663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a:extLst>
            <a:ext uri="{FF2B5EF4-FFF2-40B4-BE49-F238E27FC236}">
              <a16:creationId xmlns:a16="http://schemas.microsoft.com/office/drawing/2014/main" id="{89DDF52F-0694-4190-895F-5C02F43CF9A3}"/>
            </a:ext>
          </a:extLst>
        </xdr:cNvPr>
        <xdr:cNvCxnSpPr/>
      </xdr:nvCxnSpPr>
      <xdr:spPr>
        <a:xfrm>
          <a:off x="11383010" y="1223518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a:extLst>
            <a:ext uri="{FF2B5EF4-FFF2-40B4-BE49-F238E27FC236}">
              <a16:creationId xmlns:a16="http://schemas.microsoft.com/office/drawing/2014/main" id="{C05F703A-BF91-4A56-9DD7-B39C0A77C30B}"/>
            </a:ext>
          </a:extLst>
        </xdr:cNvPr>
        <xdr:cNvSpPr txBox="1"/>
      </xdr:nvSpPr>
      <xdr:spPr>
        <a:xfrm>
          <a:off x="10926445" y="120929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707AF1B2-2D00-42BB-8772-4F5A21F43ABB}"/>
            </a:ext>
          </a:extLst>
        </xdr:cNvPr>
        <xdr:cNvCxnSpPr/>
      </xdr:nvCxnSpPr>
      <xdr:spPr>
        <a:xfrm>
          <a:off x="11383010" y="118618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68D69423-C15D-4E66-9E87-99117CFF209D}"/>
            </a:ext>
          </a:extLst>
        </xdr:cNvPr>
        <xdr:cNvSpPr txBox="1"/>
      </xdr:nvSpPr>
      <xdr:spPr>
        <a:xfrm>
          <a:off x="10926445" y="117233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BF317E5D-4ED8-403B-9A34-05D759854475}"/>
            </a:ext>
          </a:extLst>
        </xdr:cNvPr>
        <xdr:cNvSpPr/>
      </xdr:nvSpPr>
      <xdr:spPr>
        <a:xfrm>
          <a:off x="11383010" y="118618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39370</xdr:rowOff>
    </xdr:from>
    <xdr:to>
      <xdr:col>82</xdr:col>
      <xdr:colOff>107950</xdr:colOff>
      <xdr:row>80</xdr:row>
      <xdr:rowOff>58420</xdr:rowOff>
    </xdr:to>
    <xdr:cxnSp macro="">
      <xdr:nvCxnSpPr>
        <xdr:cNvPr id="422" name="直線コネクタ 421">
          <a:extLst>
            <a:ext uri="{FF2B5EF4-FFF2-40B4-BE49-F238E27FC236}">
              <a16:creationId xmlns:a16="http://schemas.microsoft.com/office/drawing/2014/main" id="{39751243-3B98-4A5C-BB35-6BB2EFBAF8E4}"/>
            </a:ext>
          </a:extLst>
        </xdr:cNvPr>
        <xdr:cNvCxnSpPr/>
      </xdr:nvCxnSpPr>
      <xdr:spPr>
        <a:xfrm flipV="1">
          <a:off x="15104110" y="12444730"/>
          <a:ext cx="0" cy="102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3" name="公債費以外最小値テキスト">
          <a:extLst>
            <a:ext uri="{FF2B5EF4-FFF2-40B4-BE49-F238E27FC236}">
              <a16:creationId xmlns:a16="http://schemas.microsoft.com/office/drawing/2014/main" id="{E2F8AB32-1D6F-4991-AA36-20979B8FB0C0}"/>
            </a:ext>
          </a:extLst>
        </xdr:cNvPr>
        <xdr:cNvSpPr txBox="1"/>
      </xdr:nvSpPr>
      <xdr:spPr>
        <a:xfrm>
          <a:off x="15177770" y="1344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a:extLst>
            <a:ext uri="{FF2B5EF4-FFF2-40B4-BE49-F238E27FC236}">
              <a16:creationId xmlns:a16="http://schemas.microsoft.com/office/drawing/2014/main" id="{EE1B8E83-505E-4AE0-B60D-BC6A8D09BD16}"/>
            </a:ext>
          </a:extLst>
        </xdr:cNvPr>
        <xdr:cNvCxnSpPr/>
      </xdr:nvCxnSpPr>
      <xdr:spPr>
        <a:xfrm>
          <a:off x="15015210" y="1346962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125747</xdr:rowOff>
    </xdr:from>
    <xdr:ext cx="762000" cy="259045"/>
    <xdr:sp macro="" textlink="">
      <xdr:nvSpPr>
        <xdr:cNvPr id="425" name="公債費以外最大値テキスト">
          <a:extLst>
            <a:ext uri="{FF2B5EF4-FFF2-40B4-BE49-F238E27FC236}">
              <a16:creationId xmlns:a16="http://schemas.microsoft.com/office/drawing/2014/main" id="{7C52CD2B-AC7B-439B-9AB3-65631FE7BBCA}"/>
            </a:ext>
          </a:extLst>
        </xdr:cNvPr>
        <xdr:cNvSpPr txBox="1"/>
      </xdr:nvSpPr>
      <xdr:spPr>
        <a:xfrm>
          <a:off x="1517777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39370</xdr:rowOff>
    </xdr:from>
    <xdr:to>
      <xdr:col>82</xdr:col>
      <xdr:colOff>196850</xdr:colOff>
      <xdr:row>74</xdr:row>
      <xdr:rowOff>39370</xdr:rowOff>
    </xdr:to>
    <xdr:cxnSp macro="">
      <xdr:nvCxnSpPr>
        <xdr:cNvPr id="426" name="直線コネクタ 425">
          <a:extLst>
            <a:ext uri="{FF2B5EF4-FFF2-40B4-BE49-F238E27FC236}">
              <a16:creationId xmlns:a16="http://schemas.microsoft.com/office/drawing/2014/main" id="{96E71897-44EC-4B48-9010-D2D6F677169A}"/>
            </a:ext>
          </a:extLst>
        </xdr:cNvPr>
        <xdr:cNvCxnSpPr/>
      </xdr:nvCxnSpPr>
      <xdr:spPr>
        <a:xfrm>
          <a:off x="15015210" y="1244473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66039</xdr:rowOff>
    </xdr:from>
    <xdr:to>
      <xdr:col>82</xdr:col>
      <xdr:colOff>107950</xdr:colOff>
      <xdr:row>79</xdr:row>
      <xdr:rowOff>85089</xdr:rowOff>
    </xdr:to>
    <xdr:cxnSp macro="">
      <xdr:nvCxnSpPr>
        <xdr:cNvPr id="427" name="直線コネクタ 426">
          <a:extLst>
            <a:ext uri="{FF2B5EF4-FFF2-40B4-BE49-F238E27FC236}">
              <a16:creationId xmlns:a16="http://schemas.microsoft.com/office/drawing/2014/main" id="{DD482451-8075-4A81-90DA-32D8E780E17A}"/>
            </a:ext>
          </a:extLst>
        </xdr:cNvPr>
        <xdr:cNvCxnSpPr/>
      </xdr:nvCxnSpPr>
      <xdr:spPr>
        <a:xfrm>
          <a:off x="14334490" y="13309599"/>
          <a:ext cx="7696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16527</xdr:rowOff>
    </xdr:from>
    <xdr:ext cx="762000" cy="259045"/>
    <xdr:sp macro="" textlink="">
      <xdr:nvSpPr>
        <xdr:cNvPr id="428" name="公債費以外平均値テキスト">
          <a:extLst>
            <a:ext uri="{FF2B5EF4-FFF2-40B4-BE49-F238E27FC236}">
              <a16:creationId xmlns:a16="http://schemas.microsoft.com/office/drawing/2014/main" id="{FD987432-3801-4D27-80FC-43C99B971E02}"/>
            </a:ext>
          </a:extLst>
        </xdr:cNvPr>
        <xdr:cNvSpPr txBox="1"/>
      </xdr:nvSpPr>
      <xdr:spPr>
        <a:xfrm>
          <a:off x="15177770" y="12757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0</xdr:rowOff>
    </xdr:from>
    <xdr:to>
      <xdr:col>82</xdr:col>
      <xdr:colOff>158750</xdr:colOff>
      <xdr:row>77</xdr:row>
      <xdr:rowOff>101600</xdr:rowOff>
    </xdr:to>
    <xdr:sp macro="" textlink="">
      <xdr:nvSpPr>
        <xdr:cNvPr id="429" name="フローチャート: 判断 428">
          <a:extLst>
            <a:ext uri="{FF2B5EF4-FFF2-40B4-BE49-F238E27FC236}">
              <a16:creationId xmlns:a16="http://schemas.microsoft.com/office/drawing/2014/main" id="{8C38FAC4-890C-4735-B187-476B61D2D6C9}"/>
            </a:ext>
          </a:extLst>
        </xdr:cNvPr>
        <xdr:cNvSpPr/>
      </xdr:nvSpPr>
      <xdr:spPr>
        <a:xfrm>
          <a:off x="1505331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81280</xdr:rowOff>
    </xdr:from>
    <xdr:to>
      <xdr:col>78</xdr:col>
      <xdr:colOff>69850</xdr:colOff>
      <xdr:row>79</xdr:row>
      <xdr:rowOff>66039</xdr:rowOff>
    </xdr:to>
    <xdr:cxnSp macro="">
      <xdr:nvCxnSpPr>
        <xdr:cNvPr id="430" name="直線コネクタ 429">
          <a:extLst>
            <a:ext uri="{FF2B5EF4-FFF2-40B4-BE49-F238E27FC236}">
              <a16:creationId xmlns:a16="http://schemas.microsoft.com/office/drawing/2014/main" id="{CCBCCD8E-BA22-4673-8677-B26ED94FFD80}"/>
            </a:ext>
          </a:extLst>
        </xdr:cNvPr>
        <xdr:cNvCxnSpPr/>
      </xdr:nvCxnSpPr>
      <xdr:spPr>
        <a:xfrm>
          <a:off x="13531215" y="13157200"/>
          <a:ext cx="803275" cy="15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31" name="フローチャート: 判断 430">
          <a:extLst>
            <a:ext uri="{FF2B5EF4-FFF2-40B4-BE49-F238E27FC236}">
              <a16:creationId xmlns:a16="http://schemas.microsoft.com/office/drawing/2014/main" id="{2A747FE0-35F9-4EB6-9991-2E103A631AAB}"/>
            </a:ext>
          </a:extLst>
        </xdr:cNvPr>
        <xdr:cNvSpPr/>
      </xdr:nvSpPr>
      <xdr:spPr>
        <a:xfrm>
          <a:off x="1428369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123207</xdr:rowOff>
    </xdr:from>
    <xdr:ext cx="736600" cy="259045"/>
    <xdr:sp macro="" textlink="">
      <xdr:nvSpPr>
        <xdr:cNvPr id="432" name="テキスト ボックス 431">
          <a:extLst>
            <a:ext uri="{FF2B5EF4-FFF2-40B4-BE49-F238E27FC236}">
              <a16:creationId xmlns:a16="http://schemas.microsoft.com/office/drawing/2014/main" id="{5D6DDCE3-753E-4BDC-8310-BF604687EFA1}"/>
            </a:ext>
          </a:extLst>
        </xdr:cNvPr>
        <xdr:cNvSpPr txBox="1"/>
      </xdr:nvSpPr>
      <xdr:spPr>
        <a:xfrm>
          <a:off x="13987780" y="12863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39370</xdr:rowOff>
    </xdr:from>
    <xdr:to>
      <xdr:col>73</xdr:col>
      <xdr:colOff>180975</xdr:colOff>
      <xdr:row>78</xdr:row>
      <xdr:rowOff>81280</xdr:rowOff>
    </xdr:to>
    <xdr:cxnSp macro="">
      <xdr:nvCxnSpPr>
        <xdr:cNvPr id="433" name="直線コネクタ 432">
          <a:extLst>
            <a:ext uri="{FF2B5EF4-FFF2-40B4-BE49-F238E27FC236}">
              <a16:creationId xmlns:a16="http://schemas.microsoft.com/office/drawing/2014/main" id="{5A5CE303-C2EB-46C9-BA51-36E776D61426}"/>
            </a:ext>
          </a:extLst>
        </xdr:cNvPr>
        <xdr:cNvCxnSpPr/>
      </xdr:nvCxnSpPr>
      <xdr:spPr>
        <a:xfrm>
          <a:off x="12710795" y="12947650"/>
          <a:ext cx="82042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60961</xdr:rowOff>
    </xdr:from>
    <xdr:to>
      <xdr:col>74</xdr:col>
      <xdr:colOff>31750</xdr:colOff>
      <xdr:row>78</xdr:row>
      <xdr:rowOff>162561</xdr:rowOff>
    </xdr:to>
    <xdr:sp macro="" textlink="">
      <xdr:nvSpPr>
        <xdr:cNvPr id="434" name="フローチャート: 判断 433">
          <a:extLst>
            <a:ext uri="{FF2B5EF4-FFF2-40B4-BE49-F238E27FC236}">
              <a16:creationId xmlns:a16="http://schemas.microsoft.com/office/drawing/2014/main" id="{02459070-E1BF-4A40-9C6E-4D2D7D2599F5}"/>
            </a:ext>
          </a:extLst>
        </xdr:cNvPr>
        <xdr:cNvSpPr/>
      </xdr:nvSpPr>
      <xdr:spPr>
        <a:xfrm>
          <a:off x="13480415" y="13136881"/>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147338</xdr:rowOff>
    </xdr:from>
    <xdr:ext cx="762000" cy="259045"/>
    <xdr:sp macro="" textlink="">
      <xdr:nvSpPr>
        <xdr:cNvPr id="435" name="テキスト ボックス 434">
          <a:extLst>
            <a:ext uri="{FF2B5EF4-FFF2-40B4-BE49-F238E27FC236}">
              <a16:creationId xmlns:a16="http://schemas.microsoft.com/office/drawing/2014/main" id="{FB86C585-C632-46A5-80D3-E8E11A995E53}"/>
            </a:ext>
          </a:extLst>
        </xdr:cNvPr>
        <xdr:cNvSpPr txBox="1"/>
      </xdr:nvSpPr>
      <xdr:spPr>
        <a:xfrm>
          <a:off x="13167360" y="13223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165100</xdr:rowOff>
    </xdr:from>
    <xdr:to>
      <xdr:col>69</xdr:col>
      <xdr:colOff>92075</xdr:colOff>
      <xdr:row>77</xdr:row>
      <xdr:rowOff>39370</xdr:rowOff>
    </xdr:to>
    <xdr:cxnSp macro="">
      <xdr:nvCxnSpPr>
        <xdr:cNvPr id="436" name="直線コネクタ 435">
          <a:extLst>
            <a:ext uri="{FF2B5EF4-FFF2-40B4-BE49-F238E27FC236}">
              <a16:creationId xmlns:a16="http://schemas.microsoft.com/office/drawing/2014/main" id="{9449C029-25C2-4953-B44E-D5F704594FF5}"/>
            </a:ext>
          </a:extLst>
        </xdr:cNvPr>
        <xdr:cNvCxnSpPr/>
      </xdr:nvCxnSpPr>
      <xdr:spPr>
        <a:xfrm>
          <a:off x="11890375" y="12905740"/>
          <a:ext cx="8204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26670</xdr:rowOff>
    </xdr:from>
    <xdr:to>
      <xdr:col>69</xdr:col>
      <xdr:colOff>142875</xdr:colOff>
      <xdr:row>78</xdr:row>
      <xdr:rowOff>128270</xdr:rowOff>
    </xdr:to>
    <xdr:sp macro="" textlink="">
      <xdr:nvSpPr>
        <xdr:cNvPr id="437" name="フローチャート: 判断 436">
          <a:extLst>
            <a:ext uri="{FF2B5EF4-FFF2-40B4-BE49-F238E27FC236}">
              <a16:creationId xmlns:a16="http://schemas.microsoft.com/office/drawing/2014/main" id="{574C7455-C78B-4AA3-A5F5-F8BDCB348A37}"/>
            </a:ext>
          </a:extLst>
        </xdr:cNvPr>
        <xdr:cNvSpPr/>
      </xdr:nvSpPr>
      <xdr:spPr>
        <a:xfrm>
          <a:off x="12659995" y="1310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113047</xdr:rowOff>
    </xdr:from>
    <xdr:ext cx="762000" cy="259045"/>
    <xdr:sp macro="" textlink="">
      <xdr:nvSpPr>
        <xdr:cNvPr id="438" name="テキスト ボックス 437">
          <a:extLst>
            <a:ext uri="{FF2B5EF4-FFF2-40B4-BE49-F238E27FC236}">
              <a16:creationId xmlns:a16="http://schemas.microsoft.com/office/drawing/2014/main" id="{F3BC5BB9-CEAF-4C76-9E2F-F67E35280AF5}"/>
            </a:ext>
          </a:extLst>
        </xdr:cNvPr>
        <xdr:cNvSpPr txBox="1"/>
      </xdr:nvSpPr>
      <xdr:spPr>
        <a:xfrm>
          <a:off x="12364085" y="1318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xdr:rowOff>
    </xdr:from>
    <xdr:to>
      <xdr:col>65</xdr:col>
      <xdr:colOff>53975</xdr:colOff>
      <xdr:row>78</xdr:row>
      <xdr:rowOff>113030</xdr:rowOff>
    </xdr:to>
    <xdr:sp macro="" textlink="">
      <xdr:nvSpPr>
        <xdr:cNvPr id="439" name="フローチャート: 判断 438">
          <a:extLst>
            <a:ext uri="{FF2B5EF4-FFF2-40B4-BE49-F238E27FC236}">
              <a16:creationId xmlns:a16="http://schemas.microsoft.com/office/drawing/2014/main" id="{ECBB9D30-9BFD-488C-BD60-3CA128B1744B}"/>
            </a:ext>
          </a:extLst>
        </xdr:cNvPr>
        <xdr:cNvSpPr/>
      </xdr:nvSpPr>
      <xdr:spPr>
        <a:xfrm>
          <a:off x="11856720" y="1308735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97807</xdr:rowOff>
    </xdr:from>
    <xdr:ext cx="762000" cy="259045"/>
    <xdr:sp macro="" textlink="">
      <xdr:nvSpPr>
        <xdr:cNvPr id="440" name="テキスト ボックス 439">
          <a:extLst>
            <a:ext uri="{FF2B5EF4-FFF2-40B4-BE49-F238E27FC236}">
              <a16:creationId xmlns:a16="http://schemas.microsoft.com/office/drawing/2014/main" id="{2F1B6CDB-A0F0-4491-B0C6-B9B4BC6B86CB}"/>
            </a:ext>
          </a:extLst>
        </xdr:cNvPr>
        <xdr:cNvSpPr txBox="1"/>
      </xdr:nvSpPr>
      <xdr:spPr>
        <a:xfrm>
          <a:off x="11543665"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E476C869-CE30-483C-993C-222B676FD873}"/>
            </a:ext>
          </a:extLst>
        </xdr:cNvPr>
        <xdr:cNvSpPr txBox="1"/>
      </xdr:nvSpPr>
      <xdr:spPr>
        <a:xfrm>
          <a:off x="1490535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4AA28BCD-D680-4A4C-9C40-44358CD8F09B}"/>
            </a:ext>
          </a:extLst>
        </xdr:cNvPr>
        <xdr:cNvSpPr txBox="1"/>
      </xdr:nvSpPr>
      <xdr:spPr>
        <a:xfrm>
          <a:off x="1413573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F0D9AF1A-54FC-45AC-AD70-1C1EAB1ECA0D}"/>
            </a:ext>
          </a:extLst>
        </xdr:cNvPr>
        <xdr:cNvSpPr txBox="1"/>
      </xdr:nvSpPr>
      <xdr:spPr>
        <a:xfrm>
          <a:off x="1333246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DEAA17FC-C4C5-4087-AB24-62230F950183}"/>
            </a:ext>
          </a:extLst>
        </xdr:cNvPr>
        <xdr:cNvSpPr txBox="1"/>
      </xdr:nvSpPr>
      <xdr:spPr>
        <a:xfrm>
          <a:off x="1251204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CC944EED-0446-4EC4-A736-104C0E01C447}"/>
            </a:ext>
          </a:extLst>
        </xdr:cNvPr>
        <xdr:cNvSpPr txBox="1"/>
      </xdr:nvSpPr>
      <xdr:spPr>
        <a:xfrm>
          <a:off x="1170114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34289</xdr:rowOff>
    </xdr:from>
    <xdr:to>
      <xdr:col>82</xdr:col>
      <xdr:colOff>158750</xdr:colOff>
      <xdr:row>79</xdr:row>
      <xdr:rowOff>135889</xdr:rowOff>
    </xdr:to>
    <xdr:sp macro="" textlink="">
      <xdr:nvSpPr>
        <xdr:cNvPr id="446" name="楕円 445">
          <a:extLst>
            <a:ext uri="{FF2B5EF4-FFF2-40B4-BE49-F238E27FC236}">
              <a16:creationId xmlns:a16="http://schemas.microsoft.com/office/drawing/2014/main" id="{9D7CCAF9-2D7F-4EB0-A8EF-39D1641D5B53}"/>
            </a:ext>
          </a:extLst>
        </xdr:cNvPr>
        <xdr:cNvSpPr/>
      </xdr:nvSpPr>
      <xdr:spPr>
        <a:xfrm>
          <a:off x="15053310" y="1327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6366</xdr:rowOff>
    </xdr:from>
    <xdr:ext cx="762000" cy="259045"/>
    <xdr:sp macro="" textlink="">
      <xdr:nvSpPr>
        <xdr:cNvPr id="447" name="公債費以外該当値テキスト">
          <a:extLst>
            <a:ext uri="{FF2B5EF4-FFF2-40B4-BE49-F238E27FC236}">
              <a16:creationId xmlns:a16="http://schemas.microsoft.com/office/drawing/2014/main" id="{ED184338-A306-4560-A403-7D5DAE8B262B}"/>
            </a:ext>
          </a:extLst>
        </xdr:cNvPr>
        <xdr:cNvSpPr txBox="1"/>
      </xdr:nvSpPr>
      <xdr:spPr>
        <a:xfrm>
          <a:off x="15177770" y="13249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15239</xdr:rowOff>
    </xdr:from>
    <xdr:to>
      <xdr:col>78</xdr:col>
      <xdr:colOff>120650</xdr:colOff>
      <xdr:row>79</xdr:row>
      <xdr:rowOff>116839</xdr:rowOff>
    </xdr:to>
    <xdr:sp macro="" textlink="">
      <xdr:nvSpPr>
        <xdr:cNvPr id="448" name="楕円 447">
          <a:extLst>
            <a:ext uri="{FF2B5EF4-FFF2-40B4-BE49-F238E27FC236}">
              <a16:creationId xmlns:a16="http://schemas.microsoft.com/office/drawing/2014/main" id="{ABA889E3-728B-4490-9557-419D54DAC789}"/>
            </a:ext>
          </a:extLst>
        </xdr:cNvPr>
        <xdr:cNvSpPr/>
      </xdr:nvSpPr>
      <xdr:spPr>
        <a:xfrm>
          <a:off x="14283690" y="1325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101616</xdr:rowOff>
    </xdr:from>
    <xdr:ext cx="736600" cy="259045"/>
    <xdr:sp macro="" textlink="">
      <xdr:nvSpPr>
        <xdr:cNvPr id="449" name="テキスト ボックス 448">
          <a:extLst>
            <a:ext uri="{FF2B5EF4-FFF2-40B4-BE49-F238E27FC236}">
              <a16:creationId xmlns:a16="http://schemas.microsoft.com/office/drawing/2014/main" id="{2E87F4EA-E6F3-49AA-AA32-CFFF4BB5962F}"/>
            </a:ext>
          </a:extLst>
        </xdr:cNvPr>
        <xdr:cNvSpPr txBox="1"/>
      </xdr:nvSpPr>
      <xdr:spPr>
        <a:xfrm>
          <a:off x="13987780" y="13345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30480</xdr:rowOff>
    </xdr:from>
    <xdr:to>
      <xdr:col>74</xdr:col>
      <xdr:colOff>31750</xdr:colOff>
      <xdr:row>78</xdr:row>
      <xdr:rowOff>132080</xdr:rowOff>
    </xdr:to>
    <xdr:sp macro="" textlink="">
      <xdr:nvSpPr>
        <xdr:cNvPr id="450" name="楕円 449">
          <a:extLst>
            <a:ext uri="{FF2B5EF4-FFF2-40B4-BE49-F238E27FC236}">
              <a16:creationId xmlns:a16="http://schemas.microsoft.com/office/drawing/2014/main" id="{1D6DA029-4B2E-489B-9E36-82ADB9550E86}"/>
            </a:ext>
          </a:extLst>
        </xdr:cNvPr>
        <xdr:cNvSpPr/>
      </xdr:nvSpPr>
      <xdr:spPr>
        <a:xfrm>
          <a:off x="13480415" y="131064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142257</xdr:rowOff>
    </xdr:from>
    <xdr:ext cx="762000" cy="259045"/>
    <xdr:sp macro="" textlink="">
      <xdr:nvSpPr>
        <xdr:cNvPr id="451" name="テキスト ボックス 450">
          <a:extLst>
            <a:ext uri="{FF2B5EF4-FFF2-40B4-BE49-F238E27FC236}">
              <a16:creationId xmlns:a16="http://schemas.microsoft.com/office/drawing/2014/main" id="{80EC3FC6-5980-4022-902E-010AEA0DA6D2}"/>
            </a:ext>
          </a:extLst>
        </xdr:cNvPr>
        <xdr:cNvSpPr txBox="1"/>
      </xdr:nvSpPr>
      <xdr:spPr>
        <a:xfrm>
          <a:off x="1316736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160020</xdr:rowOff>
    </xdr:from>
    <xdr:to>
      <xdr:col>69</xdr:col>
      <xdr:colOff>142875</xdr:colOff>
      <xdr:row>77</xdr:row>
      <xdr:rowOff>90170</xdr:rowOff>
    </xdr:to>
    <xdr:sp macro="" textlink="">
      <xdr:nvSpPr>
        <xdr:cNvPr id="452" name="楕円 451">
          <a:extLst>
            <a:ext uri="{FF2B5EF4-FFF2-40B4-BE49-F238E27FC236}">
              <a16:creationId xmlns:a16="http://schemas.microsoft.com/office/drawing/2014/main" id="{21F4FC64-C3AA-4BD8-B0F2-631DC556483C}"/>
            </a:ext>
          </a:extLst>
        </xdr:cNvPr>
        <xdr:cNvSpPr/>
      </xdr:nvSpPr>
      <xdr:spPr>
        <a:xfrm>
          <a:off x="12659995" y="129006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100347</xdr:rowOff>
    </xdr:from>
    <xdr:ext cx="762000" cy="259045"/>
    <xdr:sp macro="" textlink="">
      <xdr:nvSpPr>
        <xdr:cNvPr id="453" name="テキスト ボックス 452">
          <a:extLst>
            <a:ext uri="{FF2B5EF4-FFF2-40B4-BE49-F238E27FC236}">
              <a16:creationId xmlns:a16="http://schemas.microsoft.com/office/drawing/2014/main" id="{1C82D977-61F3-4FBA-87D7-79387E884780}"/>
            </a:ext>
          </a:extLst>
        </xdr:cNvPr>
        <xdr:cNvSpPr txBox="1"/>
      </xdr:nvSpPr>
      <xdr:spPr>
        <a:xfrm>
          <a:off x="12364085"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114300</xdr:rowOff>
    </xdr:from>
    <xdr:to>
      <xdr:col>65</xdr:col>
      <xdr:colOff>53975</xdr:colOff>
      <xdr:row>77</xdr:row>
      <xdr:rowOff>44450</xdr:rowOff>
    </xdr:to>
    <xdr:sp macro="" textlink="">
      <xdr:nvSpPr>
        <xdr:cNvPr id="454" name="楕円 453">
          <a:extLst>
            <a:ext uri="{FF2B5EF4-FFF2-40B4-BE49-F238E27FC236}">
              <a16:creationId xmlns:a16="http://schemas.microsoft.com/office/drawing/2014/main" id="{A6692D26-7736-4400-BA4F-EC35D3ED08EC}"/>
            </a:ext>
          </a:extLst>
        </xdr:cNvPr>
        <xdr:cNvSpPr/>
      </xdr:nvSpPr>
      <xdr:spPr>
        <a:xfrm>
          <a:off x="11856720" y="1285494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54627</xdr:rowOff>
    </xdr:from>
    <xdr:ext cx="762000" cy="259045"/>
    <xdr:sp macro="" textlink="">
      <xdr:nvSpPr>
        <xdr:cNvPr id="455" name="テキスト ボックス 454">
          <a:extLst>
            <a:ext uri="{FF2B5EF4-FFF2-40B4-BE49-F238E27FC236}">
              <a16:creationId xmlns:a16="http://schemas.microsoft.com/office/drawing/2014/main" id="{F4E39835-7F10-4722-87AA-FDA03428172E}"/>
            </a:ext>
          </a:extLst>
        </xdr:cNvPr>
        <xdr:cNvSpPr txBox="1"/>
      </xdr:nvSpPr>
      <xdr:spPr>
        <a:xfrm>
          <a:off x="11543665" y="1262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CC5265C4-47C1-4565-9A22-7019E995A2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E2EFE4CD-A6B3-4037-9E87-E9F29A63D273}"/>
            </a:ext>
          </a:extLst>
        </xdr:cNvPr>
        <xdr:cNvSpPr/>
      </xdr:nvSpPr>
      <xdr:spPr bwMode="auto">
        <a:xfrm>
          <a:off x="0" y="88900"/>
          <a:ext cx="10977880" cy="4330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79067326-7A87-4C41-AF4E-9D64C00041B1}"/>
            </a:ext>
          </a:extLst>
        </xdr:cNvPr>
        <xdr:cNvSpPr/>
      </xdr:nvSpPr>
      <xdr:spPr bwMode="auto">
        <a:xfrm>
          <a:off x="12562840" y="0"/>
          <a:ext cx="2725420"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B3B832C2-EC05-443E-9060-A79A0209B499}"/>
            </a:ext>
          </a:extLst>
        </xdr:cNvPr>
        <xdr:cNvSpPr/>
      </xdr:nvSpPr>
      <xdr:spPr bwMode="auto">
        <a:xfrm>
          <a:off x="12572365" y="12700"/>
          <a:ext cx="2700020"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983BBFD7-64BE-45F2-B9B2-D67AD782E736}"/>
            </a:ext>
          </a:extLst>
        </xdr:cNvPr>
        <xdr:cNvSpPr/>
      </xdr:nvSpPr>
      <xdr:spPr bwMode="auto">
        <a:xfrm>
          <a:off x="12585065" y="31750"/>
          <a:ext cx="2667634" cy="31623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山梨県市川三郷町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133DE0C8-5D9B-473D-817E-19BB8A6A577D}"/>
            </a:ext>
          </a:extLst>
        </xdr:cNvPr>
        <xdr:cNvSpPr/>
      </xdr:nvSpPr>
      <xdr:spPr bwMode="auto">
        <a:xfrm>
          <a:off x="10599420" y="0"/>
          <a:ext cx="1766570"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D69A024E-672C-44EC-967A-807B55BECA84}"/>
            </a:ext>
          </a:extLst>
        </xdr:cNvPr>
        <xdr:cNvSpPr/>
      </xdr:nvSpPr>
      <xdr:spPr bwMode="auto">
        <a:xfrm>
          <a:off x="10624820" y="12700"/>
          <a:ext cx="1722120"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26C9E4F1-7293-4CAF-8231-9D3EC9660AE6}"/>
            </a:ext>
          </a:extLst>
        </xdr:cNvPr>
        <xdr:cNvSpPr/>
      </xdr:nvSpPr>
      <xdr:spPr bwMode="auto">
        <a:xfrm>
          <a:off x="10650220" y="31750"/>
          <a:ext cx="1664970" cy="31623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B79A9A2-B708-46FB-8FDE-4D5D607169ED}"/>
            </a:ext>
          </a:extLst>
        </xdr:cNvPr>
        <xdr:cNvSpPr/>
      </xdr:nvSpPr>
      <xdr:spPr bwMode="auto">
        <a:xfrm>
          <a:off x="1907540" y="11763375"/>
          <a:ext cx="3738880" cy="250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354FFC35-BCE0-46D5-BDCB-F6764D8F4A6A}"/>
            </a:ext>
          </a:extLst>
        </xdr:cNvPr>
        <xdr:cNvSpPr/>
      </xdr:nvSpPr>
      <xdr:spPr bwMode="auto">
        <a:xfrm>
          <a:off x="2410460" y="11801475"/>
          <a:ext cx="1109980"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857D21CD-4749-471E-9F2F-50A017FC8782}"/>
            </a:ext>
          </a:extLst>
        </xdr:cNvPr>
        <xdr:cNvCxnSpPr/>
      </xdr:nvCxnSpPr>
      <xdr:spPr bwMode="auto">
        <a:xfrm>
          <a:off x="2138680" y="11890375"/>
          <a:ext cx="24638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54E85A47-A6DA-4937-8CEC-DBE799358A1B}"/>
            </a:ext>
          </a:extLst>
        </xdr:cNvPr>
        <xdr:cNvSpPr/>
      </xdr:nvSpPr>
      <xdr:spPr bwMode="auto">
        <a:xfrm>
          <a:off x="2217420" y="1183957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20712EC0-8BBD-406D-A9A1-E84CFC651243}"/>
            </a:ext>
          </a:extLst>
        </xdr:cNvPr>
        <xdr:cNvSpPr/>
      </xdr:nvSpPr>
      <xdr:spPr bwMode="auto">
        <a:xfrm>
          <a:off x="3957320" y="11839575"/>
          <a:ext cx="7874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73BAC24D-3DAF-4A8A-A384-05D3F21F39D9}"/>
            </a:ext>
          </a:extLst>
        </xdr:cNvPr>
        <xdr:cNvSpPr/>
      </xdr:nvSpPr>
      <xdr:spPr bwMode="auto">
        <a:xfrm>
          <a:off x="4163060" y="11801475"/>
          <a:ext cx="1109980"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56259DD-1B87-410B-98CA-6CC947334D0A}"/>
            </a:ext>
          </a:extLst>
        </xdr:cNvPr>
        <xdr:cNvSpPr/>
      </xdr:nvSpPr>
      <xdr:spPr bwMode="auto">
        <a:xfrm>
          <a:off x="1907540" y="1047115"/>
          <a:ext cx="3738880" cy="25019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FB82924D-E6B3-4375-8CED-D83BB710847B}"/>
            </a:ext>
          </a:extLst>
        </xdr:cNvPr>
        <xdr:cNvSpPr/>
      </xdr:nvSpPr>
      <xdr:spPr bwMode="auto">
        <a:xfrm>
          <a:off x="127000" y="1047115"/>
          <a:ext cx="1173480" cy="112014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4092386C-765D-43E4-ADC2-8C92491E53A4}"/>
            </a:ext>
          </a:extLst>
        </xdr:cNvPr>
        <xdr:cNvSpPr/>
      </xdr:nvSpPr>
      <xdr:spPr bwMode="auto">
        <a:xfrm>
          <a:off x="411480" y="1161415"/>
          <a:ext cx="1109980" cy="24638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D35B228E-3C24-4959-A43E-F9B516BB0C83}"/>
            </a:ext>
          </a:extLst>
        </xdr:cNvPr>
        <xdr:cNvSpPr/>
      </xdr:nvSpPr>
      <xdr:spPr bwMode="auto">
        <a:xfrm>
          <a:off x="411480" y="1420495"/>
          <a:ext cx="1109980"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92E5DC29-BB49-4EC1-989D-15338EF95512}"/>
            </a:ext>
          </a:extLst>
        </xdr:cNvPr>
        <xdr:cNvSpPr/>
      </xdr:nvSpPr>
      <xdr:spPr bwMode="auto">
        <a:xfrm>
          <a:off x="411480" y="1717675"/>
          <a:ext cx="1109980" cy="6235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74567A4B-4DBC-4EF1-8DCC-B874BFE6083E}"/>
            </a:ext>
          </a:extLst>
        </xdr:cNvPr>
        <xdr:cNvCxnSpPr/>
      </xdr:nvCxnSpPr>
      <xdr:spPr bwMode="auto">
        <a:xfrm flipH="1">
          <a:off x="173990" y="1221105"/>
          <a:ext cx="16383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A718A490-F71A-46BC-9098-2068B5CA7D56}"/>
            </a:ext>
          </a:extLst>
        </xdr:cNvPr>
        <xdr:cNvCxnSpPr/>
      </xdr:nvCxnSpPr>
      <xdr:spPr bwMode="auto">
        <a:xfrm>
          <a:off x="259715" y="1670685"/>
          <a:ext cx="0" cy="1358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12FA333B-4183-4C06-9263-0212683FF813}"/>
            </a:ext>
          </a:extLst>
        </xdr:cNvPr>
        <xdr:cNvCxnSpPr/>
      </xdr:nvCxnSpPr>
      <xdr:spPr bwMode="auto">
        <a:xfrm flipH="1">
          <a:off x="173990" y="1670685"/>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AB2549C8-D868-4BE2-8AEA-D537A85AB499}"/>
            </a:ext>
          </a:extLst>
        </xdr:cNvPr>
        <xdr:cNvCxnSpPr/>
      </xdr:nvCxnSpPr>
      <xdr:spPr bwMode="auto">
        <a:xfrm flipV="1">
          <a:off x="259715" y="190119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9538BA41-2AA5-41F4-BCF5-36F095809555}"/>
            </a:ext>
          </a:extLst>
        </xdr:cNvPr>
        <xdr:cNvCxnSpPr/>
      </xdr:nvCxnSpPr>
      <xdr:spPr bwMode="auto">
        <a:xfrm flipH="1">
          <a:off x="173990" y="2044065"/>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59394AC0-2B8D-4BD9-B2D2-92EBBAFA438E}"/>
            </a:ext>
          </a:extLst>
        </xdr:cNvPr>
        <xdr:cNvSpPr/>
      </xdr:nvSpPr>
      <xdr:spPr bwMode="auto">
        <a:xfrm>
          <a:off x="208915" y="117411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B11C18DA-5990-4E2F-BFE9-B5689FFE3AA0}"/>
            </a:ext>
          </a:extLst>
        </xdr:cNvPr>
        <xdr:cNvSpPr/>
      </xdr:nvSpPr>
      <xdr:spPr bwMode="auto">
        <a:xfrm>
          <a:off x="208915" y="1433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65C7ACED-CB9B-4264-B72C-BD5FDF2B98EC}"/>
            </a:ext>
          </a:extLst>
        </xdr:cNvPr>
        <xdr:cNvSpPr/>
      </xdr:nvSpPr>
      <xdr:spPr bwMode="auto">
        <a:xfrm>
          <a:off x="1907540" y="1607185"/>
          <a:ext cx="3738880" cy="223647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CAAFBC02-1E4D-45EB-A3E8-35DDAD2E5FEA}"/>
            </a:ext>
          </a:extLst>
        </xdr:cNvPr>
        <xdr:cNvSpPr txBox="1"/>
      </xdr:nvSpPr>
      <xdr:spPr>
        <a:xfrm>
          <a:off x="1493520" y="1233805"/>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E7A99923-F30C-4582-9645-1C4B803650B5}"/>
            </a:ext>
          </a:extLst>
        </xdr:cNvPr>
        <xdr:cNvCxnSpPr/>
      </xdr:nvCxnSpPr>
      <xdr:spPr bwMode="auto">
        <a:xfrm>
          <a:off x="1907540" y="384365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AF0F0FCC-73B9-4B15-B9CA-F66745727030}"/>
            </a:ext>
          </a:extLst>
        </xdr:cNvPr>
        <xdr:cNvSpPr txBox="1"/>
      </xdr:nvSpPr>
      <xdr:spPr>
        <a:xfrm>
          <a:off x="1224280" y="370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FD446ADA-D852-44FA-9BA4-AE35A5413A08}"/>
            </a:ext>
          </a:extLst>
        </xdr:cNvPr>
        <xdr:cNvCxnSpPr/>
      </xdr:nvCxnSpPr>
      <xdr:spPr bwMode="auto">
        <a:xfrm>
          <a:off x="1907540" y="3524703"/>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7BBE354E-EC8A-4A46-A07B-F76B9D131D7B}"/>
            </a:ext>
          </a:extLst>
        </xdr:cNvPr>
        <xdr:cNvSpPr txBox="1"/>
      </xdr:nvSpPr>
      <xdr:spPr>
        <a:xfrm>
          <a:off x="1224280" y="338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796B7657-FCD1-420D-8B07-7F1A8F95691C}"/>
            </a:ext>
          </a:extLst>
        </xdr:cNvPr>
        <xdr:cNvCxnSpPr/>
      </xdr:nvCxnSpPr>
      <xdr:spPr bwMode="auto">
        <a:xfrm>
          <a:off x="1907540" y="3205752"/>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6201F4EC-9B64-4E2A-B138-ACB393C232C0}"/>
            </a:ext>
          </a:extLst>
        </xdr:cNvPr>
        <xdr:cNvSpPr txBox="1"/>
      </xdr:nvSpPr>
      <xdr:spPr>
        <a:xfrm>
          <a:off x="1224280" y="3063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C5EF27E9-19B5-4A46-B711-A005CE231809}"/>
            </a:ext>
          </a:extLst>
        </xdr:cNvPr>
        <xdr:cNvCxnSpPr/>
      </xdr:nvCxnSpPr>
      <xdr:spPr bwMode="auto">
        <a:xfrm>
          <a:off x="1907540" y="2886801"/>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A302D84A-7F05-4C74-BE8D-7CE773B8F444}"/>
            </a:ext>
          </a:extLst>
        </xdr:cNvPr>
        <xdr:cNvSpPr txBox="1"/>
      </xdr:nvSpPr>
      <xdr:spPr>
        <a:xfrm>
          <a:off x="1224280" y="274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CB7051B7-A4E6-4197-880D-7E0B7BFF306C}"/>
            </a:ext>
          </a:extLst>
        </xdr:cNvPr>
        <xdr:cNvCxnSpPr/>
      </xdr:nvCxnSpPr>
      <xdr:spPr bwMode="auto">
        <a:xfrm>
          <a:off x="1907540" y="2564039"/>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7E6D4F1C-6164-4EB5-B54C-9F4940C76DFB}"/>
            </a:ext>
          </a:extLst>
        </xdr:cNvPr>
        <xdr:cNvSpPr txBox="1"/>
      </xdr:nvSpPr>
      <xdr:spPr>
        <a:xfrm>
          <a:off x="1224280" y="2425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978EA80A-885C-42D8-9A99-7E750207B020}"/>
            </a:ext>
          </a:extLst>
        </xdr:cNvPr>
        <xdr:cNvCxnSpPr/>
      </xdr:nvCxnSpPr>
      <xdr:spPr bwMode="auto">
        <a:xfrm>
          <a:off x="1907540" y="2245088"/>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E8B1CE4C-B951-4078-8CC5-77D1B8E4EA17}"/>
            </a:ext>
          </a:extLst>
        </xdr:cNvPr>
        <xdr:cNvSpPr txBox="1"/>
      </xdr:nvSpPr>
      <xdr:spPr>
        <a:xfrm>
          <a:off x="1224280" y="2106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584C471F-D300-498F-B0C0-9E55FE4EB035}"/>
            </a:ext>
          </a:extLst>
        </xdr:cNvPr>
        <xdr:cNvCxnSpPr/>
      </xdr:nvCxnSpPr>
      <xdr:spPr bwMode="auto">
        <a:xfrm>
          <a:off x="1907540" y="1926136"/>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F5F171A4-0DEA-4CA1-A1E5-355D968D45BD}"/>
            </a:ext>
          </a:extLst>
        </xdr:cNvPr>
        <xdr:cNvSpPr txBox="1"/>
      </xdr:nvSpPr>
      <xdr:spPr>
        <a:xfrm>
          <a:off x="1224280" y="1787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FB8FE1DF-998E-4747-8EA7-539AA8C91E05}"/>
            </a:ext>
          </a:extLst>
        </xdr:cNvPr>
        <xdr:cNvCxnSpPr/>
      </xdr:nvCxnSpPr>
      <xdr:spPr bwMode="auto">
        <a:xfrm>
          <a:off x="1907540" y="160718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9547BEF1-4163-405F-A546-55FEB58C623D}"/>
            </a:ext>
          </a:extLst>
        </xdr:cNvPr>
        <xdr:cNvSpPr txBox="1"/>
      </xdr:nvSpPr>
      <xdr:spPr>
        <a:xfrm>
          <a:off x="1224280" y="1468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FE6480F8-8E6E-4B9C-BCCC-3697194CCEE8}"/>
            </a:ext>
          </a:extLst>
        </xdr:cNvPr>
        <xdr:cNvSpPr/>
      </xdr:nvSpPr>
      <xdr:spPr bwMode="auto">
        <a:xfrm>
          <a:off x="1907540" y="1607185"/>
          <a:ext cx="3738880" cy="223647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74877</xdr:rowOff>
    </xdr:from>
    <xdr:to>
      <xdr:col>29</xdr:col>
      <xdr:colOff>127000</xdr:colOff>
      <xdr:row>20</xdr:row>
      <xdr:rowOff>5539</xdr:rowOff>
    </xdr:to>
    <xdr:cxnSp macro="">
      <xdr:nvCxnSpPr>
        <xdr:cNvPr id="47" name="直線コネクタ 46">
          <a:extLst>
            <a:ext uri="{FF2B5EF4-FFF2-40B4-BE49-F238E27FC236}">
              <a16:creationId xmlns:a16="http://schemas.microsoft.com/office/drawing/2014/main" id="{A370F38B-297B-4B66-9FE0-B16B8BAC5172}"/>
            </a:ext>
          </a:extLst>
        </xdr:cNvPr>
        <xdr:cNvCxnSpPr/>
      </xdr:nvCxnSpPr>
      <xdr:spPr bwMode="auto">
        <a:xfrm flipV="1">
          <a:off x="4988560" y="2124657"/>
          <a:ext cx="0" cy="12717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149066</xdr:rowOff>
    </xdr:from>
    <xdr:ext cx="762000" cy="259045"/>
    <xdr:sp macro="" textlink="">
      <xdr:nvSpPr>
        <xdr:cNvPr id="48" name="人口1人当たり決算額の推移最小値テキスト130">
          <a:extLst>
            <a:ext uri="{FF2B5EF4-FFF2-40B4-BE49-F238E27FC236}">
              <a16:creationId xmlns:a16="http://schemas.microsoft.com/office/drawing/2014/main" id="{056F87FD-D2E4-4680-A9C6-A46CD85B6D57}"/>
            </a:ext>
          </a:extLst>
        </xdr:cNvPr>
        <xdr:cNvSpPr txBox="1"/>
      </xdr:nvSpPr>
      <xdr:spPr>
        <a:xfrm>
          <a:off x="5054600" y="3372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5539</xdr:rowOff>
    </xdr:from>
    <xdr:to>
      <xdr:col>30</xdr:col>
      <xdr:colOff>25400</xdr:colOff>
      <xdr:row>20</xdr:row>
      <xdr:rowOff>5539</xdr:rowOff>
    </xdr:to>
    <xdr:cxnSp macro="">
      <xdr:nvCxnSpPr>
        <xdr:cNvPr id="49" name="直線コネクタ 48">
          <a:extLst>
            <a:ext uri="{FF2B5EF4-FFF2-40B4-BE49-F238E27FC236}">
              <a16:creationId xmlns:a16="http://schemas.microsoft.com/office/drawing/2014/main" id="{4FCCB22E-0822-4F4E-9C93-4679D1164FA6}"/>
            </a:ext>
          </a:extLst>
        </xdr:cNvPr>
        <xdr:cNvCxnSpPr/>
      </xdr:nvCxnSpPr>
      <xdr:spPr bwMode="auto">
        <a:xfrm>
          <a:off x="4899660" y="3396439"/>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161254</xdr:rowOff>
    </xdr:from>
    <xdr:ext cx="762000" cy="259045"/>
    <xdr:sp macro="" textlink="">
      <xdr:nvSpPr>
        <xdr:cNvPr id="50" name="人口1人当たり決算額の推移最大値テキスト130">
          <a:extLst>
            <a:ext uri="{FF2B5EF4-FFF2-40B4-BE49-F238E27FC236}">
              <a16:creationId xmlns:a16="http://schemas.microsoft.com/office/drawing/2014/main" id="{D71D8C01-D299-4FEA-9C0B-F36CA8A9D451}"/>
            </a:ext>
          </a:extLst>
        </xdr:cNvPr>
        <xdr:cNvSpPr txBox="1"/>
      </xdr:nvSpPr>
      <xdr:spPr>
        <a:xfrm>
          <a:off x="5054600" y="1875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74877</xdr:rowOff>
    </xdr:from>
    <xdr:to>
      <xdr:col>30</xdr:col>
      <xdr:colOff>25400</xdr:colOff>
      <xdr:row>12</xdr:row>
      <xdr:rowOff>74877</xdr:rowOff>
    </xdr:to>
    <xdr:cxnSp macro="">
      <xdr:nvCxnSpPr>
        <xdr:cNvPr id="51" name="直線コネクタ 50">
          <a:extLst>
            <a:ext uri="{FF2B5EF4-FFF2-40B4-BE49-F238E27FC236}">
              <a16:creationId xmlns:a16="http://schemas.microsoft.com/office/drawing/2014/main" id="{E6DC101D-E73C-4143-9588-DE86458E2F4B}"/>
            </a:ext>
          </a:extLst>
        </xdr:cNvPr>
        <xdr:cNvCxnSpPr/>
      </xdr:nvCxnSpPr>
      <xdr:spPr bwMode="auto">
        <a:xfrm>
          <a:off x="4899660" y="2124657"/>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134058</xdr:rowOff>
    </xdr:from>
    <xdr:to>
      <xdr:col>29</xdr:col>
      <xdr:colOff>127000</xdr:colOff>
      <xdr:row>17</xdr:row>
      <xdr:rowOff>156265</xdr:rowOff>
    </xdr:to>
    <xdr:cxnSp macro="">
      <xdr:nvCxnSpPr>
        <xdr:cNvPr id="52" name="直線コネクタ 51">
          <a:extLst>
            <a:ext uri="{FF2B5EF4-FFF2-40B4-BE49-F238E27FC236}">
              <a16:creationId xmlns:a16="http://schemas.microsoft.com/office/drawing/2014/main" id="{3AFC9AB3-E259-46F7-8662-70FDCC0206F5}"/>
            </a:ext>
          </a:extLst>
        </xdr:cNvPr>
        <xdr:cNvCxnSpPr/>
      </xdr:nvCxnSpPr>
      <xdr:spPr bwMode="auto">
        <a:xfrm flipV="1">
          <a:off x="4409440" y="3022038"/>
          <a:ext cx="579120" cy="222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118835</xdr:rowOff>
    </xdr:from>
    <xdr:ext cx="762000" cy="259045"/>
    <xdr:sp macro="" textlink="">
      <xdr:nvSpPr>
        <xdr:cNvPr id="53" name="人口1人当たり決算額の推移平均値テキスト130">
          <a:extLst>
            <a:ext uri="{FF2B5EF4-FFF2-40B4-BE49-F238E27FC236}">
              <a16:creationId xmlns:a16="http://schemas.microsoft.com/office/drawing/2014/main" id="{BA2C9D26-4B8A-4134-B656-D83D30F186FA}"/>
            </a:ext>
          </a:extLst>
        </xdr:cNvPr>
        <xdr:cNvSpPr txBox="1"/>
      </xdr:nvSpPr>
      <xdr:spPr>
        <a:xfrm>
          <a:off x="5054600" y="30068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123309</xdr:rowOff>
    </xdr:from>
    <xdr:to>
      <xdr:col>29</xdr:col>
      <xdr:colOff>177800</xdr:colOff>
      <xdr:row>18</xdr:row>
      <xdr:rowOff>53459</xdr:rowOff>
    </xdr:to>
    <xdr:sp macro="" textlink="">
      <xdr:nvSpPr>
        <xdr:cNvPr id="54" name="フローチャート: 判断 53">
          <a:extLst>
            <a:ext uri="{FF2B5EF4-FFF2-40B4-BE49-F238E27FC236}">
              <a16:creationId xmlns:a16="http://schemas.microsoft.com/office/drawing/2014/main" id="{B694BA1A-D49E-42EE-BBD0-C40B597EC2B7}"/>
            </a:ext>
          </a:extLst>
        </xdr:cNvPr>
        <xdr:cNvSpPr/>
      </xdr:nvSpPr>
      <xdr:spPr bwMode="auto">
        <a:xfrm>
          <a:off x="4937760" y="3011289"/>
          <a:ext cx="9398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156265</xdr:rowOff>
    </xdr:from>
    <xdr:to>
      <xdr:col>26</xdr:col>
      <xdr:colOff>50800</xdr:colOff>
      <xdr:row>18</xdr:row>
      <xdr:rowOff>23749</xdr:rowOff>
    </xdr:to>
    <xdr:cxnSp macro="">
      <xdr:nvCxnSpPr>
        <xdr:cNvPr id="55" name="直線コネクタ 54">
          <a:extLst>
            <a:ext uri="{FF2B5EF4-FFF2-40B4-BE49-F238E27FC236}">
              <a16:creationId xmlns:a16="http://schemas.microsoft.com/office/drawing/2014/main" id="{B1FDF0F8-F7EF-4E90-A909-B6F863186BCE}"/>
            </a:ext>
          </a:extLst>
        </xdr:cNvPr>
        <xdr:cNvCxnSpPr/>
      </xdr:nvCxnSpPr>
      <xdr:spPr bwMode="auto">
        <a:xfrm flipV="1">
          <a:off x="3802380" y="3044245"/>
          <a:ext cx="607060" cy="35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133583</xdr:rowOff>
    </xdr:from>
    <xdr:to>
      <xdr:col>26</xdr:col>
      <xdr:colOff>101600</xdr:colOff>
      <xdr:row>18</xdr:row>
      <xdr:rowOff>63733</xdr:rowOff>
    </xdr:to>
    <xdr:sp macro="" textlink="">
      <xdr:nvSpPr>
        <xdr:cNvPr id="56" name="フローチャート: 判断 55">
          <a:extLst>
            <a:ext uri="{FF2B5EF4-FFF2-40B4-BE49-F238E27FC236}">
              <a16:creationId xmlns:a16="http://schemas.microsoft.com/office/drawing/2014/main" id="{1B19759C-013E-40B5-A491-E1B33D846CA1}"/>
            </a:ext>
          </a:extLst>
        </xdr:cNvPr>
        <xdr:cNvSpPr/>
      </xdr:nvSpPr>
      <xdr:spPr bwMode="auto">
        <a:xfrm>
          <a:off x="4358640" y="3021563"/>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48510</xdr:rowOff>
    </xdr:from>
    <xdr:ext cx="736600" cy="259045"/>
    <xdr:sp macro="" textlink="">
      <xdr:nvSpPr>
        <xdr:cNvPr id="57" name="テキスト ボックス 56">
          <a:extLst>
            <a:ext uri="{FF2B5EF4-FFF2-40B4-BE49-F238E27FC236}">
              <a16:creationId xmlns:a16="http://schemas.microsoft.com/office/drawing/2014/main" id="{76B6811D-1F5F-431A-B311-76139B21EF99}"/>
            </a:ext>
          </a:extLst>
        </xdr:cNvPr>
        <xdr:cNvSpPr txBox="1"/>
      </xdr:nvSpPr>
      <xdr:spPr>
        <a:xfrm>
          <a:off x="4074160" y="3104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23749</xdr:rowOff>
    </xdr:from>
    <xdr:to>
      <xdr:col>22</xdr:col>
      <xdr:colOff>114300</xdr:colOff>
      <xdr:row>18</xdr:row>
      <xdr:rowOff>35878</xdr:rowOff>
    </xdr:to>
    <xdr:cxnSp macro="">
      <xdr:nvCxnSpPr>
        <xdr:cNvPr id="58" name="直線コネクタ 57">
          <a:extLst>
            <a:ext uri="{FF2B5EF4-FFF2-40B4-BE49-F238E27FC236}">
              <a16:creationId xmlns:a16="http://schemas.microsoft.com/office/drawing/2014/main" id="{61E367BF-C24C-4BE3-99BF-ABC3AE8C7F2D}"/>
            </a:ext>
          </a:extLst>
        </xdr:cNvPr>
        <xdr:cNvCxnSpPr/>
      </xdr:nvCxnSpPr>
      <xdr:spPr bwMode="auto">
        <a:xfrm flipV="1">
          <a:off x="3187700" y="3079369"/>
          <a:ext cx="614680" cy="12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85035</xdr:rowOff>
    </xdr:from>
    <xdr:to>
      <xdr:col>22</xdr:col>
      <xdr:colOff>165100</xdr:colOff>
      <xdr:row>19</xdr:row>
      <xdr:rowOff>15185</xdr:rowOff>
    </xdr:to>
    <xdr:sp macro="" textlink="">
      <xdr:nvSpPr>
        <xdr:cNvPr id="59" name="フローチャート: 判断 58">
          <a:extLst>
            <a:ext uri="{FF2B5EF4-FFF2-40B4-BE49-F238E27FC236}">
              <a16:creationId xmlns:a16="http://schemas.microsoft.com/office/drawing/2014/main" id="{842DFEE6-6A35-4B7F-ACBA-0F1ACB64F3F9}"/>
            </a:ext>
          </a:extLst>
        </xdr:cNvPr>
        <xdr:cNvSpPr/>
      </xdr:nvSpPr>
      <xdr:spPr bwMode="auto">
        <a:xfrm>
          <a:off x="3751580" y="3140655"/>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171412</xdr:rowOff>
    </xdr:from>
    <xdr:ext cx="762000" cy="259045"/>
    <xdr:sp macro="" textlink="">
      <xdr:nvSpPr>
        <xdr:cNvPr id="60" name="テキスト ボックス 59">
          <a:extLst>
            <a:ext uri="{FF2B5EF4-FFF2-40B4-BE49-F238E27FC236}">
              <a16:creationId xmlns:a16="http://schemas.microsoft.com/office/drawing/2014/main" id="{89EB8B9B-5B48-4CA7-A62F-549EE9B10DDB}"/>
            </a:ext>
          </a:extLst>
        </xdr:cNvPr>
        <xdr:cNvSpPr txBox="1"/>
      </xdr:nvSpPr>
      <xdr:spPr>
        <a:xfrm>
          <a:off x="3467100" y="3227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35878</xdr:rowOff>
    </xdr:from>
    <xdr:to>
      <xdr:col>18</xdr:col>
      <xdr:colOff>177800</xdr:colOff>
      <xdr:row>18</xdr:row>
      <xdr:rowOff>47595</xdr:rowOff>
    </xdr:to>
    <xdr:cxnSp macro="">
      <xdr:nvCxnSpPr>
        <xdr:cNvPr id="61" name="直線コネクタ 60">
          <a:extLst>
            <a:ext uri="{FF2B5EF4-FFF2-40B4-BE49-F238E27FC236}">
              <a16:creationId xmlns:a16="http://schemas.microsoft.com/office/drawing/2014/main" id="{7B4BB047-7722-49A8-A326-C78F3DA7A050}"/>
            </a:ext>
          </a:extLst>
        </xdr:cNvPr>
        <xdr:cNvCxnSpPr/>
      </xdr:nvCxnSpPr>
      <xdr:spPr bwMode="auto">
        <a:xfrm flipV="1">
          <a:off x="2565400" y="3091498"/>
          <a:ext cx="622300" cy="11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96818</xdr:rowOff>
    </xdr:from>
    <xdr:to>
      <xdr:col>19</xdr:col>
      <xdr:colOff>38100</xdr:colOff>
      <xdr:row>19</xdr:row>
      <xdr:rowOff>26967</xdr:rowOff>
    </xdr:to>
    <xdr:sp macro="" textlink="">
      <xdr:nvSpPr>
        <xdr:cNvPr id="62" name="フローチャート: 判断 61">
          <a:extLst>
            <a:ext uri="{FF2B5EF4-FFF2-40B4-BE49-F238E27FC236}">
              <a16:creationId xmlns:a16="http://schemas.microsoft.com/office/drawing/2014/main" id="{35DC094B-0431-403F-8116-4A3FC4C7E0CF}"/>
            </a:ext>
          </a:extLst>
        </xdr:cNvPr>
        <xdr:cNvSpPr/>
      </xdr:nvSpPr>
      <xdr:spPr bwMode="auto">
        <a:xfrm>
          <a:off x="3144520" y="3152438"/>
          <a:ext cx="78740" cy="9778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11745</xdr:rowOff>
    </xdr:from>
    <xdr:ext cx="762000" cy="259045"/>
    <xdr:sp macro="" textlink="">
      <xdr:nvSpPr>
        <xdr:cNvPr id="63" name="テキスト ボックス 62">
          <a:extLst>
            <a:ext uri="{FF2B5EF4-FFF2-40B4-BE49-F238E27FC236}">
              <a16:creationId xmlns:a16="http://schemas.microsoft.com/office/drawing/2014/main" id="{94BAB69D-FCBA-4223-91EC-A7C44831FF37}"/>
            </a:ext>
          </a:extLst>
        </xdr:cNvPr>
        <xdr:cNvSpPr txBox="1"/>
      </xdr:nvSpPr>
      <xdr:spPr>
        <a:xfrm>
          <a:off x="2852420" y="323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108156</xdr:rowOff>
    </xdr:from>
    <xdr:to>
      <xdr:col>15</xdr:col>
      <xdr:colOff>101600</xdr:colOff>
      <xdr:row>19</xdr:row>
      <xdr:rowOff>38306</xdr:rowOff>
    </xdr:to>
    <xdr:sp macro="" textlink="">
      <xdr:nvSpPr>
        <xdr:cNvPr id="64" name="フローチャート: 判断 63">
          <a:extLst>
            <a:ext uri="{FF2B5EF4-FFF2-40B4-BE49-F238E27FC236}">
              <a16:creationId xmlns:a16="http://schemas.microsoft.com/office/drawing/2014/main" id="{6089F9D3-72CF-4147-AEA9-35A2D3B34A95}"/>
            </a:ext>
          </a:extLst>
        </xdr:cNvPr>
        <xdr:cNvSpPr/>
      </xdr:nvSpPr>
      <xdr:spPr bwMode="auto">
        <a:xfrm>
          <a:off x="2514600" y="3163776"/>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23083</xdr:rowOff>
    </xdr:from>
    <xdr:ext cx="762000" cy="259045"/>
    <xdr:sp macro="" textlink="">
      <xdr:nvSpPr>
        <xdr:cNvPr id="65" name="テキスト ボックス 64">
          <a:extLst>
            <a:ext uri="{FF2B5EF4-FFF2-40B4-BE49-F238E27FC236}">
              <a16:creationId xmlns:a16="http://schemas.microsoft.com/office/drawing/2014/main" id="{9E0FBA46-BC22-4281-A598-FC49262C263A}"/>
            </a:ext>
          </a:extLst>
        </xdr:cNvPr>
        <xdr:cNvSpPr txBox="1"/>
      </xdr:nvSpPr>
      <xdr:spPr>
        <a:xfrm>
          <a:off x="2230120" y="3246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81BAC6FA-17ED-4AAC-A873-199AC6ABAAAD}"/>
            </a:ext>
          </a:extLst>
        </xdr:cNvPr>
        <xdr:cNvSpPr txBox="1"/>
      </xdr:nvSpPr>
      <xdr:spPr>
        <a:xfrm>
          <a:off x="483362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DDC83188-BA9A-427D-A0C3-4E13671656B8}"/>
            </a:ext>
          </a:extLst>
        </xdr:cNvPr>
        <xdr:cNvSpPr txBox="1"/>
      </xdr:nvSpPr>
      <xdr:spPr>
        <a:xfrm>
          <a:off x="425450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62C1B730-CE8B-421A-8EAD-76D04CDD03E6}"/>
            </a:ext>
          </a:extLst>
        </xdr:cNvPr>
        <xdr:cNvSpPr txBox="1"/>
      </xdr:nvSpPr>
      <xdr:spPr>
        <a:xfrm>
          <a:off x="364744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27F093EA-9181-4983-B763-3BF09FB7122B}"/>
            </a:ext>
          </a:extLst>
        </xdr:cNvPr>
        <xdr:cNvSpPr txBox="1"/>
      </xdr:nvSpPr>
      <xdr:spPr>
        <a:xfrm>
          <a:off x="301752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871E1A80-64EC-4CE5-AF37-F05B3D28C79B}"/>
            </a:ext>
          </a:extLst>
        </xdr:cNvPr>
        <xdr:cNvSpPr txBox="1"/>
      </xdr:nvSpPr>
      <xdr:spPr>
        <a:xfrm>
          <a:off x="241046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83258</xdr:rowOff>
    </xdr:from>
    <xdr:to>
      <xdr:col>29</xdr:col>
      <xdr:colOff>177800</xdr:colOff>
      <xdr:row>18</xdr:row>
      <xdr:rowOff>13408</xdr:rowOff>
    </xdr:to>
    <xdr:sp macro="" textlink="">
      <xdr:nvSpPr>
        <xdr:cNvPr id="71" name="楕円 70">
          <a:extLst>
            <a:ext uri="{FF2B5EF4-FFF2-40B4-BE49-F238E27FC236}">
              <a16:creationId xmlns:a16="http://schemas.microsoft.com/office/drawing/2014/main" id="{5CFE82D2-638B-4243-B423-C355035A14B7}"/>
            </a:ext>
          </a:extLst>
        </xdr:cNvPr>
        <xdr:cNvSpPr/>
      </xdr:nvSpPr>
      <xdr:spPr bwMode="auto">
        <a:xfrm>
          <a:off x="4937760" y="2971238"/>
          <a:ext cx="9398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99785</xdr:rowOff>
    </xdr:from>
    <xdr:ext cx="762000" cy="259045"/>
    <xdr:sp macro="" textlink="">
      <xdr:nvSpPr>
        <xdr:cNvPr id="72" name="人口1人当たり決算額の推移該当値テキスト130">
          <a:extLst>
            <a:ext uri="{FF2B5EF4-FFF2-40B4-BE49-F238E27FC236}">
              <a16:creationId xmlns:a16="http://schemas.microsoft.com/office/drawing/2014/main" id="{DD499B30-3ACA-4655-ABD9-8CB8DDB05DFE}"/>
            </a:ext>
          </a:extLst>
        </xdr:cNvPr>
        <xdr:cNvSpPr txBox="1"/>
      </xdr:nvSpPr>
      <xdr:spPr>
        <a:xfrm>
          <a:off x="5054600" y="2820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105465</xdr:rowOff>
    </xdr:from>
    <xdr:to>
      <xdr:col>26</xdr:col>
      <xdr:colOff>101600</xdr:colOff>
      <xdr:row>18</xdr:row>
      <xdr:rowOff>35615</xdr:rowOff>
    </xdr:to>
    <xdr:sp macro="" textlink="">
      <xdr:nvSpPr>
        <xdr:cNvPr id="73" name="楕円 72">
          <a:extLst>
            <a:ext uri="{FF2B5EF4-FFF2-40B4-BE49-F238E27FC236}">
              <a16:creationId xmlns:a16="http://schemas.microsoft.com/office/drawing/2014/main" id="{52C6CA99-6F20-46A4-BE5D-70A7CCF355C5}"/>
            </a:ext>
          </a:extLst>
        </xdr:cNvPr>
        <xdr:cNvSpPr/>
      </xdr:nvSpPr>
      <xdr:spPr bwMode="auto">
        <a:xfrm>
          <a:off x="4358640" y="299344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45792</xdr:rowOff>
    </xdr:from>
    <xdr:ext cx="736600" cy="259045"/>
    <xdr:sp macro="" textlink="">
      <xdr:nvSpPr>
        <xdr:cNvPr id="74" name="テキスト ボックス 73">
          <a:extLst>
            <a:ext uri="{FF2B5EF4-FFF2-40B4-BE49-F238E27FC236}">
              <a16:creationId xmlns:a16="http://schemas.microsoft.com/office/drawing/2014/main" id="{869AADD4-1252-47B8-85E2-548A4D60DA1A}"/>
            </a:ext>
          </a:extLst>
        </xdr:cNvPr>
        <xdr:cNvSpPr txBox="1"/>
      </xdr:nvSpPr>
      <xdr:spPr>
        <a:xfrm>
          <a:off x="4074160" y="2766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144399</xdr:rowOff>
    </xdr:from>
    <xdr:to>
      <xdr:col>22</xdr:col>
      <xdr:colOff>165100</xdr:colOff>
      <xdr:row>18</xdr:row>
      <xdr:rowOff>74549</xdr:rowOff>
    </xdr:to>
    <xdr:sp macro="" textlink="">
      <xdr:nvSpPr>
        <xdr:cNvPr id="75" name="楕円 74">
          <a:extLst>
            <a:ext uri="{FF2B5EF4-FFF2-40B4-BE49-F238E27FC236}">
              <a16:creationId xmlns:a16="http://schemas.microsoft.com/office/drawing/2014/main" id="{33FDAE32-5783-46B3-8994-CDC1C0D5CA21}"/>
            </a:ext>
          </a:extLst>
        </xdr:cNvPr>
        <xdr:cNvSpPr/>
      </xdr:nvSpPr>
      <xdr:spPr bwMode="auto">
        <a:xfrm>
          <a:off x="3751580" y="3032379"/>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84726</xdr:rowOff>
    </xdr:from>
    <xdr:ext cx="762000" cy="259045"/>
    <xdr:sp macro="" textlink="">
      <xdr:nvSpPr>
        <xdr:cNvPr id="76" name="テキスト ボックス 75">
          <a:extLst>
            <a:ext uri="{FF2B5EF4-FFF2-40B4-BE49-F238E27FC236}">
              <a16:creationId xmlns:a16="http://schemas.microsoft.com/office/drawing/2014/main" id="{DD3FDCAB-8C4F-431E-9337-2338ADCA9E8F}"/>
            </a:ext>
          </a:extLst>
        </xdr:cNvPr>
        <xdr:cNvSpPr txBox="1"/>
      </xdr:nvSpPr>
      <xdr:spPr>
        <a:xfrm>
          <a:off x="3467100" y="280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156528</xdr:rowOff>
    </xdr:from>
    <xdr:to>
      <xdr:col>19</xdr:col>
      <xdr:colOff>38100</xdr:colOff>
      <xdr:row>18</xdr:row>
      <xdr:rowOff>86678</xdr:rowOff>
    </xdr:to>
    <xdr:sp macro="" textlink="">
      <xdr:nvSpPr>
        <xdr:cNvPr id="77" name="楕円 76">
          <a:extLst>
            <a:ext uri="{FF2B5EF4-FFF2-40B4-BE49-F238E27FC236}">
              <a16:creationId xmlns:a16="http://schemas.microsoft.com/office/drawing/2014/main" id="{020AB69A-FCFB-4D49-8054-3D6F62B3F91E}"/>
            </a:ext>
          </a:extLst>
        </xdr:cNvPr>
        <xdr:cNvSpPr/>
      </xdr:nvSpPr>
      <xdr:spPr bwMode="auto">
        <a:xfrm>
          <a:off x="3144520" y="3044508"/>
          <a:ext cx="7874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96855</xdr:rowOff>
    </xdr:from>
    <xdr:ext cx="762000" cy="259045"/>
    <xdr:sp macro="" textlink="">
      <xdr:nvSpPr>
        <xdr:cNvPr id="78" name="テキスト ボックス 77">
          <a:extLst>
            <a:ext uri="{FF2B5EF4-FFF2-40B4-BE49-F238E27FC236}">
              <a16:creationId xmlns:a16="http://schemas.microsoft.com/office/drawing/2014/main" id="{574C5E0A-25CE-4001-80D2-2BD8374AA710}"/>
            </a:ext>
          </a:extLst>
        </xdr:cNvPr>
        <xdr:cNvSpPr txBox="1"/>
      </xdr:nvSpPr>
      <xdr:spPr>
        <a:xfrm>
          <a:off x="2852420" y="2817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168245</xdr:rowOff>
    </xdr:from>
    <xdr:to>
      <xdr:col>15</xdr:col>
      <xdr:colOff>101600</xdr:colOff>
      <xdr:row>18</xdr:row>
      <xdr:rowOff>98395</xdr:rowOff>
    </xdr:to>
    <xdr:sp macro="" textlink="">
      <xdr:nvSpPr>
        <xdr:cNvPr id="79" name="楕円 78">
          <a:extLst>
            <a:ext uri="{FF2B5EF4-FFF2-40B4-BE49-F238E27FC236}">
              <a16:creationId xmlns:a16="http://schemas.microsoft.com/office/drawing/2014/main" id="{CC7F7E3B-7523-4C6E-BACF-6DA8263EFE6E}"/>
            </a:ext>
          </a:extLst>
        </xdr:cNvPr>
        <xdr:cNvSpPr/>
      </xdr:nvSpPr>
      <xdr:spPr bwMode="auto">
        <a:xfrm>
          <a:off x="2514600" y="305622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108572</xdr:rowOff>
    </xdr:from>
    <xdr:ext cx="762000" cy="259045"/>
    <xdr:sp macro="" textlink="">
      <xdr:nvSpPr>
        <xdr:cNvPr id="80" name="テキスト ボックス 79">
          <a:extLst>
            <a:ext uri="{FF2B5EF4-FFF2-40B4-BE49-F238E27FC236}">
              <a16:creationId xmlns:a16="http://schemas.microsoft.com/office/drawing/2014/main" id="{E7AF5420-D210-492E-BC28-06B4371FBE84}"/>
            </a:ext>
          </a:extLst>
        </xdr:cNvPr>
        <xdr:cNvSpPr txBox="1"/>
      </xdr:nvSpPr>
      <xdr:spPr>
        <a:xfrm>
          <a:off x="2230120" y="282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40E442FE-016D-48E3-A8A3-41096B68A7E0}"/>
            </a:ext>
          </a:extLst>
        </xdr:cNvPr>
        <xdr:cNvSpPr/>
      </xdr:nvSpPr>
      <xdr:spPr bwMode="auto">
        <a:xfrm>
          <a:off x="1907540" y="4950460"/>
          <a:ext cx="3738880" cy="25019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7D38610D-E1E0-489D-972B-19C68ABCA742}"/>
            </a:ext>
          </a:extLst>
        </xdr:cNvPr>
        <xdr:cNvSpPr/>
      </xdr:nvSpPr>
      <xdr:spPr bwMode="auto">
        <a:xfrm>
          <a:off x="127000" y="4950460"/>
          <a:ext cx="1173480" cy="113157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C2EF9653-1E96-4E01-A18B-CA11D89A24C2}"/>
            </a:ext>
          </a:extLst>
        </xdr:cNvPr>
        <xdr:cNvSpPr/>
      </xdr:nvSpPr>
      <xdr:spPr bwMode="auto">
        <a:xfrm>
          <a:off x="411480" y="5064760"/>
          <a:ext cx="1109980" cy="24638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332C3CDC-977B-4FD5-AEE8-225E3FE81EA0}"/>
            </a:ext>
          </a:extLst>
        </xdr:cNvPr>
        <xdr:cNvSpPr/>
      </xdr:nvSpPr>
      <xdr:spPr bwMode="auto">
        <a:xfrm>
          <a:off x="411480" y="5323840"/>
          <a:ext cx="110998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5567D2A9-876A-432B-BF27-E7A58014013F}"/>
            </a:ext>
          </a:extLst>
        </xdr:cNvPr>
        <xdr:cNvSpPr/>
      </xdr:nvSpPr>
      <xdr:spPr bwMode="auto">
        <a:xfrm>
          <a:off x="411480" y="5628640"/>
          <a:ext cx="1109980" cy="631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560D3250-1E63-4E12-9DDE-EDEEBA69E2A8}"/>
            </a:ext>
          </a:extLst>
        </xdr:cNvPr>
        <xdr:cNvCxnSpPr/>
      </xdr:nvCxnSpPr>
      <xdr:spPr bwMode="auto">
        <a:xfrm flipH="1">
          <a:off x="173990" y="5124450"/>
          <a:ext cx="16383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C967A427-D0D1-4A50-81BF-11D0789B88A4}"/>
            </a:ext>
          </a:extLst>
        </xdr:cNvPr>
        <xdr:cNvCxnSpPr/>
      </xdr:nvCxnSpPr>
      <xdr:spPr bwMode="auto">
        <a:xfrm>
          <a:off x="259715" y="557784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34B62FAC-FB72-44CF-B931-661344F22800}"/>
            </a:ext>
          </a:extLst>
        </xdr:cNvPr>
        <xdr:cNvCxnSpPr/>
      </xdr:nvCxnSpPr>
      <xdr:spPr bwMode="auto">
        <a:xfrm flipH="1">
          <a:off x="173990" y="5577840"/>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C10C96B4-825B-47F5-B9F2-C90C19D475D5}"/>
            </a:ext>
          </a:extLst>
        </xdr:cNvPr>
        <xdr:cNvCxnSpPr/>
      </xdr:nvCxnSpPr>
      <xdr:spPr bwMode="auto">
        <a:xfrm flipV="1">
          <a:off x="259715" y="581215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BEE0C640-0B95-4C8C-A788-5F3E7FED7F70}"/>
            </a:ext>
          </a:extLst>
        </xdr:cNvPr>
        <xdr:cNvCxnSpPr/>
      </xdr:nvCxnSpPr>
      <xdr:spPr bwMode="auto">
        <a:xfrm flipH="1">
          <a:off x="173990" y="5955030"/>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811F2764-C045-436C-9A6D-FEF7D7BC3872}"/>
            </a:ext>
          </a:extLst>
        </xdr:cNvPr>
        <xdr:cNvSpPr/>
      </xdr:nvSpPr>
      <xdr:spPr bwMode="auto">
        <a:xfrm>
          <a:off x="208915" y="507746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1DD7EAEE-4AF7-443C-A9E9-7E4EE70E57FE}"/>
            </a:ext>
          </a:extLst>
        </xdr:cNvPr>
        <xdr:cNvSpPr/>
      </xdr:nvSpPr>
      <xdr:spPr bwMode="auto">
        <a:xfrm>
          <a:off x="208915" y="53365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B4658E76-77EA-4489-9BE3-081F3B87205C}"/>
            </a:ext>
          </a:extLst>
        </xdr:cNvPr>
        <xdr:cNvSpPr/>
      </xdr:nvSpPr>
      <xdr:spPr bwMode="auto">
        <a:xfrm>
          <a:off x="1907540" y="5514340"/>
          <a:ext cx="3738880" cy="227457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4CA6576-B2EB-4AEE-8303-C6F72AAF9B44}"/>
            </a:ext>
          </a:extLst>
        </xdr:cNvPr>
        <xdr:cNvSpPr txBox="1"/>
      </xdr:nvSpPr>
      <xdr:spPr>
        <a:xfrm>
          <a:off x="1493520" y="513715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22B2BE07-7DDB-41D0-BF54-4288A5E010CB}"/>
            </a:ext>
          </a:extLst>
        </xdr:cNvPr>
        <xdr:cNvCxnSpPr/>
      </xdr:nvCxnSpPr>
      <xdr:spPr bwMode="auto">
        <a:xfrm>
          <a:off x="1907540" y="778891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9F98DA70-5162-4547-ACF2-2610F0BF3799}"/>
            </a:ext>
          </a:extLst>
        </xdr:cNvPr>
        <xdr:cNvCxnSpPr/>
      </xdr:nvCxnSpPr>
      <xdr:spPr bwMode="auto">
        <a:xfrm>
          <a:off x="1907540" y="7466148"/>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5D05844-ED43-44FE-AA69-F2F765DBE591}"/>
            </a:ext>
          </a:extLst>
        </xdr:cNvPr>
        <xdr:cNvCxnSpPr/>
      </xdr:nvCxnSpPr>
      <xdr:spPr bwMode="auto">
        <a:xfrm>
          <a:off x="1907540" y="7139577"/>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99DB8F3D-5C28-4F90-82E4-50F7B94E9DC4}"/>
            </a:ext>
          </a:extLst>
        </xdr:cNvPr>
        <xdr:cNvSpPr txBox="1"/>
      </xdr:nvSpPr>
      <xdr:spPr>
        <a:xfrm>
          <a:off x="1224280" y="699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D934CC9-555E-4CF3-8215-E6D2E911F69D}"/>
            </a:ext>
          </a:extLst>
        </xdr:cNvPr>
        <xdr:cNvCxnSpPr/>
      </xdr:nvCxnSpPr>
      <xdr:spPr bwMode="auto">
        <a:xfrm>
          <a:off x="1907540" y="681681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7F5E16A2-0D92-4534-9A45-49D79E993F6E}"/>
            </a:ext>
          </a:extLst>
        </xdr:cNvPr>
        <xdr:cNvSpPr txBox="1"/>
      </xdr:nvSpPr>
      <xdr:spPr>
        <a:xfrm>
          <a:off x="1224280" y="667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31CCB578-48A8-40F8-9D73-1053693BA145}"/>
            </a:ext>
          </a:extLst>
        </xdr:cNvPr>
        <xdr:cNvCxnSpPr/>
      </xdr:nvCxnSpPr>
      <xdr:spPr bwMode="auto">
        <a:xfrm>
          <a:off x="1907540" y="649024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3A415405-BDF9-4BBB-AF12-8FE3A05A01EA}"/>
            </a:ext>
          </a:extLst>
        </xdr:cNvPr>
        <xdr:cNvSpPr txBox="1"/>
      </xdr:nvSpPr>
      <xdr:spPr>
        <a:xfrm>
          <a:off x="1224280" y="6348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15B93B00-A456-49CD-A488-CDE1F61B5070}"/>
            </a:ext>
          </a:extLst>
        </xdr:cNvPr>
        <xdr:cNvCxnSpPr/>
      </xdr:nvCxnSpPr>
      <xdr:spPr bwMode="auto">
        <a:xfrm>
          <a:off x="1907540" y="6163673"/>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7DEABB50-42D1-4366-B450-835548371361}"/>
            </a:ext>
          </a:extLst>
        </xdr:cNvPr>
        <xdr:cNvSpPr txBox="1"/>
      </xdr:nvSpPr>
      <xdr:spPr>
        <a:xfrm>
          <a:off x="1224280" y="60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EF46BC11-0AEC-4A9C-BE2A-717424E69244}"/>
            </a:ext>
          </a:extLst>
        </xdr:cNvPr>
        <xdr:cNvCxnSpPr/>
      </xdr:nvCxnSpPr>
      <xdr:spPr bwMode="auto">
        <a:xfrm>
          <a:off x="1907540" y="5837102"/>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4B9B41EE-79FC-4D01-97EE-DF94FF400F30}"/>
            </a:ext>
          </a:extLst>
        </xdr:cNvPr>
        <xdr:cNvSpPr txBox="1"/>
      </xdr:nvSpPr>
      <xdr:spPr>
        <a:xfrm>
          <a:off x="1224280" y="5698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F6466BA1-F9AF-42B8-819A-7377CF79C67C}"/>
            </a:ext>
          </a:extLst>
        </xdr:cNvPr>
        <xdr:cNvCxnSpPr/>
      </xdr:nvCxnSpPr>
      <xdr:spPr bwMode="auto">
        <a:xfrm>
          <a:off x="1907540" y="551434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13F322FF-93EA-424D-B832-15291B88E08C}"/>
            </a:ext>
          </a:extLst>
        </xdr:cNvPr>
        <xdr:cNvSpPr txBox="1"/>
      </xdr:nvSpPr>
      <xdr:spPr>
        <a:xfrm>
          <a:off x="122428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946CEBE2-23ED-4FEB-88AF-D63B9F09440E}"/>
            </a:ext>
          </a:extLst>
        </xdr:cNvPr>
        <xdr:cNvSpPr/>
      </xdr:nvSpPr>
      <xdr:spPr bwMode="auto">
        <a:xfrm>
          <a:off x="1907540" y="5514340"/>
          <a:ext cx="3738880" cy="227457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156898</xdr:rowOff>
    </xdr:from>
    <xdr:to>
      <xdr:col>29</xdr:col>
      <xdr:colOff>127000</xdr:colOff>
      <xdr:row>37</xdr:row>
      <xdr:rowOff>283395</xdr:rowOff>
    </xdr:to>
    <xdr:cxnSp macro="">
      <xdr:nvCxnSpPr>
        <xdr:cNvPr id="110" name="直線コネクタ 109">
          <a:extLst>
            <a:ext uri="{FF2B5EF4-FFF2-40B4-BE49-F238E27FC236}">
              <a16:creationId xmlns:a16="http://schemas.microsoft.com/office/drawing/2014/main" id="{CA2A01DB-F019-4290-9A43-018C0D7E4F56}"/>
            </a:ext>
          </a:extLst>
        </xdr:cNvPr>
        <xdr:cNvCxnSpPr/>
      </xdr:nvCxnSpPr>
      <xdr:spPr bwMode="auto">
        <a:xfrm flipV="1">
          <a:off x="4988560" y="5940478"/>
          <a:ext cx="0" cy="13228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255472</xdr:rowOff>
    </xdr:from>
    <xdr:ext cx="762000" cy="259045"/>
    <xdr:sp macro="" textlink="">
      <xdr:nvSpPr>
        <xdr:cNvPr id="111" name="人口1人当たり決算額の推移最小値テキスト445">
          <a:extLst>
            <a:ext uri="{FF2B5EF4-FFF2-40B4-BE49-F238E27FC236}">
              <a16:creationId xmlns:a16="http://schemas.microsoft.com/office/drawing/2014/main" id="{122B890D-892F-41D0-BBE4-D9DF7B02B526}"/>
            </a:ext>
          </a:extLst>
        </xdr:cNvPr>
        <xdr:cNvSpPr txBox="1"/>
      </xdr:nvSpPr>
      <xdr:spPr>
        <a:xfrm>
          <a:off x="5054600" y="7235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283395</xdr:rowOff>
    </xdr:from>
    <xdr:to>
      <xdr:col>30</xdr:col>
      <xdr:colOff>25400</xdr:colOff>
      <xdr:row>37</xdr:row>
      <xdr:rowOff>283395</xdr:rowOff>
    </xdr:to>
    <xdr:cxnSp macro="">
      <xdr:nvCxnSpPr>
        <xdr:cNvPr id="112" name="直線コネクタ 111">
          <a:extLst>
            <a:ext uri="{FF2B5EF4-FFF2-40B4-BE49-F238E27FC236}">
              <a16:creationId xmlns:a16="http://schemas.microsoft.com/office/drawing/2014/main" id="{4B8B480C-A736-4388-938E-1DF90AB50673}"/>
            </a:ext>
          </a:extLst>
        </xdr:cNvPr>
        <xdr:cNvCxnSpPr/>
      </xdr:nvCxnSpPr>
      <xdr:spPr bwMode="auto">
        <a:xfrm>
          <a:off x="4899660" y="7263315"/>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71825</xdr:rowOff>
    </xdr:from>
    <xdr:ext cx="762000" cy="259045"/>
    <xdr:sp macro="" textlink="">
      <xdr:nvSpPr>
        <xdr:cNvPr id="113" name="人口1人当たり決算額の推移最大値テキスト445">
          <a:extLst>
            <a:ext uri="{FF2B5EF4-FFF2-40B4-BE49-F238E27FC236}">
              <a16:creationId xmlns:a16="http://schemas.microsoft.com/office/drawing/2014/main" id="{5E678EA5-A945-4A21-BB2A-D87F3448E614}"/>
            </a:ext>
          </a:extLst>
        </xdr:cNvPr>
        <xdr:cNvSpPr txBox="1"/>
      </xdr:nvSpPr>
      <xdr:spPr>
        <a:xfrm>
          <a:off x="5054600" y="568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156898</xdr:rowOff>
    </xdr:from>
    <xdr:to>
      <xdr:col>30</xdr:col>
      <xdr:colOff>25400</xdr:colOff>
      <xdr:row>33</xdr:row>
      <xdr:rowOff>156898</xdr:rowOff>
    </xdr:to>
    <xdr:cxnSp macro="">
      <xdr:nvCxnSpPr>
        <xdr:cNvPr id="114" name="直線コネクタ 113">
          <a:extLst>
            <a:ext uri="{FF2B5EF4-FFF2-40B4-BE49-F238E27FC236}">
              <a16:creationId xmlns:a16="http://schemas.microsoft.com/office/drawing/2014/main" id="{E41BE091-B07A-4DA2-AFAC-1885DB117A1B}"/>
            </a:ext>
          </a:extLst>
        </xdr:cNvPr>
        <xdr:cNvCxnSpPr/>
      </xdr:nvCxnSpPr>
      <xdr:spPr bwMode="auto">
        <a:xfrm>
          <a:off x="4899660" y="5940478"/>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26400</xdr:rowOff>
    </xdr:from>
    <xdr:to>
      <xdr:col>29</xdr:col>
      <xdr:colOff>127000</xdr:colOff>
      <xdr:row>35</xdr:row>
      <xdr:rowOff>146643</xdr:rowOff>
    </xdr:to>
    <xdr:cxnSp macro="">
      <xdr:nvCxnSpPr>
        <xdr:cNvPr id="115" name="直線コネクタ 114">
          <a:extLst>
            <a:ext uri="{FF2B5EF4-FFF2-40B4-BE49-F238E27FC236}">
              <a16:creationId xmlns:a16="http://schemas.microsoft.com/office/drawing/2014/main" id="{044CF4C2-22A3-4D0C-B81D-7C0307BC2CD8}"/>
            </a:ext>
          </a:extLst>
        </xdr:cNvPr>
        <xdr:cNvCxnSpPr/>
      </xdr:nvCxnSpPr>
      <xdr:spPr bwMode="auto">
        <a:xfrm flipV="1">
          <a:off x="4409440" y="6495780"/>
          <a:ext cx="579120" cy="120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183298</xdr:rowOff>
    </xdr:from>
    <xdr:ext cx="762000" cy="259045"/>
    <xdr:sp macro="" textlink="">
      <xdr:nvSpPr>
        <xdr:cNvPr id="116" name="人口1人当たり決算額の推移平均値テキスト445">
          <a:extLst>
            <a:ext uri="{FF2B5EF4-FFF2-40B4-BE49-F238E27FC236}">
              <a16:creationId xmlns:a16="http://schemas.microsoft.com/office/drawing/2014/main" id="{68DD7B50-B15E-4ECC-90E5-8AD010D9CB5C}"/>
            </a:ext>
          </a:extLst>
        </xdr:cNvPr>
        <xdr:cNvSpPr txBox="1"/>
      </xdr:nvSpPr>
      <xdr:spPr>
        <a:xfrm>
          <a:off x="5054600" y="6652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211221</xdr:rowOff>
    </xdr:from>
    <xdr:to>
      <xdr:col>29</xdr:col>
      <xdr:colOff>177800</xdr:colOff>
      <xdr:row>35</xdr:row>
      <xdr:rowOff>312821</xdr:rowOff>
    </xdr:to>
    <xdr:sp macro="" textlink="">
      <xdr:nvSpPr>
        <xdr:cNvPr id="117" name="フローチャート: 判断 116">
          <a:extLst>
            <a:ext uri="{FF2B5EF4-FFF2-40B4-BE49-F238E27FC236}">
              <a16:creationId xmlns:a16="http://schemas.microsoft.com/office/drawing/2014/main" id="{F56036FF-0872-42DF-823D-150E5AC2AD52}"/>
            </a:ext>
          </a:extLst>
        </xdr:cNvPr>
        <xdr:cNvSpPr/>
      </xdr:nvSpPr>
      <xdr:spPr bwMode="auto">
        <a:xfrm>
          <a:off x="4937760" y="6680601"/>
          <a:ext cx="9398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146643</xdr:rowOff>
    </xdr:from>
    <xdr:to>
      <xdr:col>26</xdr:col>
      <xdr:colOff>50800</xdr:colOff>
      <xdr:row>35</xdr:row>
      <xdr:rowOff>183480</xdr:rowOff>
    </xdr:to>
    <xdr:cxnSp macro="">
      <xdr:nvCxnSpPr>
        <xdr:cNvPr id="118" name="直線コネクタ 117">
          <a:extLst>
            <a:ext uri="{FF2B5EF4-FFF2-40B4-BE49-F238E27FC236}">
              <a16:creationId xmlns:a16="http://schemas.microsoft.com/office/drawing/2014/main" id="{F4168D02-780C-40B2-9181-3189E8544F3A}"/>
            </a:ext>
          </a:extLst>
        </xdr:cNvPr>
        <xdr:cNvCxnSpPr/>
      </xdr:nvCxnSpPr>
      <xdr:spPr bwMode="auto">
        <a:xfrm flipV="1">
          <a:off x="3802380" y="6616023"/>
          <a:ext cx="607060" cy="36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250426</xdr:rowOff>
    </xdr:from>
    <xdr:to>
      <xdr:col>26</xdr:col>
      <xdr:colOff>101600</xdr:colOff>
      <xdr:row>36</xdr:row>
      <xdr:rowOff>9126</xdr:rowOff>
    </xdr:to>
    <xdr:sp macro="" textlink="">
      <xdr:nvSpPr>
        <xdr:cNvPr id="119" name="フローチャート: 判断 118">
          <a:extLst>
            <a:ext uri="{FF2B5EF4-FFF2-40B4-BE49-F238E27FC236}">
              <a16:creationId xmlns:a16="http://schemas.microsoft.com/office/drawing/2014/main" id="{6FAD69D3-2E0E-4CC6-81FB-A1C707F70845}"/>
            </a:ext>
          </a:extLst>
        </xdr:cNvPr>
        <xdr:cNvSpPr/>
      </xdr:nvSpPr>
      <xdr:spPr bwMode="auto">
        <a:xfrm>
          <a:off x="4358640" y="6719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336803</xdr:rowOff>
    </xdr:from>
    <xdr:ext cx="736600" cy="259045"/>
    <xdr:sp macro="" textlink="">
      <xdr:nvSpPr>
        <xdr:cNvPr id="120" name="テキスト ボックス 119">
          <a:extLst>
            <a:ext uri="{FF2B5EF4-FFF2-40B4-BE49-F238E27FC236}">
              <a16:creationId xmlns:a16="http://schemas.microsoft.com/office/drawing/2014/main" id="{29D14E3F-9CC4-4D13-87CA-DDD787FB8BAD}"/>
            </a:ext>
          </a:extLst>
        </xdr:cNvPr>
        <xdr:cNvSpPr txBox="1"/>
      </xdr:nvSpPr>
      <xdr:spPr>
        <a:xfrm>
          <a:off x="4074160" y="6806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180868</xdr:rowOff>
    </xdr:from>
    <xdr:to>
      <xdr:col>22</xdr:col>
      <xdr:colOff>114300</xdr:colOff>
      <xdr:row>35</xdr:row>
      <xdr:rowOff>183480</xdr:rowOff>
    </xdr:to>
    <xdr:cxnSp macro="">
      <xdr:nvCxnSpPr>
        <xdr:cNvPr id="121" name="直線コネクタ 120">
          <a:extLst>
            <a:ext uri="{FF2B5EF4-FFF2-40B4-BE49-F238E27FC236}">
              <a16:creationId xmlns:a16="http://schemas.microsoft.com/office/drawing/2014/main" id="{E0BBBDF7-42FA-4AE9-943C-055863D6A233}"/>
            </a:ext>
          </a:extLst>
        </xdr:cNvPr>
        <xdr:cNvCxnSpPr/>
      </xdr:nvCxnSpPr>
      <xdr:spPr bwMode="auto">
        <a:xfrm>
          <a:off x="3187700" y="6650248"/>
          <a:ext cx="614680" cy="2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304702</xdr:rowOff>
    </xdr:from>
    <xdr:to>
      <xdr:col>22</xdr:col>
      <xdr:colOff>165100</xdr:colOff>
      <xdr:row>36</xdr:row>
      <xdr:rowOff>63402</xdr:rowOff>
    </xdr:to>
    <xdr:sp macro="" textlink="">
      <xdr:nvSpPr>
        <xdr:cNvPr id="122" name="フローチャート: 判断 121">
          <a:extLst>
            <a:ext uri="{FF2B5EF4-FFF2-40B4-BE49-F238E27FC236}">
              <a16:creationId xmlns:a16="http://schemas.microsoft.com/office/drawing/2014/main" id="{241F4AF3-D19E-45E9-849F-3E470CA3ECD7}"/>
            </a:ext>
          </a:extLst>
        </xdr:cNvPr>
        <xdr:cNvSpPr/>
      </xdr:nvSpPr>
      <xdr:spPr bwMode="auto">
        <a:xfrm>
          <a:off x="3751580" y="67740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48179</xdr:rowOff>
    </xdr:from>
    <xdr:ext cx="762000" cy="259045"/>
    <xdr:sp macro="" textlink="">
      <xdr:nvSpPr>
        <xdr:cNvPr id="123" name="テキスト ボックス 122">
          <a:extLst>
            <a:ext uri="{FF2B5EF4-FFF2-40B4-BE49-F238E27FC236}">
              <a16:creationId xmlns:a16="http://schemas.microsoft.com/office/drawing/2014/main" id="{C7724216-1749-45DF-86A7-32E834A71323}"/>
            </a:ext>
          </a:extLst>
        </xdr:cNvPr>
        <xdr:cNvSpPr txBox="1"/>
      </xdr:nvSpPr>
      <xdr:spPr>
        <a:xfrm>
          <a:off x="3467100" y="6860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180868</xdr:rowOff>
    </xdr:from>
    <xdr:to>
      <xdr:col>18</xdr:col>
      <xdr:colOff>177800</xdr:colOff>
      <xdr:row>35</xdr:row>
      <xdr:rowOff>251065</xdr:rowOff>
    </xdr:to>
    <xdr:cxnSp macro="">
      <xdr:nvCxnSpPr>
        <xdr:cNvPr id="124" name="直線コネクタ 123">
          <a:extLst>
            <a:ext uri="{FF2B5EF4-FFF2-40B4-BE49-F238E27FC236}">
              <a16:creationId xmlns:a16="http://schemas.microsoft.com/office/drawing/2014/main" id="{CD730FA8-DB7A-4E2F-A96A-24041734938A}"/>
            </a:ext>
          </a:extLst>
        </xdr:cNvPr>
        <xdr:cNvCxnSpPr/>
      </xdr:nvCxnSpPr>
      <xdr:spPr bwMode="auto">
        <a:xfrm flipV="1">
          <a:off x="2565400" y="6650248"/>
          <a:ext cx="622300" cy="70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302857</xdr:rowOff>
    </xdr:from>
    <xdr:to>
      <xdr:col>19</xdr:col>
      <xdr:colOff>38100</xdr:colOff>
      <xdr:row>36</xdr:row>
      <xdr:rowOff>61557</xdr:rowOff>
    </xdr:to>
    <xdr:sp macro="" textlink="">
      <xdr:nvSpPr>
        <xdr:cNvPr id="125" name="フローチャート: 判断 124">
          <a:extLst>
            <a:ext uri="{FF2B5EF4-FFF2-40B4-BE49-F238E27FC236}">
              <a16:creationId xmlns:a16="http://schemas.microsoft.com/office/drawing/2014/main" id="{78406840-86CB-4AE2-8B97-78FA47D41C67}"/>
            </a:ext>
          </a:extLst>
        </xdr:cNvPr>
        <xdr:cNvSpPr/>
      </xdr:nvSpPr>
      <xdr:spPr bwMode="auto">
        <a:xfrm>
          <a:off x="3144520" y="6772237"/>
          <a:ext cx="7874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46334</xdr:rowOff>
    </xdr:from>
    <xdr:ext cx="762000" cy="259045"/>
    <xdr:sp macro="" textlink="">
      <xdr:nvSpPr>
        <xdr:cNvPr id="126" name="テキスト ボックス 125">
          <a:extLst>
            <a:ext uri="{FF2B5EF4-FFF2-40B4-BE49-F238E27FC236}">
              <a16:creationId xmlns:a16="http://schemas.microsoft.com/office/drawing/2014/main" id="{72F9A207-E1A9-4CEC-BA0A-6E16971A7095}"/>
            </a:ext>
          </a:extLst>
        </xdr:cNvPr>
        <xdr:cNvSpPr txBox="1"/>
      </xdr:nvSpPr>
      <xdr:spPr>
        <a:xfrm>
          <a:off x="2852420" y="685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299379</xdr:rowOff>
    </xdr:from>
    <xdr:to>
      <xdr:col>15</xdr:col>
      <xdr:colOff>101600</xdr:colOff>
      <xdr:row>36</xdr:row>
      <xdr:rowOff>58079</xdr:rowOff>
    </xdr:to>
    <xdr:sp macro="" textlink="">
      <xdr:nvSpPr>
        <xdr:cNvPr id="127" name="フローチャート: 判断 126">
          <a:extLst>
            <a:ext uri="{FF2B5EF4-FFF2-40B4-BE49-F238E27FC236}">
              <a16:creationId xmlns:a16="http://schemas.microsoft.com/office/drawing/2014/main" id="{795A242D-2C1D-4845-ADB1-9916D68EC839}"/>
            </a:ext>
          </a:extLst>
        </xdr:cNvPr>
        <xdr:cNvSpPr/>
      </xdr:nvSpPr>
      <xdr:spPr bwMode="auto">
        <a:xfrm>
          <a:off x="2514600" y="6768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42856</xdr:rowOff>
    </xdr:from>
    <xdr:ext cx="762000" cy="259045"/>
    <xdr:sp macro="" textlink="">
      <xdr:nvSpPr>
        <xdr:cNvPr id="128" name="テキスト ボックス 127">
          <a:extLst>
            <a:ext uri="{FF2B5EF4-FFF2-40B4-BE49-F238E27FC236}">
              <a16:creationId xmlns:a16="http://schemas.microsoft.com/office/drawing/2014/main" id="{1B1F3BB2-0BF0-49FA-A300-B50ABF9FB982}"/>
            </a:ext>
          </a:extLst>
        </xdr:cNvPr>
        <xdr:cNvSpPr txBox="1"/>
      </xdr:nvSpPr>
      <xdr:spPr>
        <a:xfrm>
          <a:off x="2230120" y="685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673DC4E1-D8DB-4CB9-9DCD-7A3D4A000ACC}"/>
            </a:ext>
          </a:extLst>
        </xdr:cNvPr>
        <xdr:cNvSpPr txBox="1"/>
      </xdr:nvSpPr>
      <xdr:spPr>
        <a:xfrm>
          <a:off x="483362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A43CD8EF-7402-417C-A2E1-CBD37F6D66CE}"/>
            </a:ext>
          </a:extLst>
        </xdr:cNvPr>
        <xdr:cNvSpPr txBox="1"/>
      </xdr:nvSpPr>
      <xdr:spPr>
        <a:xfrm>
          <a:off x="425450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5CE108C9-650E-4E3C-9BDE-7E0F7D4C0832}"/>
            </a:ext>
          </a:extLst>
        </xdr:cNvPr>
        <xdr:cNvSpPr txBox="1"/>
      </xdr:nvSpPr>
      <xdr:spPr>
        <a:xfrm>
          <a:off x="364744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C014EAF-E1E7-4DCC-8532-5F2C20122CBF}"/>
            </a:ext>
          </a:extLst>
        </xdr:cNvPr>
        <xdr:cNvSpPr txBox="1"/>
      </xdr:nvSpPr>
      <xdr:spPr>
        <a:xfrm>
          <a:off x="301752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1DF64E0-58AB-4795-8CAC-47ADACB13E94}"/>
            </a:ext>
          </a:extLst>
        </xdr:cNvPr>
        <xdr:cNvSpPr txBox="1"/>
      </xdr:nvSpPr>
      <xdr:spPr>
        <a:xfrm>
          <a:off x="241046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318500</xdr:rowOff>
    </xdr:from>
    <xdr:to>
      <xdr:col>29</xdr:col>
      <xdr:colOff>177800</xdr:colOff>
      <xdr:row>35</xdr:row>
      <xdr:rowOff>77200</xdr:rowOff>
    </xdr:to>
    <xdr:sp macro="" textlink="">
      <xdr:nvSpPr>
        <xdr:cNvPr id="134" name="楕円 133">
          <a:extLst>
            <a:ext uri="{FF2B5EF4-FFF2-40B4-BE49-F238E27FC236}">
              <a16:creationId xmlns:a16="http://schemas.microsoft.com/office/drawing/2014/main" id="{C4F195A7-877A-47AB-A420-12B7C0E5AE05}"/>
            </a:ext>
          </a:extLst>
        </xdr:cNvPr>
        <xdr:cNvSpPr/>
      </xdr:nvSpPr>
      <xdr:spPr bwMode="auto">
        <a:xfrm>
          <a:off x="4937760" y="6444980"/>
          <a:ext cx="9398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163577</xdr:rowOff>
    </xdr:from>
    <xdr:ext cx="762000" cy="259045"/>
    <xdr:sp macro="" textlink="">
      <xdr:nvSpPr>
        <xdr:cNvPr id="135" name="人口1人当たり決算額の推移該当値テキスト445">
          <a:extLst>
            <a:ext uri="{FF2B5EF4-FFF2-40B4-BE49-F238E27FC236}">
              <a16:creationId xmlns:a16="http://schemas.microsoft.com/office/drawing/2014/main" id="{BE446010-29AD-4DC7-95F3-6F7A4C0A1F3A}"/>
            </a:ext>
          </a:extLst>
        </xdr:cNvPr>
        <xdr:cNvSpPr txBox="1"/>
      </xdr:nvSpPr>
      <xdr:spPr>
        <a:xfrm>
          <a:off x="5054600" y="629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95843</xdr:rowOff>
    </xdr:from>
    <xdr:to>
      <xdr:col>26</xdr:col>
      <xdr:colOff>101600</xdr:colOff>
      <xdr:row>35</xdr:row>
      <xdr:rowOff>197443</xdr:rowOff>
    </xdr:to>
    <xdr:sp macro="" textlink="">
      <xdr:nvSpPr>
        <xdr:cNvPr id="136" name="楕円 135">
          <a:extLst>
            <a:ext uri="{FF2B5EF4-FFF2-40B4-BE49-F238E27FC236}">
              <a16:creationId xmlns:a16="http://schemas.microsoft.com/office/drawing/2014/main" id="{29980CEF-65BB-4AF6-965E-02F2413EF934}"/>
            </a:ext>
          </a:extLst>
        </xdr:cNvPr>
        <xdr:cNvSpPr/>
      </xdr:nvSpPr>
      <xdr:spPr bwMode="auto">
        <a:xfrm>
          <a:off x="4358640" y="6565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207620</xdr:rowOff>
    </xdr:from>
    <xdr:ext cx="736600" cy="259045"/>
    <xdr:sp macro="" textlink="">
      <xdr:nvSpPr>
        <xdr:cNvPr id="137" name="テキスト ボックス 136">
          <a:extLst>
            <a:ext uri="{FF2B5EF4-FFF2-40B4-BE49-F238E27FC236}">
              <a16:creationId xmlns:a16="http://schemas.microsoft.com/office/drawing/2014/main" id="{438002D5-E44B-4783-8370-626E266E9426}"/>
            </a:ext>
          </a:extLst>
        </xdr:cNvPr>
        <xdr:cNvSpPr txBox="1"/>
      </xdr:nvSpPr>
      <xdr:spPr>
        <a:xfrm>
          <a:off x="4074160" y="6334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132680</xdr:rowOff>
    </xdr:from>
    <xdr:to>
      <xdr:col>22</xdr:col>
      <xdr:colOff>165100</xdr:colOff>
      <xdr:row>35</xdr:row>
      <xdr:rowOff>234280</xdr:rowOff>
    </xdr:to>
    <xdr:sp macro="" textlink="">
      <xdr:nvSpPr>
        <xdr:cNvPr id="138" name="楕円 137">
          <a:extLst>
            <a:ext uri="{FF2B5EF4-FFF2-40B4-BE49-F238E27FC236}">
              <a16:creationId xmlns:a16="http://schemas.microsoft.com/office/drawing/2014/main" id="{0C29ABF0-0C67-4CB5-AC43-9F8A3B271FFE}"/>
            </a:ext>
          </a:extLst>
        </xdr:cNvPr>
        <xdr:cNvSpPr/>
      </xdr:nvSpPr>
      <xdr:spPr bwMode="auto">
        <a:xfrm>
          <a:off x="3751580" y="6602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244457</xdr:rowOff>
    </xdr:from>
    <xdr:ext cx="762000" cy="259045"/>
    <xdr:sp macro="" textlink="">
      <xdr:nvSpPr>
        <xdr:cNvPr id="139" name="テキスト ボックス 138">
          <a:extLst>
            <a:ext uri="{FF2B5EF4-FFF2-40B4-BE49-F238E27FC236}">
              <a16:creationId xmlns:a16="http://schemas.microsoft.com/office/drawing/2014/main" id="{2DA7CAC8-FFCD-4DE6-945B-99C3AE1E3104}"/>
            </a:ext>
          </a:extLst>
        </xdr:cNvPr>
        <xdr:cNvSpPr txBox="1"/>
      </xdr:nvSpPr>
      <xdr:spPr>
        <a:xfrm>
          <a:off x="3467100" y="637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130068</xdr:rowOff>
    </xdr:from>
    <xdr:to>
      <xdr:col>19</xdr:col>
      <xdr:colOff>38100</xdr:colOff>
      <xdr:row>35</xdr:row>
      <xdr:rowOff>231668</xdr:rowOff>
    </xdr:to>
    <xdr:sp macro="" textlink="">
      <xdr:nvSpPr>
        <xdr:cNvPr id="140" name="楕円 139">
          <a:extLst>
            <a:ext uri="{FF2B5EF4-FFF2-40B4-BE49-F238E27FC236}">
              <a16:creationId xmlns:a16="http://schemas.microsoft.com/office/drawing/2014/main" id="{F7BA22C7-A728-453E-AA6F-FDCE524A2CA7}"/>
            </a:ext>
          </a:extLst>
        </xdr:cNvPr>
        <xdr:cNvSpPr/>
      </xdr:nvSpPr>
      <xdr:spPr bwMode="auto">
        <a:xfrm>
          <a:off x="3144520" y="6599448"/>
          <a:ext cx="7874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241845</xdr:rowOff>
    </xdr:from>
    <xdr:ext cx="762000" cy="259045"/>
    <xdr:sp macro="" textlink="">
      <xdr:nvSpPr>
        <xdr:cNvPr id="141" name="テキスト ボックス 140">
          <a:extLst>
            <a:ext uri="{FF2B5EF4-FFF2-40B4-BE49-F238E27FC236}">
              <a16:creationId xmlns:a16="http://schemas.microsoft.com/office/drawing/2014/main" id="{5BAEA312-D4C7-483E-9DBF-3708E63503CF}"/>
            </a:ext>
          </a:extLst>
        </xdr:cNvPr>
        <xdr:cNvSpPr txBox="1"/>
      </xdr:nvSpPr>
      <xdr:spPr>
        <a:xfrm>
          <a:off x="2852420" y="636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200265</xdr:rowOff>
    </xdr:from>
    <xdr:to>
      <xdr:col>15</xdr:col>
      <xdr:colOff>101600</xdr:colOff>
      <xdr:row>35</xdr:row>
      <xdr:rowOff>301865</xdr:rowOff>
    </xdr:to>
    <xdr:sp macro="" textlink="">
      <xdr:nvSpPr>
        <xdr:cNvPr id="142" name="楕円 141">
          <a:extLst>
            <a:ext uri="{FF2B5EF4-FFF2-40B4-BE49-F238E27FC236}">
              <a16:creationId xmlns:a16="http://schemas.microsoft.com/office/drawing/2014/main" id="{6ECBD782-AC5A-4A81-9B01-CE0B68B8E03E}"/>
            </a:ext>
          </a:extLst>
        </xdr:cNvPr>
        <xdr:cNvSpPr/>
      </xdr:nvSpPr>
      <xdr:spPr bwMode="auto">
        <a:xfrm>
          <a:off x="2514600" y="6669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312042</xdr:rowOff>
    </xdr:from>
    <xdr:ext cx="762000" cy="259045"/>
    <xdr:sp macro="" textlink="">
      <xdr:nvSpPr>
        <xdr:cNvPr id="143" name="テキスト ボックス 142">
          <a:extLst>
            <a:ext uri="{FF2B5EF4-FFF2-40B4-BE49-F238E27FC236}">
              <a16:creationId xmlns:a16="http://schemas.microsoft.com/office/drawing/2014/main" id="{B52AC0FA-62A6-4682-B6CD-B73A41224551}"/>
            </a:ext>
          </a:extLst>
        </xdr:cNvPr>
        <xdr:cNvSpPr txBox="1"/>
      </xdr:nvSpPr>
      <xdr:spPr>
        <a:xfrm>
          <a:off x="2230120" y="643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B274B61-4248-4CB9-9DC3-B9C899ECDE04}"/>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F838CBFE-7A54-4B51-8E73-E67C84CAF0F1}"/>
            </a:ext>
          </a:extLst>
        </xdr:cNvPr>
        <xdr:cNvSpPr/>
      </xdr:nvSpPr>
      <xdr:spPr>
        <a:xfrm>
          <a:off x="16764000" y="186690"/>
          <a:ext cx="34671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88AD35CA-BF1D-410C-B157-F5001CBD5A5D}"/>
            </a:ext>
          </a:extLst>
        </xdr:cNvPr>
        <xdr:cNvSpPr/>
      </xdr:nvSpPr>
      <xdr:spPr>
        <a:xfrm>
          <a:off x="16783050" y="212090"/>
          <a:ext cx="34226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B38B86F6-A2AC-425F-8467-ADB75677FD2F}"/>
            </a:ext>
          </a:extLst>
        </xdr:cNvPr>
        <xdr:cNvSpPr/>
      </xdr:nvSpPr>
      <xdr:spPr>
        <a:xfrm>
          <a:off x="16808450" y="237490"/>
          <a:ext cx="33655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山梨県市川三郷町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617C102-58A2-4C09-8399-47CC8C0DA20B}"/>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C845668-73F0-4401-910A-5AC4D3BB1C9D}"/>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B8C45F7-3B10-46DD-819A-7DED5169D008}"/>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76BBB83-D2EC-4721-96B8-45FF489D3D14}"/>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9657F8E-5DD1-4A49-B5B3-F6F17799EE8C}"/>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A4BC8051-82CB-435D-9A80-1C1CCDF90943}"/>
            </a:ext>
          </a:extLst>
        </xdr:cNvPr>
        <xdr:cNvSpPr/>
      </xdr:nvSpPr>
      <xdr:spPr>
        <a:xfrm>
          <a:off x="1971040" y="901700"/>
          <a:ext cx="12395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15,196
14,947
75.18
9,843,885
9,541,202
209,580
6,071,994
13,937,256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6557D08-2252-45D7-923B-E78EDD15628D}"/>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A103A4E-C493-4373-98C8-2ABD9492629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3CFADDF-B3A3-4D24-887C-2B7623331105}"/>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124.2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C076E87-8EB0-4FB4-934E-C4551E4902F2}"/>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24DB91C-844C-4562-B8D0-CD8DEC7C964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A5FEA143-ACFD-48BC-9889-2EFD70C21565}"/>
            </a:ext>
          </a:extLst>
        </xdr:cNvPr>
        <xdr:cNvSpPr/>
      </xdr:nvSpPr>
      <xdr:spPr>
        <a:xfrm>
          <a:off x="6329680" y="1676400"/>
          <a:ext cx="3352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467EFF4D-509A-4DEE-A009-4FD6855BBD06}"/>
            </a:ext>
          </a:extLst>
        </xdr:cNvPr>
        <xdr:cNvSpPr/>
      </xdr:nvSpPr>
      <xdr:spPr>
        <a:xfrm>
          <a:off x="9748520" y="869950"/>
          <a:ext cx="134112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F246117F-2D75-449F-91E7-D15A0DA8E6D7}"/>
            </a:ext>
          </a:extLst>
        </xdr:cNvPr>
        <xdr:cNvSpPr/>
      </xdr:nvSpPr>
      <xdr:spPr>
        <a:xfrm>
          <a:off x="9986010" y="933450"/>
          <a:ext cx="12776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C3636919-1AD3-4DA4-A7C6-7ACEF1F36AA3}"/>
            </a:ext>
          </a:extLst>
        </xdr:cNvPr>
        <xdr:cNvSpPr/>
      </xdr:nvSpPr>
      <xdr:spPr>
        <a:xfrm>
          <a:off x="9986010" y="1192530"/>
          <a:ext cx="12776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48B5282-2AC6-49D9-BB3D-8AA0EDD0C2BF}"/>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4FF8738F-0834-4C16-AAE5-FCDA4D3C377B}"/>
            </a:ext>
          </a:extLst>
        </xdr:cNvPr>
        <xdr:cNvCxnSpPr/>
      </xdr:nvCxnSpPr>
      <xdr:spPr>
        <a:xfrm flipH="1">
          <a:off x="9831070" y="10439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D7C0E9F5-3C59-49ED-93F8-C19845EF153E}"/>
            </a:ext>
          </a:extLst>
        </xdr:cNvPr>
        <xdr:cNvSpPr/>
      </xdr:nvSpPr>
      <xdr:spPr>
        <a:xfrm>
          <a:off x="9885045" y="996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59C2FC37-34C4-4589-9B5A-7993DCFBE5CD}"/>
            </a:ext>
          </a:extLst>
        </xdr:cNvPr>
        <xdr:cNvSpPr/>
      </xdr:nvSpPr>
      <xdr:spPr>
        <a:xfrm>
          <a:off x="9885045" y="1256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7BD1E657-1EC9-4CC1-9453-F5E46F2C9111}"/>
            </a:ext>
          </a:extLst>
        </xdr:cNvPr>
        <xdr:cNvCxnSpPr/>
      </xdr:nvCxnSpPr>
      <xdr:spPr>
        <a:xfrm>
          <a:off x="990854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4E5BCA5-EDB8-42BD-B967-DC33CE0CBFFB}"/>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412B75F0-80E7-45EC-ABB8-844AB3E956CF}"/>
            </a:ext>
          </a:extLst>
        </xdr:cNvPr>
        <xdr:cNvCxnSpPr/>
      </xdr:nvCxnSpPr>
      <xdr:spPr>
        <a:xfrm flipV="1">
          <a:off x="990854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F9B9900-FE0A-4B4A-BDF0-19C5FAAC6E9D}"/>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D977C14A-B2BF-49FF-9F01-470AF24B219C}"/>
            </a:ext>
          </a:extLst>
        </xdr:cNvPr>
        <xdr:cNvSpPr txBox="1"/>
      </xdr:nvSpPr>
      <xdr:spPr>
        <a:xfrm>
          <a:off x="629920" y="27965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F6135358-75C4-45DB-805B-17CAFFAB7762}"/>
            </a:ext>
          </a:extLst>
        </xdr:cNvPr>
        <xdr:cNvSpPr txBox="1"/>
      </xdr:nvSpPr>
      <xdr:spPr>
        <a:xfrm>
          <a:off x="629920" y="31064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D137B109-3E32-4608-B8D1-D6205EF36C72}"/>
            </a:ext>
          </a:extLst>
        </xdr:cNvPr>
        <xdr:cNvSpPr txBox="1"/>
      </xdr:nvSpPr>
      <xdr:spPr>
        <a:xfrm>
          <a:off x="629920" y="34163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76D21EE7-6658-4E21-8CAD-C2A75FA0A3FB}"/>
            </a:ext>
          </a:extLst>
        </xdr:cNvPr>
        <xdr:cNvSpPr/>
      </xdr:nvSpPr>
      <xdr:spPr>
        <a:xfrm>
          <a:off x="67056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58750DB5-B700-4148-8EC1-7707059A006A}"/>
            </a:ext>
          </a:extLst>
        </xdr:cNvPr>
        <xdr:cNvSpPr/>
      </xdr:nvSpPr>
      <xdr:spPr>
        <a:xfrm>
          <a:off x="79756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DCAC32CF-9A21-4204-A008-AE8719B82BA7}"/>
            </a:ext>
          </a:extLst>
        </xdr:cNvPr>
        <xdr:cNvSpPr/>
      </xdr:nvSpPr>
      <xdr:spPr>
        <a:xfrm>
          <a:off x="79756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9A26735F-5269-442F-9F12-E49DF5809585}"/>
            </a:ext>
          </a:extLst>
        </xdr:cNvPr>
        <xdr:cNvSpPr/>
      </xdr:nvSpPr>
      <xdr:spPr>
        <a:xfrm>
          <a:off x="16764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D9D4EFD9-DA65-455C-984C-63D15F85A41B}"/>
            </a:ext>
          </a:extLst>
        </xdr:cNvPr>
        <xdr:cNvSpPr/>
      </xdr:nvSpPr>
      <xdr:spPr>
        <a:xfrm>
          <a:off x="16764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C35EDB20-94FB-4F5D-B954-3044248C7B73}"/>
            </a:ext>
          </a:extLst>
        </xdr:cNvPr>
        <xdr:cNvSpPr/>
      </xdr:nvSpPr>
      <xdr:spPr>
        <a:xfrm>
          <a:off x="2682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85B6C40C-9677-47B0-B232-C8DF1F1194BE}"/>
            </a:ext>
          </a:extLst>
        </xdr:cNvPr>
        <xdr:cNvSpPr/>
      </xdr:nvSpPr>
      <xdr:spPr>
        <a:xfrm>
          <a:off x="2682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A931DA0F-25AA-4168-8EBD-98654A7F8664}"/>
            </a:ext>
          </a:extLst>
        </xdr:cNvPr>
        <xdr:cNvSpPr/>
      </xdr:nvSpPr>
      <xdr:spPr>
        <a:xfrm>
          <a:off x="67056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27BC5F79-210F-4F8F-8F7A-DAADB5F29DEE}"/>
            </a:ext>
          </a:extLst>
        </xdr:cNvPr>
        <xdr:cNvSpPr txBox="1"/>
      </xdr:nvSpPr>
      <xdr:spPr>
        <a:xfrm>
          <a:off x="65532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7CAC3B2-4C0B-449F-B1B0-F0CE9687C042}"/>
            </a:ext>
          </a:extLst>
        </xdr:cNvPr>
        <xdr:cNvCxnSpPr/>
      </xdr:nvCxnSpPr>
      <xdr:spPr>
        <a:xfrm>
          <a:off x="67056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9A8BACCD-38EF-48A1-A936-BBFC0951069A}"/>
            </a:ext>
          </a:extLst>
        </xdr:cNvPr>
        <xdr:cNvCxnSpPr/>
      </xdr:nvCxnSpPr>
      <xdr:spPr>
        <a:xfrm>
          <a:off x="670560" y="6510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D30DFC79-8660-477B-8DDD-49AEB2032B7A}"/>
            </a:ext>
          </a:extLst>
        </xdr:cNvPr>
        <xdr:cNvSpPr txBox="1"/>
      </xdr:nvSpPr>
      <xdr:spPr>
        <a:xfrm>
          <a:off x="467494" y="63716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D5822032-A44B-4E67-8CF3-9747CA42C67A}"/>
            </a:ext>
          </a:extLst>
        </xdr:cNvPr>
        <xdr:cNvCxnSpPr/>
      </xdr:nvCxnSpPr>
      <xdr:spPr>
        <a:xfrm>
          <a:off x="670560" y="60604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3319B34F-24FE-432D-9F4E-9833F80D186C}"/>
            </a:ext>
          </a:extLst>
        </xdr:cNvPr>
        <xdr:cNvSpPr txBox="1"/>
      </xdr:nvSpPr>
      <xdr:spPr>
        <a:xfrm>
          <a:off x="166581" y="592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42497741-A8A5-40AA-9F2E-9F86C838526B}"/>
            </a:ext>
          </a:extLst>
        </xdr:cNvPr>
        <xdr:cNvCxnSpPr/>
      </xdr:nvCxnSpPr>
      <xdr:spPr>
        <a:xfrm>
          <a:off x="670560" y="56146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6D6708D0-F4CC-4624-910C-662246239609}"/>
            </a:ext>
          </a:extLst>
        </xdr:cNvPr>
        <xdr:cNvSpPr txBox="1"/>
      </xdr:nvSpPr>
      <xdr:spPr>
        <a:xfrm>
          <a:off x="166581" y="54762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2A69493F-9B04-4592-9908-D31A281E0962}"/>
            </a:ext>
          </a:extLst>
        </xdr:cNvPr>
        <xdr:cNvCxnSpPr/>
      </xdr:nvCxnSpPr>
      <xdr:spPr>
        <a:xfrm>
          <a:off x="670560" y="51689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FC964B58-ABED-4ECE-9C36-3CC0CC477382}"/>
            </a:ext>
          </a:extLst>
        </xdr:cNvPr>
        <xdr:cNvSpPr txBox="1"/>
      </xdr:nvSpPr>
      <xdr:spPr>
        <a:xfrm>
          <a:off x="166581" y="50304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42BF7017-9337-4E1C-8D98-06FBAE863CC8}"/>
            </a:ext>
          </a:extLst>
        </xdr:cNvPr>
        <xdr:cNvCxnSpPr/>
      </xdr:nvCxnSpPr>
      <xdr:spPr>
        <a:xfrm>
          <a:off x="67056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56916E47-8F82-47A2-895A-695C5D57B727}"/>
            </a:ext>
          </a:extLst>
        </xdr:cNvPr>
        <xdr:cNvSpPr txBox="1"/>
      </xdr:nvSpPr>
      <xdr:spPr>
        <a:xfrm>
          <a:off x="16658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358C1074-A5F1-4D4F-B329-75799BD012F6}"/>
            </a:ext>
          </a:extLst>
        </xdr:cNvPr>
        <xdr:cNvSpPr/>
      </xdr:nvSpPr>
      <xdr:spPr>
        <a:xfrm>
          <a:off x="67056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70073</xdr:rowOff>
    </xdr:from>
    <xdr:to>
      <xdr:col>24</xdr:col>
      <xdr:colOff>62865</xdr:colOff>
      <xdr:row>37</xdr:row>
      <xdr:rowOff>49828</xdr:rowOff>
    </xdr:to>
    <xdr:cxnSp macro="">
      <xdr:nvCxnSpPr>
        <xdr:cNvPr id="53" name="直線コネクタ 52">
          <a:extLst>
            <a:ext uri="{FF2B5EF4-FFF2-40B4-BE49-F238E27FC236}">
              <a16:creationId xmlns:a16="http://schemas.microsoft.com/office/drawing/2014/main" id="{963CE4F4-F146-4D6E-8807-75118A62E274}"/>
            </a:ext>
          </a:extLst>
        </xdr:cNvPr>
        <xdr:cNvCxnSpPr/>
      </xdr:nvCxnSpPr>
      <xdr:spPr>
        <a:xfrm flipV="1">
          <a:off x="4084955" y="5266913"/>
          <a:ext cx="1270" cy="985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53655</xdr:rowOff>
    </xdr:from>
    <xdr:ext cx="534377" cy="259045"/>
    <xdr:sp macro="" textlink="">
      <xdr:nvSpPr>
        <xdr:cNvPr id="54" name="人件費最小値テキスト">
          <a:extLst>
            <a:ext uri="{FF2B5EF4-FFF2-40B4-BE49-F238E27FC236}">
              <a16:creationId xmlns:a16="http://schemas.microsoft.com/office/drawing/2014/main" id="{FEFA97F6-BFF8-4BB0-9FD7-8B82E74303D9}"/>
            </a:ext>
          </a:extLst>
        </xdr:cNvPr>
        <xdr:cNvSpPr txBox="1"/>
      </xdr:nvSpPr>
      <xdr:spPr>
        <a:xfrm>
          <a:off x="4137660" y="625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49828</xdr:rowOff>
    </xdr:from>
    <xdr:to>
      <xdr:col>24</xdr:col>
      <xdr:colOff>152400</xdr:colOff>
      <xdr:row>37</xdr:row>
      <xdr:rowOff>49828</xdr:rowOff>
    </xdr:to>
    <xdr:cxnSp macro="">
      <xdr:nvCxnSpPr>
        <xdr:cNvPr id="55" name="直線コネクタ 54">
          <a:extLst>
            <a:ext uri="{FF2B5EF4-FFF2-40B4-BE49-F238E27FC236}">
              <a16:creationId xmlns:a16="http://schemas.microsoft.com/office/drawing/2014/main" id="{AA37F40A-0C34-47A6-8150-B9B515114FD9}"/>
            </a:ext>
          </a:extLst>
        </xdr:cNvPr>
        <xdr:cNvCxnSpPr/>
      </xdr:nvCxnSpPr>
      <xdr:spPr>
        <a:xfrm>
          <a:off x="4020820" y="62525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16750</xdr:rowOff>
    </xdr:from>
    <xdr:ext cx="599010" cy="259045"/>
    <xdr:sp macro="" textlink="">
      <xdr:nvSpPr>
        <xdr:cNvPr id="56" name="人件費最大値テキスト">
          <a:extLst>
            <a:ext uri="{FF2B5EF4-FFF2-40B4-BE49-F238E27FC236}">
              <a16:creationId xmlns:a16="http://schemas.microsoft.com/office/drawing/2014/main" id="{50A75625-AE31-4527-991E-4D7B471397C9}"/>
            </a:ext>
          </a:extLst>
        </xdr:cNvPr>
        <xdr:cNvSpPr txBox="1"/>
      </xdr:nvSpPr>
      <xdr:spPr>
        <a:xfrm>
          <a:off x="4137660" y="504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70073</xdr:rowOff>
    </xdr:from>
    <xdr:to>
      <xdr:col>24</xdr:col>
      <xdr:colOff>152400</xdr:colOff>
      <xdr:row>31</xdr:row>
      <xdr:rowOff>70073</xdr:rowOff>
    </xdr:to>
    <xdr:cxnSp macro="">
      <xdr:nvCxnSpPr>
        <xdr:cNvPr id="57" name="直線コネクタ 56">
          <a:extLst>
            <a:ext uri="{FF2B5EF4-FFF2-40B4-BE49-F238E27FC236}">
              <a16:creationId xmlns:a16="http://schemas.microsoft.com/office/drawing/2014/main" id="{96CD75EF-7FF1-4274-9CFC-964906DA7569}"/>
            </a:ext>
          </a:extLst>
        </xdr:cNvPr>
        <xdr:cNvCxnSpPr/>
      </xdr:nvCxnSpPr>
      <xdr:spPr>
        <a:xfrm>
          <a:off x="4020820" y="52669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1036</xdr:rowOff>
    </xdr:from>
    <xdr:to>
      <xdr:col>24</xdr:col>
      <xdr:colOff>63500</xdr:colOff>
      <xdr:row>36</xdr:row>
      <xdr:rowOff>1598</xdr:rowOff>
    </xdr:to>
    <xdr:cxnSp macro="">
      <xdr:nvCxnSpPr>
        <xdr:cNvPr id="58" name="直線コネクタ 57">
          <a:extLst>
            <a:ext uri="{FF2B5EF4-FFF2-40B4-BE49-F238E27FC236}">
              <a16:creationId xmlns:a16="http://schemas.microsoft.com/office/drawing/2014/main" id="{4A36274B-73D3-47F6-B8E4-4F14123E9C88}"/>
            </a:ext>
          </a:extLst>
        </xdr:cNvPr>
        <xdr:cNvCxnSpPr/>
      </xdr:nvCxnSpPr>
      <xdr:spPr>
        <a:xfrm>
          <a:off x="3355340" y="6036076"/>
          <a:ext cx="731520" cy="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137257</xdr:rowOff>
    </xdr:from>
    <xdr:ext cx="599010" cy="259045"/>
    <xdr:sp macro="" textlink="">
      <xdr:nvSpPr>
        <xdr:cNvPr id="59" name="人件費平均値テキスト">
          <a:extLst>
            <a:ext uri="{FF2B5EF4-FFF2-40B4-BE49-F238E27FC236}">
              <a16:creationId xmlns:a16="http://schemas.microsoft.com/office/drawing/2014/main" id="{507ADA3B-449F-45BD-B6D5-F51D1C7B46A1}"/>
            </a:ext>
          </a:extLst>
        </xdr:cNvPr>
        <xdr:cNvSpPr txBox="1"/>
      </xdr:nvSpPr>
      <xdr:spPr>
        <a:xfrm>
          <a:off x="4137660" y="58370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114380</xdr:rowOff>
    </xdr:from>
    <xdr:to>
      <xdr:col>24</xdr:col>
      <xdr:colOff>114300</xdr:colOff>
      <xdr:row>36</xdr:row>
      <xdr:rowOff>44530</xdr:rowOff>
    </xdr:to>
    <xdr:sp macro="" textlink="">
      <xdr:nvSpPr>
        <xdr:cNvPr id="60" name="フローチャート: 判断 59">
          <a:extLst>
            <a:ext uri="{FF2B5EF4-FFF2-40B4-BE49-F238E27FC236}">
              <a16:creationId xmlns:a16="http://schemas.microsoft.com/office/drawing/2014/main" id="{F92B817A-A80D-4F51-81CD-7DD2ABBFFB79}"/>
            </a:ext>
          </a:extLst>
        </xdr:cNvPr>
        <xdr:cNvSpPr/>
      </xdr:nvSpPr>
      <xdr:spPr>
        <a:xfrm>
          <a:off x="4036060" y="59817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1036</xdr:rowOff>
    </xdr:from>
    <xdr:to>
      <xdr:col>19</xdr:col>
      <xdr:colOff>177800</xdr:colOff>
      <xdr:row>36</xdr:row>
      <xdr:rowOff>118088</xdr:rowOff>
    </xdr:to>
    <xdr:cxnSp macro="">
      <xdr:nvCxnSpPr>
        <xdr:cNvPr id="61" name="直線コネクタ 60">
          <a:extLst>
            <a:ext uri="{FF2B5EF4-FFF2-40B4-BE49-F238E27FC236}">
              <a16:creationId xmlns:a16="http://schemas.microsoft.com/office/drawing/2014/main" id="{11957F1D-F966-4FF3-8DAC-2CC635B4254C}"/>
            </a:ext>
          </a:extLst>
        </xdr:cNvPr>
        <xdr:cNvCxnSpPr/>
      </xdr:nvCxnSpPr>
      <xdr:spPr>
        <a:xfrm flipV="1">
          <a:off x="2565400" y="6036076"/>
          <a:ext cx="789940" cy="11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120945</xdr:rowOff>
    </xdr:from>
    <xdr:to>
      <xdr:col>20</xdr:col>
      <xdr:colOff>38100</xdr:colOff>
      <xdr:row>36</xdr:row>
      <xdr:rowOff>51095</xdr:rowOff>
    </xdr:to>
    <xdr:sp macro="" textlink="">
      <xdr:nvSpPr>
        <xdr:cNvPr id="62" name="フローチャート: 判断 61">
          <a:extLst>
            <a:ext uri="{FF2B5EF4-FFF2-40B4-BE49-F238E27FC236}">
              <a16:creationId xmlns:a16="http://schemas.microsoft.com/office/drawing/2014/main" id="{33B50B51-A7FF-4F4C-851F-C37F68973E88}"/>
            </a:ext>
          </a:extLst>
        </xdr:cNvPr>
        <xdr:cNvSpPr/>
      </xdr:nvSpPr>
      <xdr:spPr>
        <a:xfrm>
          <a:off x="3312160" y="59883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67622</xdr:rowOff>
    </xdr:from>
    <xdr:ext cx="599010" cy="259045"/>
    <xdr:sp macro="" textlink="">
      <xdr:nvSpPr>
        <xdr:cNvPr id="63" name="テキスト ボックス 62">
          <a:extLst>
            <a:ext uri="{FF2B5EF4-FFF2-40B4-BE49-F238E27FC236}">
              <a16:creationId xmlns:a16="http://schemas.microsoft.com/office/drawing/2014/main" id="{22803705-8423-4DA4-BF1E-9C39CD82E542}"/>
            </a:ext>
          </a:extLst>
        </xdr:cNvPr>
        <xdr:cNvSpPr txBox="1"/>
      </xdr:nvSpPr>
      <xdr:spPr>
        <a:xfrm>
          <a:off x="3086315" y="5767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118088</xdr:rowOff>
    </xdr:from>
    <xdr:to>
      <xdr:col>15</xdr:col>
      <xdr:colOff>50800</xdr:colOff>
      <xdr:row>36</xdr:row>
      <xdr:rowOff>120397</xdr:rowOff>
    </xdr:to>
    <xdr:cxnSp macro="">
      <xdr:nvCxnSpPr>
        <xdr:cNvPr id="64" name="直線コネクタ 63">
          <a:extLst>
            <a:ext uri="{FF2B5EF4-FFF2-40B4-BE49-F238E27FC236}">
              <a16:creationId xmlns:a16="http://schemas.microsoft.com/office/drawing/2014/main" id="{2DFA947B-E2FB-43F7-A6B5-F858586EA8A1}"/>
            </a:ext>
          </a:extLst>
        </xdr:cNvPr>
        <xdr:cNvCxnSpPr/>
      </xdr:nvCxnSpPr>
      <xdr:spPr>
        <a:xfrm flipV="1">
          <a:off x="1790700" y="6153128"/>
          <a:ext cx="774700" cy="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58693</xdr:rowOff>
    </xdr:from>
    <xdr:to>
      <xdr:col>15</xdr:col>
      <xdr:colOff>101600</xdr:colOff>
      <xdr:row>36</xdr:row>
      <xdr:rowOff>160293</xdr:rowOff>
    </xdr:to>
    <xdr:sp macro="" textlink="">
      <xdr:nvSpPr>
        <xdr:cNvPr id="65" name="フローチャート: 判断 64">
          <a:extLst>
            <a:ext uri="{FF2B5EF4-FFF2-40B4-BE49-F238E27FC236}">
              <a16:creationId xmlns:a16="http://schemas.microsoft.com/office/drawing/2014/main" id="{A7FAE3C2-89A1-40DF-8666-EC77BFE7B1BA}"/>
            </a:ext>
          </a:extLst>
        </xdr:cNvPr>
        <xdr:cNvSpPr/>
      </xdr:nvSpPr>
      <xdr:spPr>
        <a:xfrm>
          <a:off x="2514600" y="6093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5370</xdr:rowOff>
    </xdr:from>
    <xdr:ext cx="534377" cy="259045"/>
    <xdr:sp macro="" textlink="">
      <xdr:nvSpPr>
        <xdr:cNvPr id="66" name="テキスト ボックス 65">
          <a:extLst>
            <a:ext uri="{FF2B5EF4-FFF2-40B4-BE49-F238E27FC236}">
              <a16:creationId xmlns:a16="http://schemas.microsoft.com/office/drawing/2014/main" id="{30FE9084-CA68-4BEE-9019-15695609BD1C}"/>
            </a:ext>
          </a:extLst>
        </xdr:cNvPr>
        <xdr:cNvSpPr txBox="1"/>
      </xdr:nvSpPr>
      <xdr:spPr>
        <a:xfrm>
          <a:off x="2343931" y="587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120274</xdr:rowOff>
    </xdr:from>
    <xdr:to>
      <xdr:col>10</xdr:col>
      <xdr:colOff>114300</xdr:colOff>
      <xdr:row>36</xdr:row>
      <xdr:rowOff>120397</xdr:rowOff>
    </xdr:to>
    <xdr:cxnSp macro="">
      <xdr:nvCxnSpPr>
        <xdr:cNvPr id="67" name="直線コネクタ 66">
          <a:extLst>
            <a:ext uri="{FF2B5EF4-FFF2-40B4-BE49-F238E27FC236}">
              <a16:creationId xmlns:a16="http://schemas.microsoft.com/office/drawing/2014/main" id="{8747967D-13E1-458D-9726-E8DA2B3B16CB}"/>
            </a:ext>
          </a:extLst>
        </xdr:cNvPr>
        <xdr:cNvCxnSpPr/>
      </xdr:nvCxnSpPr>
      <xdr:spPr>
        <a:xfrm>
          <a:off x="1008380" y="6155314"/>
          <a:ext cx="782320" cy="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63672</xdr:rowOff>
    </xdr:from>
    <xdr:to>
      <xdr:col>10</xdr:col>
      <xdr:colOff>165100</xdr:colOff>
      <xdr:row>36</xdr:row>
      <xdr:rowOff>165272</xdr:rowOff>
    </xdr:to>
    <xdr:sp macro="" textlink="">
      <xdr:nvSpPr>
        <xdr:cNvPr id="68" name="フローチャート: 判断 67">
          <a:extLst>
            <a:ext uri="{FF2B5EF4-FFF2-40B4-BE49-F238E27FC236}">
              <a16:creationId xmlns:a16="http://schemas.microsoft.com/office/drawing/2014/main" id="{A4E2092F-4132-4E9A-B069-E0F669CC5D34}"/>
            </a:ext>
          </a:extLst>
        </xdr:cNvPr>
        <xdr:cNvSpPr/>
      </xdr:nvSpPr>
      <xdr:spPr>
        <a:xfrm>
          <a:off x="1739900" y="609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10349</xdr:rowOff>
    </xdr:from>
    <xdr:ext cx="534377" cy="259045"/>
    <xdr:sp macro="" textlink="">
      <xdr:nvSpPr>
        <xdr:cNvPr id="69" name="テキスト ボックス 68">
          <a:extLst>
            <a:ext uri="{FF2B5EF4-FFF2-40B4-BE49-F238E27FC236}">
              <a16:creationId xmlns:a16="http://schemas.microsoft.com/office/drawing/2014/main" id="{ECECC228-43A1-4CDA-BA6A-442E9EC80024}"/>
            </a:ext>
          </a:extLst>
        </xdr:cNvPr>
        <xdr:cNvSpPr txBox="1"/>
      </xdr:nvSpPr>
      <xdr:spPr>
        <a:xfrm>
          <a:off x="1546371" y="587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66547</xdr:rowOff>
    </xdr:from>
    <xdr:to>
      <xdr:col>6</xdr:col>
      <xdr:colOff>38100</xdr:colOff>
      <xdr:row>36</xdr:row>
      <xdr:rowOff>168147</xdr:rowOff>
    </xdr:to>
    <xdr:sp macro="" textlink="">
      <xdr:nvSpPr>
        <xdr:cNvPr id="70" name="フローチャート: 判断 69">
          <a:extLst>
            <a:ext uri="{FF2B5EF4-FFF2-40B4-BE49-F238E27FC236}">
              <a16:creationId xmlns:a16="http://schemas.microsoft.com/office/drawing/2014/main" id="{FE793EDF-A1E8-407E-B571-19D505A4B3BD}"/>
            </a:ext>
          </a:extLst>
        </xdr:cNvPr>
        <xdr:cNvSpPr/>
      </xdr:nvSpPr>
      <xdr:spPr>
        <a:xfrm>
          <a:off x="965200" y="610158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13224</xdr:rowOff>
    </xdr:from>
    <xdr:ext cx="534377" cy="259045"/>
    <xdr:sp macro="" textlink="">
      <xdr:nvSpPr>
        <xdr:cNvPr id="71" name="テキスト ボックス 70">
          <a:extLst>
            <a:ext uri="{FF2B5EF4-FFF2-40B4-BE49-F238E27FC236}">
              <a16:creationId xmlns:a16="http://schemas.microsoft.com/office/drawing/2014/main" id="{60031463-63A0-4E92-9F43-0BF1464C7DB2}"/>
            </a:ext>
          </a:extLst>
        </xdr:cNvPr>
        <xdr:cNvSpPr txBox="1"/>
      </xdr:nvSpPr>
      <xdr:spPr>
        <a:xfrm>
          <a:off x="771671" y="588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617463BC-DC05-4C38-980E-D86D5C2EA525}"/>
            </a:ext>
          </a:extLst>
        </xdr:cNvPr>
        <xdr:cNvSpPr txBox="1"/>
      </xdr:nvSpPr>
      <xdr:spPr>
        <a:xfrm>
          <a:off x="39192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DD0B312C-496A-4328-A739-7AFF804B27C9}"/>
            </a:ext>
          </a:extLst>
        </xdr:cNvPr>
        <xdr:cNvSpPr txBox="1"/>
      </xdr:nvSpPr>
      <xdr:spPr>
        <a:xfrm>
          <a:off x="3187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764305E9-7F2B-48E7-A6B3-DD055A049AF0}"/>
            </a:ext>
          </a:extLst>
        </xdr:cNvPr>
        <xdr:cNvSpPr txBox="1"/>
      </xdr:nvSpPr>
      <xdr:spPr>
        <a:xfrm>
          <a:off x="2397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C3D0E369-3149-4F14-8076-1906A987942C}"/>
            </a:ext>
          </a:extLst>
        </xdr:cNvPr>
        <xdr:cNvSpPr txBox="1"/>
      </xdr:nvSpPr>
      <xdr:spPr>
        <a:xfrm>
          <a:off x="16230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C8081528-4418-4A62-8966-8C8C5C884FBB}"/>
            </a:ext>
          </a:extLst>
        </xdr:cNvPr>
        <xdr:cNvSpPr txBox="1"/>
      </xdr:nvSpPr>
      <xdr:spPr>
        <a:xfrm>
          <a:off x="8407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122248</xdr:rowOff>
    </xdr:from>
    <xdr:to>
      <xdr:col>24</xdr:col>
      <xdr:colOff>114300</xdr:colOff>
      <xdr:row>36</xdr:row>
      <xdr:rowOff>52398</xdr:rowOff>
    </xdr:to>
    <xdr:sp macro="" textlink="">
      <xdr:nvSpPr>
        <xdr:cNvPr id="77" name="楕円 76">
          <a:extLst>
            <a:ext uri="{FF2B5EF4-FFF2-40B4-BE49-F238E27FC236}">
              <a16:creationId xmlns:a16="http://schemas.microsoft.com/office/drawing/2014/main" id="{3F58C1BE-B812-43FF-BAF0-BC73F487132C}"/>
            </a:ext>
          </a:extLst>
        </xdr:cNvPr>
        <xdr:cNvSpPr/>
      </xdr:nvSpPr>
      <xdr:spPr>
        <a:xfrm>
          <a:off x="4036060" y="59896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100675</xdr:rowOff>
    </xdr:from>
    <xdr:ext cx="599010" cy="259045"/>
    <xdr:sp macro="" textlink="">
      <xdr:nvSpPr>
        <xdr:cNvPr id="78" name="人件費該当値テキスト">
          <a:extLst>
            <a:ext uri="{FF2B5EF4-FFF2-40B4-BE49-F238E27FC236}">
              <a16:creationId xmlns:a16="http://schemas.microsoft.com/office/drawing/2014/main" id="{D13BC991-BEC6-4F76-8FD5-1C3B21B44605}"/>
            </a:ext>
          </a:extLst>
        </xdr:cNvPr>
        <xdr:cNvSpPr txBox="1"/>
      </xdr:nvSpPr>
      <xdr:spPr>
        <a:xfrm>
          <a:off x="4137660" y="5968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121686</xdr:rowOff>
    </xdr:from>
    <xdr:to>
      <xdr:col>20</xdr:col>
      <xdr:colOff>38100</xdr:colOff>
      <xdr:row>36</xdr:row>
      <xdr:rowOff>51836</xdr:rowOff>
    </xdr:to>
    <xdr:sp macro="" textlink="">
      <xdr:nvSpPr>
        <xdr:cNvPr id="79" name="楕円 78">
          <a:extLst>
            <a:ext uri="{FF2B5EF4-FFF2-40B4-BE49-F238E27FC236}">
              <a16:creationId xmlns:a16="http://schemas.microsoft.com/office/drawing/2014/main" id="{1B28B5CB-B324-4CCC-8BB2-AEA51E043263}"/>
            </a:ext>
          </a:extLst>
        </xdr:cNvPr>
        <xdr:cNvSpPr/>
      </xdr:nvSpPr>
      <xdr:spPr>
        <a:xfrm>
          <a:off x="3312160" y="598908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42963</xdr:rowOff>
    </xdr:from>
    <xdr:ext cx="599010" cy="259045"/>
    <xdr:sp macro="" textlink="">
      <xdr:nvSpPr>
        <xdr:cNvPr id="80" name="テキスト ボックス 79">
          <a:extLst>
            <a:ext uri="{FF2B5EF4-FFF2-40B4-BE49-F238E27FC236}">
              <a16:creationId xmlns:a16="http://schemas.microsoft.com/office/drawing/2014/main" id="{393BBBAC-E94B-4BA3-B672-2517FA9C4505}"/>
            </a:ext>
          </a:extLst>
        </xdr:cNvPr>
        <xdr:cNvSpPr txBox="1"/>
      </xdr:nvSpPr>
      <xdr:spPr>
        <a:xfrm>
          <a:off x="3086315" y="6078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67288</xdr:rowOff>
    </xdr:from>
    <xdr:to>
      <xdr:col>15</xdr:col>
      <xdr:colOff>101600</xdr:colOff>
      <xdr:row>36</xdr:row>
      <xdr:rowOff>168888</xdr:rowOff>
    </xdr:to>
    <xdr:sp macro="" textlink="">
      <xdr:nvSpPr>
        <xdr:cNvPr id="81" name="楕円 80">
          <a:extLst>
            <a:ext uri="{FF2B5EF4-FFF2-40B4-BE49-F238E27FC236}">
              <a16:creationId xmlns:a16="http://schemas.microsoft.com/office/drawing/2014/main" id="{72410C04-EC6B-4B31-AC15-2707BC56BE2B}"/>
            </a:ext>
          </a:extLst>
        </xdr:cNvPr>
        <xdr:cNvSpPr/>
      </xdr:nvSpPr>
      <xdr:spPr>
        <a:xfrm>
          <a:off x="2514600" y="610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160015</xdr:rowOff>
    </xdr:from>
    <xdr:ext cx="534377" cy="259045"/>
    <xdr:sp macro="" textlink="">
      <xdr:nvSpPr>
        <xdr:cNvPr id="82" name="テキスト ボックス 81">
          <a:extLst>
            <a:ext uri="{FF2B5EF4-FFF2-40B4-BE49-F238E27FC236}">
              <a16:creationId xmlns:a16="http://schemas.microsoft.com/office/drawing/2014/main" id="{84854EA8-470B-412E-A187-D1F9EB85F508}"/>
            </a:ext>
          </a:extLst>
        </xdr:cNvPr>
        <xdr:cNvSpPr txBox="1"/>
      </xdr:nvSpPr>
      <xdr:spPr>
        <a:xfrm>
          <a:off x="2343931" y="619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69597</xdr:rowOff>
    </xdr:from>
    <xdr:to>
      <xdr:col>10</xdr:col>
      <xdr:colOff>165100</xdr:colOff>
      <xdr:row>36</xdr:row>
      <xdr:rowOff>171197</xdr:rowOff>
    </xdr:to>
    <xdr:sp macro="" textlink="">
      <xdr:nvSpPr>
        <xdr:cNvPr id="83" name="楕円 82">
          <a:extLst>
            <a:ext uri="{FF2B5EF4-FFF2-40B4-BE49-F238E27FC236}">
              <a16:creationId xmlns:a16="http://schemas.microsoft.com/office/drawing/2014/main" id="{F25ED935-7CAF-4686-B8B0-73FA7A2DA741}"/>
            </a:ext>
          </a:extLst>
        </xdr:cNvPr>
        <xdr:cNvSpPr/>
      </xdr:nvSpPr>
      <xdr:spPr>
        <a:xfrm>
          <a:off x="1739900" y="610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162324</xdr:rowOff>
    </xdr:from>
    <xdr:ext cx="534377" cy="259045"/>
    <xdr:sp macro="" textlink="">
      <xdr:nvSpPr>
        <xdr:cNvPr id="84" name="テキスト ボックス 83">
          <a:extLst>
            <a:ext uri="{FF2B5EF4-FFF2-40B4-BE49-F238E27FC236}">
              <a16:creationId xmlns:a16="http://schemas.microsoft.com/office/drawing/2014/main" id="{014D1559-9CD8-4A74-9B73-D68C30558F2D}"/>
            </a:ext>
          </a:extLst>
        </xdr:cNvPr>
        <xdr:cNvSpPr txBox="1"/>
      </xdr:nvSpPr>
      <xdr:spPr>
        <a:xfrm>
          <a:off x="1546371" y="619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69474</xdr:rowOff>
    </xdr:from>
    <xdr:to>
      <xdr:col>6</xdr:col>
      <xdr:colOff>38100</xdr:colOff>
      <xdr:row>36</xdr:row>
      <xdr:rowOff>171074</xdr:rowOff>
    </xdr:to>
    <xdr:sp macro="" textlink="">
      <xdr:nvSpPr>
        <xdr:cNvPr id="85" name="楕円 84">
          <a:extLst>
            <a:ext uri="{FF2B5EF4-FFF2-40B4-BE49-F238E27FC236}">
              <a16:creationId xmlns:a16="http://schemas.microsoft.com/office/drawing/2014/main" id="{3A477879-998E-4263-A297-474CC37D3173}"/>
            </a:ext>
          </a:extLst>
        </xdr:cNvPr>
        <xdr:cNvSpPr/>
      </xdr:nvSpPr>
      <xdr:spPr>
        <a:xfrm>
          <a:off x="965200" y="610451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162201</xdr:rowOff>
    </xdr:from>
    <xdr:ext cx="534377" cy="259045"/>
    <xdr:sp macro="" textlink="">
      <xdr:nvSpPr>
        <xdr:cNvPr id="86" name="テキスト ボックス 85">
          <a:extLst>
            <a:ext uri="{FF2B5EF4-FFF2-40B4-BE49-F238E27FC236}">
              <a16:creationId xmlns:a16="http://schemas.microsoft.com/office/drawing/2014/main" id="{7A2EDCAE-946A-4BD7-B0E1-AD5B8807AF61}"/>
            </a:ext>
          </a:extLst>
        </xdr:cNvPr>
        <xdr:cNvSpPr txBox="1"/>
      </xdr:nvSpPr>
      <xdr:spPr>
        <a:xfrm>
          <a:off x="771671" y="619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D8F32BD3-19F0-43D7-A442-E76BDD999E41}"/>
            </a:ext>
          </a:extLst>
        </xdr:cNvPr>
        <xdr:cNvSpPr/>
      </xdr:nvSpPr>
      <xdr:spPr>
        <a:xfrm>
          <a:off x="67056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7A6F89DD-73E1-4C3D-A5C9-24F5E14D2403}"/>
            </a:ext>
          </a:extLst>
        </xdr:cNvPr>
        <xdr:cNvSpPr/>
      </xdr:nvSpPr>
      <xdr:spPr>
        <a:xfrm>
          <a:off x="79756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9EC0AF69-D41F-41D0-AD06-CC418C5BF731}"/>
            </a:ext>
          </a:extLst>
        </xdr:cNvPr>
        <xdr:cNvSpPr/>
      </xdr:nvSpPr>
      <xdr:spPr>
        <a:xfrm>
          <a:off x="79756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CCCF559A-FF76-4B20-83BD-CBECAE4EE09F}"/>
            </a:ext>
          </a:extLst>
        </xdr:cNvPr>
        <xdr:cNvSpPr/>
      </xdr:nvSpPr>
      <xdr:spPr>
        <a:xfrm>
          <a:off x="16764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9AF6005A-FC18-4F74-8CCE-2B0228E6DED7}"/>
            </a:ext>
          </a:extLst>
        </xdr:cNvPr>
        <xdr:cNvSpPr/>
      </xdr:nvSpPr>
      <xdr:spPr>
        <a:xfrm>
          <a:off x="16764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A006B5BD-E195-4DCC-BAAD-DC68140A5060}"/>
            </a:ext>
          </a:extLst>
        </xdr:cNvPr>
        <xdr:cNvSpPr/>
      </xdr:nvSpPr>
      <xdr:spPr>
        <a:xfrm>
          <a:off x="2682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75A2AB5A-DF84-4D23-9624-AE7656D9FB08}"/>
            </a:ext>
          </a:extLst>
        </xdr:cNvPr>
        <xdr:cNvSpPr/>
      </xdr:nvSpPr>
      <xdr:spPr>
        <a:xfrm>
          <a:off x="2682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277A43FB-DD67-4FD5-809D-1F83BFD1F339}"/>
            </a:ext>
          </a:extLst>
        </xdr:cNvPr>
        <xdr:cNvSpPr/>
      </xdr:nvSpPr>
      <xdr:spPr>
        <a:xfrm>
          <a:off x="67056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2300C25D-106A-4518-91D9-6CD8928B5BE7}"/>
            </a:ext>
          </a:extLst>
        </xdr:cNvPr>
        <xdr:cNvSpPr txBox="1"/>
      </xdr:nvSpPr>
      <xdr:spPr>
        <a:xfrm>
          <a:off x="65532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BB0AAADE-54C9-40AB-B0A7-D40BC490B314}"/>
            </a:ext>
          </a:extLst>
        </xdr:cNvPr>
        <xdr:cNvCxnSpPr/>
      </xdr:nvCxnSpPr>
      <xdr:spPr>
        <a:xfrm>
          <a:off x="67056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a:extLst>
            <a:ext uri="{FF2B5EF4-FFF2-40B4-BE49-F238E27FC236}">
              <a16:creationId xmlns:a16="http://schemas.microsoft.com/office/drawing/2014/main" id="{729406E1-69EB-4495-91AB-71418B047A3C}"/>
            </a:ext>
          </a:extLst>
        </xdr:cNvPr>
        <xdr:cNvSpPr txBox="1"/>
      </xdr:nvSpPr>
      <xdr:spPr>
        <a:xfrm>
          <a:off x="467494" y="10170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E56E6FD9-C345-488A-97FF-AE2485990A61}"/>
            </a:ext>
          </a:extLst>
        </xdr:cNvPr>
        <xdr:cNvCxnSpPr/>
      </xdr:nvCxnSpPr>
      <xdr:spPr>
        <a:xfrm>
          <a:off x="670560" y="99352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9" name="テキスト ボックス 98">
          <a:extLst>
            <a:ext uri="{FF2B5EF4-FFF2-40B4-BE49-F238E27FC236}">
              <a16:creationId xmlns:a16="http://schemas.microsoft.com/office/drawing/2014/main" id="{A08DBD6D-1CB2-47B3-B140-D07870BD445B}"/>
            </a:ext>
          </a:extLst>
        </xdr:cNvPr>
        <xdr:cNvSpPr txBox="1"/>
      </xdr:nvSpPr>
      <xdr:spPr>
        <a:xfrm>
          <a:off x="207841" y="97967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307B3330-A149-4B07-83B3-D9734632F0F8}"/>
            </a:ext>
          </a:extLst>
        </xdr:cNvPr>
        <xdr:cNvCxnSpPr/>
      </xdr:nvCxnSpPr>
      <xdr:spPr>
        <a:xfrm>
          <a:off x="670560" y="9561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F64A68B9-58FD-4A35-83FF-A8B738F4C3DB}"/>
            </a:ext>
          </a:extLst>
        </xdr:cNvPr>
        <xdr:cNvSpPr txBox="1"/>
      </xdr:nvSpPr>
      <xdr:spPr>
        <a:xfrm>
          <a:off x="166581" y="9423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88EAC6CD-6C53-4061-9A4B-5E910ABE6FC9}"/>
            </a:ext>
          </a:extLst>
        </xdr:cNvPr>
        <xdr:cNvCxnSpPr/>
      </xdr:nvCxnSpPr>
      <xdr:spPr>
        <a:xfrm>
          <a:off x="670560" y="91922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2B02CE65-05AC-4060-9B2C-0226CDEC9C79}"/>
            </a:ext>
          </a:extLst>
        </xdr:cNvPr>
        <xdr:cNvSpPr txBox="1"/>
      </xdr:nvSpPr>
      <xdr:spPr>
        <a:xfrm>
          <a:off x="166581" y="90538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EED068E1-8978-4535-BA12-79C2BEF3ADA9}"/>
            </a:ext>
          </a:extLst>
        </xdr:cNvPr>
        <xdr:cNvCxnSpPr/>
      </xdr:nvCxnSpPr>
      <xdr:spPr>
        <a:xfrm>
          <a:off x="670560" y="88188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FEB547DB-E422-4376-956E-C4DFEA2EA125}"/>
            </a:ext>
          </a:extLst>
        </xdr:cNvPr>
        <xdr:cNvSpPr txBox="1"/>
      </xdr:nvSpPr>
      <xdr:spPr>
        <a:xfrm>
          <a:off x="166581" y="86804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DA6EE09C-7885-42D1-9250-7AC80B9CBF7C}"/>
            </a:ext>
          </a:extLst>
        </xdr:cNvPr>
        <xdr:cNvCxnSpPr/>
      </xdr:nvCxnSpPr>
      <xdr:spPr>
        <a:xfrm>
          <a:off x="670560" y="84455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C38E4DCD-E24F-437C-A910-BFBA74E37D1E}"/>
            </a:ext>
          </a:extLst>
        </xdr:cNvPr>
        <xdr:cNvSpPr txBox="1"/>
      </xdr:nvSpPr>
      <xdr:spPr>
        <a:xfrm>
          <a:off x="166581" y="8307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BF51FECC-7464-4513-9BB2-AF6C02959139}"/>
            </a:ext>
          </a:extLst>
        </xdr:cNvPr>
        <xdr:cNvCxnSpPr/>
      </xdr:nvCxnSpPr>
      <xdr:spPr>
        <a:xfrm>
          <a:off x="67056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A23474CC-0168-4A83-86CE-81A75F7F1EBE}"/>
            </a:ext>
          </a:extLst>
        </xdr:cNvPr>
        <xdr:cNvSpPr txBox="1"/>
      </xdr:nvSpPr>
      <xdr:spPr>
        <a:xfrm>
          <a:off x="16658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7D1F4FEE-9D4D-4E8F-8B74-A83CEE284091}"/>
            </a:ext>
          </a:extLst>
        </xdr:cNvPr>
        <xdr:cNvSpPr/>
      </xdr:nvSpPr>
      <xdr:spPr>
        <a:xfrm>
          <a:off x="67056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77818</xdr:rowOff>
    </xdr:from>
    <xdr:to>
      <xdr:col>24</xdr:col>
      <xdr:colOff>62865</xdr:colOff>
      <xdr:row>59</xdr:row>
      <xdr:rowOff>34742</xdr:rowOff>
    </xdr:to>
    <xdr:cxnSp macro="">
      <xdr:nvCxnSpPr>
        <xdr:cNvPr id="111" name="直線コネクタ 110">
          <a:extLst>
            <a:ext uri="{FF2B5EF4-FFF2-40B4-BE49-F238E27FC236}">
              <a16:creationId xmlns:a16="http://schemas.microsoft.com/office/drawing/2014/main" id="{F5C2E2B6-5F01-4D69-BAAA-0E196F043FDF}"/>
            </a:ext>
          </a:extLst>
        </xdr:cNvPr>
        <xdr:cNvCxnSpPr/>
      </xdr:nvCxnSpPr>
      <xdr:spPr>
        <a:xfrm flipV="1">
          <a:off x="4084955" y="8459818"/>
          <a:ext cx="1270" cy="1465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38569</xdr:rowOff>
    </xdr:from>
    <xdr:ext cx="534377" cy="259045"/>
    <xdr:sp macro="" textlink="">
      <xdr:nvSpPr>
        <xdr:cNvPr id="112" name="物件費最小値テキスト">
          <a:extLst>
            <a:ext uri="{FF2B5EF4-FFF2-40B4-BE49-F238E27FC236}">
              <a16:creationId xmlns:a16="http://schemas.microsoft.com/office/drawing/2014/main" id="{0D81A1C9-0436-4C12-B9B3-3BC41D89CE65}"/>
            </a:ext>
          </a:extLst>
        </xdr:cNvPr>
        <xdr:cNvSpPr txBox="1"/>
      </xdr:nvSpPr>
      <xdr:spPr>
        <a:xfrm>
          <a:off x="4137660" y="992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34742</xdr:rowOff>
    </xdr:from>
    <xdr:to>
      <xdr:col>24</xdr:col>
      <xdr:colOff>152400</xdr:colOff>
      <xdr:row>59</xdr:row>
      <xdr:rowOff>34742</xdr:rowOff>
    </xdr:to>
    <xdr:cxnSp macro="">
      <xdr:nvCxnSpPr>
        <xdr:cNvPr id="113" name="直線コネクタ 112">
          <a:extLst>
            <a:ext uri="{FF2B5EF4-FFF2-40B4-BE49-F238E27FC236}">
              <a16:creationId xmlns:a16="http://schemas.microsoft.com/office/drawing/2014/main" id="{DC03CCF3-69FC-44AB-8874-EA6B057AF260}"/>
            </a:ext>
          </a:extLst>
        </xdr:cNvPr>
        <xdr:cNvCxnSpPr/>
      </xdr:nvCxnSpPr>
      <xdr:spPr>
        <a:xfrm>
          <a:off x="4020820" y="99255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24495</xdr:rowOff>
    </xdr:from>
    <xdr:ext cx="599010" cy="259045"/>
    <xdr:sp macro="" textlink="">
      <xdr:nvSpPr>
        <xdr:cNvPr id="114" name="物件費最大値テキスト">
          <a:extLst>
            <a:ext uri="{FF2B5EF4-FFF2-40B4-BE49-F238E27FC236}">
              <a16:creationId xmlns:a16="http://schemas.microsoft.com/office/drawing/2014/main" id="{141BD38B-0BFC-48FC-AF78-D2053151EBDF}"/>
            </a:ext>
          </a:extLst>
        </xdr:cNvPr>
        <xdr:cNvSpPr txBox="1"/>
      </xdr:nvSpPr>
      <xdr:spPr>
        <a:xfrm>
          <a:off x="4137660" y="8238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77818</xdr:rowOff>
    </xdr:from>
    <xdr:to>
      <xdr:col>24</xdr:col>
      <xdr:colOff>152400</xdr:colOff>
      <xdr:row>50</xdr:row>
      <xdr:rowOff>77818</xdr:rowOff>
    </xdr:to>
    <xdr:cxnSp macro="">
      <xdr:nvCxnSpPr>
        <xdr:cNvPr id="115" name="直線コネクタ 114">
          <a:extLst>
            <a:ext uri="{FF2B5EF4-FFF2-40B4-BE49-F238E27FC236}">
              <a16:creationId xmlns:a16="http://schemas.microsoft.com/office/drawing/2014/main" id="{6877B422-D0E2-407E-8750-310AF80AEB1E}"/>
            </a:ext>
          </a:extLst>
        </xdr:cNvPr>
        <xdr:cNvCxnSpPr/>
      </xdr:nvCxnSpPr>
      <xdr:spPr>
        <a:xfrm>
          <a:off x="4020820" y="84598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120779</xdr:rowOff>
    </xdr:from>
    <xdr:to>
      <xdr:col>24</xdr:col>
      <xdr:colOff>63500</xdr:colOff>
      <xdr:row>57</xdr:row>
      <xdr:rowOff>145384</xdr:rowOff>
    </xdr:to>
    <xdr:cxnSp macro="">
      <xdr:nvCxnSpPr>
        <xdr:cNvPr id="116" name="直線コネクタ 115">
          <a:extLst>
            <a:ext uri="{FF2B5EF4-FFF2-40B4-BE49-F238E27FC236}">
              <a16:creationId xmlns:a16="http://schemas.microsoft.com/office/drawing/2014/main" id="{FB5D8BD6-AB50-4901-B873-82601A2752E0}"/>
            </a:ext>
          </a:extLst>
        </xdr:cNvPr>
        <xdr:cNvCxnSpPr/>
      </xdr:nvCxnSpPr>
      <xdr:spPr>
        <a:xfrm flipV="1">
          <a:off x="3355340" y="9676259"/>
          <a:ext cx="731520" cy="2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9059</xdr:rowOff>
    </xdr:from>
    <xdr:ext cx="534377" cy="259045"/>
    <xdr:sp macro="" textlink="">
      <xdr:nvSpPr>
        <xdr:cNvPr id="117" name="物件費平均値テキスト">
          <a:extLst>
            <a:ext uri="{FF2B5EF4-FFF2-40B4-BE49-F238E27FC236}">
              <a16:creationId xmlns:a16="http://schemas.microsoft.com/office/drawing/2014/main" id="{B930A761-55B3-4BA6-81B4-4087DF00F28C}"/>
            </a:ext>
          </a:extLst>
        </xdr:cNvPr>
        <xdr:cNvSpPr txBox="1"/>
      </xdr:nvSpPr>
      <xdr:spPr>
        <a:xfrm>
          <a:off x="4137660" y="9396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157632</xdr:rowOff>
    </xdr:from>
    <xdr:to>
      <xdr:col>24</xdr:col>
      <xdr:colOff>114300</xdr:colOff>
      <xdr:row>57</xdr:row>
      <xdr:rowOff>87782</xdr:rowOff>
    </xdr:to>
    <xdr:sp macro="" textlink="">
      <xdr:nvSpPr>
        <xdr:cNvPr id="118" name="フローチャート: 判断 117">
          <a:extLst>
            <a:ext uri="{FF2B5EF4-FFF2-40B4-BE49-F238E27FC236}">
              <a16:creationId xmlns:a16="http://schemas.microsoft.com/office/drawing/2014/main" id="{ADB623A9-2F7E-4A7E-9012-B9C612CDC9C3}"/>
            </a:ext>
          </a:extLst>
        </xdr:cNvPr>
        <xdr:cNvSpPr/>
      </xdr:nvSpPr>
      <xdr:spPr>
        <a:xfrm>
          <a:off x="4036060" y="95454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46127</xdr:rowOff>
    </xdr:from>
    <xdr:to>
      <xdr:col>19</xdr:col>
      <xdr:colOff>177800</xdr:colOff>
      <xdr:row>57</xdr:row>
      <xdr:rowOff>145384</xdr:rowOff>
    </xdr:to>
    <xdr:cxnSp macro="">
      <xdr:nvCxnSpPr>
        <xdr:cNvPr id="119" name="直線コネクタ 118">
          <a:extLst>
            <a:ext uri="{FF2B5EF4-FFF2-40B4-BE49-F238E27FC236}">
              <a16:creationId xmlns:a16="http://schemas.microsoft.com/office/drawing/2014/main" id="{6851BC16-C63A-4339-B7D9-104AC777FCF5}"/>
            </a:ext>
          </a:extLst>
        </xdr:cNvPr>
        <xdr:cNvCxnSpPr/>
      </xdr:nvCxnSpPr>
      <xdr:spPr>
        <a:xfrm>
          <a:off x="2565400" y="9601607"/>
          <a:ext cx="789940" cy="9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163706</xdr:rowOff>
    </xdr:from>
    <xdr:to>
      <xdr:col>20</xdr:col>
      <xdr:colOff>38100</xdr:colOff>
      <xdr:row>57</xdr:row>
      <xdr:rowOff>93856</xdr:rowOff>
    </xdr:to>
    <xdr:sp macro="" textlink="">
      <xdr:nvSpPr>
        <xdr:cNvPr id="120" name="フローチャート: 判断 119">
          <a:extLst>
            <a:ext uri="{FF2B5EF4-FFF2-40B4-BE49-F238E27FC236}">
              <a16:creationId xmlns:a16="http://schemas.microsoft.com/office/drawing/2014/main" id="{3DC9C045-E0C0-4329-9D27-65064CDD8758}"/>
            </a:ext>
          </a:extLst>
        </xdr:cNvPr>
        <xdr:cNvSpPr/>
      </xdr:nvSpPr>
      <xdr:spPr>
        <a:xfrm>
          <a:off x="3312160" y="95515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110383</xdr:rowOff>
    </xdr:from>
    <xdr:ext cx="534377" cy="259045"/>
    <xdr:sp macro="" textlink="">
      <xdr:nvSpPr>
        <xdr:cNvPr id="121" name="テキスト ボックス 120">
          <a:extLst>
            <a:ext uri="{FF2B5EF4-FFF2-40B4-BE49-F238E27FC236}">
              <a16:creationId xmlns:a16="http://schemas.microsoft.com/office/drawing/2014/main" id="{42160AC8-4C0B-46E9-946D-7AEF0E9F101A}"/>
            </a:ext>
          </a:extLst>
        </xdr:cNvPr>
        <xdr:cNvSpPr txBox="1"/>
      </xdr:nvSpPr>
      <xdr:spPr>
        <a:xfrm>
          <a:off x="3118631" y="933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46127</xdr:rowOff>
    </xdr:from>
    <xdr:to>
      <xdr:col>15</xdr:col>
      <xdr:colOff>50800</xdr:colOff>
      <xdr:row>57</xdr:row>
      <xdr:rowOff>118295</xdr:rowOff>
    </xdr:to>
    <xdr:cxnSp macro="">
      <xdr:nvCxnSpPr>
        <xdr:cNvPr id="122" name="直線コネクタ 121">
          <a:extLst>
            <a:ext uri="{FF2B5EF4-FFF2-40B4-BE49-F238E27FC236}">
              <a16:creationId xmlns:a16="http://schemas.microsoft.com/office/drawing/2014/main" id="{5BA83FBB-0778-4F7E-A201-589A9ED06FA7}"/>
            </a:ext>
          </a:extLst>
        </xdr:cNvPr>
        <xdr:cNvCxnSpPr/>
      </xdr:nvCxnSpPr>
      <xdr:spPr>
        <a:xfrm flipV="1">
          <a:off x="1790700" y="9601607"/>
          <a:ext cx="774700" cy="7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102860</xdr:rowOff>
    </xdr:from>
    <xdr:to>
      <xdr:col>15</xdr:col>
      <xdr:colOff>101600</xdr:colOff>
      <xdr:row>58</xdr:row>
      <xdr:rowOff>33010</xdr:rowOff>
    </xdr:to>
    <xdr:sp macro="" textlink="">
      <xdr:nvSpPr>
        <xdr:cNvPr id="123" name="フローチャート: 判断 122">
          <a:extLst>
            <a:ext uri="{FF2B5EF4-FFF2-40B4-BE49-F238E27FC236}">
              <a16:creationId xmlns:a16="http://schemas.microsoft.com/office/drawing/2014/main" id="{B827184E-57C2-40E3-BE71-1CAA67A4335B}"/>
            </a:ext>
          </a:extLst>
        </xdr:cNvPr>
        <xdr:cNvSpPr/>
      </xdr:nvSpPr>
      <xdr:spPr>
        <a:xfrm>
          <a:off x="2514600" y="96583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24137</xdr:rowOff>
    </xdr:from>
    <xdr:ext cx="534377" cy="259045"/>
    <xdr:sp macro="" textlink="">
      <xdr:nvSpPr>
        <xdr:cNvPr id="124" name="テキスト ボックス 123">
          <a:extLst>
            <a:ext uri="{FF2B5EF4-FFF2-40B4-BE49-F238E27FC236}">
              <a16:creationId xmlns:a16="http://schemas.microsoft.com/office/drawing/2014/main" id="{6C7146F8-509E-4302-A1FB-7EFF49F7BCC5}"/>
            </a:ext>
          </a:extLst>
        </xdr:cNvPr>
        <xdr:cNvSpPr txBox="1"/>
      </xdr:nvSpPr>
      <xdr:spPr>
        <a:xfrm>
          <a:off x="2343931" y="974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88981</xdr:rowOff>
    </xdr:from>
    <xdr:to>
      <xdr:col>10</xdr:col>
      <xdr:colOff>114300</xdr:colOff>
      <xdr:row>57</xdr:row>
      <xdr:rowOff>118295</xdr:rowOff>
    </xdr:to>
    <xdr:cxnSp macro="">
      <xdr:nvCxnSpPr>
        <xdr:cNvPr id="125" name="直線コネクタ 124">
          <a:extLst>
            <a:ext uri="{FF2B5EF4-FFF2-40B4-BE49-F238E27FC236}">
              <a16:creationId xmlns:a16="http://schemas.microsoft.com/office/drawing/2014/main" id="{4B5A54F2-60A8-43DD-A1AE-C45BCC7052F9}"/>
            </a:ext>
          </a:extLst>
        </xdr:cNvPr>
        <xdr:cNvCxnSpPr/>
      </xdr:nvCxnSpPr>
      <xdr:spPr>
        <a:xfrm>
          <a:off x="1008380" y="9644461"/>
          <a:ext cx="782320" cy="2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20968</xdr:rowOff>
    </xdr:from>
    <xdr:to>
      <xdr:col>10</xdr:col>
      <xdr:colOff>165100</xdr:colOff>
      <xdr:row>57</xdr:row>
      <xdr:rowOff>122568</xdr:rowOff>
    </xdr:to>
    <xdr:sp macro="" textlink="">
      <xdr:nvSpPr>
        <xdr:cNvPr id="126" name="フローチャート: 判断 125">
          <a:extLst>
            <a:ext uri="{FF2B5EF4-FFF2-40B4-BE49-F238E27FC236}">
              <a16:creationId xmlns:a16="http://schemas.microsoft.com/office/drawing/2014/main" id="{27C72375-745B-48D2-8B3B-1D39F0433140}"/>
            </a:ext>
          </a:extLst>
        </xdr:cNvPr>
        <xdr:cNvSpPr/>
      </xdr:nvSpPr>
      <xdr:spPr>
        <a:xfrm>
          <a:off x="1739900" y="9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139095</xdr:rowOff>
    </xdr:from>
    <xdr:ext cx="534377" cy="259045"/>
    <xdr:sp macro="" textlink="">
      <xdr:nvSpPr>
        <xdr:cNvPr id="127" name="テキスト ボックス 126">
          <a:extLst>
            <a:ext uri="{FF2B5EF4-FFF2-40B4-BE49-F238E27FC236}">
              <a16:creationId xmlns:a16="http://schemas.microsoft.com/office/drawing/2014/main" id="{10CF780F-833A-4DA2-B076-F44A07E82856}"/>
            </a:ext>
          </a:extLst>
        </xdr:cNvPr>
        <xdr:cNvSpPr txBox="1"/>
      </xdr:nvSpPr>
      <xdr:spPr>
        <a:xfrm>
          <a:off x="1546371" y="935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144076</xdr:rowOff>
    </xdr:from>
    <xdr:to>
      <xdr:col>6</xdr:col>
      <xdr:colOff>38100</xdr:colOff>
      <xdr:row>58</xdr:row>
      <xdr:rowOff>74226</xdr:rowOff>
    </xdr:to>
    <xdr:sp macro="" textlink="">
      <xdr:nvSpPr>
        <xdr:cNvPr id="128" name="フローチャート: 判断 127">
          <a:extLst>
            <a:ext uri="{FF2B5EF4-FFF2-40B4-BE49-F238E27FC236}">
              <a16:creationId xmlns:a16="http://schemas.microsoft.com/office/drawing/2014/main" id="{87E63FE4-A437-4AA4-B830-1D7953340D29}"/>
            </a:ext>
          </a:extLst>
        </xdr:cNvPr>
        <xdr:cNvSpPr/>
      </xdr:nvSpPr>
      <xdr:spPr>
        <a:xfrm>
          <a:off x="965200" y="969955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65353</xdr:rowOff>
    </xdr:from>
    <xdr:ext cx="534377" cy="259045"/>
    <xdr:sp macro="" textlink="">
      <xdr:nvSpPr>
        <xdr:cNvPr id="129" name="テキスト ボックス 128">
          <a:extLst>
            <a:ext uri="{FF2B5EF4-FFF2-40B4-BE49-F238E27FC236}">
              <a16:creationId xmlns:a16="http://schemas.microsoft.com/office/drawing/2014/main" id="{5236BF59-CEA1-4C06-B2AE-02D29DD2A7D6}"/>
            </a:ext>
          </a:extLst>
        </xdr:cNvPr>
        <xdr:cNvSpPr txBox="1"/>
      </xdr:nvSpPr>
      <xdr:spPr>
        <a:xfrm>
          <a:off x="771671" y="978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B4F156C5-281C-4ED9-8C36-F8DD7316FE64}"/>
            </a:ext>
          </a:extLst>
        </xdr:cNvPr>
        <xdr:cNvSpPr txBox="1"/>
      </xdr:nvSpPr>
      <xdr:spPr>
        <a:xfrm>
          <a:off x="39192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3860A3C-F078-4E81-BF04-CFAD6E19162E}"/>
            </a:ext>
          </a:extLst>
        </xdr:cNvPr>
        <xdr:cNvSpPr txBox="1"/>
      </xdr:nvSpPr>
      <xdr:spPr>
        <a:xfrm>
          <a:off x="3187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589C909F-63BB-4DEE-B652-72B9BF488817}"/>
            </a:ext>
          </a:extLst>
        </xdr:cNvPr>
        <xdr:cNvSpPr txBox="1"/>
      </xdr:nvSpPr>
      <xdr:spPr>
        <a:xfrm>
          <a:off x="2397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F9A40DCE-1821-4736-919C-D53974BB30FD}"/>
            </a:ext>
          </a:extLst>
        </xdr:cNvPr>
        <xdr:cNvSpPr txBox="1"/>
      </xdr:nvSpPr>
      <xdr:spPr>
        <a:xfrm>
          <a:off x="16230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79FC1155-FA1B-45D0-A4A4-424ACEE607DD}"/>
            </a:ext>
          </a:extLst>
        </xdr:cNvPr>
        <xdr:cNvSpPr txBox="1"/>
      </xdr:nvSpPr>
      <xdr:spPr>
        <a:xfrm>
          <a:off x="8407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69979</xdr:rowOff>
    </xdr:from>
    <xdr:to>
      <xdr:col>24</xdr:col>
      <xdr:colOff>114300</xdr:colOff>
      <xdr:row>58</xdr:row>
      <xdr:rowOff>129</xdr:rowOff>
    </xdr:to>
    <xdr:sp macro="" textlink="">
      <xdr:nvSpPr>
        <xdr:cNvPr id="135" name="楕円 134">
          <a:extLst>
            <a:ext uri="{FF2B5EF4-FFF2-40B4-BE49-F238E27FC236}">
              <a16:creationId xmlns:a16="http://schemas.microsoft.com/office/drawing/2014/main" id="{B85757DA-8C18-47F6-AF08-4ACCE9D0E65D}"/>
            </a:ext>
          </a:extLst>
        </xdr:cNvPr>
        <xdr:cNvSpPr/>
      </xdr:nvSpPr>
      <xdr:spPr>
        <a:xfrm>
          <a:off x="4036060" y="96254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48406</xdr:rowOff>
    </xdr:from>
    <xdr:ext cx="534377" cy="259045"/>
    <xdr:sp macro="" textlink="">
      <xdr:nvSpPr>
        <xdr:cNvPr id="136" name="物件費該当値テキスト">
          <a:extLst>
            <a:ext uri="{FF2B5EF4-FFF2-40B4-BE49-F238E27FC236}">
              <a16:creationId xmlns:a16="http://schemas.microsoft.com/office/drawing/2014/main" id="{3D73BF6A-D209-485B-A842-530CA1CFAB7A}"/>
            </a:ext>
          </a:extLst>
        </xdr:cNvPr>
        <xdr:cNvSpPr txBox="1"/>
      </xdr:nvSpPr>
      <xdr:spPr>
        <a:xfrm>
          <a:off x="4137660" y="960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94584</xdr:rowOff>
    </xdr:from>
    <xdr:to>
      <xdr:col>20</xdr:col>
      <xdr:colOff>38100</xdr:colOff>
      <xdr:row>58</xdr:row>
      <xdr:rowOff>24734</xdr:rowOff>
    </xdr:to>
    <xdr:sp macro="" textlink="">
      <xdr:nvSpPr>
        <xdr:cNvPr id="137" name="楕円 136">
          <a:extLst>
            <a:ext uri="{FF2B5EF4-FFF2-40B4-BE49-F238E27FC236}">
              <a16:creationId xmlns:a16="http://schemas.microsoft.com/office/drawing/2014/main" id="{107C41DD-389F-47C5-B328-3B6DE05A2F07}"/>
            </a:ext>
          </a:extLst>
        </xdr:cNvPr>
        <xdr:cNvSpPr/>
      </xdr:nvSpPr>
      <xdr:spPr>
        <a:xfrm>
          <a:off x="3312160" y="96500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15861</xdr:rowOff>
    </xdr:from>
    <xdr:ext cx="534377" cy="259045"/>
    <xdr:sp macro="" textlink="">
      <xdr:nvSpPr>
        <xdr:cNvPr id="138" name="テキスト ボックス 137">
          <a:extLst>
            <a:ext uri="{FF2B5EF4-FFF2-40B4-BE49-F238E27FC236}">
              <a16:creationId xmlns:a16="http://schemas.microsoft.com/office/drawing/2014/main" id="{57FE1301-B177-4B33-9360-5966EA0B2269}"/>
            </a:ext>
          </a:extLst>
        </xdr:cNvPr>
        <xdr:cNvSpPr txBox="1"/>
      </xdr:nvSpPr>
      <xdr:spPr>
        <a:xfrm>
          <a:off x="3118631" y="973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166777</xdr:rowOff>
    </xdr:from>
    <xdr:to>
      <xdr:col>15</xdr:col>
      <xdr:colOff>101600</xdr:colOff>
      <xdr:row>57</xdr:row>
      <xdr:rowOff>96927</xdr:rowOff>
    </xdr:to>
    <xdr:sp macro="" textlink="">
      <xdr:nvSpPr>
        <xdr:cNvPr id="139" name="楕円 138">
          <a:extLst>
            <a:ext uri="{FF2B5EF4-FFF2-40B4-BE49-F238E27FC236}">
              <a16:creationId xmlns:a16="http://schemas.microsoft.com/office/drawing/2014/main" id="{F1C3ACB2-FAD8-4189-9865-A44ED92841BE}"/>
            </a:ext>
          </a:extLst>
        </xdr:cNvPr>
        <xdr:cNvSpPr/>
      </xdr:nvSpPr>
      <xdr:spPr>
        <a:xfrm>
          <a:off x="2514600" y="95546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113454</xdr:rowOff>
    </xdr:from>
    <xdr:ext cx="534377" cy="259045"/>
    <xdr:sp macro="" textlink="">
      <xdr:nvSpPr>
        <xdr:cNvPr id="140" name="テキスト ボックス 139">
          <a:extLst>
            <a:ext uri="{FF2B5EF4-FFF2-40B4-BE49-F238E27FC236}">
              <a16:creationId xmlns:a16="http://schemas.microsoft.com/office/drawing/2014/main" id="{4EA83ED2-09A5-4DF5-9896-904FFF42DBB2}"/>
            </a:ext>
          </a:extLst>
        </xdr:cNvPr>
        <xdr:cNvSpPr txBox="1"/>
      </xdr:nvSpPr>
      <xdr:spPr>
        <a:xfrm>
          <a:off x="2343931" y="933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67495</xdr:rowOff>
    </xdr:from>
    <xdr:to>
      <xdr:col>10</xdr:col>
      <xdr:colOff>165100</xdr:colOff>
      <xdr:row>57</xdr:row>
      <xdr:rowOff>169095</xdr:rowOff>
    </xdr:to>
    <xdr:sp macro="" textlink="">
      <xdr:nvSpPr>
        <xdr:cNvPr id="141" name="楕円 140">
          <a:extLst>
            <a:ext uri="{FF2B5EF4-FFF2-40B4-BE49-F238E27FC236}">
              <a16:creationId xmlns:a16="http://schemas.microsoft.com/office/drawing/2014/main" id="{4DBE08A0-A80D-4157-AC4B-0D7781ACF9CE}"/>
            </a:ext>
          </a:extLst>
        </xdr:cNvPr>
        <xdr:cNvSpPr/>
      </xdr:nvSpPr>
      <xdr:spPr>
        <a:xfrm>
          <a:off x="1739900" y="962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160222</xdr:rowOff>
    </xdr:from>
    <xdr:ext cx="534377" cy="259045"/>
    <xdr:sp macro="" textlink="">
      <xdr:nvSpPr>
        <xdr:cNvPr id="142" name="テキスト ボックス 141">
          <a:extLst>
            <a:ext uri="{FF2B5EF4-FFF2-40B4-BE49-F238E27FC236}">
              <a16:creationId xmlns:a16="http://schemas.microsoft.com/office/drawing/2014/main" id="{F1530FDF-ACD4-40DE-B700-17DE6F38F5E9}"/>
            </a:ext>
          </a:extLst>
        </xdr:cNvPr>
        <xdr:cNvSpPr txBox="1"/>
      </xdr:nvSpPr>
      <xdr:spPr>
        <a:xfrm>
          <a:off x="1546371" y="971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38181</xdr:rowOff>
    </xdr:from>
    <xdr:to>
      <xdr:col>6</xdr:col>
      <xdr:colOff>38100</xdr:colOff>
      <xdr:row>57</xdr:row>
      <xdr:rowOff>139781</xdr:rowOff>
    </xdr:to>
    <xdr:sp macro="" textlink="">
      <xdr:nvSpPr>
        <xdr:cNvPr id="143" name="楕円 142">
          <a:extLst>
            <a:ext uri="{FF2B5EF4-FFF2-40B4-BE49-F238E27FC236}">
              <a16:creationId xmlns:a16="http://schemas.microsoft.com/office/drawing/2014/main" id="{4C10CD8A-3476-420F-9F36-BA5E7AD305EA}"/>
            </a:ext>
          </a:extLst>
        </xdr:cNvPr>
        <xdr:cNvSpPr/>
      </xdr:nvSpPr>
      <xdr:spPr>
        <a:xfrm>
          <a:off x="965200" y="959366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156308</xdr:rowOff>
    </xdr:from>
    <xdr:ext cx="534377" cy="259045"/>
    <xdr:sp macro="" textlink="">
      <xdr:nvSpPr>
        <xdr:cNvPr id="144" name="テキスト ボックス 143">
          <a:extLst>
            <a:ext uri="{FF2B5EF4-FFF2-40B4-BE49-F238E27FC236}">
              <a16:creationId xmlns:a16="http://schemas.microsoft.com/office/drawing/2014/main" id="{67E8BB2E-DF24-49D3-8494-8E27B550D6D3}"/>
            </a:ext>
          </a:extLst>
        </xdr:cNvPr>
        <xdr:cNvSpPr txBox="1"/>
      </xdr:nvSpPr>
      <xdr:spPr>
        <a:xfrm>
          <a:off x="771671" y="937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A44D0919-F6B6-4972-8709-74C424F4DA07}"/>
            </a:ext>
          </a:extLst>
        </xdr:cNvPr>
        <xdr:cNvSpPr/>
      </xdr:nvSpPr>
      <xdr:spPr>
        <a:xfrm>
          <a:off x="67056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117824AA-2572-474F-81F9-586EED3E00F7}"/>
            </a:ext>
          </a:extLst>
        </xdr:cNvPr>
        <xdr:cNvSpPr/>
      </xdr:nvSpPr>
      <xdr:spPr>
        <a:xfrm>
          <a:off x="79756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75E5A509-2F8A-4BC7-9CDB-9B34900329BD}"/>
            </a:ext>
          </a:extLst>
        </xdr:cNvPr>
        <xdr:cNvSpPr/>
      </xdr:nvSpPr>
      <xdr:spPr>
        <a:xfrm>
          <a:off x="79756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1F8C09AE-566A-457A-A0E4-6FA76F76DAB7}"/>
            </a:ext>
          </a:extLst>
        </xdr:cNvPr>
        <xdr:cNvSpPr/>
      </xdr:nvSpPr>
      <xdr:spPr>
        <a:xfrm>
          <a:off x="16764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31E3B846-2B39-42A3-9B77-D3F7CB179019}"/>
            </a:ext>
          </a:extLst>
        </xdr:cNvPr>
        <xdr:cNvSpPr/>
      </xdr:nvSpPr>
      <xdr:spPr>
        <a:xfrm>
          <a:off x="16764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221E6E8A-6F2D-43E2-8372-9A2879500CDC}"/>
            </a:ext>
          </a:extLst>
        </xdr:cNvPr>
        <xdr:cNvSpPr/>
      </xdr:nvSpPr>
      <xdr:spPr>
        <a:xfrm>
          <a:off x="2682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D26ECC4C-3953-4E15-9B0A-379FFC68E445}"/>
            </a:ext>
          </a:extLst>
        </xdr:cNvPr>
        <xdr:cNvSpPr/>
      </xdr:nvSpPr>
      <xdr:spPr>
        <a:xfrm>
          <a:off x="2682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5D661A8A-3AB2-45AA-9CFE-E59A05F5B947}"/>
            </a:ext>
          </a:extLst>
        </xdr:cNvPr>
        <xdr:cNvSpPr/>
      </xdr:nvSpPr>
      <xdr:spPr>
        <a:xfrm>
          <a:off x="67056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87BBAEFF-D1D6-405A-AFE4-1DD3681E1599}"/>
            </a:ext>
          </a:extLst>
        </xdr:cNvPr>
        <xdr:cNvSpPr txBox="1"/>
      </xdr:nvSpPr>
      <xdr:spPr>
        <a:xfrm>
          <a:off x="65532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BC1FDE18-727D-4985-99AA-442957C82A5C}"/>
            </a:ext>
          </a:extLst>
        </xdr:cNvPr>
        <xdr:cNvCxnSpPr/>
      </xdr:nvCxnSpPr>
      <xdr:spPr>
        <a:xfrm>
          <a:off x="67056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C4777CC9-82FA-4BFC-9B29-B64995E2A8D6}"/>
            </a:ext>
          </a:extLst>
        </xdr:cNvPr>
        <xdr:cNvCxnSpPr/>
      </xdr:nvCxnSpPr>
      <xdr:spPr>
        <a:xfrm>
          <a:off x="670560" y="13288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CFBFB464-8A17-4736-B073-6050BAA8766C}"/>
            </a:ext>
          </a:extLst>
        </xdr:cNvPr>
        <xdr:cNvSpPr txBox="1"/>
      </xdr:nvSpPr>
      <xdr:spPr>
        <a:xfrm>
          <a:off x="467494" y="13149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B9A8E685-605D-44CB-959D-F90CCE983515}"/>
            </a:ext>
          </a:extLst>
        </xdr:cNvPr>
        <xdr:cNvCxnSpPr/>
      </xdr:nvCxnSpPr>
      <xdr:spPr>
        <a:xfrm>
          <a:off x="670560" y="12914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ACEFAD0E-8480-4663-B50D-5C06CFC27013}"/>
            </a:ext>
          </a:extLst>
        </xdr:cNvPr>
        <xdr:cNvSpPr txBox="1"/>
      </xdr:nvSpPr>
      <xdr:spPr>
        <a:xfrm>
          <a:off x="207841" y="12776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3F26D5D7-CEEF-4A3A-8E1F-E707F26F2DA9}"/>
            </a:ext>
          </a:extLst>
        </xdr:cNvPr>
        <xdr:cNvCxnSpPr/>
      </xdr:nvCxnSpPr>
      <xdr:spPr>
        <a:xfrm>
          <a:off x="670560" y="125450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401228DB-828B-492B-BBC0-37D6A80E3006}"/>
            </a:ext>
          </a:extLst>
        </xdr:cNvPr>
        <xdr:cNvSpPr txBox="1"/>
      </xdr:nvSpPr>
      <xdr:spPr>
        <a:xfrm>
          <a:off x="207841" y="124066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5CF1A0D3-AA4A-4CA7-83DC-1E9C46A8A085}"/>
            </a:ext>
          </a:extLst>
        </xdr:cNvPr>
        <xdr:cNvCxnSpPr/>
      </xdr:nvCxnSpPr>
      <xdr:spPr>
        <a:xfrm>
          <a:off x="670560" y="121716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1C60CDB8-72A7-4911-8DD0-0E99F4EED3A1}"/>
            </a:ext>
          </a:extLst>
        </xdr:cNvPr>
        <xdr:cNvSpPr txBox="1"/>
      </xdr:nvSpPr>
      <xdr:spPr>
        <a:xfrm>
          <a:off x="207841" y="120332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C6B39E45-D6C4-4387-A8E0-6E13836EDD71}"/>
            </a:ext>
          </a:extLst>
        </xdr:cNvPr>
        <xdr:cNvCxnSpPr/>
      </xdr:nvCxnSpPr>
      <xdr:spPr>
        <a:xfrm>
          <a:off x="670560" y="117983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E83071D0-D69C-4463-BEEF-D8DC27B3A185}"/>
            </a:ext>
          </a:extLst>
        </xdr:cNvPr>
        <xdr:cNvSpPr txBox="1"/>
      </xdr:nvSpPr>
      <xdr:spPr>
        <a:xfrm>
          <a:off x="207841" y="116598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4A84A3F0-93A4-447C-83AB-78F9F4060232}"/>
            </a:ext>
          </a:extLst>
        </xdr:cNvPr>
        <xdr:cNvCxnSpPr/>
      </xdr:nvCxnSpPr>
      <xdr:spPr>
        <a:xfrm>
          <a:off x="67056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EE93EAAA-D237-41D6-8292-E5B865217B4E}"/>
            </a:ext>
          </a:extLst>
        </xdr:cNvPr>
        <xdr:cNvSpPr txBox="1"/>
      </xdr:nvSpPr>
      <xdr:spPr>
        <a:xfrm>
          <a:off x="207841" y="112865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3B6A39E9-A3CE-4693-BAC7-EC9DE6949039}"/>
            </a:ext>
          </a:extLst>
        </xdr:cNvPr>
        <xdr:cNvSpPr/>
      </xdr:nvSpPr>
      <xdr:spPr>
        <a:xfrm>
          <a:off x="67056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15646</xdr:rowOff>
    </xdr:from>
    <xdr:to>
      <xdr:col>24</xdr:col>
      <xdr:colOff>62865</xdr:colOff>
      <xdr:row>79</xdr:row>
      <xdr:rowOff>23037</xdr:rowOff>
    </xdr:to>
    <xdr:cxnSp macro="">
      <xdr:nvCxnSpPr>
        <xdr:cNvPr id="168" name="直線コネクタ 167">
          <a:extLst>
            <a:ext uri="{FF2B5EF4-FFF2-40B4-BE49-F238E27FC236}">
              <a16:creationId xmlns:a16="http://schemas.microsoft.com/office/drawing/2014/main" id="{D90EDAB1-65B3-4A18-A981-E79B76394CC6}"/>
            </a:ext>
          </a:extLst>
        </xdr:cNvPr>
        <xdr:cNvCxnSpPr/>
      </xdr:nvCxnSpPr>
      <xdr:spPr>
        <a:xfrm flipV="1">
          <a:off x="4084955" y="11750446"/>
          <a:ext cx="1270" cy="151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26864</xdr:rowOff>
    </xdr:from>
    <xdr:ext cx="378565" cy="259045"/>
    <xdr:sp macro="" textlink="">
      <xdr:nvSpPr>
        <xdr:cNvPr id="169" name="維持補修費最小値テキスト">
          <a:extLst>
            <a:ext uri="{FF2B5EF4-FFF2-40B4-BE49-F238E27FC236}">
              <a16:creationId xmlns:a16="http://schemas.microsoft.com/office/drawing/2014/main" id="{CC820DD6-46EC-40AC-84E1-22541AFC3E65}"/>
            </a:ext>
          </a:extLst>
        </xdr:cNvPr>
        <xdr:cNvSpPr txBox="1"/>
      </xdr:nvSpPr>
      <xdr:spPr>
        <a:xfrm>
          <a:off x="4137660" y="13270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23037</xdr:rowOff>
    </xdr:from>
    <xdr:to>
      <xdr:col>24</xdr:col>
      <xdr:colOff>152400</xdr:colOff>
      <xdr:row>79</xdr:row>
      <xdr:rowOff>23037</xdr:rowOff>
    </xdr:to>
    <xdr:cxnSp macro="">
      <xdr:nvCxnSpPr>
        <xdr:cNvPr id="170" name="直線コネクタ 169">
          <a:extLst>
            <a:ext uri="{FF2B5EF4-FFF2-40B4-BE49-F238E27FC236}">
              <a16:creationId xmlns:a16="http://schemas.microsoft.com/office/drawing/2014/main" id="{425CBAE8-DA22-4CE0-854E-29ADD7BAD2B9}"/>
            </a:ext>
          </a:extLst>
        </xdr:cNvPr>
        <xdr:cNvCxnSpPr/>
      </xdr:nvCxnSpPr>
      <xdr:spPr>
        <a:xfrm>
          <a:off x="4020820" y="132665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133773</xdr:rowOff>
    </xdr:from>
    <xdr:ext cx="534377" cy="259045"/>
    <xdr:sp macro="" textlink="">
      <xdr:nvSpPr>
        <xdr:cNvPr id="171" name="維持補修費最大値テキスト">
          <a:extLst>
            <a:ext uri="{FF2B5EF4-FFF2-40B4-BE49-F238E27FC236}">
              <a16:creationId xmlns:a16="http://schemas.microsoft.com/office/drawing/2014/main" id="{58434ADE-BC69-4C5D-A219-86A7813B3E6E}"/>
            </a:ext>
          </a:extLst>
        </xdr:cNvPr>
        <xdr:cNvSpPr txBox="1"/>
      </xdr:nvSpPr>
      <xdr:spPr>
        <a:xfrm>
          <a:off x="4137660" y="1153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15646</xdr:rowOff>
    </xdr:from>
    <xdr:to>
      <xdr:col>24</xdr:col>
      <xdr:colOff>152400</xdr:colOff>
      <xdr:row>70</xdr:row>
      <xdr:rowOff>15646</xdr:rowOff>
    </xdr:to>
    <xdr:cxnSp macro="">
      <xdr:nvCxnSpPr>
        <xdr:cNvPr id="172" name="直線コネクタ 171">
          <a:extLst>
            <a:ext uri="{FF2B5EF4-FFF2-40B4-BE49-F238E27FC236}">
              <a16:creationId xmlns:a16="http://schemas.microsoft.com/office/drawing/2014/main" id="{19D30F50-646E-4A61-A2E1-48199AB46767}"/>
            </a:ext>
          </a:extLst>
        </xdr:cNvPr>
        <xdr:cNvCxnSpPr/>
      </xdr:nvCxnSpPr>
      <xdr:spPr>
        <a:xfrm>
          <a:off x="4020820" y="117504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18580</xdr:rowOff>
    </xdr:from>
    <xdr:to>
      <xdr:col>24</xdr:col>
      <xdr:colOff>63500</xdr:colOff>
      <xdr:row>78</xdr:row>
      <xdr:rowOff>35382</xdr:rowOff>
    </xdr:to>
    <xdr:cxnSp macro="">
      <xdr:nvCxnSpPr>
        <xdr:cNvPr id="173" name="直線コネクタ 172">
          <a:extLst>
            <a:ext uri="{FF2B5EF4-FFF2-40B4-BE49-F238E27FC236}">
              <a16:creationId xmlns:a16="http://schemas.microsoft.com/office/drawing/2014/main" id="{CA9B87BB-108F-49EC-ADC3-CFD18EF00149}"/>
            </a:ext>
          </a:extLst>
        </xdr:cNvPr>
        <xdr:cNvCxnSpPr/>
      </xdr:nvCxnSpPr>
      <xdr:spPr>
        <a:xfrm>
          <a:off x="3355340" y="13094500"/>
          <a:ext cx="73152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98519</xdr:rowOff>
    </xdr:from>
    <xdr:ext cx="469744" cy="259045"/>
    <xdr:sp macro="" textlink="">
      <xdr:nvSpPr>
        <xdr:cNvPr id="174" name="維持補修費平均値テキスト">
          <a:extLst>
            <a:ext uri="{FF2B5EF4-FFF2-40B4-BE49-F238E27FC236}">
              <a16:creationId xmlns:a16="http://schemas.microsoft.com/office/drawing/2014/main" id="{0EA79E90-414E-4252-A160-F92C232F1768}"/>
            </a:ext>
          </a:extLst>
        </xdr:cNvPr>
        <xdr:cNvSpPr txBox="1"/>
      </xdr:nvSpPr>
      <xdr:spPr>
        <a:xfrm>
          <a:off x="4137660" y="128391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75642</xdr:rowOff>
    </xdr:from>
    <xdr:to>
      <xdr:col>24</xdr:col>
      <xdr:colOff>114300</xdr:colOff>
      <xdr:row>78</xdr:row>
      <xdr:rowOff>5792</xdr:rowOff>
    </xdr:to>
    <xdr:sp macro="" textlink="">
      <xdr:nvSpPr>
        <xdr:cNvPr id="175" name="フローチャート: 判断 174">
          <a:extLst>
            <a:ext uri="{FF2B5EF4-FFF2-40B4-BE49-F238E27FC236}">
              <a16:creationId xmlns:a16="http://schemas.microsoft.com/office/drawing/2014/main" id="{3675E31E-16E1-4B9D-A55F-A2972B8CBA6E}"/>
            </a:ext>
          </a:extLst>
        </xdr:cNvPr>
        <xdr:cNvSpPr/>
      </xdr:nvSpPr>
      <xdr:spPr>
        <a:xfrm>
          <a:off x="4036060" y="129839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18580</xdr:rowOff>
    </xdr:from>
    <xdr:to>
      <xdr:col>19</xdr:col>
      <xdr:colOff>177800</xdr:colOff>
      <xdr:row>78</xdr:row>
      <xdr:rowOff>36640</xdr:rowOff>
    </xdr:to>
    <xdr:cxnSp macro="">
      <xdr:nvCxnSpPr>
        <xdr:cNvPr id="176" name="直線コネクタ 175">
          <a:extLst>
            <a:ext uri="{FF2B5EF4-FFF2-40B4-BE49-F238E27FC236}">
              <a16:creationId xmlns:a16="http://schemas.microsoft.com/office/drawing/2014/main" id="{3B20F522-008E-4E99-AAA8-DC4F1A4B61C5}"/>
            </a:ext>
          </a:extLst>
        </xdr:cNvPr>
        <xdr:cNvCxnSpPr/>
      </xdr:nvCxnSpPr>
      <xdr:spPr>
        <a:xfrm flipV="1">
          <a:off x="2565400" y="13094500"/>
          <a:ext cx="789940" cy="1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107417</xdr:rowOff>
    </xdr:from>
    <xdr:to>
      <xdr:col>20</xdr:col>
      <xdr:colOff>38100</xdr:colOff>
      <xdr:row>78</xdr:row>
      <xdr:rowOff>37567</xdr:rowOff>
    </xdr:to>
    <xdr:sp macro="" textlink="">
      <xdr:nvSpPr>
        <xdr:cNvPr id="177" name="フローチャート: 判断 176">
          <a:extLst>
            <a:ext uri="{FF2B5EF4-FFF2-40B4-BE49-F238E27FC236}">
              <a16:creationId xmlns:a16="http://schemas.microsoft.com/office/drawing/2014/main" id="{F68F401E-66F3-4A36-964B-2A026AF45C35}"/>
            </a:ext>
          </a:extLst>
        </xdr:cNvPr>
        <xdr:cNvSpPr/>
      </xdr:nvSpPr>
      <xdr:spPr>
        <a:xfrm>
          <a:off x="3312160" y="1301569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54094</xdr:rowOff>
    </xdr:from>
    <xdr:ext cx="469744" cy="259045"/>
    <xdr:sp macro="" textlink="">
      <xdr:nvSpPr>
        <xdr:cNvPr id="178" name="テキスト ボックス 177">
          <a:extLst>
            <a:ext uri="{FF2B5EF4-FFF2-40B4-BE49-F238E27FC236}">
              <a16:creationId xmlns:a16="http://schemas.microsoft.com/office/drawing/2014/main" id="{15FB010F-6F91-4B22-8755-410733550897}"/>
            </a:ext>
          </a:extLst>
        </xdr:cNvPr>
        <xdr:cNvSpPr txBox="1"/>
      </xdr:nvSpPr>
      <xdr:spPr>
        <a:xfrm>
          <a:off x="3150948" y="12794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36640</xdr:rowOff>
    </xdr:from>
    <xdr:to>
      <xdr:col>15</xdr:col>
      <xdr:colOff>50800</xdr:colOff>
      <xdr:row>78</xdr:row>
      <xdr:rowOff>48146</xdr:rowOff>
    </xdr:to>
    <xdr:cxnSp macro="">
      <xdr:nvCxnSpPr>
        <xdr:cNvPr id="179" name="直線コネクタ 178">
          <a:extLst>
            <a:ext uri="{FF2B5EF4-FFF2-40B4-BE49-F238E27FC236}">
              <a16:creationId xmlns:a16="http://schemas.microsoft.com/office/drawing/2014/main" id="{CC1E65BB-D53D-435B-9067-AF7FA9F6E959}"/>
            </a:ext>
          </a:extLst>
        </xdr:cNvPr>
        <xdr:cNvCxnSpPr/>
      </xdr:nvCxnSpPr>
      <xdr:spPr>
        <a:xfrm flipV="1">
          <a:off x="1790700" y="13112560"/>
          <a:ext cx="774700" cy="1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91263</xdr:rowOff>
    </xdr:from>
    <xdr:to>
      <xdr:col>15</xdr:col>
      <xdr:colOff>101600</xdr:colOff>
      <xdr:row>78</xdr:row>
      <xdr:rowOff>21413</xdr:rowOff>
    </xdr:to>
    <xdr:sp macro="" textlink="">
      <xdr:nvSpPr>
        <xdr:cNvPr id="180" name="フローチャート: 判断 179">
          <a:extLst>
            <a:ext uri="{FF2B5EF4-FFF2-40B4-BE49-F238E27FC236}">
              <a16:creationId xmlns:a16="http://schemas.microsoft.com/office/drawing/2014/main" id="{91F6BB53-AC3D-4EF3-8C8D-7197F9B10743}"/>
            </a:ext>
          </a:extLst>
        </xdr:cNvPr>
        <xdr:cNvSpPr/>
      </xdr:nvSpPr>
      <xdr:spPr>
        <a:xfrm>
          <a:off x="2514600" y="129995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37940</xdr:rowOff>
    </xdr:from>
    <xdr:ext cx="469744" cy="259045"/>
    <xdr:sp macro="" textlink="">
      <xdr:nvSpPr>
        <xdr:cNvPr id="181" name="テキスト ボックス 180">
          <a:extLst>
            <a:ext uri="{FF2B5EF4-FFF2-40B4-BE49-F238E27FC236}">
              <a16:creationId xmlns:a16="http://schemas.microsoft.com/office/drawing/2014/main" id="{EA78839A-7EC3-400B-B4AB-FC258DB613FE}"/>
            </a:ext>
          </a:extLst>
        </xdr:cNvPr>
        <xdr:cNvSpPr txBox="1"/>
      </xdr:nvSpPr>
      <xdr:spPr>
        <a:xfrm>
          <a:off x="2353388" y="12778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48146</xdr:rowOff>
    </xdr:from>
    <xdr:to>
      <xdr:col>10</xdr:col>
      <xdr:colOff>114300</xdr:colOff>
      <xdr:row>78</xdr:row>
      <xdr:rowOff>73330</xdr:rowOff>
    </xdr:to>
    <xdr:cxnSp macro="">
      <xdr:nvCxnSpPr>
        <xdr:cNvPr id="182" name="直線コネクタ 181">
          <a:extLst>
            <a:ext uri="{FF2B5EF4-FFF2-40B4-BE49-F238E27FC236}">
              <a16:creationId xmlns:a16="http://schemas.microsoft.com/office/drawing/2014/main" id="{616DB277-F59D-4FC7-9834-96A5471E90AB}"/>
            </a:ext>
          </a:extLst>
        </xdr:cNvPr>
        <xdr:cNvCxnSpPr/>
      </xdr:nvCxnSpPr>
      <xdr:spPr>
        <a:xfrm flipV="1">
          <a:off x="1008380" y="13124066"/>
          <a:ext cx="782320" cy="2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101891</xdr:rowOff>
    </xdr:from>
    <xdr:to>
      <xdr:col>10</xdr:col>
      <xdr:colOff>165100</xdr:colOff>
      <xdr:row>78</xdr:row>
      <xdr:rowOff>32041</xdr:rowOff>
    </xdr:to>
    <xdr:sp macro="" textlink="">
      <xdr:nvSpPr>
        <xdr:cNvPr id="183" name="フローチャート: 判断 182">
          <a:extLst>
            <a:ext uri="{FF2B5EF4-FFF2-40B4-BE49-F238E27FC236}">
              <a16:creationId xmlns:a16="http://schemas.microsoft.com/office/drawing/2014/main" id="{F53D7FAD-351C-4D9A-97BF-7506C25F9AA9}"/>
            </a:ext>
          </a:extLst>
        </xdr:cNvPr>
        <xdr:cNvSpPr/>
      </xdr:nvSpPr>
      <xdr:spPr>
        <a:xfrm>
          <a:off x="1739900" y="130101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48568</xdr:rowOff>
    </xdr:from>
    <xdr:ext cx="469744" cy="259045"/>
    <xdr:sp macro="" textlink="">
      <xdr:nvSpPr>
        <xdr:cNvPr id="184" name="テキスト ボックス 183">
          <a:extLst>
            <a:ext uri="{FF2B5EF4-FFF2-40B4-BE49-F238E27FC236}">
              <a16:creationId xmlns:a16="http://schemas.microsoft.com/office/drawing/2014/main" id="{D95C1BA1-70B4-44F0-86CB-20D305C5ACFB}"/>
            </a:ext>
          </a:extLst>
        </xdr:cNvPr>
        <xdr:cNvSpPr txBox="1"/>
      </xdr:nvSpPr>
      <xdr:spPr>
        <a:xfrm>
          <a:off x="1578688" y="1278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97930</xdr:rowOff>
    </xdr:from>
    <xdr:to>
      <xdr:col>6</xdr:col>
      <xdr:colOff>38100</xdr:colOff>
      <xdr:row>78</xdr:row>
      <xdr:rowOff>28080</xdr:rowOff>
    </xdr:to>
    <xdr:sp macro="" textlink="">
      <xdr:nvSpPr>
        <xdr:cNvPr id="185" name="フローチャート: 判断 184">
          <a:extLst>
            <a:ext uri="{FF2B5EF4-FFF2-40B4-BE49-F238E27FC236}">
              <a16:creationId xmlns:a16="http://schemas.microsoft.com/office/drawing/2014/main" id="{9D646994-44B2-4E2E-B76C-D542C22DD4D8}"/>
            </a:ext>
          </a:extLst>
        </xdr:cNvPr>
        <xdr:cNvSpPr/>
      </xdr:nvSpPr>
      <xdr:spPr>
        <a:xfrm>
          <a:off x="965200" y="130062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44607</xdr:rowOff>
    </xdr:from>
    <xdr:ext cx="469744" cy="259045"/>
    <xdr:sp macro="" textlink="">
      <xdr:nvSpPr>
        <xdr:cNvPr id="186" name="テキスト ボックス 185">
          <a:extLst>
            <a:ext uri="{FF2B5EF4-FFF2-40B4-BE49-F238E27FC236}">
              <a16:creationId xmlns:a16="http://schemas.microsoft.com/office/drawing/2014/main" id="{E10A9B24-948E-483D-8269-D1AB0A2DF1AC}"/>
            </a:ext>
          </a:extLst>
        </xdr:cNvPr>
        <xdr:cNvSpPr txBox="1"/>
      </xdr:nvSpPr>
      <xdr:spPr>
        <a:xfrm>
          <a:off x="803988" y="127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1BD9A7DC-CD79-4A27-BE50-7BEAADC4D6B8}"/>
            </a:ext>
          </a:extLst>
        </xdr:cNvPr>
        <xdr:cNvSpPr txBox="1"/>
      </xdr:nvSpPr>
      <xdr:spPr>
        <a:xfrm>
          <a:off x="39192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64025EC7-7BA0-4750-AFF4-2255A9E55441}"/>
            </a:ext>
          </a:extLst>
        </xdr:cNvPr>
        <xdr:cNvSpPr txBox="1"/>
      </xdr:nvSpPr>
      <xdr:spPr>
        <a:xfrm>
          <a:off x="3187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21DDA6D0-8033-4CE9-B6F5-2D2998406910}"/>
            </a:ext>
          </a:extLst>
        </xdr:cNvPr>
        <xdr:cNvSpPr txBox="1"/>
      </xdr:nvSpPr>
      <xdr:spPr>
        <a:xfrm>
          <a:off x="2397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4D3B44BC-83CE-4AC0-A68C-990A29799FD1}"/>
            </a:ext>
          </a:extLst>
        </xdr:cNvPr>
        <xdr:cNvSpPr txBox="1"/>
      </xdr:nvSpPr>
      <xdr:spPr>
        <a:xfrm>
          <a:off x="16230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8F220036-6167-4DA4-B589-FE33859B1385}"/>
            </a:ext>
          </a:extLst>
        </xdr:cNvPr>
        <xdr:cNvSpPr txBox="1"/>
      </xdr:nvSpPr>
      <xdr:spPr>
        <a:xfrm>
          <a:off x="8407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156032</xdr:rowOff>
    </xdr:from>
    <xdr:to>
      <xdr:col>24</xdr:col>
      <xdr:colOff>114300</xdr:colOff>
      <xdr:row>78</xdr:row>
      <xdr:rowOff>86182</xdr:rowOff>
    </xdr:to>
    <xdr:sp macro="" textlink="">
      <xdr:nvSpPr>
        <xdr:cNvPr id="192" name="楕円 191">
          <a:extLst>
            <a:ext uri="{FF2B5EF4-FFF2-40B4-BE49-F238E27FC236}">
              <a16:creationId xmlns:a16="http://schemas.microsoft.com/office/drawing/2014/main" id="{4213F5A7-5B6B-4170-8595-0260233DC265}"/>
            </a:ext>
          </a:extLst>
        </xdr:cNvPr>
        <xdr:cNvSpPr/>
      </xdr:nvSpPr>
      <xdr:spPr>
        <a:xfrm>
          <a:off x="4036060" y="130643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134459</xdr:rowOff>
    </xdr:from>
    <xdr:ext cx="469744" cy="259045"/>
    <xdr:sp macro="" textlink="">
      <xdr:nvSpPr>
        <xdr:cNvPr id="193" name="維持補修費該当値テキスト">
          <a:extLst>
            <a:ext uri="{FF2B5EF4-FFF2-40B4-BE49-F238E27FC236}">
              <a16:creationId xmlns:a16="http://schemas.microsoft.com/office/drawing/2014/main" id="{12D03B94-BDD8-48C0-8A91-0970362737C5}"/>
            </a:ext>
          </a:extLst>
        </xdr:cNvPr>
        <xdr:cNvSpPr txBox="1"/>
      </xdr:nvSpPr>
      <xdr:spPr>
        <a:xfrm>
          <a:off x="4137660" y="1304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139230</xdr:rowOff>
    </xdr:from>
    <xdr:to>
      <xdr:col>20</xdr:col>
      <xdr:colOff>38100</xdr:colOff>
      <xdr:row>78</xdr:row>
      <xdr:rowOff>69380</xdr:rowOff>
    </xdr:to>
    <xdr:sp macro="" textlink="">
      <xdr:nvSpPr>
        <xdr:cNvPr id="194" name="楕円 193">
          <a:extLst>
            <a:ext uri="{FF2B5EF4-FFF2-40B4-BE49-F238E27FC236}">
              <a16:creationId xmlns:a16="http://schemas.microsoft.com/office/drawing/2014/main" id="{0DB57E8F-9078-4407-A357-3B8270C76EF7}"/>
            </a:ext>
          </a:extLst>
        </xdr:cNvPr>
        <xdr:cNvSpPr/>
      </xdr:nvSpPr>
      <xdr:spPr>
        <a:xfrm>
          <a:off x="3312160" y="130475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60507</xdr:rowOff>
    </xdr:from>
    <xdr:ext cx="469744" cy="259045"/>
    <xdr:sp macro="" textlink="">
      <xdr:nvSpPr>
        <xdr:cNvPr id="195" name="テキスト ボックス 194">
          <a:extLst>
            <a:ext uri="{FF2B5EF4-FFF2-40B4-BE49-F238E27FC236}">
              <a16:creationId xmlns:a16="http://schemas.microsoft.com/office/drawing/2014/main" id="{58D8C52B-DE6A-4859-84B8-701402E35CC0}"/>
            </a:ext>
          </a:extLst>
        </xdr:cNvPr>
        <xdr:cNvSpPr txBox="1"/>
      </xdr:nvSpPr>
      <xdr:spPr>
        <a:xfrm>
          <a:off x="3150948" y="131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157290</xdr:rowOff>
    </xdr:from>
    <xdr:to>
      <xdr:col>15</xdr:col>
      <xdr:colOff>101600</xdr:colOff>
      <xdr:row>78</xdr:row>
      <xdr:rowOff>87440</xdr:rowOff>
    </xdr:to>
    <xdr:sp macro="" textlink="">
      <xdr:nvSpPr>
        <xdr:cNvPr id="196" name="楕円 195">
          <a:extLst>
            <a:ext uri="{FF2B5EF4-FFF2-40B4-BE49-F238E27FC236}">
              <a16:creationId xmlns:a16="http://schemas.microsoft.com/office/drawing/2014/main" id="{0AD7618E-28E1-4304-939B-74408C704FC0}"/>
            </a:ext>
          </a:extLst>
        </xdr:cNvPr>
        <xdr:cNvSpPr/>
      </xdr:nvSpPr>
      <xdr:spPr>
        <a:xfrm>
          <a:off x="2514600" y="130655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78567</xdr:rowOff>
    </xdr:from>
    <xdr:ext cx="469744" cy="259045"/>
    <xdr:sp macro="" textlink="">
      <xdr:nvSpPr>
        <xdr:cNvPr id="197" name="テキスト ボックス 196">
          <a:extLst>
            <a:ext uri="{FF2B5EF4-FFF2-40B4-BE49-F238E27FC236}">
              <a16:creationId xmlns:a16="http://schemas.microsoft.com/office/drawing/2014/main" id="{4501D96F-4FC9-447D-8F41-4A97D9F79128}"/>
            </a:ext>
          </a:extLst>
        </xdr:cNvPr>
        <xdr:cNvSpPr txBox="1"/>
      </xdr:nvSpPr>
      <xdr:spPr>
        <a:xfrm>
          <a:off x="2353388" y="1315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168796</xdr:rowOff>
    </xdr:from>
    <xdr:to>
      <xdr:col>10</xdr:col>
      <xdr:colOff>165100</xdr:colOff>
      <xdr:row>78</xdr:row>
      <xdr:rowOff>98946</xdr:rowOff>
    </xdr:to>
    <xdr:sp macro="" textlink="">
      <xdr:nvSpPr>
        <xdr:cNvPr id="198" name="楕円 197">
          <a:extLst>
            <a:ext uri="{FF2B5EF4-FFF2-40B4-BE49-F238E27FC236}">
              <a16:creationId xmlns:a16="http://schemas.microsoft.com/office/drawing/2014/main" id="{8FAC3FA7-7937-4268-874C-4241F899F362}"/>
            </a:ext>
          </a:extLst>
        </xdr:cNvPr>
        <xdr:cNvSpPr/>
      </xdr:nvSpPr>
      <xdr:spPr>
        <a:xfrm>
          <a:off x="1739900" y="130770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90073</xdr:rowOff>
    </xdr:from>
    <xdr:ext cx="469744" cy="259045"/>
    <xdr:sp macro="" textlink="">
      <xdr:nvSpPr>
        <xdr:cNvPr id="199" name="テキスト ボックス 198">
          <a:extLst>
            <a:ext uri="{FF2B5EF4-FFF2-40B4-BE49-F238E27FC236}">
              <a16:creationId xmlns:a16="http://schemas.microsoft.com/office/drawing/2014/main" id="{7CBDD9AD-1B88-4BBE-9B84-33B0FD7BE859}"/>
            </a:ext>
          </a:extLst>
        </xdr:cNvPr>
        <xdr:cNvSpPr txBox="1"/>
      </xdr:nvSpPr>
      <xdr:spPr>
        <a:xfrm>
          <a:off x="1578688" y="13165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22530</xdr:rowOff>
    </xdr:from>
    <xdr:to>
      <xdr:col>6</xdr:col>
      <xdr:colOff>38100</xdr:colOff>
      <xdr:row>78</xdr:row>
      <xdr:rowOff>124130</xdr:rowOff>
    </xdr:to>
    <xdr:sp macro="" textlink="">
      <xdr:nvSpPr>
        <xdr:cNvPr id="200" name="楕円 199">
          <a:extLst>
            <a:ext uri="{FF2B5EF4-FFF2-40B4-BE49-F238E27FC236}">
              <a16:creationId xmlns:a16="http://schemas.microsoft.com/office/drawing/2014/main" id="{8014AD57-0479-46D7-B46D-E76C7F20A19A}"/>
            </a:ext>
          </a:extLst>
        </xdr:cNvPr>
        <xdr:cNvSpPr/>
      </xdr:nvSpPr>
      <xdr:spPr>
        <a:xfrm>
          <a:off x="965200" y="130984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115257</xdr:rowOff>
    </xdr:from>
    <xdr:ext cx="469744" cy="259045"/>
    <xdr:sp macro="" textlink="">
      <xdr:nvSpPr>
        <xdr:cNvPr id="201" name="テキスト ボックス 200">
          <a:extLst>
            <a:ext uri="{FF2B5EF4-FFF2-40B4-BE49-F238E27FC236}">
              <a16:creationId xmlns:a16="http://schemas.microsoft.com/office/drawing/2014/main" id="{EB93C22C-3C9F-4C7F-AF60-3FDD22B76872}"/>
            </a:ext>
          </a:extLst>
        </xdr:cNvPr>
        <xdr:cNvSpPr txBox="1"/>
      </xdr:nvSpPr>
      <xdr:spPr>
        <a:xfrm>
          <a:off x="803988" y="1319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AD5B021B-243C-4B3F-B6CF-F61859C347B9}"/>
            </a:ext>
          </a:extLst>
        </xdr:cNvPr>
        <xdr:cNvSpPr/>
      </xdr:nvSpPr>
      <xdr:spPr>
        <a:xfrm>
          <a:off x="670560" y="139712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CB8EF2A-53AA-43A6-BC62-5C0A67841F46}"/>
            </a:ext>
          </a:extLst>
        </xdr:cNvPr>
        <xdr:cNvSpPr/>
      </xdr:nvSpPr>
      <xdr:spPr>
        <a:xfrm>
          <a:off x="79756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E28B6059-EFE9-4712-A166-B056AECA7584}"/>
            </a:ext>
          </a:extLst>
        </xdr:cNvPr>
        <xdr:cNvSpPr/>
      </xdr:nvSpPr>
      <xdr:spPr>
        <a:xfrm>
          <a:off x="79756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C03862AB-7A83-427A-BC29-92859EFA0553}"/>
            </a:ext>
          </a:extLst>
        </xdr:cNvPr>
        <xdr:cNvSpPr/>
      </xdr:nvSpPr>
      <xdr:spPr>
        <a:xfrm>
          <a:off x="16764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AC18D9BF-F5E1-4E06-AE58-6719804D56D2}"/>
            </a:ext>
          </a:extLst>
        </xdr:cNvPr>
        <xdr:cNvSpPr/>
      </xdr:nvSpPr>
      <xdr:spPr>
        <a:xfrm>
          <a:off x="16764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C451EA34-753F-49A0-BB1A-AA7D1B0D0B95}"/>
            </a:ext>
          </a:extLst>
        </xdr:cNvPr>
        <xdr:cNvSpPr/>
      </xdr:nvSpPr>
      <xdr:spPr>
        <a:xfrm>
          <a:off x="2682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86927E9D-21D9-4E5A-8020-B27005460E51}"/>
            </a:ext>
          </a:extLst>
        </xdr:cNvPr>
        <xdr:cNvSpPr/>
      </xdr:nvSpPr>
      <xdr:spPr>
        <a:xfrm>
          <a:off x="2682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7C7736C8-7D1A-48DB-A998-712AF1D320B3}"/>
            </a:ext>
          </a:extLst>
        </xdr:cNvPr>
        <xdr:cNvSpPr/>
      </xdr:nvSpPr>
      <xdr:spPr>
        <a:xfrm>
          <a:off x="670560" y="147777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3B92E628-B0B7-49A3-93A8-A9555C8201AB}"/>
            </a:ext>
          </a:extLst>
        </xdr:cNvPr>
        <xdr:cNvSpPr txBox="1"/>
      </xdr:nvSpPr>
      <xdr:spPr>
        <a:xfrm>
          <a:off x="65532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88FD220F-7097-42D5-AB67-6E719F53A150}"/>
            </a:ext>
          </a:extLst>
        </xdr:cNvPr>
        <xdr:cNvCxnSpPr/>
      </xdr:nvCxnSpPr>
      <xdr:spPr>
        <a:xfrm>
          <a:off x="670560" y="17014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2DF15878-6B68-4A74-9D3C-17F344EFF658}"/>
            </a:ext>
          </a:extLst>
        </xdr:cNvPr>
        <xdr:cNvSpPr txBox="1"/>
      </xdr:nvSpPr>
      <xdr:spPr>
        <a:xfrm>
          <a:off x="46749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E6566926-CBF8-4BE9-8177-802E296B58BC}"/>
            </a:ext>
          </a:extLst>
        </xdr:cNvPr>
        <xdr:cNvCxnSpPr/>
      </xdr:nvCxnSpPr>
      <xdr:spPr>
        <a:xfrm>
          <a:off x="670560" y="166952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891F97F7-11F1-4F0C-A65C-810FC19B5E0F}"/>
            </a:ext>
          </a:extLst>
        </xdr:cNvPr>
        <xdr:cNvSpPr txBox="1"/>
      </xdr:nvSpPr>
      <xdr:spPr>
        <a:xfrm>
          <a:off x="207841" y="1655682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EC6127DF-17AC-4697-9900-93A93E702B2D}"/>
            </a:ext>
          </a:extLst>
        </xdr:cNvPr>
        <xdr:cNvCxnSpPr/>
      </xdr:nvCxnSpPr>
      <xdr:spPr>
        <a:xfrm>
          <a:off x="670560" y="163762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726B6113-7EBB-4217-8EFF-DAB23D7C106E}"/>
            </a:ext>
          </a:extLst>
        </xdr:cNvPr>
        <xdr:cNvSpPr txBox="1"/>
      </xdr:nvSpPr>
      <xdr:spPr>
        <a:xfrm>
          <a:off x="207841" y="162378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FE677BB6-14A4-4992-BC29-F44FBE90610D}"/>
            </a:ext>
          </a:extLst>
        </xdr:cNvPr>
        <xdr:cNvCxnSpPr/>
      </xdr:nvCxnSpPr>
      <xdr:spPr>
        <a:xfrm>
          <a:off x="670560" y="160573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74780BA3-9249-46CC-B17B-7DEB84A41B93}"/>
            </a:ext>
          </a:extLst>
        </xdr:cNvPr>
        <xdr:cNvSpPr txBox="1"/>
      </xdr:nvSpPr>
      <xdr:spPr>
        <a:xfrm>
          <a:off x="207841" y="1591892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490A956F-568B-4620-96F4-8A23B420768C}"/>
            </a:ext>
          </a:extLst>
        </xdr:cNvPr>
        <xdr:cNvCxnSpPr/>
      </xdr:nvCxnSpPr>
      <xdr:spPr>
        <a:xfrm>
          <a:off x="670560" y="157383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7706BA47-3172-42CC-939E-15651AAF8987}"/>
            </a:ext>
          </a:extLst>
        </xdr:cNvPr>
        <xdr:cNvSpPr txBox="1"/>
      </xdr:nvSpPr>
      <xdr:spPr>
        <a:xfrm>
          <a:off x="166581" y="1559616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8DFCD11-4AAF-4FA7-8F42-CC47364888BB}"/>
            </a:ext>
          </a:extLst>
        </xdr:cNvPr>
        <xdr:cNvCxnSpPr/>
      </xdr:nvCxnSpPr>
      <xdr:spPr>
        <a:xfrm>
          <a:off x="670560" y="154194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BB3E22EF-385E-48FB-8ADE-603D22E16E6C}"/>
            </a:ext>
          </a:extLst>
        </xdr:cNvPr>
        <xdr:cNvSpPr txBox="1"/>
      </xdr:nvSpPr>
      <xdr:spPr>
        <a:xfrm>
          <a:off x="166581" y="152772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93C1BDE-4BCC-4FDB-988A-C0601656FFFD}"/>
            </a:ext>
          </a:extLst>
        </xdr:cNvPr>
        <xdr:cNvCxnSpPr/>
      </xdr:nvCxnSpPr>
      <xdr:spPr>
        <a:xfrm>
          <a:off x="670560" y="1509667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30820770-A170-471E-8C58-DD7BC6808899}"/>
            </a:ext>
          </a:extLst>
        </xdr:cNvPr>
        <xdr:cNvSpPr txBox="1"/>
      </xdr:nvSpPr>
      <xdr:spPr>
        <a:xfrm>
          <a:off x="166581" y="1495825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324B11B0-0998-4667-9EAB-5A7107C0A38E}"/>
            </a:ext>
          </a:extLst>
        </xdr:cNvPr>
        <xdr:cNvCxnSpPr/>
      </xdr:nvCxnSpPr>
      <xdr:spPr>
        <a:xfrm>
          <a:off x="670560" y="14777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D50DC0D6-960B-426C-B0AA-D29094D74EDC}"/>
            </a:ext>
          </a:extLst>
        </xdr:cNvPr>
        <xdr:cNvSpPr txBox="1"/>
      </xdr:nvSpPr>
      <xdr:spPr>
        <a:xfrm>
          <a:off x="16658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795E4271-3AC8-4EC1-A010-902BD1E76773}"/>
            </a:ext>
          </a:extLst>
        </xdr:cNvPr>
        <xdr:cNvSpPr/>
      </xdr:nvSpPr>
      <xdr:spPr>
        <a:xfrm>
          <a:off x="670560" y="147777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32976</xdr:rowOff>
    </xdr:from>
    <xdr:to>
      <xdr:col>24</xdr:col>
      <xdr:colOff>62865</xdr:colOff>
      <xdr:row>98</xdr:row>
      <xdr:rowOff>86589</xdr:rowOff>
    </xdr:to>
    <xdr:cxnSp macro="">
      <xdr:nvCxnSpPr>
        <xdr:cNvPr id="228" name="直線コネクタ 227">
          <a:extLst>
            <a:ext uri="{FF2B5EF4-FFF2-40B4-BE49-F238E27FC236}">
              <a16:creationId xmlns:a16="http://schemas.microsoft.com/office/drawing/2014/main" id="{6E60EF1A-77DD-4464-8FA6-41C4FE813EB4}"/>
            </a:ext>
          </a:extLst>
        </xdr:cNvPr>
        <xdr:cNvCxnSpPr/>
      </xdr:nvCxnSpPr>
      <xdr:spPr>
        <a:xfrm flipV="1">
          <a:off x="4084955" y="15288216"/>
          <a:ext cx="1270" cy="1227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90416</xdr:rowOff>
    </xdr:from>
    <xdr:ext cx="534377" cy="259045"/>
    <xdr:sp macro="" textlink="">
      <xdr:nvSpPr>
        <xdr:cNvPr id="229" name="扶助費最小値テキスト">
          <a:extLst>
            <a:ext uri="{FF2B5EF4-FFF2-40B4-BE49-F238E27FC236}">
              <a16:creationId xmlns:a16="http://schemas.microsoft.com/office/drawing/2014/main" id="{BB236B75-81C1-4285-8B98-6D83EE7A42E5}"/>
            </a:ext>
          </a:extLst>
        </xdr:cNvPr>
        <xdr:cNvSpPr txBox="1"/>
      </xdr:nvSpPr>
      <xdr:spPr>
        <a:xfrm>
          <a:off x="4137660" y="1651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86589</xdr:rowOff>
    </xdr:from>
    <xdr:to>
      <xdr:col>24</xdr:col>
      <xdr:colOff>152400</xdr:colOff>
      <xdr:row>98</xdr:row>
      <xdr:rowOff>86589</xdr:rowOff>
    </xdr:to>
    <xdr:cxnSp macro="">
      <xdr:nvCxnSpPr>
        <xdr:cNvPr id="230" name="直線コネクタ 229">
          <a:extLst>
            <a:ext uri="{FF2B5EF4-FFF2-40B4-BE49-F238E27FC236}">
              <a16:creationId xmlns:a16="http://schemas.microsoft.com/office/drawing/2014/main" id="{447878F0-64EF-41C0-9844-C8B97333397F}"/>
            </a:ext>
          </a:extLst>
        </xdr:cNvPr>
        <xdr:cNvCxnSpPr/>
      </xdr:nvCxnSpPr>
      <xdr:spPr>
        <a:xfrm>
          <a:off x="4020820" y="165153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151103</xdr:rowOff>
    </xdr:from>
    <xdr:ext cx="599010" cy="259045"/>
    <xdr:sp macro="" textlink="">
      <xdr:nvSpPr>
        <xdr:cNvPr id="231" name="扶助費最大値テキスト">
          <a:extLst>
            <a:ext uri="{FF2B5EF4-FFF2-40B4-BE49-F238E27FC236}">
              <a16:creationId xmlns:a16="http://schemas.microsoft.com/office/drawing/2014/main" id="{23166CF9-A79C-454D-B29A-1DC196FC4CFF}"/>
            </a:ext>
          </a:extLst>
        </xdr:cNvPr>
        <xdr:cNvSpPr txBox="1"/>
      </xdr:nvSpPr>
      <xdr:spPr>
        <a:xfrm>
          <a:off x="4137660" y="1507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32976</xdr:rowOff>
    </xdr:from>
    <xdr:to>
      <xdr:col>24</xdr:col>
      <xdr:colOff>152400</xdr:colOff>
      <xdr:row>91</xdr:row>
      <xdr:rowOff>32976</xdr:rowOff>
    </xdr:to>
    <xdr:cxnSp macro="">
      <xdr:nvCxnSpPr>
        <xdr:cNvPr id="232" name="直線コネクタ 231">
          <a:extLst>
            <a:ext uri="{FF2B5EF4-FFF2-40B4-BE49-F238E27FC236}">
              <a16:creationId xmlns:a16="http://schemas.microsoft.com/office/drawing/2014/main" id="{4A2F31F0-85DF-44F7-B7C9-112CE9070D50}"/>
            </a:ext>
          </a:extLst>
        </xdr:cNvPr>
        <xdr:cNvCxnSpPr/>
      </xdr:nvCxnSpPr>
      <xdr:spPr>
        <a:xfrm>
          <a:off x="4020820" y="152882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37712</xdr:rowOff>
    </xdr:from>
    <xdr:to>
      <xdr:col>24</xdr:col>
      <xdr:colOff>63500</xdr:colOff>
      <xdr:row>97</xdr:row>
      <xdr:rowOff>28970</xdr:rowOff>
    </xdr:to>
    <xdr:cxnSp macro="">
      <xdr:nvCxnSpPr>
        <xdr:cNvPr id="233" name="直線コネクタ 232">
          <a:extLst>
            <a:ext uri="{FF2B5EF4-FFF2-40B4-BE49-F238E27FC236}">
              <a16:creationId xmlns:a16="http://schemas.microsoft.com/office/drawing/2014/main" id="{3CDE7CAC-5828-4E31-9F9E-248A5CE46892}"/>
            </a:ext>
          </a:extLst>
        </xdr:cNvPr>
        <xdr:cNvCxnSpPr/>
      </xdr:nvCxnSpPr>
      <xdr:spPr>
        <a:xfrm flipV="1">
          <a:off x="3355340" y="16131152"/>
          <a:ext cx="731520" cy="15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18291</xdr:rowOff>
    </xdr:from>
    <xdr:ext cx="534377" cy="259045"/>
    <xdr:sp macro="" textlink="">
      <xdr:nvSpPr>
        <xdr:cNvPr id="234" name="扶助費平均値テキスト">
          <a:extLst>
            <a:ext uri="{FF2B5EF4-FFF2-40B4-BE49-F238E27FC236}">
              <a16:creationId xmlns:a16="http://schemas.microsoft.com/office/drawing/2014/main" id="{BA8CDD4C-056D-4AF6-A998-D31ACDC5FCF0}"/>
            </a:ext>
          </a:extLst>
        </xdr:cNvPr>
        <xdr:cNvSpPr txBox="1"/>
      </xdr:nvSpPr>
      <xdr:spPr>
        <a:xfrm>
          <a:off x="4137660" y="157764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166864</xdr:rowOff>
    </xdr:from>
    <xdr:to>
      <xdr:col>24</xdr:col>
      <xdr:colOff>114300</xdr:colOff>
      <xdr:row>95</xdr:row>
      <xdr:rowOff>97014</xdr:rowOff>
    </xdr:to>
    <xdr:sp macro="" textlink="">
      <xdr:nvSpPr>
        <xdr:cNvPr id="235" name="フローチャート: 判断 234">
          <a:extLst>
            <a:ext uri="{FF2B5EF4-FFF2-40B4-BE49-F238E27FC236}">
              <a16:creationId xmlns:a16="http://schemas.microsoft.com/office/drawing/2014/main" id="{CA4591CD-B9D5-4BF7-B01E-E5BF5E8780EA}"/>
            </a:ext>
          </a:extLst>
        </xdr:cNvPr>
        <xdr:cNvSpPr/>
      </xdr:nvSpPr>
      <xdr:spPr>
        <a:xfrm>
          <a:off x="4036060" y="159250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28970</xdr:rowOff>
    </xdr:from>
    <xdr:to>
      <xdr:col>19</xdr:col>
      <xdr:colOff>177800</xdr:colOff>
      <xdr:row>97</xdr:row>
      <xdr:rowOff>46540</xdr:rowOff>
    </xdr:to>
    <xdr:cxnSp macro="">
      <xdr:nvCxnSpPr>
        <xdr:cNvPr id="236" name="直線コネクタ 235">
          <a:extLst>
            <a:ext uri="{FF2B5EF4-FFF2-40B4-BE49-F238E27FC236}">
              <a16:creationId xmlns:a16="http://schemas.microsoft.com/office/drawing/2014/main" id="{C4B14728-9716-4FCC-9457-5793CB7ADFE1}"/>
            </a:ext>
          </a:extLst>
        </xdr:cNvPr>
        <xdr:cNvCxnSpPr/>
      </xdr:nvCxnSpPr>
      <xdr:spPr>
        <a:xfrm flipV="1">
          <a:off x="2565400" y="16290050"/>
          <a:ext cx="789940" cy="1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60913</xdr:rowOff>
    </xdr:from>
    <xdr:to>
      <xdr:col>20</xdr:col>
      <xdr:colOff>38100</xdr:colOff>
      <xdr:row>96</xdr:row>
      <xdr:rowOff>162513</xdr:rowOff>
    </xdr:to>
    <xdr:sp macro="" textlink="">
      <xdr:nvSpPr>
        <xdr:cNvPr id="237" name="フローチャート: 判断 236">
          <a:extLst>
            <a:ext uri="{FF2B5EF4-FFF2-40B4-BE49-F238E27FC236}">
              <a16:creationId xmlns:a16="http://schemas.microsoft.com/office/drawing/2014/main" id="{FA137092-EF00-43C3-95CC-CFF1C2D508AB}"/>
            </a:ext>
          </a:extLst>
        </xdr:cNvPr>
        <xdr:cNvSpPr/>
      </xdr:nvSpPr>
      <xdr:spPr>
        <a:xfrm>
          <a:off x="3312160" y="161543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7590</xdr:rowOff>
    </xdr:from>
    <xdr:ext cx="534377" cy="259045"/>
    <xdr:sp macro="" textlink="">
      <xdr:nvSpPr>
        <xdr:cNvPr id="238" name="テキスト ボックス 237">
          <a:extLst>
            <a:ext uri="{FF2B5EF4-FFF2-40B4-BE49-F238E27FC236}">
              <a16:creationId xmlns:a16="http://schemas.microsoft.com/office/drawing/2014/main" id="{9D018DFA-9E24-4E31-8FA6-28C0C88C64E9}"/>
            </a:ext>
          </a:extLst>
        </xdr:cNvPr>
        <xdr:cNvSpPr txBox="1"/>
      </xdr:nvSpPr>
      <xdr:spPr>
        <a:xfrm>
          <a:off x="3118631" y="1593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46540</xdr:rowOff>
    </xdr:from>
    <xdr:to>
      <xdr:col>15</xdr:col>
      <xdr:colOff>50800</xdr:colOff>
      <xdr:row>97</xdr:row>
      <xdr:rowOff>73820</xdr:rowOff>
    </xdr:to>
    <xdr:cxnSp macro="">
      <xdr:nvCxnSpPr>
        <xdr:cNvPr id="239" name="直線コネクタ 238">
          <a:extLst>
            <a:ext uri="{FF2B5EF4-FFF2-40B4-BE49-F238E27FC236}">
              <a16:creationId xmlns:a16="http://schemas.microsoft.com/office/drawing/2014/main" id="{CDAFB3CC-35D4-496D-A919-89875AE66619}"/>
            </a:ext>
          </a:extLst>
        </xdr:cNvPr>
        <xdr:cNvCxnSpPr/>
      </xdr:nvCxnSpPr>
      <xdr:spPr>
        <a:xfrm flipV="1">
          <a:off x="1790700" y="16307620"/>
          <a:ext cx="774700" cy="2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101614</xdr:rowOff>
    </xdr:from>
    <xdr:to>
      <xdr:col>15</xdr:col>
      <xdr:colOff>101600</xdr:colOff>
      <xdr:row>97</xdr:row>
      <xdr:rowOff>31764</xdr:rowOff>
    </xdr:to>
    <xdr:sp macro="" textlink="">
      <xdr:nvSpPr>
        <xdr:cNvPr id="240" name="フローチャート: 判断 239">
          <a:extLst>
            <a:ext uri="{FF2B5EF4-FFF2-40B4-BE49-F238E27FC236}">
              <a16:creationId xmlns:a16="http://schemas.microsoft.com/office/drawing/2014/main" id="{C6FF096F-FA43-409C-8D05-CD9B89EE6401}"/>
            </a:ext>
          </a:extLst>
        </xdr:cNvPr>
        <xdr:cNvSpPr/>
      </xdr:nvSpPr>
      <xdr:spPr>
        <a:xfrm>
          <a:off x="2514600" y="161950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48291</xdr:rowOff>
    </xdr:from>
    <xdr:ext cx="534377" cy="259045"/>
    <xdr:sp macro="" textlink="">
      <xdr:nvSpPr>
        <xdr:cNvPr id="241" name="テキスト ボックス 240">
          <a:extLst>
            <a:ext uri="{FF2B5EF4-FFF2-40B4-BE49-F238E27FC236}">
              <a16:creationId xmlns:a16="http://schemas.microsoft.com/office/drawing/2014/main" id="{1C43E3DF-C9EE-4BA7-8CC3-46D5F8E7602B}"/>
            </a:ext>
          </a:extLst>
        </xdr:cNvPr>
        <xdr:cNvSpPr txBox="1"/>
      </xdr:nvSpPr>
      <xdr:spPr>
        <a:xfrm>
          <a:off x="2343931" y="1597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73820</xdr:rowOff>
    </xdr:from>
    <xdr:to>
      <xdr:col>10</xdr:col>
      <xdr:colOff>114300</xdr:colOff>
      <xdr:row>97</xdr:row>
      <xdr:rowOff>95667</xdr:rowOff>
    </xdr:to>
    <xdr:cxnSp macro="">
      <xdr:nvCxnSpPr>
        <xdr:cNvPr id="242" name="直線コネクタ 241">
          <a:extLst>
            <a:ext uri="{FF2B5EF4-FFF2-40B4-BE49-F238E27FC236}">
              <a16:creationId xmlns:a16="http://schemas.microsoft.com/office/drawing/2014/main" id="{6F7DEC48-0385-4F7A-A772-2F92B408A1EF}"/>
            </a:ext>
          </a:extLst>
        </xdr:cNvPr>
        <xdr:cNvCxnSpPr/>
      </xdr:nvCxnSpPr>
      <xdr:spPr>
        <a:xfrm flipV="1">
          <a:off x="1008380" y="16334900"/>
          <a:ext cx="782320" cy="2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130603</xdr:rowOff>
    </xdr:from>
    <xdr:to>
      <xdr:col>10</xdr:col>
      <xdr:colOff>165100</xdr:colOff>
      <xdr:row>97</xdr:row>
      <xdr:rowOff>60753</xdr:rowOff>
    </xdr:to>
    <xdr:sp macro="" textlink="">
      <xdr:nvSpPr>
        <xdr:cNvPr id="243" name="フローチャート: 判断 242">
          <a:extLst>
            <a:ext uri="{FF2B5EF4-FFF2-40B4-BE49-F238E27FC236}">
              <a16:creationId xmlns:a16="http://schemas.microsoft.com/office/drawing/2014/main" id="{69C74770-DC2A-4AC2-BF26-947126650AB3}"/>
            </a:ext>
          </a:extLst>
        </xdr:cNvPr>
        <xdr:cNvSpPr/>
      </xdr:nvSpPr>
      <xdr:spPr>
        <a:xfrm>
          <a:off x="1739900" y="162240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77280</xdr:rowOff>
    </xdr:from>
    <xdr:ext cx="534377" cy="259045"/>
    <xdr:sp macro="" textlink="">
      <xdr:nvSpPr>
        <xdr:cNvPr id="244" name="テキスト ボックス 243">
          <a:extLst>
            <a:ext uri="{FF2B5EF4-FFF2-40B4-BE49-F238E27FC236}">
              <a16:creationId xmlns:a16="http://schemas.microsoft.com/office/drawing/2014/main" id="{F971686C-52D5-45A7-90FA-FE2F23BDBB15}"/>
            </a:ext>
          </a:extLst>
        </xdr:cNvPr>
        <xdr:cNvSpPr txBox="1"/>
      </xdr:nvSpPr>
      <xdr:spPr>
        <a:xfrm>
          <a:off x="1546371" y="1600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137951</xdr:rowOff>
    </xdr:from>
    <xdr:to>
      <xdr:col>6</xdr:col>
      <xdr:colOff>38100</xdr:colOff>
      <xdr:row>97</xdr:row>
      <xdr:rowOff>68101</xdr:rowOff>
    </xdr:to>
    <xdr:sp macro="" textlink="">
      <xdr:nvSpPr>
        <xdr:cNvPr id="245" name="フローチャート: 判断 244">
          <a:extLst>
            <a:ext uri="{FF2B5EF4-FFF2-40B4-BE49-F238E27FC236}">
              <a16:creationId xmlns:a16="http://schemas.microsoft.com/office/drawing/2014/main" id="{9C1E2F8A-B647-47C2-A67C-61B861AA1BF0}"/>
            </a:ext>
          </a:extLst>
        </xdr:cNvPr>
        <xdr:cNvSpPr/>
      </xdr:nvSpPr>
      <xdr:spPr>
        <a:xfrm>
          <a:off x="965200" y="162313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84628</xdr:rowOff>
    </xdr:from>
    <xdr:ext cx="534377" cy="259045"/>
    <xdr:sp macro="" textlink="">
      <xdr:nvSpPr>
        <xdr:cNvPr id="246" name="テキスト ボックス 245">
          <a:extLst>
            <a:ext uri="{FF2B5EF4-FFF2-40B4-BE49-F238E27FC236}">
              <a16:creationId xmlns:a16="http://schemas.microsoft.com/office/drawing/2014/main" id="{57D1B893-B6F9-4724-8F29-D67D618240F3}"/>
            </a:ext>
          </a:extLst>
        </xdr:cNvPr>
        <xdr:cNvSpPr txBox="1"/>
      </xdr:nvSpPr>
      <xdr:spPr>
        <a:xfrm>
          <a:off x="771671" y="1601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CBBEDCA6-A7EA-4DE9-9F1B-4FD319214965}"/>
            </a:ext>
          </a:extLst>
        </xdr:cNvPr>
        <xdr:cNvSpPr txBox="1"/>
      </xdr:nvSpPr>
      <xdr:spPr>
        <a:xfrm>
          <a:off x="391922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438AEC21-5BEF-4D8F-9FE0-5EDA47FB7471}"/>
            </a:ext>
          </a:extLst>
        </xdr:cNvPr>
        <xdr:cNvSpPr txBox="1"/>
      </xdr:nvSpPr>
      <xdr:spPr>
        <a:xfrm>
          <a:off x="3187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63C38D0E-4E1A-40F7-AB8C-BE84AED16093}"/>
            </a:ext>
          </a:extLst>
        </xdr:cNvPr>
        <xdr:cNvSpPr txBox="1"/>
      </xdr:nvSpPr>
      <xdr:spPr>
        <a:xfrm>
          <a:off x="2397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7C9FB8B1-3A97-4C48-99BA-EAB220FC8C2A}"/>
            </a:ext>
          </a:extLst>
        </xdr:cNvPr>
        <xdr:cNvSpPr txBox="1"/>
      </xdr:nvSpPr>
      <xdr:spPr>
        <a:xfrm>
          <a:off x="16230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BE237065-12A3-4848-A0A1-A1131DD72DCF}"/>
            </a:ext>
          </a:extLst>
        </xdr:cNvPr>
        <xdr:cNvSpPr txBox="1"/>
      </xdr:nvSpPr>
      <xdr:spPr>
        <a:xfrm>
          <a:off x="8407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158362</xdr:rowOff>
    </xdr:from>
    <xdr:to>
      <xdr:col>24</xdr:col>
      <xdr:colOff>114300</xdr:colOff>
      <xdr:row>96</xdr:row>
      <xdr:rowOff>88512</xdr:rowOff>
    </xdr:to>
    <xdr:sp macro="" textlink="">
      <xdr:nvSpPr>
        <xdr:cNvPr id="252" name="楕円 251">
          <a:extLst>
            <a:ext uri="{FF2B5EF4-FFF2-40B4-BE49-F238E27FC236}">
              <a16:creationId xmlns:a16="http://schemas.microsoft.com/office/drawing/2014/main" id="{59EFE13A-F763-49BA-85C1-750D69C1CDC9}"/>
            </a:ext>
          </a:extLst>
        </xdr:cNvPr>
        <xdr:cNvSpPr/>
      </xdr:nvSpPr>
      <xdr:spPr>
        <a:xfrm>
          <a:off x="4036060" y="160841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136789</xdr:rowOff>
    </xdr:from>
    <xdr:ext cx="534377" cy="259045"/>
    <xdr:sp macro="" textlink="">
      <xdr:nvSpPr>
        <xdr:cNvPr id="253" name="扶助費該当値テキスト">
          <a:extLst>
            <a:ext uri="{FF2B5EF4-FFF2-40B4-BE49-F238E27FC236}">
              <a16:creationId xmlns:a16="http://schemas.microsoft.com/office/drawing/2014/main" id="{F2CE60A9-DB2E-462B-9196-2C38B8002973}"/>
            </a:ext>
          </a:extLst>
        </xdr:cNvPr>
        <xdr:cNvSpPr txBox="1"/>
      </xdr:nvSpPr>
      <xdr:spPr>
        <a:xfrm>
          <a:off x="4137660" y="1606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149620</xdr:rowOff>
    </xdr:from>
    <xdr:to>
      <xdr:col>20</xdr:col>
      <xdr:colOff>38100</xdr:colOff>
      <xdr:row>97</xdr:row>
      <xdr:rowOff>79770</xdr:rowOff>
    </xdr:to>
    <xdr:sp macro="" textlink="">
      <xdr:nvSpPr>
        <xdr:cNvPr id="254" name="楕円 253">
          <a:extLst>
            <a:ext uri="{FF2B5EF4-FFF2-40B4-BE49-F238E27FC236}">
              <a16:creationId xmlns:a16="http://schemas.microsoft.com/office/drawing/2014/main" id="{534D54FA-D03C-4333-80AF-CBD5782AF380}"/>
            </a:ext>
          </a:extLst>
        </xdr:cNvPr>
        <xdr:cNvSpPr/>
      </xdr:nvSpPr>
      <xdr:spPr>
        <a:xfrm>
          <a:off x="3312160" y="162430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70897</xdr:rowOff>
    </xdr:from>
    <xdr:ext cx="534377" cy="259045"/>
    <xdr:sp macro="" textlink="">
      <xdr:nvSpPr>
        <xdr:cNvPr id="255" name="テキスト ボックス 254">
          <a:extLst>
            <a:ext uri="{FF2B5EF4-FFF2-40B4-BE49-F238E27FC236}">
              <a16:creationId xmlns:a16="http://schemas.microsoft.com/office/drawing/2014/main" id="{47732B6A-6BED-4354-979B-1618B09108A0}"/>
            </a:ext>
          </a:extLst>
        </xdr:cNvPr>
        <xdr:cNvSpPr txBox="1"/>
      </xdr:nvSpPr>
      <xdr:spPr>
        <a:xfrm>
          <a:off x="3118631" y="1633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167190</xdr:rowOff>
    </xdr:from>
    <xdr:to>
      <xdr:col>15</xdr:col>
      <xdr:colOff>101600</xdr:colOff>
      <xdr:row>97</xdr:row>
      <xdr:rowOff>97340</xdr:rowOff>
    </xdr:to>
    <xdr:sp macro="" textlink="">
      <xdr:nvSpPr>
        <xdr:cNvPr id="256" name="楕円 255">
          <a:extLst>
            <a:ext uri="{FF2B5EF4-FFF2-40B4-BE49-F238E27FC236}">
              <a16:creationId xmlns:a16="http://schemas.microsoft.com/office/drawing/2014/main" id="{8F695789-644A-43D6-88E9-39598FFF5F6C}"/>
            </a:ext>
          </a:extLst>
        </xdr:cNvPr>
        <xdr:cNvSpPr/>
      </xdr:nvSpPr>
      <xdr:spPr>
        <a:xfrm>
          <a:off x="2514600" y="162606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88467</xdr:rowOff>
    </xdr:from>
    <xdr:ext cx="534377" cy="259045"/>
    <xdr:sp macro="" textlink="">
      <xdr:nvSpPr>
        <xdr:cNvPr id="257" name="テキスト ボックス 256">
          <a:extLst>
            <a:ext uri="{FF2B5EF4-FFF2-40B4-BE49-F238E27FC236}">
              <a16:creationId xmlns:a16="http://schemas.microsoft.com/office/drawing/2014/main" id="{E10F8856-9ACE-4A2E-BCB6-030C9618FC85}"/>
            </a:ext>
          </a:extLst>
        </xdr:cNvPr>
        <xdr:cNvSpPr txBox="1"/>
      </xdr:nvSpPr>
      <xdr:spPr>
        <a:xfrm>
          <a:off x="2343931" y="1634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23020</xdr:rowOff>
    </xdr:from>
    <xdr:to>
      <xdr:col>10</xdr:col>
      <xdr:colOff>165100</xdr:colOff>
      <xdr:row>97</xdr:row>
      <xdr:rowOff>124620</xdr:rowOff>
    </xdr:to>
    <xdr:sp macro="" textlink="">
      <xdr:nvSpPr>
        <xdr:cNvPr id="258" name="楕円 257">
          <a:extLst>
            <a:ext uri="{FF2B5EF4-FFF2-40B4-BE49-F238E27FC236}">
              <a16:creationId xmlns:a16="http://schemas.microsoft.com/office/drawing/2014/main" id="{6F2B24E8-794F-4F2B-9AEA-7771673FA53A}"/>
            </a:ext>
          </a:extLst>
        </xdr:cNvPr>
        <xdr:cNvSpPr/>
      </xdr:nvSpPr>
      <xdr:spPr>
        <a:xfrm>
          <a:off x="1739900" y="1628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115747</xdr:rowOff>
    </xdr:from>
    <xdr:ext cx="534377" cy="259045"/>
    <xdr:sp macro="" textlink="">
      <xdr:nvSpPr>
        <xdr:cNvPr id="259" name="テキスト ボックス 258">
          <a:extLst>
            <a:ext uri="{FF2B5EF4-FFF2-40B4-BE49-F238E27FC236}">
              <a16:creationId xmlns:a16="http://schemas.microsoft.com/office/drawing/2014/main" id="{AF78B0D8-B8EE-41BA-854B-47C85A319AA6}"/>
            </a:ext>
          </a:extLst>
        </xdr:cNvPr>
        <xdr:cNvSpPr txBox="1"/>
      </xdr:nvSpPr>
      <xdr:spPr>
        <a:xfrm>
          <a:off x="1546371" y="1637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44867</xdr:rowOff>
    </xdr:from>
    <xdr:to>
      <xdr:col>6</xdr:col>
      <xdr:colOff>38100</xdr:colOff>
      <xdr:row>97</xdr:row>
      <xdr:rowOff>146467</xdr:rowOff>
    </xdr:to>
    <xdr:sp macro="" textlink="">
      <xdr:nvSpPr>
        <xdr:cNvPr id="260" name="楕円 259">
          <a:extLst>
            <a:ext uri="{FF2B5EF4-FFF2-40B4-BE49-F238E27FC236}">
              <a16:creationId xmlns:a16="http://schemas.microsoft.com/office/drawing/2014/main" id="{93B24806-A737-4029-97DD-CF2A7EC1668A}"/>
            </a:ext>
          </a:extLst>
        </xdr:cNvPr>
        <xdr:cNvSpPr/>
      </xdr:nvSpPr>
      <xdr:spPr>
        <a:xfrm>
          <a:off x="965200" y="1630594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137594</xdr:rowOff>
    </xdr:from>
    <xdr:ext cx="534377" cy="259045"/>
    <xdr:sp macro="" textlink="">
      <xdr:nvSpPr>
        <xdr:cNvPr id="261" name="テキスト ボックス 260">
          <a:extLst>
            <a:ext uri="{FF2B5EF4-FFF2-40B4-BE49-F238E27FC236}">
              <a16:creationId xmlns:a16="http://schemas.microsoft.com/office/drawing/2014/main" id="{E7090B04-E72F-44AD-85FB-ABEAE81AD731}"/>
            </a:ext>
          </a:extLst>
        </xdr:cNvPr>
        <xdr:cNvSpPr txBox="1"/>
      </xdr:nvSpPr>
      <xdr:spPr>
        <a:xfrm>
          <a:off x="771671" y="1639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36FB64DD-952C-4031-B60F-00A17D78D153}"/>
            </a:ext>
          </a:extLst>
        </xdr:cNvPr>
        <xdr:cNvSpPr/>
      </xdr:nvSpPr>
      <xdr:spPr>
        <a:xfrm>
          <a:off x="5826760" y="39128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F300C15D-A222-4DAF-AD35-80501F9CE54E}"/>
            </a:ext>
          </a:extLst>
        </xdr:cNvPr>
        <xdr:cNvSpPr/>
      </xdr:nvSpPr>
      <xdr:spPr>
        <a:xfrm>
          <a:off x="59309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4CE5533-7300-488B-BD54-9B2CF5DEA714}"/>
            </a:ext>
          </a:extLst>
        </xdr:cNvPr>
        <xdr:cNvSpPr/>
      </xdr:nvSpPr>
      <xdr:spPr>
        <a:xfrm>
          <a:off x="59309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1D36005B-E994-43FE-9EC7-28D97B7B58C7}"/>
            </a:ext>
          </a:extLst>
        </xdr:cNvPr>
        <xdr:cNvSpPr/>
      </xdr:nvSpPr>
      <xdr:spPr>
        <a:xfrm>
          <a:off x="68326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412EAAB5-0CF1-4AB3-BEEC-C8E6581E42B1}"/>
            </a:ext>
          </a:extLst>
        </xdr:cNvPr>
        <xdr:cNvSpPr/>
      </xdr:nvSpPr>
      <xdr:spPr>
        <a:xfrm>
          <a:off x="68326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AEB4604F-7B46-4F18-8A29-38F765AE47FD}"/>
            </a:ext>
          </a:extLst>
        </xdr:cNvPr>
        <xdr:cNvSpPr/>
      </xdr:nvSpPr>
      <xdr:spPr>
        <a:xfrm>
          <a:off x="7838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D595EBB9-1BB9-4A3C-B3B1-99429E55BE5F}"/>
            </a:ext>
          </a:extLst>
        </xdr:cNvPr>
        <xdr:cNvSpPr/>
      </xdr:nvSpPr>
      <xdr:spPr>
        <a:xfrm>
          <a:off x="7838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B519016D-E182-4AF5-8F48-3700A790AFA4}"/>
            </a:ext>
          </a:extLst>
        </xdr:cNvPr>
        <xdr:cNvSpPr/>
      </xdr:nvSpPr>
      <xdr:spPr>
        <a:xfrm>
          <a:off x="5826760" y="47193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95429C12-1303-4BBD-9C2E-DCE5F90C40B9}"/>
            </a:ext>
          </a:extLst>
        </xdr:cNvPr>
        <xdr:cNvSpPr txBox="1"/>
      </xdr:nvSpPr>
      <xdr:spPr>
        <a:xfrm>
          <a:off x="578866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B78297D8-9ECC-4704-895D-93410A3CCDCE}"/>
            </a:ext>
          </a:extLst>
        </xdr:cNvPr>
        <xdr:cNvCxnSpPr/>
      </xdr:nvCxnSpPr>
      <xdr:spPr>
        <a:xfrm>
          <a:off x="5826760" y="69557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361F75DD-B980-4DBF-AC63-D43268FA6C8B}"/>
            </a:ext>
          </a:extLst>
        </xdr:cNvPr>
        <xdr:cNvCxnSpPr/>
      </xdr:nvCxnSpPr>
      <xdr:spPr>
        <a:xfrm>
          <a:off x="5826760" y="6510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EA1E7D8B-08E9-4B1C-8FA2-AEBBC3E9B512}"/>
            </a:ext>
          </a:extLst>
        </xdr:cNvPr>
        <xdr:cNvSpPr txBox="1"/>
      </xdr:nvSpPr>
      <xdr:spPr>
        <a:xfrm>
          <a:off x="5600834" y="63716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7DBF41F9-DD04-4DA4-B458-77B74F14CAAE}"/>
            </a:ext>
          </a:extLst>
        </xdr:cNvPr>
        <xdr:cNvCxnSpPr/>
      </xdr:nvCxnSpPr>
      <xdr:spPr>
        <a:xfrm>
          <a:off x="5826760" y="60604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a:extLst>
            <a:ext uri="{FF2B5EF4-FFF2-40B4-BE49-F238E27FC236}">
              <a16:creationId xmlns:a16="http://schemas.microsoft.com/office/drawing/2014/main" id="{039D77E4-A133-41A9-AA33-9FE641B4E676}"/>
            </a:ext>
          </a:extLst>
        </xdr:cNvPr>
        <xdr:cNvSpPr txBox="1"/>
      </xdr:nvSpPr>
      <xdr:spPr>
        <a:xfrm>
          <a:off x="5299921" y="592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B81F9CD8-8F9C-4B08-B9CE-A3A8D0FE809D}"/>
            </a:ext>
          </a:extLst>
        </xdr:cNvPr>
        <xdr:cNvCxnSpPr/>
      </xdr:nvCxnSpPr>
      <xdr:spPr>
        <a:xfrm>
          <a:off x="5826760" y="56146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a:extLst>
            <a:ext uri="{FF2B5EF4-FFF2-40B4-BE49-F238E27FC236}">
              <a16:creationId xmlns:a16="http://schemas.microsoft.com/office/drawing/2014/main" id="{E924E3C3-E9CD-4EBB-9091-2A6A724D143B}"/>
            </a:ext>
          </a:extLst>
        </xdr:cNvPr>
        <xdr:cNvSpPr txBox="1"/>
      </xdr:nvSpPr>
      <xdr:spPr>
        <a:xfrm>
          <a:off x="5299921" y="54762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2DA88AEA-2230-46A8-988E-2D57B5F0563F}"/>
            </a:ext>
          </a:extLst>
        </xdr:cNvPr>
        <xdr:cNvCxnSpPr/>
      </xdr:nvCxnSpPr>
      <xdr:spPr>
        <a:xfrm>
          <a:off x="5826760" y="51689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a:extLst>
            <a:ext uri="{FF2B5EF4-FFF2-40B4-BE49-F238E27FC236}">
              <a16:creationId xmlns:a16="http://schemas.microsoft.com/office/drawing/2014/main" id="{51AE62B6-3B00-40BD-BB6E-A95F10A3370F}"/>
            </a:ext>
          </a:extLst>
        </xdr:cNvPr>
        <xdr:cNvSpPr txBox="1"/>
      </xdr:nvSpPr>
      <xdr:spPr>
        <a:xfrm>
          <a:off x="5299921" y="50304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7D54E718-95CE-408F-84A8-3DC38525B8A3}"/>
            </a:ext>
          </a:extLst>
        </xdr:cNvPr>
        <xdr:cNvCxnSpPr/>
      </xdr:nvCxnSpPr>
      <xdr:spPr>
        <a:xfrm>
          <a:off x="5826760" y="4719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1F19157-F730-4E98-A06E-119528DC4CA9}"/>
            </a:ext>
          </a:extLst>
        </xdr:cNvPr>
        <xdr:cNvSpPr txBox="1"/>
      </xdr:nvSpPr>
      <xdr:spPr>
        <a:xfrm>
          <a:off x="529992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22F6E308-90DA-41A0-8BED-306C01012367}"/>
            </a:ext>
          </a:extLst>
        </xdr:cNvPr>
        <xdr:cNvSpPr/>
      </xdr:nvSpPr>
      <xdr:spPr>
        <a:xfrm>
          <a:off x="5826760" y="47193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145406</xdr:rowOff>
    </xdr:from>
    <xdr:to>
      <xdr:col>54</xdr:col>
      <xdr:colOff>189865</xdr:colOff>
      <xdr:row>37</xdr:row>
      <xdr:rowOff>138822</xdr:rowOff>
    </xdr:to>
    <xdr:cxnSp macro="">
      <xdr:nvCxnSpPr>
        <xdr:cNvPr id="283" name="直線コネクタ 282">
          <a:extLst>
            <a:ext uri="{FF2B5EF4-FFF2-40B4-BE49-F238E27FC236}">
              <a16:creationId xmlns:a16="http://schemas.microsoft.com/office/drawing/2014/main" id="{C81814E8-563C-4253-AB85-11962BC7A98A}"/>
            </a:ext>
          </a:extLst>
        </xdr:cNvPr>
        <xdr:cNvCxnSpPr/>
      </xdr:nvCxnSpPr>
      <xdr:spPr>
        <a:xfrm flipV="1">
          <a:off x="9218295" y="5342246"/>
          <a:ext cx="1270" cy="99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142650</xdr:rowOff>
    </xdr:from>
    <xdr:ext cx="534377" cy="259045"/>
    <xdr:sp macro="" textlink="">
      <xdr:nvSpPr>
        <xdr:cNvPr id="284" name="補助費等最小値テキスト">
          <a:extLst>
            <a:ext uri="{FF2B5EF4-FFF2-40B4-BE49-F238E27FC236}">
              <a16:creationId xmlns:a16="http://schemas.microsoft.com/office/drawing/2014/main" id="{581C09A6-9723-44FA-BFDF-A0BB8A6B8F01}"/>
            </a:ext>
          </a:extLst>
        </xdr:cNvPr>
        <xdr:cNvSpPr txBox="1"/>
      </xdr:nvSpPr>
      <xdr:spPr>
        <a:xfrm>
          <a:off x="9271000" y="634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138822</xdr:rowOff>
    </xdr:from>
    <xdr:to>
      <xdr:col>55</xdr:col>
      <xdr:colOff>88900</xdr:colOff>
      <xdr:row>37</xdr:row>
      <xdr:rowOff>138822</xdr:rowOff>
    </xdr:to>
    <xdr:cxnSp macro="">
      <xdr:nvCxnSpPr>
        <xdr:cNvPr id="285" name="直線コネクタ 284">
          <a:extLst>
            <a:ext uri="{FF2B5EF4-FFF2-40B4-BE49-F238E27FC236}">
              <a16:creationId xmlns:a16="http://schemas.microsoft.com/office/drawing/2014/main" id="{25A2C907-6306-4E34-99A1-032424FFDE07}"/>
            </a:ext>
          </a:extLst>
        </xdr:cNvPr>
        <xdr:cNvCxnSpPr/>
      </xdr:nvCxnSpPr>
      <xdr:spPr>
        <a:xfrm>
          <a:off x="9154160" y="63415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92083</xdr:rowOff>
    </xdr:from>
    <xdr:ext cx="599010" cy="259045"/>
    <xdr:sp macro="" textlink="">
      <xdr:nvSpPr>
        <xdr:cNvPr id="286" name="補助費等最大値テキスト">
          <a:extLst>
            <a:ext uri="{FF2B5EF4-FFF2-40B4-BE49-F238E27FC236}">
              <a16:creationId xmlns:a16="http://schemas.microsoft.com/office/drawing/2014/main" id="{3A9F0640-14D4-4A1A-B455-5F471B83D585}"/>
            </a:ext>
          </a:extLst>
        </xdr:cNvPr>
        <xdr:cNvSpPr txBox="1"/>
      </xdr:nvSpPr>
      <xdr:spPr>
        <a:xfrm>
          <a:off x="9271000" y="5121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145406</xdr:rowOff>
    </xdr:from>
    <xdr:to>
      <xdr:col>55</xdr:col>
      <xdr:colOff>88900</xdr:colOff>
      <xdr:row>31</xdr:row>
      <xdr:rowOff>145406</xdr:rowOff>
    </xdr:to>
    <xdr:cxnSp macro="">
      <xdr:nvCxnSpPr>
        <xdr:cNvPr id="287" name="直線コネクタ 286">
          <a:extLst>
            <a:ext uri="{FF2B5EF4-FFF2-40B4-BE49-F238E27FC236}">
              <a16:creationId xmlns:a16="http://schemas.microsoft.com/office/drawing/2014/main" id="{6127E5B2-E03A-406C-A1FD-5E46E00704B6}"/>
            </a:ext>
          </a:extLst>
        </xdr:cNvPr>
        <xdr:cNvCxnSpPr/>
      </xdr:nvCxnSpPr>
      <xdr:spPr>
        <a:xfrm>
          <a:off x="9154160" y="53422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53746</xdr:rowOff>
    </xdr:from>
    <xdr:to>
      <xdr:col>55</xdr:col>
      <xdr:colOff>0</xdr:colOff>
      <xdr:row>35</xdr:row>
      <xdr:rowOff>148926</xdr:rowOff>
    </xdr:to>
    <xdr:cxnSp macro="">
      <xdr:nvCxnSpPr>
        <xdr:cNvPr id="288" name="直線コネクタ 287">
          <a:extLst>
            <a:ext uri="{FF2B5EF4-FFF2-40B4-BE49-F238E27FC236}">
              <a16:creationId xmlns:a16="http://schemas.microsoft.com/office/drawing/2014/main" id="{9965E23B-ABB8-4518-B17D-92399D2D195D}"/>
            </a:ext>
          </a:extLst>
        </xdr:cNvPr>
        <xdr:cNvCxnSpPr/>
      </xdr:nvCxnSpPr>
      <xdr:spPr>
        <a:xfrm>
          <a:off x="8496300" y="5585866"/>
          <a:ext cx="723900" cy="43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94224</xdr:rowOff>
    </xdr:from>
    <xdr:ext cx="599010" cy="259045"/>
    <xdr:sp macro="" textlink="">
      <xdr:nvSpPr>
        <xdr:cNvPr id="289" name="補助費等平均値テキスト">
          <a:extLst>
            <a:ext uri="{FF2B5EF4-FFF2-40B4-BE49-F238E27FC236}">
              <a16:creationId xmlns:a16="http://schemas.microsoft.com/office/drawing/2014/main" id="{AA399215-3532-45B4-8D02-F548AAE0733E}"/>
            </a:ext>
          </a:extLst>
        </xdr:cNvPr>
        <xdr:cNvSpPr txBox="1"/>
      </xdr:nvSpPr>
      <xdr:spPr>
        <a:xfrm>
          <a:off x="9271000" y="59616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115797</xdr:rowOff>
    </xdr:from>
    <xdr:to>
      <xdr:col>55</xdr:col>
      <xdr:colOff>50800</xdr:colOff>
      <xdr:row>36</xdr:row>
      <xdr:rowOff>45947</xdr:rowOff>
    </xdr:to>
    <xdr:sp macro="" textlink="">
      <xdr:nvSpPr>
        <xdr:cNvPr id="290" name="フローチャート: 判断 289">
          <a:extLst>
            <a:ext uri="{FF2B5EF4-FFF2-40B4-BE49-F238E27FC236}">
              <a16:creationId xmlns:a16="http://schemas.microsoft.com/office/drawing/2014/main" id="{DB8CF734-EBCC-47C9-8896-05FEF8850E3C}"/>
            </a:ext>
          </a:extLst>
        </xdr:cNvPr>
        <xdr:cNvSpPr/>
      </xdr:nvSpPr>
      <xdr:spPr>
        <a:xfrm>
          <a:off x="9192260" y="598319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53746</xdr:rowOff>
    </xdr:from>
    <xdr:to>
      <xdr:col>50</xdr:col>
      <xdr:colOff>114300</xdr:colOff>
      <xdr:row>36</xdr:row>
      <xdr:rowOff>94423</xdr:rowOff>
    </xdr:to>
    <xdr:cxnSp macro="">
      <xdr:nvCxnSpPr>
        <xdr:cNvPr id="291" name="直線コネクタ 290">
          <a:extLst>
            <a:ext uri="{FF2B5EF4-FFF2-40B4-BE49-F238E27FC236}">
              <a16:creationId xmlns:a16="http://schemas.microsoft.com/office/drawing/2014/main" id="{494D4A2B-0A36-48DD-8D68-12735D03DB6E}"/>
            </a:ext>
          </a:extLst>
        </xdr:cNvPr>
        <xdr:cNvCxnSpPr/>
      </xdr:nvCxnSpPr>
      <xdr:spPr>
        <a:xfrm flipV="1">
          <a:off x="7713980" y="5585866"/>
          <a:ext cx="782320" cy="54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167287</xdr:rowOff>
    </xdr:from>
    <xdr:to>
      <xdr:col>50</xdr:col>
      <xdr:colOff>165100</xdr:colOff>
      <xdr:row>33</xdr:row>
      <xdr:rowOff>97437</xdr:rowOff>
    </xdr:to>
    <xdr:sp macro="" textlink="">
      <xdr:nvSpPr>
        <xdr:cNvPr id="292" name="フローチャート: 判断 291">
          <a:extLst>
            <a:ext uri="{FF2B5EF4-FFF2-40B4-BE49-F238E27FC236}">
              <a16:creationId xmlns:a16="http://schemas.microsoft.com/office/drawing/2014/main" id="{154B7540-F517-4FE4-8769-11876B882812}"/>
            </a:ext>
          </a:extLst>
        </xdr:cNvPr>
        <xdr:cNvSpPr/>
      </xdr:nvSpPr>
      <xdr:spPr>
        <a:xfrm>
          <a:off x="8445500" y="55317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113964</xdr:rowOff>
    </xdr:from>
    <xdr:ext cx="599010" cy="259045"/>
    <xdr:sp macro="" textlink="">
      <xdr:nvSpPr>
        <xdr:cNvPr id="293" name="テキスト ボックス 292">
          <a:extLst>
            <a:ext uri="{FF2B5EF4-FFF2-40B4-BE49-F238E27FC236}">
              <a16:creationId xmlns:a16="http://schemas.microsoft.com/office/drawing/2014/main" id="{BEF8BAE3-BFEF-49FA-A3A3-41521D9E99C1}"/>
            </a:ext>
          </a:extLst>
        </xdr:cNvPr>
        <xdr:cNvSpPr txBox="1"/>
      </xdr:nvSpPr>
      <xdr:spPr>
        <a:xfrm>
          <a:off x="8219655" y="5310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94423</xdr:rowOff>
    </xdr:from>
    <xdr:to>
      <xdr:col>45</xdr:col>
      <xdr:colOff>177800</xdr:colOff>
      <xdr:row>36</xdr:row>
      <xdr:rowOff>129436</xdr:rowOff>
    </xdr:to>
    <xdr:cxnSp macro="">
      <xdr:nvCxnSpPr>
        <xdr:cNvPr id="294" name="直線コネクタ 293">
          <a:extLst>
            <a:ext uri="{FF2B5EF4-FFF2-40B4-BE49-F238E27FC236}">
              <a16:creationId xmlns:a16="http://schemas.microsoft.com/office/drawing/2014/main" id="{46B45909-EAC7-499E-808F-8C1C0124AD86}"/>
            </a:ext>
          </a:extLst>
        </xdr:cNvPr>
        <xdr:cNvCxnSpPr/>
      </xdr:nvCxnSpPr>
      <xdr:spPr>
        <a:xfrm flipV="1">
          <a:off x="6924040" y="6129463"/>
          <a:ext cx="789940" cy="3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111111</xdr:rowOff>
    </xdr:from>
    <xdr:to>
      <xdr:col>46</xdr:col>
      <xdr:colOff>38100</xdr:colOff>
      <xdr:row>37</xdr:row>
      <xdr:rowOff>41261</xdr:rowOff>
    </xdr:to>
    <xdr:sp macro="" textlink="">
      <xdr:nvSpPr>
        <xdr:cNvPr id="295" name="フローチャート: 判断 294">
          <a:extLst>
            <a:ext uri="{FF2B5EF4-FFF2-40B4-BE49-F238E27FC236}">
              <a16:creationId xmlns:a16="http://schemas.microsoft.com/office/drawing/2014/main" id="{AE6CF202-4396-4991-8DB5-EF5621EE695E}"/>
            </a:ext>
          </a:extLst>
        </xdr:cNvPr>
        <xdr:cNvSpPr/>
      </xdr:nvSpPr>
      <xdr:spPr>
        <a:xfrm>
          <a:off x="7670800" y="614615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32388</xdr:rowOff>
    </xdr:from>
    <xdr:ext cx="534377" cy="259045"/>
    <xdr:sp macro="" textlink="">
      <xdr:nvSpPr>
        <xdr:cNvPr id="296" name="テキスト ボックス 295">
          <a:extLst>
            <a:ext uri="{FF2B5EF4-FFF2-40B4-BE49-F238E27FC236}">
              <a16:creationId xmlns:a16="http://schemas.microsoft.com/office/drawing/2014/main" id="{DDEB55BC-862F-4E38-A985-0BD46B08886F}"/>
            </a:ext>
          </a:extLst>
        </xdr:cNvPr>
        <xdr:cNvSpPr txBox="1"/>
      </xdr:nvSpPr>
      <xdr:spPr>
        <a:xfrm>
          <a:off x="7477271" y="623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129436</xdr:rowOff>
    </xdr:from>
    <xdr:to>
      <xdr:col>41</xdr:col>
      <xdr:colOff>50800</xdr:colOff>
      <xdr:row>36</xdr:row>
      <xdr:rowOff>133299</xdr:rowOff>
    </xdr:to>
    <xdr:cxnSp macro="">
      <xdr:nvCxnSpPr>
        <xdr:cNvPr id="297" name="直線コネクタ 296">
          <a:extLst>
            <a:ext uri="{FF2B5EF4-FFF2-40B4-BE49-F238E27FC236}">
              <a16:creationId xmlns:a16="http://schemas.microsoft.com/office/drawing/2014/main" id="{9D698947-3DCF-4C6E-885B-1242FF3C8D08}"/>
            </a:ext>
          </a:extLst>
        </xdr:cNvPr>
        <xdr:cNvCxnSpPr/>
      </xdr:nvCxnSpPr>
      <xdr:spPr>
        <a:xfrm flipV="1">
          <a:off x="6149340" y="6164476"/>
          <a:ext cx="774700" cy="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112839</xdr:rowOff>
    </xdr:from>
    <xdr:to>
      <xdr:col>41</xdr:col>
      <xdr:colOff>101600</xdr:colOff>
      <xdr:row>37</xdr:row>
      <xdr:rowOff>42989</xdr:rowOff>
    </xdr:to>
    <xdr:sp macro="" textlink="">
      <xdr:nvSpPr>
        <xdr:cNvPr id="298" name="フローチャート: 判断 297">
          <a:extLst>
            <a:ext uri="{FF2B5EF4-FFF2-40B4-BE49-F238E27FC236}">
              <a16:creationId xmlns:a16="http://schemas.microsoft.com/office/drawing/2014/main" id="{EB2D91B3-433E-4F30-8D0F-2F11032365B9}"/>
            </a:ext>
          </a:extLst>
        </xdr:cNvPr>
        <xdr:cNvSpPr/>
      </xdr:nvSpPr>
      <xdr:spPr>
        <a:xfrm>
          <a:off x="6873240" y="61478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34116</xdr:rowOff>
    </xdr:from>
    <xdr:ext cx="534377" cy="259045"/>
    <xdr:sp macro="" textlink="">
      <xdr:nvSpPr>
        <xdr:cNvPr id="299" name="テキスト ボックス 298">
          <a:extLst>
            <a:ext uri="{FF2B5EF4-FFF2-40B4-BE49-F238E27FC236}">
              <a16:creationId xmlns:a16="http://schemas.microsoft.com/office/drawing/2014/main" id="{13AE84AC-FE12-41A0-BF0E-B227B8FFB78F}"/>
            </a:ext>
          </a:extLst>
        </xdr:cNvPr>
        <xdr:cNvSpPr txBox="1"/>
      </xdr:nvSpPr>
      <xdr:spPr>
        <a:xfrm>
          <a:off x="6702571" y="623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141295</xdr:rowOff>
    </xdr:from>
    <xdr:to>
      <xdr:col>36</xdr:col>
      <xdr:colOff>165100</xdr:colOff>
      <xdr:row>37</xdr:row>
      <xdr:rowOff>71445</xdr:rowOff>
    </xdr:to>
    <xdr:sp macro="" textlink="">
      <xdr:nvSpPr>
        <xdr:cNvPr id="300" name="フローチャート: 判断 299">
          <a:extLst>
            <a:ext uri="{FF2B5EF4-FFF2-40B4-BE49-F238E27FC236}">
              <a16:creationId xmlns:a16="http://schemas.microsoft.com/office/drawing/2014/main" id="{FCCC5251-0C4B-4406-B6D5-67D600F71B3C}"/>
            </a:ext>
          </a:extLst>
        </xdr:cNvPr>
        <xdr:cNvSpPr/>
      </xdr:nvSpPr>
      <xdr:spPr>
        <a:xfrm>
          <a:off x="6098540" y="61763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62572</xdr:rowOff>
    </xdr:from>
    <xdr:ext cx="534377" cy="259045"/>
    <xdr:sp macro="" textlink="">
      <xdr:nvSpPr>
        <xdr:cNvPr id="301" name="テキスト ボックス 300">
          <a:extLst>
            <a:ext uri="{FF2B5EF4-FFF2-40B4-BE49-F238E27FC236}">
              <a16:creationId xmlns:a16="http://schemas.microsoft.com/office/drawing/2014/main" id="{F9B7F126-D382-4E75-81E4-F1B47651B63B}"/>
            </a:ext>
          </a:extLst>
        </xdr:cNvPr>
        <xdr:cNvSpPr txBox="1"/>
      </xdr:nvSpPr>
      <xdr:spPr>
        <a:xfrm>
          <a:off x="5905011" y="626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ADCF9CD6-4D49-4E28-AF34-0066376F2B9D}"/>
            </a:ext>
          </a:extLst>
        </xdr:cNvPr>
        <xdr:cNvSpPr txBox="1"/>
      </xdr:nvSpPr>
      <xdr:spPr>
        <a:xfrm>
          <a:off x="90525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178900FD-ABCB-4681-A575-EA43A4E91807}"/>
            </a:ext>
          </a:extLst>
        </xdr:cNvPr>
        <xdr:cNvSpPr txBox="1"/>
      </xdr:nvSpPr>
      <xdr:spPr>
        <a:xfrm>
          <a:off x="83286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21E5A2B6-4093-413E-BCE5-FFDA72D48637}"/>
            </a:ext>
          </a:extLst>
        </xdr:cNvPr>
        <xdr:cNvSpPr txBox="1"/>
      </xdr:nvSpPr>
      <xdr:spPr>
        <a:xfrm>
          <a:off x="75463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9FDF4045-EF3B-435A-B229-968B5BB38689}"/>
            </a:ext>
          </a:extLst>
        </xdr:cNvPr>
        <xdr:cNvSpPr txBox="1"/>
      </xdr:nvSpPr>
      <xdr:spPr>
        <a:xfrm>
          <a:off x="67564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6CD0F0-08E2-4477-B913-5820E7952E2A}"/>
            </a:ext>
          </a:extLst>
        </xdr:cNvPr>
        <xdr:cNvSpPr txBox="1"/>
      </xdr:nvSpPr>
      <xdr:spPr>
        <a:xfrm>
          <a:off x="5981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98126</xdr:rowOff>
    </xdr:from>
    <xdr:to>
      <xdr:col>55</xdr:col>
      <xdr:colOff>50800</xdr:colOff>
      <xdr:row>36</xdr:row>
      <xdr:rowOff>28276</xdr:rowOff>
    </xdr:to>
    <xdr:sp macro="" textlink="">
      <xdr:nvSpPr>
        <xdr:cNvPr id="307" name="楕円 306">
          <a:extLst>
            <a:ext uri="{FF2B5EF4-FFF2-40B4-BE49-F238E27FC236}">
              <a16:creationId xmlns:a16="http://schemas.microsoft.com/office/drawing/2014/main" id="{B714D9F5-782A-40FC-9705-0C387646520F}"/>
            </a:ext>
          </a:extLst>
        </xdr:cNvPr>
        <xdr:cNvSpPr/>
      </xdr:nvSpPr>
      <xdr:spPr>
        <a:xfrm>
          <a:off x="9192260" y="59655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121003</xdr:rowOff>
    </xdr:from>
    <xdr:ext cx="599010" cy="259045"/>
    <xdr:sp macro="" textlink="">
      <xdr:nvSpPr>
        <xdr:cNvPr id="308" name="補助費等該当値テキスト">
          <a:extLst>
            <a:ext uri="{FF2B5EF4-FFF2-40B4-BE49-F238E27FC236}">
              <a16:creationId xmlns:a16="http://schemas.microsoft.com/office/drawing/2014/main" id="{077A5B53-6F1C-485B-850E-91BBB517A75F}"/>
            </a:ext>
          </a:extLst>
        </xdr:cNvPr>
        <xdr:cNvSpPr txBox="1"/>
      </xdr:nvSpPr>
      <xdr:spPr>
        <a:xfrm>
          <a:off x="9271000" y="5820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2946</xdr:rowOff>
    </xdr:from>
    <xdr:to>
      <xdr:col>50</xdr:col>
      <xdr:colOff>165100</xdr:colOff>
      <xdr:row>33</xdr:row>
      <xdr:rowOff>104546</xdr:rowOff>
    </xdr:to>
    <xdr:sp macro="" textlink="">
      <xdr:nvSpPr>
        <xdr:cNvPr id="309" name="楕円 308">
          <a:extLst>
            <a:ext uri="{FF2B5EF4-FFF2-40B4-BE49-F238E27FC236}">
              <a16:creationId xmlns:a16="http://schemas.microsoft.com/office/drawing/2014/main" id="{80EAA795-6E9E-4B88-BFD2-C86F0E5DC887}"/>
            </a:ext>
          </a:extLst>
        </xdr:cNvPr>
        <xdr:cNvSpPr/>
      </xdr:nvSpPr>
      <xdr:spPr>
        <a:xfrm>
          <a:off x="8445500" y="553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95673</xdr:rowOff>
    </xdr:from>
    <xdr:ext cx="599010" cy="259045"/>
    <xdr:sp macro="" textlink="">
      <xdr:nvSpPr>
        <xdr:cNvPr id="310" name="テキスト ボックス 309">
          <a:extLst>
            <a:ext uri="{FF2B5EF4-FFF2-40B4-BE49-F238E27FC236}">
              <a16:creationId xmlns:a16="http://schemas.microsoft.com/office/drawing/2014/main" id="{3089585F-CAEF-403B-BB43-7A714B5E6965}"/>
            </a:ext>
          </a:extLst>
        </xdr:cNvPr>
        <xdr:cNvSpPr txBox="1"/>
      </xdr:nvSpPr>
      <xdr:spPr>
        <a:xfrm>
          <a:off x="8219655" y="5627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43623</xdr:rowOff>
    </xdr:from>
    <xdr:to>
      <xdr:col>46</xdr:col>
      <xdr:colOff>38100</xdr:colOff>
      <xdr:row>36</xdr:row>
      <xdr:rowOff>145223</xdr:rowOff>
    </xdr:to>
    <xdr:sp macro="" textlink="">
      <xdr:nvSpPr>
        <xdr:cNvPr id="311" name="楕円 310">
          <a:extLst>
            <a:ext uri="{FF2B5EF4-FFF2-40B4-BE49-F238E27FC236}">
              <a16:creationId xmlns:a16="http://schemas.microsoft.com/office/drawing/2014/main" id="{1C4CB3EF-4FCF-4160-AABC-DFD54C37B060}"/>
            </a:ext>
          </a:extLst>
        </xdr:cNvPr>
        <xdr:cNvSpPr/>
      </xdr:nvSpPr>
      <xdr:spPr>
        <a:xfrm>
          <a:off x="7670800" y="607866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161750</xdr:rowOff>
    </xdr:from>
    <xdr:ext cx="534377" cy="259045"/>
    <xdr:sp macro="" textlink="">
      <xdr:nvSpPr>
        <xdr:cNvPr id="312" name="テキスト ボックス 311">
          <a:extLst>
            <a:ext uri="{FF2B5EF4-FFF2-40B4-BE49-F238E27FC236}">
              <a16:creationId xmlns:a16="http://schemas.microsoft.com/office/drawing/2014/main" id="{28021361-007E-4D49-8ADC-20F07AB394C3}"/>
            </a:ext>
          </a:extLst>
        </xdr:cNvPr>
        <xdr:cNvSpPr txBox="1"/>
      </xdr:nvSpPr>
      <xdr:spPr>
        <a:xfrm>
          <a:off x="7477271" y="586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78636</xdr:rowOff>
    </xdr:from>
    <xdr:to>
      <xdr:col>41</xdr:col>
      <xdr:colOff>101600</xdr:colOff>
      <xdr:row>37</xdr:row>
      <xdr:rowOff>8786</xdr:rowOff>
    </xdr:to>
    <xdr:sp macro="" textlink="">
      <xdr:nvSpPr>
        <xdr:cNvPr id="313" name="楕円 312">
          <a:extLst>
            <a:ext uri="{FF2B5EF4-FFF2-40B4-BE49-F238E27FC236}">
              <a16:creationId xmlns:a16="http://schemas.microsoft.com/office/drawing/2014/main" id="{04455FC5-E3AA-4B05-A470-CE60195AA9F5}"/>
            </a:ext>
          </a:extLst>
        </xdr:cNvPr>
        <xdr:cNvSpPr/>
      </xdr:nvSpPr>
      <xdr:spPr>
        <a:xfrm>
          <a:off x="6873240" y="61136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25313</xdr:rowOff>
    </xdr:from>
    <xdr:ext cx="534377" cy="259045"/>
    <xdr:sp macro="" textlink="">
      <xdr:nvSpPr>
        <xdr:cNvPr id="314" name="テキスト ボックス 313">
          <a:extLst>
            <a:ext uri="{FF2B5EF4-FFF2-40B4-BE49-F238E27FC236}">
              <a16:creationId xmlns:a16="http://schemas.microsoft.com/office/drawing/2014/main" id="{937C63C2-DFDD-4CB3-80C4-C3D5003E7810}"/>
            </a:ext>
          </a:extLst>
        </xdr:cNvPr>
        <xdr:cNvSpPr txBox="1"/>
      </xdr:nvSpPr>
      <xdr:spPr>
        <a:xfrm>
          <a:off x="6702571" y="5892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82499</xdr:rowOff>
    </xdr:from>
    <xdr:to>
      <xdr:col>36</xdr:col>
      <xdr:colOff>165100</xdr:colOff>
      <xdr:row>37</xdr:row>
      <xdr:rowOff>12649</xdr:rowOff>
    </xdr:to>
    <xdr:sp macro="" textlink="">
      <xdr:nvSpPr>
        <xdr:cNvPr id="315" name="楕円 314">
          <a:extLst>
            <a:ext uri="{FF2B5EF4-FFF2-40B4-BE49-F238E27FC236}">
              <a16:creationId xmlns:a16="http://schemas.microsoft.com/office/drawing/2014/main" id="{86BA1421-74CD-4D92-B0CB-61F5DFC900B9}"/>
            </a:ext>
          </a:extLst>
        </xdr:cNvPr>
        <xdr:cNvSpPr/>
      </xdr:nvSpPr>
      <xdr:spPr>
        <a:xfrm>
          <a:off x="6098540" y="61175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29176</xdr:rowOff>
    </xdr:from>
    <xdr:ext cx="534377" cy="259045"/>
    <xdr:sp macro="" textlink="">
      <xdr:nvSpPr>
        <xdr:cNvPr id="316" name="テキスト ボックス 315">
          <a:extLst>
            <a:ext uri="{FF2B5EF4-FFF2-40B4-BE49-F238E27FC236}">
              <a16:creationId xmlns:a16="http://schemas.microsoft.com/office/drawing/2014/main" id="{00621B72-3118-4A2A-8A83-8DCE603CE0CF}"/>
            </a:ext>
          </a:extLst>
        </xdr:cNvPr>
        <xdr:cNvSpPr txBox="1"/>
      </xdr:nvSpPr>
      <xdr:spPr>
        <a:xfrm>
          <a:off x="5905011" y="589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3D792994-BC5E-4818-9456-E65E0CC1CBC0}"/>
            </a:ext>
          </a:extLst>
        </xdr:cNvPr>
        <xdr:cNvSpPr/>
      </xdr:nvSpPr>
      <xdr:spPr>
        <a:xfrm>
          <a:off x="5826760" y="72656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5217C066-627F-4EDC-919C-243C48BA3FBD}"/>
            </a:ext>
          </a:extLst>
        </xdr:cNvPr>
        <xdr:cNvSpPr/>
      </xdr:nvSpPr>
      <xdr:spPr>
        <a:xfrm>
          <a:off x="59309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3FD35897-07E5-49F0-AFBC-4B6F94717649}"/>
            </a:ext>
          </a:extLst>
        </xdr:cNvPr>
        <xdr:cNvSpPr/>
      </xdr:nvSpPr>
      <xdr:spPr>
        <a:xfrm>
          <a:off x="59309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E1FAB995-7E36-449F-93B0-82B7131B5699}"/>
            </a:ext>
          </a:extLst>
        </xdr:cNvPr>
        <xdr:cNvSpPr/>
      </xdr:nvSpPr>
      <xdr:spPr>
        <a:xfrm>
          <a:off x="68326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62C9F67F-2488-41CF-A7F0-106FD281C4A3}"/>
            </a:ext>
          </a:extLst>
        </xdr:cNvPr>
        <xdr:cNvSpPr/>
      </xdr:nvSpPr>
      <xdr:spPr>
        <a:xfrm>
          <a:off x="68326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2BE3A614-CFC0-41CC-A5E1-3A9008B560B8}"/>
            </a:ext>
          </a:extLst>
        </xdr:cNvPr>
        <xdr:cNvSpPr/>
      </xdr:nvSpPr>
      <xdr:spPr>
        <a:xfrm>
          <a:off x="7838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D4B0970C-D114-4E72-BD03-E1FFE51D5BF5}"/>
            </a:ext>
          </a:extLst>
        </xdr:cNvPr>
        <xdr:cNvSpPr/>
      </xdr:nvSpPr>
      <xdr:spPr>
        <a:xfrm>
          <a:off x="7838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B613AB16-D21B-46E8-B88D-30E134C472EC}"/>
            </a:ext>
          </a:extLst>
        </xdr:cNvPr>
        <xdr:cNvSpPr/>
      </xdr:nvSpPr>
      <xdr:spPr>
        <a:xfrm>
          <a:off x="5826760" y="80721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E1E34031-D26A-463E-93AB-29B2B05C311B}"/>
            </a:ext>
          </a:extLst>
        </xdr:cNvPr>
        <xdr:cNvSpPr txBox="1"/>
      </xdr:nvSpPr>
      <xdr:spPr>
        <a:xfrm>
          <a:off x="578866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53479C8B-5B81-454A-990D-E26DA44F5D29}"/>
            </a:ext>
          </a:extLst>
        </xdr:cNvPr>
        <xdr:cNvCxnSpPr/>
      </xdr:nvCxnSpPr>
      <xdr:spPr>
        <a:xfrm>
          <a:off x="5826760" y="10308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275EAED0-1743-43F9-8BE9-976955D4BA44}"/>
            </a:ext>
          </a:extLst>
        </xdr:cNvPr>
        <xdr:cNvCxnSpPr/>
      </xdr:nvCxnSpPr>
      <xdr:spPr>
        <a:xfrm>
          <a:off x="5826760" y="99352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3A76DE2D-39B2-4086-AFFB-2004363F75E8}"/>
            </a:ext>
          </a:extLst>
        </xdr:cNvPr>
        <xdr:cNvSpPr txBox="1"/>
      </xdr:nvSpPr>
      <xdr:spPr>
        <a:xfrm>
          <a:off x="5600834" y="97967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A320E053-F264-49D7-B23E-CE9192696198}"/>
            </a:ext>
          </a:extLst>
        </xdr:cNvPr>
        <xdr:cNvCxnSpPr/>
      </xdr:nvCxnSpPr>
      <xdr:spPr>
        <a:xfrm>
          <a:off x="5826760" y="9561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1CEA7C0E-A649-4A89-A809-B7D06CD07B03}"/>
            </a:ext>
          </a:extLst>
        </xdr:cNvPr>
        <xdr:cNvSpPr txBox="1"/>
      </xdr:nvSpPr>
      <xdr:spPr>
        <a:xfrm>
          <a:off x="5299921" y="9423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40B1C9B2-82FF-42AE-8F98-8BF77D22D1B8}"/>
            </a:ext>
          </a:extLst>
        </xdr:cNvPr>
        <xdr:cNvCxnSpPr/>
      </xdr:nvCxnSpPr>
      <xdr:spPr>
        <a:xfrm>
          <a:off x="5826760" y="91922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28522173-10EB-4C65-BDC7-29EAF8A8FE36}"/>
            </a:ext>
          </a:extLst>
        </xdr:cNvPr>
        <xdr:cNvSpPr txBox="1"/>
      </xdr:nvSpPr>
      <xdr:spPr>
        <a:xfrm>
          <a:off x="5299921" y="90538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37661C2-51A0-44D0-BA1E-B7C1F1C14F0C}"/>
            </a:ext>
          </a:extLst>
        </xdr:cNvPr>
        <xdr:cNvCxnSpPr/>
      </xdr:nvCxnSpPr>
      <xdr:spPr>
        <a:xfrm>
          <a:off x="5826760" y="88188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7745595A-2208-4A89-94C1-B8E80159D431}"/>
            </a:ext>
          </a:extLst>
        </xdr:cNvPr>
        <xdr:cNvSpPr txBox="1"/>
      </xdr:nvSpPr>
      <xdr:spPr>
        <a:xfrm>
          <a:off x="5299921" y="86804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7435694-6041-4F2C-B44F-79A51B590EB0}"/>
            </a:ext>
          </a:extLst>
        </xdr:cNvPr>
        <xdr:cNvCxnSpPr/>
      </xdr:nvCxnSpPr>
      <xdr:spPr>
        <a:xfrm>
          <a:off x="5826760" y="84455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A5D468EA-29FB-4E31-B67E-FAB5E7CEE16A}"/>
            </a:ext>
          </a:extLst>
        </xdr:cNvPr>
        <xdr:cNvSpPr txBox="1"/>
      </xdr:nvSpPr>
      <xdr:spPr>
        <a:xfrm>
          <a:off x="5299921" y="8307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E88633C7-1212-4D3C-B059-8AAB0478F4C0}"/>
            </a:ext>
          </a:extLst>
        </xdr:cNvPr>
        <xdr:cNvCxnSpPr/>
      </xdr:nvCxnSpPr>
      <xdr:spPr>
        <a:xfrm>
          <a:off x="5826760" y="80721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1CDD9609-C92E-428F-BCDB-BB6A49C10C53}"/>
            </a:ext>
          </a:extLst>
        </xdr:cNvPr>
        <xdr:cNvSpPr txBox="1"/>
      </xdr:nvSpPr>
      <xdr:spPr>
        <a:xfrm>
          <a:off x="529992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AB32E979-30C0-4191-B26C-E3F9C06BE2DA}"/>
            </a:ext>
          </a:extLst>
        </xdr:cNvPr>
        <xdr:cNvSpPr/>
      </xdr:nvSpPr>
      <xdr:spPr>
        <a:xfrm>
          <a:off x="5826760" y="80721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33817</xdr:rowOff>
    </xdr:from>
    <xdr:to>
      <xdr:col>54</xdr:col>
      <xdr:colOff>189865</xdr:colOff>
      <xdr:row>58</xdr:row>
      <xdr:rowOff>156365</xdr:rowOff>
    </xdr:to>
    <xdr:cxnSp macro="">
      <xdr:nvCxnSpPr>
        <xdr:cNvPr id="340" name="直線コネクタ 339">
          <a:extLst>
            <a:ext uri="{FF2B5EF4-FFF2-40B4-BE49-F238E27FC236}">
              <a16:creationId xmlns:a16="http://schemas.microsoft.com/office/drawing/2014/main" id="{12FB4375-CC4B-4719-A89D-030642C19F54}"/>
            </a:ext>
          </a:extLst>
        </xdr:cNvPr>
        <xdr:cNvCxnSpPr/>
      </xdr:nvCxnSpPr>
      <xdr:spPr>
        <a:xfrm flipV="1">
          <a:off x="9218295" y="8415817"/>
          <a:ext cx="1270" cy="146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160192</xdr:rowOff>
    </xdr:from>
    <xdr:ext cx="534377" cy="259045"/>
    <xdr:sp macro="" textlink="">
      <xdr:nvSpPr>
        <xdr:cNvPr id="341" name="普通建設事業費最小値テキスト">
          <a:extLst>
            <a:ext uri="{FF2B5EF4-FFF2-40B4-BE49-F238E27FC236}">
              <a16:creationId xmlns:a16="http://schemas.microsoft.com/office/drawing/2014/main" id="{23927D8A-806D-46F4-AC68-879BF3412735}"/>
            </a:ext>
          </a:extLst>
        </xdr:cNvPr>
        <xdr:cNvSpPr txBox="1"/>
      </xdr:nvSpPr>
      <xdr:spPr>
        <a:xfrm>
          <a:off x="9271000" y="988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156365</xdr:rowOff>
    </xdr:from>
    <xdr:to>
      <xdr:col>55</xdr:col>
      <xdr:colOff>88900</xdr:colOff>
      <xdr:row>58</xdr:row>
      <xdr:rowOff>156365</xdr:rowOff>
    </xdr:to>
    <xdr:cxnSp macro="">
      <xdr:nvCxnSpPr>
        <xdr:cNvPr id="342" name="直線コネクタ 341">
          <a:extLst>
            <a:ext uri="{FF2B5EF4-FFF2-40B4-BE49-F238E27FC236}">
              <a16:creationId xmlns:a16="http://schemas.microsoft.com/office/drawing/2014/main" id="{B2358A2A-3D06-4282-BB3D-6F3CC5B3C97C}"/>
            </a:ext>
          </a:extLst>
        </xdr:cNvPr>
        <xdr:cNvCxnSpPr/>
      </xdr:nvCxnSpPr>
      <xdr:spPr>
        <a:xfrm>
          <a:off x="9154160" y="98794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151944</xdr:rowOff>
    </xdr:from>
    <xdr:ext cx="599010" cy="259045"/>
    <xdr:sp macro="" textlink="">
      <xdr:nvSpPr>
        <xdr:cNvPr id="343" name="普通建設事業費最大値テキスト">
          <a:extLst>
            <a:ext uri="{FF2B5EF4-FFF2-40B4-BE49-F238E27FC236}">
              <a16:creationId xmlns:a16="http://schemas.microsoft.com/office/drawing/2014/main" id="{52B8F55F-9A7C-4787-B495-E19C874BC132}"/>
            </a:ext>
          </a:extLst>
        </xdr:cNvPr>
        <xdr:cNvSpPr txBox="1"/>
      </xdr:nvSpPr>
      <xdr:spPr>
        <a:xfrm>
          <a:off x="9271000" y="8198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33817</xdr:rowOff>
    </xdr:from>
    <xdr:to>
      <xdr:col>55</xdr:col>
      <xdr:colOff>88900</xdr:colOff>
      <xdr:row>50</xdr:row>
      <xdr:rowOff>33817</xdr:rowOff>
    </xdr:to>
    <xdr:cxnSp macro="">
      <xdr:nvCxnSpPr>
        <xdr:cNvPr id="344" name="直線コネクタ 343">
          <a:extLst>
            <a:ext uri="{FF2B5EF4-FFF2-40B4-BE49-F238E27FC236}">
              <a16:creationId xmlns:a16="http://schemas.microsoft.com/office/drawing/2014/main" id="{2C9BD031-8E83-452E-BD18-36138C49D79A}"/>
            </a:ext>
          </a:extLst>
        </xdr:cNvPr>
        <xdr:cNvCxnSpPr/>
      </xdr:nvCxnSpPr>
      <xdr:spPr>
        <a:xfrm>
          <a:off x="9154160" y="84158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28166</xdr:rowOff>
    </xdr:from>
    <xdr:to>
      <xdr:col>55</xdr:col>
      <xdr:colOff>0</xdr:colOff>
      <xdr:row>58</xdr:row>
      <xdr:rowOff>46085</xdr:rowOff>
    </xdr:to>
    <xdr:cxnSp macro="">
      <xdr:nvCxnSpPr>
        <xdr:cNvPr id="345" name="直線コネクタ 344">
          <a:extLst>
            <a:ext uri="{FF2B5EF4-FFF2-40B4-BE49-F238E27FC236}">
              <a16:creationId xmlns:a16="http://schemas.microsoft.com/office/drawing/2014/main" id="{A52A0DFB-E709-461E-8575-ED7C1D6DD105}"/>
            </a:ext>
          </a:extLst>
        </xdr:cNvPr>
        <xdr:cNvCxnSpPr/>
      </xdr:nvCxnSpPr>
      <xdr:spPr>
        <a:xfrm flipV="1">
          <a:off x="8496300" y="9751286"/>
          <a:ext cx="723900" cy="1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158419</xdr:rowOff>
    </xdr:from>
    <xdr:ext cx="534377" cy="259045"/>
    <xdr:sp macro="" textlink="">
      <xdr:nvSpPr>
        <xdr:cNvPr id="346" name="普通建設事業費平均値テキスト">
          <a:extLst>
            <a:ext uri="{FF2B5EF4-FFF2-40B4-BE49-F238E27FC236}">
              <a16:creationId xmlns:a16="http://schemas.microsoft.com/office/drawing/2014/main" id="{2853C659-F5C4-4368-9FA9-C148AD809580}"/>
            </a:ext>
          </a:extLst>
        </xdr:cNvPr>
        <xdr:cNvSpPr txBox="1"/>
      </xdr:nvSpPr>
      <xdr:spPr>
        <a:xfrm>
          <a:off x="9271000" y="93786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135542</xdr:rowOff>
    </xdr:from>
    <xdr:to>
      <xdr:col>55</xdr:col>
      <xdr:colOff>50800</xdr:colOff>
      <xdr:row>57</xdr:row>
      <xdr:rowOff>65692</xdr:rowOff>
    </xdr:to>
    <xdr:sp macro="" textlink="">
      <xdr:nvSpPr>
        <xdr:cNvPr id="347" name="フローチャート: 判断 346">
          <a:extLst>
            <a:ext uri="{FF2B5EF4-FFF2-40B4-BE49-F238E27FC236}">
              <a16:creationId xmlns:a16="http://schemas.microsoft.com/office/drawing/2014/main" id="{85DE8EDA-8633-49F2-985C-AB217D808E7A}"/>
            </a:ext>
          </a:extLst>
        </xdr:cNvPr>
        <xdr:cNvSpPr/>
      </xdr:nvSpPr>
      <xdr:spPr>
        <a:xfrm>
          <a:off x="9192260" y="95233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54981</xdr:rowOff>
    </xdr:from>
    <xdr:to>
      <xdr:col>50</xdr:col>
      <xdr:colOff>114300</xdr:colOff>
      <xdr:row>58</xdr:row>
      <xdr:rowOff>46085</xdr:rowOff>
    </xdr:to>
    <xdr:cxnSp macro="">
      <xdr:nvCxnSpPr>
        <xdr:cNvPr id="348" name="直線コネクタ 347">
          <a:extLst>
            <a:ext uri="{FF2B5EF4-FFF2-40B4-BE49-F238E27FC236}">
              <a16:creationId xmlns:a16="http://schemas.microsoft.com/office/drawing/2014/main" id="{F9E6F2A5-84FB-4C21-9D02-ED995C8C2AF0}"/>
            </a:ext>
          </a:extLst>
        </xdr:cNvPr>
        <xdr:cNvCxnSpPr/>
      </xdr:nvCxnSpPr>
      <xdr:spPr>
        <a:xfrm>
          <a:off x="7713980" y="9275181"/>
          <a:ext cx="782320" cy="49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61338</xdr:rowOff>
    </xdr:from>
    <xdr:to>
      <xdr:col>50</xdr:col>
      <xdr:colOff>165100</xdr:colOff>
      <xdr:row>56</xdr:row>
      <xdr:rowOff>162938</xdr:rowOff>
    </xdr:to>
    <xdr:sp macro="" textlink="">
      <xdr:nvSpPr>
        <xdr:cNvPr id="349" name="フローチャート: 判断 348">
          <a:extLst>
            <a:ext uri="{FF2B5EF4-FFF2-40B4-BE49-F238E27FC236}">
              <a16:creationId xmlns:a16="http://schemas.microsoft.com/office/drawing/2014/main" id="{DD4C905D-8B0C-47F7-A27A-7A05A89B8185}"/>
            </a:ext>
          </a:extLst>
        </xdr:cNvPr>
        <xdr:cNvSpPr/>
      </xdr:nvSpPr>
      <xdr:spPr>
        <a:xfrm>
          <a:off x="8445500" y="9449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8015</xdr:rowOff>
    </xdr:from>
    <xdr:ext cx="599010" cy="259045"/>
    <xdr:sp macro="" textlink="">
      <xdr:nvSpPr>
        <xdr:cNvPr id="350" name="テキスト ボックス 349">
          <a:extLst>
            <a:ext uri="{FF2B5EF4-FFF2-40B4-BE49-F238E27FC236}">
              <a16:creationId xmlns:a16="http://schemas.microsoft.com/office/drawing/2014/main" id="{62C654F8-42FB-482B-9153-DFF99D7B9C0B}"/>
            </a:ext>
          </a:extLst>
        </xdr:cNvPr>
        <xdr:cNvSpPr txBox="1"/>
      </xdr:nvSpPr>
      <xdr:spPr>
        <a:xfrm>
          <a:off x="8219655" y="9228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54981</xdr:rowOff>
    </xdr:from>
    <xdr:to>
      <xdr:col>45</xdr:col>
      <xdr:colOff>177800</xdr:colOff>
      <xdr:row>55</xdr:row>
      <xdr:rowOff>94293</xdr:rowOff>
    </xdr:to>
    <xdr:cxnSp macro="">
      <xdr:nvCxnSpPr>
        <xdr:cNvPr id="351" name="直線コネクタ 350">
          <a:extLst>
            <a:ext uri="{FF2B5EF4-FFF2-40B4-BE49-F238E27FC236}">
              <a16:creationId xmlns:a16="http://schemas.microsoft.com/office/drawing/2014/main" id="{46C8F01C-A45F-4446-9BCC-2B26303940C6}"/>
            </a:ext>
          </a:extLst>
        </xdr:cNvPr>
        <xdr:cNvCxnSpPr/>
      </xdr:nvCxnSpPr>
      <xdr:spPr>
        <a:xfrm flipV="1">
          <a:off x="6924040" y="9275181"/>
          <a:ext cx="789940" cy="3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3312</xdr:rowOff>
    </xdr:from>
    <xdr:to>
      <xdr:col>46</xdr:col>
      <xdr:colOff>38100</xdr:colOff>
      <xdr:row>57</xdr:row>
      <xdr:rowOff>104912</xdr:rowOff>
    </xdr:to>
    <xdr:sp macro="" textlink="">
      <xdr:nvSpPr>
        <xdr:cNvPr id="352" name="フローチャート: 判断 351">
          <a:extLst>
            <a:ext uri="{FF2B5EF4-FFF2-40B4-BE49-F238E27FC236}">
              <a16:creationId xmlns:a16="http://schemas.microsoft.com/office/drawing/2014/main" id="{203A45B7-26FA-46CF-8E35-D02E96267E10}"/>
            </a:ext>
          </a:extLst>
        </xdr:cNvPr>
        <xdr:cNvSpPr/>
      </xdr:nvSpPr>
      <xdr:spPr>
        <a:xfrm>
          <a:off x="7670800" y="955879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96039</xdr:rowOff>
    </xdr:from>
    <xdr:ext cx="534377" cy="259045"/>
    <xdr:sp macro="" textlink="">
      <xdr:nvSpPr>
        <xdr:cNvPr id="353" name="テキスト ボックス 352">
          <a:extLst>
            <a:ext uri="{FF2B5EF4-FFF2-40B4-BE49-F238E27FC236}">
              <a16:creationId xmlns:a16="http://schemas.microsoft.com/office/drawing/2014/main" id="{1E9F707E-387D-4AE9-B03B-F074271565EB}"/>
            </a:ext>
          </a:extLst>
        </xdr:cNvPr>
        <xdr:cNvSpPr txBox="1"/>
      </xdr:nvSpPr>
      <xdr:spPr>
        <a:xfrm>
          <a:off x="7477271" y="965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94293</xdr:rowOff>
    </xdr:from>
    <xdr:to>
      <xdr:col>41</xdr:col>
      <xdr:colOff>50800</xdr:colOff>
      <xdr:row>57</xdr:row>
      <xdr:rowOff>89853</xdr:rowOff>
    </xdr:to>
    <xdr:cxnSp macro="">
      <xdr:nvCxnSpPr>
        <xdr:cNvPr id="354" name="直線コネクタ 353">
          <a:extLst>
            <a:ext uri="{FF2B5EF4-FFF2-40B4-BE49-F238E27FC236}">
              <a16:creationId xmlns:a16="http://schemas.microsoft.com/office/drawing/2014/main" id="{6BACD4F1-D205-4083-99DE-0BA8EEE4A807}"/>
            </a:ext>
          </a:extLst>
        </xdr:cNvPr>
        <xdr:cNvCxnSpPr/>
      </xdr:nvCxnSpPr>
      <xdr:spPr>
        <a:xfrm flipV="1">
          <a:off x="6149340" y="9314493"/>
          <a:ext cx="774700" cy="33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56610</xdr:rowOff>
    </xdr:from>
    <xdr:to>
      <xdr:col>41</xdr:col>
      <xdr:colOff>101600</xdr:colOff>
      <xdr:row>57</xdr:row>
      <xdr:rowOff>158210</xdr:rowOff>
    </xdr:to>
    <xdr:sp macro="" textlink="">
      <xdr:nvSpPr>
        <xdr:cNvPr id="355" name="フローチャート: 判断 354">
          <a:extLst>
            <a:ext uri="{FF2B5EF4-FFF2-40B4-BE49-F238E27FC236}">
              <a16:creationId xmlns:a16="http://schemas.microsoft.com/office/drawing/2014/main" id="{0C93E72F-97DA-4A45-8B7A-7D4572E5E17F}"/>
            </a:ext>
          </a:extLst>
        </xdr:cNvPr>
        <xdr:cNvSpPr/>
      </xdr:nvSpPr>
      <xdr:spPr>
        <a:xfrm>
          <a:off x="6873240" y="961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149337</xdr:rowOff>
    </xdr:from>
    <xdr:ext cx="534377" cy="259045"/>
    <xdr:sp macro="" textlink="">
      <xdr:nvSpPr>
        <xdr:cNvPr id="356" name="テキスト ボックス 355">
          <a:extLst>
            <a:ext uri="{FF2B5EF4-FFF2-40B4-BE49-F238E27FC236}">
              <a16:creationId xmlns:a16="http://schemas.microsoft.com/office/drawing/2014/main" id="{B3996F03-DAEA-4F88-8802-122344D126AB}"/>
            </a:ext>
          </a:extLst>
        </xdr:cNvPr>
        <xdr:cNvSpPr txBox="1"/>
      </xdr:nvSpPr>
      <xdr:spPr>
        <a:xfrm>
          <a:off x="6702571" y="970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79973</xdr:rowOff>
    </xdr:from>
    <xdr:to>
      <xdr:col>36</xdr:col>
      <xdr:colOff>165100</xdr:colOff>
      <xdr:row>58</xdr:row>
      <xdr:rowOff>10123</xdr:rowOff>
    </xdr:to>
    <xdr:sp macro="" textlink="">
      <xdr:nvSpPr>
        <xdr:cNvPr id="357" name="フローチャート: 判断 356">
          <a:extLst>
            <a:ext uri="{FF2B5EF4-FFF2-40B4-BE49-F238E27FC236}">
              <a16:creationId xmlns:a16="http://schemas.microsoft.com/office/drawing/2014/main" id="{21467EF3-B422-4084-88D5-E616CC212545}"/>
            </a:ext>
          </a:extLst>
        </xdr:cNvPr>
        <xdr:cNvSpPr/>
      </xdr:nvSpPr>
      <xdr:spPr>
        <a:xfrm>
          <a:off x="6098540" y="96354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1250</xdr:rowOff>
    </xdr:from>
    <xdr:ext cx="534377" cy="259045"/>
    <xdr:sp macro="" textlink="">
      <xdr:nvSpPr>
        <xdr:cNvPr id="358" name="テキスト ボックス 357">
          <a:extLst>
            <a:ext uri="{FF2B5EF4-FFF2-40B4-BE49-F238E27FC236}">
              <a16:creationId xmlns:a16="http://schemas.microsoft.com/office/drawing/2014/main" id="{423546DF-872A-4B56-9330-1E914A42BE61}"/>
            </a:ext>
          </a:extLst>
        </xdr:cNvPr>
        <xdr:cNvSpPr txBox="1"/>
      </xdr:nvSpPr>
      <xdr:spPr>
        <a:xfrm>
          <a:off x="5905011" y="972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2B4D854E-FC64-4E03-8459-D8E1A69F3760}"/>
            </a:ext>
          </a:extLst>
        </xdr:cNvPr>
        <xdr:cNvSpPr txBox="1"/>
      </xdr:nvSpPr>
      <xdr:spPr>
        <a:xfrm>
          <a:off x="90525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FE56FA27-882E-4B60-8D2A-CC5E5E5B16F7}"/>
            </a:ext>
          </a:extLst>
        </xdr:cNvPr>
        <xdr:cNvSpPr txBox="1"/>
      </xdr:nvSpPr>
      <xdr:spPr>
        <a:xfrm>
          <a:off x="83286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EBAB9ABA-CF05-45B7-8D58-D4621D739333}"/>
            </a:ext>
          </a:extLst>
        </xdr:cNvPr>
        <xdr:cNvSpPr txBox="1"/>
      </xdr:nvSpPr>
      <xdr:spPr>
        <a:xfrm>
          <a:off x="75463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A5E87C28-BB4D-4682-A2B9-5900FD271539}"/>
            </a:ext>
          </a:extLst>
        </xdr:cNvPr>
        <xdr:cNvSpPr txBox="1"/>
      </xdr:nvSpPr>
      <xdr:spPr>
        <a:xfrm>
          <a:off x="67564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682C0510-6ACA-422D-BD22-F32CD141E86F}"/>
            </a:ext>
          </a:extLst>
        </xdr:cNvPr>
        <xdr:cNvSpPr txBox="1"/>
      </xdr:nvSpPr>
      <xdr:spPr>
        <a:xfrm>
          <a:off x="5981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148816</xdr:rowOff>
    </xdr:from>
    <xdr:to>
      <xdr:col>55</xdr:col>
      <xdr:colOff>50800</xdr:colOff>
      <xdr:row>58</xdr:row>
      <xdr:rowOff>78966</xdr:rowOff>
    </xdr:to>
    <xdr:sp macro="" textlink="">
      <xdr:nvSpPr>
        <xdr:cNvPr id="364" name="楕円 363">
          <a:extLst>
            <a:ext uri="{FF2B5EF4-FFF2-40B4-BE49-F238E27FC236}">
              <a16:creationId xmlns:a16="http://schemas.microsoft.com/office/drawing/2014/main" id="{47B0458B-13A4-430C-AB4C-325F85EC2A40}"/>
            </a:ext>
          </a:extLst>
        </xdr:cNvPr>
        <xdr:cNvSpPr/>
      </xdr:nvSpPr>
      <xdr:spPr>
        <a:xfrm>
          <a:off x="9192260" y="970429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127243</xdr:rowOff>
    </xdr:from>
    <xdr:ext cx="534377" cy="259045"/>
    <xdr:sp macro="" textlink="">
      <xdr:nvSpPr>
        <xdr:cNvPr id="365" name="普通建設事業費該当値テキスト">
          <a:extLst>
            <a:ext uri="{FF2B5EF4-FFF2-40B4-BE49-F238E27FC236}">
              <a16:creationId xmlns:a16="http://schemas.microsoft.com/office/drawing/2014/main" id="{18B259DD-DDB9-4437-9601-2C665ADB5193}"/>
            </a:ext>
          </a:extLst>
        </xdr:cNvPr>
        <xdr:cNvSpPr txBox="1"/>
      </xdr:nvSpPr>
      <xdr:spPr>
        <a:xfrm>
          <a:off x="9271000" y="968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166735</xdr:rowOff>
    </xdr:from>
    <xdr:to>
      <xdr:col>50</xdr:col>
      <xdr:colOff>165100</xdr:colOff>
      <xdr:row>58</xdr:row>
      <xdr:rowOff>96885</xdr:rowOff>
    </xdr:to>
    <xdr:sp macro="" textlink="">
      <xdr:nvSpPr>
        <xdr:cNvPr id="366" name="楕円 365">
          <a:extLst>
            <a:ext uri="{FF2B5EF4-FFF2-40B4-BE49-F238E27FC236}">
              <a16:creationId xmlns:a16="http://schemas.microsoft.com/office/drawing/2014/main" id="{67A50A13-1393-4ABC-9371-A1645963CDE1}"/>
            </a:ext>
          </a:extLst>
        </xdr:cNvPr>
        <xdr:cNvSpPr/>
      </xdr:nvSpPr>
      <xdr:spPr>
        <a:xfrm>
          <a:off x="8445500" y="97222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88012</xdr:rowOff>
    </xdr:from>
    <xdr:ext cx="534377" cy="259045"/>
    <xdr:sp macro="" textlink="">
      <xdr:nvSpPr>
        <xdr:cNvPr id="367" name="テキスト ボックス 366">
          <a:extLst>
            <a:ext uri="{FF2B5EF4-FFF2-40B4-BE49-F238E27FC236}">
              <a16:creationId xmlns:a16="http://schemas.microsoft.com/office/drawing/2014/main" id="{22FA78F9-CB86-4255-9849-8291F611B433}"/>
            </a:ext>
          </a:extLst>
        </xdr:cNvPr>
        <xdr:cNvSpPr txBox="1"/>
      </xdr:nvSpPr>
      <xdr:spPr>
        <a:xfrm>
          <a:off x="8251971" y="981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4181</xdr:rowOff>
    </xdr:from>
    <xdr:to>
      <xdr:col>46</xdr:col>
      <xdr:colOff>38100</xdr:colOff>
      <xdr:row>55</xdr:row>
      <xdr:rowOff>105781</xdr:rowOff>
    </xdr:to>
    <xdr:sp macro="" textlink="">
      <xdr:nvSpPr>
        <xdr:cNvPr id="368" name="楕円 367">
          <a:extLst>
            <a:ext uri="{FF2B5EF4-FFF2-40B4-BE49-F238E27FC236}">
              <a16:creationId xmlns:a16="http://schemas.microsoft.com/office/drawing/2014/main" id="{D737708F-97A8-454D-AC54-80774FD3A0ED}"/>
            </a:ext>
          </a:extLst>
        </xdr:cNvPr>
        <xdr:cNvSpPr/>
      </xdr:nvSpPr>
      <xdr:spPr>
        <a:xfrm>
          <a:off x="7670800" y="922438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122308</xdr:rowOff>
    </xdr:from>
    <xdr:ext cx="599010" cy="259045"/>
    <xdr:sp macro="" textlink="">
      <xdr:nvSpPr>
        <xdr:cNvPr id="369" name="テキスト ボックス 368">
          <a:extLst>
            <a:ext uri="{FF2B5EF4-FFF2-40B4-BE49-F238E27FC236}">
              <a16:creationId xmlns:a16="http://schemas.microsoft.com/office/drawing/2014/main" id="{4BA3549B-6909-48D9-9EAE-87688BA84C50}"/>
            </a:ext>
          </a:extLst>
        </xdr:cNvPr>
        <xdr:cNvSpPr txBox="1"/>
      </xdr:nvSpPr>
      <xdr:spPr>
        <a:xfrm>
          <a:off x="7444955" y="9007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43493</xdr:rowOff>
    </xdr:from>
    <xdr:to>
      <xdr:col>41</xdr:col>
      <xdr:colOff>101600</xdr:colOff>
      <xdr:row>55</xdr:row>
      <xdr:rowOff>145093</xdr:rowOff>
    </xdr:to>
    <xdr:sp macro="" textlink="">
      <xdr:nvSpPr>
        <xdr:cNvPr id="370" name="楕円 369">
          <a:extLst>
            <a:ext uri="{FF2B5EF4-FFF2-40B4-BE49-F238E27FC236}">
              <a16:creationId xmlns:a16="http://schemas.microsoft.com/office/drawing/2014/main" id="{BDAFE702-A5F2-46EC-BE99-1D82575AB021}"/>
            </a:ext>
          </a:extLst>
        </xdr:cNvPr>
        <xdr:cNvSpPr/>
      </xdr:nvSpPr>
      <xdr:spPr>
        <a:xfrm>
          <a:off x="6873240" y="926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161620</xdr:rowOff>
    </xdr:from>
    <xdr:ext cx="599010" cy="259045"/>
    <xdr:sp macro="" textlink="">
      <xdr:nvSpPr>
        <xdr:cNvPr id="371" name="テキスト ボックス 370">
          <a:extLst>
            <a:ext uri="{FF2B5EF4-FFF2-40B4-BE49-F238E27FC236}">
              <a16:creationId xmlns:a16="http://schemas.microsoft.com/office/drawing/2014/main" id="{7BC5EBB0-F7F5-4FF7-8147-40D537D9AF80}"/>
            </a:ext>
          </a:extLst>
        </xdr:cNvPr>
        <xdr:cNvSpPr txBox="1"/>
      </xdr:nvSpPr>
      <xdr:spPr>
        <a:xfrm>
          <a:off x="6670255" y="9046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39053</xdr:rowOff>
    </xdr:from>
    <xdr:to>
      <xdr:col>36</xdr:col>
      <xdr:colOff>165100</xdr:colOff>
      <xdr:row>57</xdr:row>
      <xdr:rowOff>140653</xdr:rowOff>
    </xdr:to>
    <xdr:sp macro="" textlink="">
      <xdr:nvSpPr>
        <xdr:cNvPr id="372" name="楕円 371">
          <a:extLst>
            <a:ext uri="{FF2B5EF4-FFF2-40B4-BE49-F238E27FC236}">
              <a16:creationId xmlns:a16="http://schemas.microsoft.com/office/drawing/2014/main" id="{86A89E73-5429-4F54-A103-AD122479C5F8}"/>
            </a:ext>
          </a:extLst>
        </xdr:cNvPr>
        <xdr:cNvSpPr/>
      </xdr:nvSpPr>
      <xdr:spPr>
        <a:xfrm>
          <a:off x="6098540" y="959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157180</xdr:rowOff>
    </xdr:from>
    <xdr:ext cx="534377" cy="259045"/>
    <xdr:sp macro="" textlink="">
      <xdr:nvSpPr>
        <xdr:cNvPr id="373" name="テキスト ボックス 372">
          <a:extLst>
            <a:ext uri="{FF2B5EF4-FFF2-40B4-BE49-F238E27FC236}">
              <a16:creationId xmlns:a16="http://schemas.microsoft.com/office/drawing/2014/main" id="{48ABAD1B-6F20-4ED8-AA01-8C6C71159600}"/>
            </a:ext>
          </a:extLst>
        </xdr:cNvPr>
        <xdr:cNvSpPr txBox="1"/>
      </xdr:nvSpPr>
      <xdr:spPr>
        <a:xfrm>
          <a:off x="5905011" y="937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D8BC09BE-E17D-4F94-B47B-FA77F41C8842}"/>
            </a:ext>
          </a:extLst>
        </xdr:cNvPr>
        <xdr:cNvSpPr/>
      </xdr:nvSpPr>
      <xdr:spPr>
        <a:xfrm>
          <a:off x="5826760" y="106184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E02D5647-E14C-4A7D-AC5D-D7E9D1B139DB}"/>
            </a:ext>
          </a:extLst>
        </xdr:cNvPr>
        <xdr:cNvSpPr/>
      </xdr:nvSpPr>
      <xdr:spPr>
        <a:xfrm>
          <a:off x="59309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2D66BE18-FE4A-4479-B6F5-CE026E221531}"/>
            </a:ext>
          </a:extLst>
        </xdr:cNvPr>
        <xdr:cNvSpPr/>
      </xdr:nvSpPr>
      <xdr:spPr>
        <a:xfrm>
          <a:off x="59309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94A3CEEC-5618-41C8-99F9-E77193680529}"/>
            </a:ext>
          </a:extLst>
        </xdr:cNvPr>
        <xdr:cNvSpPr/>
      </xdr:nvSpPr>
      <xdr:spPr>
        <a:xfrm>
          <a:off x="68326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B3FE59EC-844F-4D49-A1A5-7075975754FD}"/>
            </a:ext>
          </a:extLst>
        </xdr:cNvPr>
        <xdr:cNvSpPr/>
      </xdr:nvSpPr>
      <xdr:spPr>
        <a:xfrm>
          <a:off x="68326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3230A06B-9928-4FE1-AA47-F927FBA8A8E4}"/>
            </a:ext>
          </a:extLst>
        </xdr:cNvPr>
        <xdr:cNvSpPr/>
      </xdr:nvSpPr>
      <xdr:spPr>
        <a:xfrm>
          <a:off x="78384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A392EF83-BB6A-4C81-BE91-F1B9F0BD68D6}"/>
            </a:ext>
          </a:extLst>
        </xdr:cNvPr>
        <xdr:cNvSpPr/>
      </xdr:nvSpPr>
      <xdr:spPr>
        <a:xfrm>
          <a:off x="78384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C4D97B90-8E52-4E18-AE9C-919F5DEB8173}"/>
            </a:ext>
          </a:extLst>
        </xdr:cNvPr>
        <xdr:cNvSpPr/>
      </xdr:nvSpPr>
      <xdr:spPr>
        <a:xfrm>
          <a:off x="5826760" y="114249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4AD5932F-2D24-48FD-9965-CF64C016527C}"/>
            </a:ext>
          </a:extLst>
        </xdr:cNvPr>
        <xdr:cNvSpPr txBox="1"/>
      </xdr:nvSpPr>
      <xdr:spPr>
        <a:xfrm>
          <a:off x="578866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910CDFD7-C98B-4A27-AE1A-0D1EA7EEB411}"/>
            </a:ext>
          </a:extLst>
        </xdr:cNvPr>
        <xdr:cNvCxnSpPr/>
      </xdr:nvCxnSpPr>
      <xdr:spPr>
        <a:xfrm>
          <a:off x="5826760" y="136613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A2C37A5E-5944-4D2E-B7FF-1514719AB595}"/>
            </a:ext>
          </a:extLst>
        </xdr:cNvPr>
        <xdr:cNvCxnSpPr/>
      </xdr:nvCxnSpPr>
      <xdr:spPr>
        <a:xfrm>
          <a:off x="5826760" y="132156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735A4AF5-69A0-402F-8B3F-7E7E312095A3}"/>
            </a:ext>
          </a:extLst>
        </xdr:cNvPr>
        <xdr:cNvSpPr txBox="1"/>
      </xdr:nvSpPr>
      <xdr:spPr>
        <a:xfrm>
          <a:off x="5600834" y="130772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21BC9E2A-DB97-4C47-9B48-0B21DDCE441E}"/>
            </a:ext>
          </a:extLst>
        </xdr:cNvPr>
        <xdr:cNvCxnSpPr/>
      </xdr:nvCxnSpPr>
      <xdr:spPr>
        <a:xfrm>
          <a:off x="5826760" y="127660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CA8E6652-F915-4806-B212-18288C6AB624}"/>
            </a:ext>
          </a:extLst>
        </xdr:cNvPr>
        <xdr:cNvSpPr txBox="1"/>
      </xdr:nvSpPr>
      <xdr:spPr>
        <a:xfrm>
          <a:off x="5299921" y="1262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414C6F77-8237-4FC3-B4D1-C2131C69923D}"/>
            </a:ext>
          </a:extLst>
        </xdr:cNvPr>
        <xdr:cNvCxnSpPr/>
      </xdr:nvCxnSpPr>
      <xdr:spPr>
        <a:xfrm>
          <a:off x="5826760" y="12320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4DAF78E7-5C61-4D93-84E3-DB66623D6817}"/>
            </a:ext>
          </a:extLst>
        </xdr:cNvPr>
        <xdr:cNvSpPr txBox="1"/>
      </xdr:nvSpPr>
      <xdr:spPr>
        <a:xfrm>
          <a:off x="5299921" y="12181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B60F63CF-9C67-40CE-B15D-BC57E977C3C0}"/>
            </a:ext>
          </a:extLst>
        </xdr:cNvPr>
        <xdr:cNvCxnSpPr/>
      </xdr:nvCxnSpPr>
      <xdr:spPr>
        <a:xfrm>
          <a:off x="5826760" y="118745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376B09D8-914E-4D70-B818-F0EF3D9626DC}"/>
            </a:ext>
          </a:extLst>
        </xdr:cNvPr>
        <xdr:cNvSpPr txBox="1"/>
      </xdr:nvSpPr>
      <xdr:spPr>
        <a:xfrm>
          <a:off x="5299921" y="11736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899BFE67-CBA3-41E2-B837-FA1D36C5E06D}"/>
            </a:ext>
          </a:extLst>
        </xdr:cNvPr>
        <xdr:cNvCxnSpPr/>
      </xdr:nvCxnSpPr>
      <xdr:spPr>
        <a:xfrm>
          <a:off x="5826760" y="114249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F8B7C3F6-8173-4DAD-989D-AB9C02CE3F4F}"/>
            </a:ext>
          </a:extLst>
        </xdr:cNvPr>
        <xdr:cNvSpPr txBox="1"/>
      </xdr:nvSpPr>
      <xdr:spPr>
        <a:xfrm>
          <a:off x="529992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FE9FD6CF-00A1-4BF3-B24C-A544C4900716}"/>
            </a:ext>
          </a:extLst>
        </xdr:cNvPr>
        <xdr:cNvSpPr/>
      </xdr:nvSpPr>
      <xdr:spPr>
        <a:xfrm>
          <a:off x="5826760" y="114249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42586</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5F8617F8-A1BC-4922-920C-AC3CEEBA4E13}"/>
            </a:ext>
          </a:extLst>
        </xdr:cNvPr>
        <xdr:cNvCxnSpPr/>
      </xdr:nvCxnSpPr>
      <xdr:spPr>
        <a:xfrm flipV="1">
          <a:off x="9218295" y="12112666"/>
          <a:ext cx="1270" cy="1102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85BF8AD7-5F83-4B9C-87AB-48D2B04C13ED}"/>
            </a:ext>
          </a:extLst>
        </xdr:cNvPr>
        <xdr:cNvSpPr txBox="1"/>
      </xdr:nvSpPr>
      <xdr:spPr>
        <a:xfrm>
          <a:off x="9271000" y="132194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E9EBC720-57F5-42AA-9A6C-0966CDB4B409}"/>
            </a:ext>
          </a:extLst>
        </xdr:cNvPr>
        <xdr:cNvCxnSpPr/>
      </xdr:nvCxnSpPr>
      <xdr:spPr>
        <a:xfrm>
          <a:off x="9154160" y="132156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160713</xdr:rowOff>
    </xdr:from>
    <xdr:ext cx="599010" cy="259045"/>
    <xdr:sp macro="" textlink="">
      <xdr:nvSpPr>
        <xdr:cNvPr id="398" name="普通建設事業費 （ うち新規整備　）最大値テキスト">
          <a:extLst>
            <a:ext uri="{FF2B5EF4-FFF2-40B4-BE49-F238E27FC236}">
              <a16:creationId xmlns:a16="http://schemas.microsoft.com/office/drawing/2014/main" id="{C87CC75F-CC02-4E22-9D5B-630196C2765A}"/>
            </a:ext>
          </a:extLst>
        </xdr:cNvPr>
        <xdr:cNvSpPr txBox="1"/>
      </xdr:nvSpPr>
      <xdr:spPr>
        <a:xfrm>
          <a:off x="9271000" y="1189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42586</xdr:rowOff>
    </xdr:from>
    <xdr:to>
      <xdr:col>55</xdr:col>
      <xdr:colOff>88900</xdr:colOff>
      <xdr:row>72</xdr:row>
      <xdr:rowOff>42586</xdr:rowOff>
    </xdr:to>
    <xdr:cxnSp macro="">
      <xdr:nvCxnSpPr>
        <xdr:cNvPr id="399" name="直線コネクタ 398">
          <a:extLst>
            <a:ext uri="{FF2B5EF4-FFF2-40B4-BE49-F238E27FC236}">
              <a16:creationId xmlns:a16="http://schemas.microsoft.com/office/drawing/2014/main" id="{F905AE72-CB7A-433F-94BB-718065E88FED}"/>
            </a:ext>
          </a:extLst>
        </xdr:cNvPr>
        <xdr:cNvCxnSpPr/>
      </xdr:nvCxnSpPr>
      <xdr:spPr>
        <a:xfrm>
          <a:off x="9154160" y="121126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73932</xdr:rowOff>
    </xdr:from>
    <xdr:to>
      <xdr:col>55</xdr:col>
      <xdr:colOff>0</xdr:colOff>
      <xdr:row>78</xdr:row>
      <xdr:rowOff>114946</xdr:rowOff>
    </xdr:to>
    <xdr:cxnSp macro="">
      <xdr:nvCxnSpPr>
        <xdr:cNvPr id="400" name="直線コネクタ 399">
          <a:extLst>
            <a:ext uri="{FF2B5EF4-FFF2-40B4-BE49-F238E27FC236}">
              <a16:creationId xmlns:a16="http://schemas.microsoft.com/office/drawing/2014/main" id="{C3361534-AD33-4072-8C5D-7DFE4C8CD34B}"/>
            </a:ext>
          </a:extLst>
        </xdr:cNvPr>
        <xdr:cNvCxnSpPr/>
      </xdr:nvCxnSpPr>
      <xdr:spPr>
        <a:xfrm flipV="1">
          <a:off x="8496300" y="13149852"/>
          <a:ext cx="723900" cy="4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130646</xdr:rowOff>
    </xdr:from>
    <xdr:ext cx="534377" cy="259045"/>
    <xdr:sp macro="" textlink="">
      <xdr:nvSpPr>
        <xdr:cNvPr id="401" name="普通建設事業費 （ うち新規整備　）平均値テキスト">
          <a:extLst>
            <a:ext uri="{FF2B5EF4-FFF2-40B4-BE49-F238E27FC236}">
              <a16:creationId xmlns:a16="http://schemas.microsoft.com/office/drawing/2014/main" id="{22DAFC76-F3C3-4081-9F8E-0451B787D78A}"/>
            </a:ext>
          </a:extLst>
        </xdr:cNvPr>
        <xdr:cNvSpPr txBox="1"/>
      </xdr:nvSpPr>
      <xdr:spPr>
        <a:xfrm>
          <a:off x="9271000" y="12871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107769</xdr:rowOff>
    </xdr:from>
    <xdr:to>
      <xdr:col>55</xdr:col>
      <xdr:colOff>50800</xdr:colOff>
      <xdr:row>78</xdr:row>
      <xdr:rowOff>37919</xdr:rowOff>
    </xdr:to>
    <xdr:sp macro="" textlink="">
      <xdr:nvSpPr>
        <xdr:cNvPr id="402" name="フローチャート: 判断 401">
          <a:extLst>
            <a:ext uri="{FF2B5EF4-FFF2-40B4-BE49-F238E27FC236}">
              <a16:creationId xmlns:a16="http://schemas.microsoft.com/office/drawing/2014/main" id="{28BE122A-7C51-4EB2-806C-379F7C131340}"/>
            </a:ext>
          </a:extLst>
        </xdr:cNvPr>
        <xdr:cNvSpPr/>
      </xdr:nvSpPr>
      <xdr:spPr>
        <a:xfrm>
          <a:off x="9192260" y="1301604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24285</xdr:rowOff>
    </xdr:from>
    <xdr:to>
      <xdr:col>50</xdr:col>
      <xdr:colOff>114300</xdr:colOff>
      <xdr:row>78</xdr:row>
      <xdr:rowOff>114946</xdr:rowOff>
    </xdr:to>
    <xdr:cxnSp macro="">
      <xdr:nvCxnSpPr>
        <xdr:cNvPr id="403" name="直線コネクタ 402">
          <a:extLst>
            <a:ext uri="{FF2B5EF4-FFF2-40B4-BE49-F238E27FC236}">
              <a16:creationId xmlns:a16="http://schemas.microsoft.com/office/drawing/2014/main" id="{1C85C3B9-096E-49EC-96E1-563F79C9F9DD}"/>
            </a:ext>
          </a:extLst>
        </xdr:cNvPr>
        <xdr:cNvCxnSpPr/>
      </xdr:nvCxnSpPr>
      <xdr:spPr>
        <a:xfrm>
          <a:off x="7713980" y="12597285"/>
          <a:ext cx="782320" cy="59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55214</xdr:rowOff>
    </xdr:from>
    <xdr:to>
      <xdr:col>50</xdr:col>
      <xdr:colOff>165100</xdr:colOff>
      <xdr:row>77</xdr:row>
      <xdr:rowOff>156814</xdr:rowOff>
    </xdr:to>
    <xdr:sp macro="" textlink="">
      <xdr:nvSpPr>
        <xdr:cNvPr id="404" name="フローチャート: 判断 403">
          <a:extLst>
            <a:ext uri="{FF2B5EF4-FFF2-40B4-BE49-F238E27FC236}">
              <a16:creationId xmlns:a16="http://schemas.microsoft.com/office/drawing/2014/main" id="{854CC31E-F065-46E6-ABF3-011743B78492}"/>
            </a:ext>
          </a:extLst>
        </xdr:cNvPr>
        <xdr:cNvSpPr/>
      </xdr:nvSpPr>
      <xdr:spPr>
        <a:xfrm>
          <a:off x="8445500" y="1296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1891</xdr:rowOff>
    </xdr:from>
    <xdr:ext cx="534377" cy="259045"/>
    <xdr:sp macro="" textlink="">
      <xdr:nvSpPr>
        <xdr:cNvPr id="405" name="テキスト ボックス 404">
          <a:extLst>
            <a:ext uri="{FF2B5EF4-FFF2-40B4-BE49-F238E27FC236}">
              <a16:creationId xmlns:a16="http://schemas.microsoft.com/office/drawing/2014/main" id="{E5908C83-9749-4337-8C6E-7C19BAC37DA9}"/>
            </a:ext>
          </a:extLst>
        </xdr:cNvPr>
        <xdr:cNvSpPr txBox="1"/>
      </xdr:nvSpPr>
      <xdr:spPr>
        <a:xfrm>
          <a:off x="8251971" y="127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24285</xdr:rowOff>
    </xdr:from>
    <xdr:to>
      <xdr:col>45</xdr:col>
      <xdr:colOff>177800</xdr:colOff>
      <xdr:row>75</xdr:row>
      <xdr:rowOff>126468</xdr:rowOff>
    </xdr:to>
    <xdr:cxnSp macro="">
      <xdr:nvCxnSpPr>
        <xdr:cNvPr id="406" name="直線コネクタ 405">
          <a:extLst>
            <a:ext uri="{FF2B5EF4-FFF2-40B4-BE49-F238E27FC236}">
              <a16:creationId xmlns:a16="http://schemas.microsoft.com/office/drawing/2014/main" id="{02D39305-C27C-40C3-87CC-AB8D78DF693E}"/>
            </a:ext>
          </a:extLst>
        </xdr:cNvPr>
        <xdr:cNvCxnSpPr/>
      </xdr:nvCxnSpPr>
      <xdr:spPr>
        <a:xfrm flipV="1">
          <a:off x="6924040" y="12597285"/>
          <a:ext cx="789940" cy="10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119455</xdr:rowOff>
    </xdr:from>
    <xdr:to>
      <xdr:col>46</xdr:col>
      <xdr:colOff>38100</xdr:colOff>
      <xdr:row>78</xdr:row>
      <xdr:rowOff>49605</xdr:rowOff>
    </xdr:to>
    <xdr:sp macro="" textlink="">
      <xdr:nvSpPr>
        <xdr:cNvPr id="407" name="フローチャート: 判断 406">
          <a:extLst>
            <a:ext uri="{FF2B5EF4-FFF2-40B4-BE49-F238E27FC236}">
              <a16:creationId xmlns:a16="http://schemas.microsoft.com/office/drawing/2014/main" id="{56A57B04-770A-49FA-8D1C-A08198A67384}"/>
            </a:ext>
          </a:extLst>
        </xdr:cNvPr>
        <xdr:cNvSpPr/>
      </xdr:nvSpPr>
      <xdr:spPr>
        <a:xfrm>
          <a:off x="7670800" y="130277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40732</xdr:rowOff>
    </xdr:from>
    <xdr:ext cx="534377" cy="259045"/>
    <xdr:sp macro="" textlink="">
      <xdr:nvSpPr>
        <xdr:cNvPr id="408" name="テキスト ボックス 407">
          <a:extLst>
            <a:ext uri="{FF2B5EF4-FFF2-40B4-BE49-F238E27FC236}">
              <a16:creationId xmlns:a16="http://schemas.microsoft.com/office/drawing/2014/main" id="{38090244-2D38-45A3-BD6D-A831C43B9000}"/>
            </a:ext>
          </a:extLst>
        </xdr:cNvPr>
        <xdr:cNvSpPr txBox="1"/>
      </xdr:nvSpPr>
      <xdr:spPr>
        <a:xfrm>
          <a:off x="7477271" y="1311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126468</xdr:rowOff>
    </xdr:from>
    <xdr:to>
      <xdr:col>41</xdr:col>
      <xdr:colOff>50800</xdr:colOff>
      <xdr:row>77</xdr:row>
      <xdr:rowOff>139205</xdr:rowOff>
    </xdr:to>
    <xdr:cxnSp macro="">
      <xdr:nvCxnSpPr>
        <xdr:cNvPr id="409" name="直線コネクタ 408">
          <a:extLst>
            <a:ext uri="{FF2B5EF4-FFF2-40B4-BE49-F238E27FC236}">
              <a16:creationId xmlns:a16="http://schemas.microsoft.com/office/drawing/2014/main" id="{069E2ACB-93BE-45F8-B8D1-A5FA368CDB1F}"/>
            </a:ext>
          </a:extLst>
        </xdr:cNvPr>
        <xdr:cNvCxnSpPr/>
      </xdr:nvCxnSpPr>
      <xdr:spPr>
        <a:xfrm flipV="1">
          <a:off x="6149340" y="12699468"/>
          <a:ext cx="774700" cy="34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161741</xdr:rowOff>
    </xdr:from>
    <xdr:to>
      <xdr:col>41</xdr:col>
      <xdr:colOff>101600</xdr:colOff>
      <xdr:row>78</xdr:row>
      <xdr:rowOff>91891</xdr:rowOff>
    </xdr:to>
    <xdr:sp macro="" textlink="">
      <xdr:nvSpPr>
        <xdr:cNvPr id="410" name="フローチャート: 判断 409">
          <a:extLst>
            <a:ext uri="{FF2B5EF4-FFF2-40B4-BE49-F238E27FC236}">
              <a16:creationId xmlns:a16="http://schemas.microsoft.com/office/drawing/2014/main" id="{D5650248-779A-4B8D-AA04-5EC7A97A8A37}"/>
            </a:ext>
          </a:extLst>
        </xdr:cNvPr>
        <xdr:cNvSpPr/>
      </xdr:nvSpPr>
      <xdr:spPr>
        <a:xfrm>
          <a:off x="6873240" y="130700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83018</xdr:rowOff>
    </xdr:from>
    <xdr:ext cx="534377" cy="259045"/>
    <xdr:sp macro="" textlink="">
      <xdr:nvSpPr>
        <xdr:cNvPr id="411" name="テキスト ボックス 410">
          <a:extLst>
            <a:ext uri="{FF2B5EF4-FFF2-40B4-BE49-F238E27FC236}">
              <a16:creationId xmlns:a16="http://schemas.microsoft.com/office/drawing/2014/main" id="{4F650C76-56DD-4F68-9A18-3846FB9C42BA}"/>
            </a:ext>
          </a:extLst>
        </xdr:cNvPr>
        <xdr:cNvSpPr txBox="1"/>
      </xdr:nvSpPr>
      <xdr:spPr>
        <a:xfrm>
          <a:off x="6702571" y="1315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170464</xdr:rowOff>
    </xdr:from>
    <xdr:to>
      <xdr:col>36</xdr:col>
      <xdr:colOff>165100</xdr:colOff>
      <xdr:row>78</xdr:row>
      <xdr:rowOff>100614</xdr:rowOff>
    </xdr:to>
    <xdr:sp macro="" textlink="">
      <xdr:nvSpPr>
        <xdr:cNvPr id="412" name="フローチャート: 判断 411">
          <a:extLst>
            <a:ext uri="{FF2B5EF4-FFF2-40B4-BE49-F238E27FC236}">
              <a16:creationId xmlns:a16="http://schemas.microsoft.com/office/drawing/2014/main" id="{89BC22C5-C1C9-4E27-B953-7E6419940D45}"/>
            </a:ext>
          </a:extLst>
        </xdr:cNvPr>
        <xdr:cNvSpPr/>
      </xdr:nvSpPr>
      <xdr:spPr>
        <a:xfrm>
          <a:off x="6098540" y="130787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91741</xdr:rowOff>
    </xdr:from>
    <xdr:ext cx="534377" cy="259045"/>
    <xdr:sp macro="" textlink="">
      <xdr:nvSpPr>
        <xdr:cNvPr id="413" name="テキスト ボックス 412">
          <a:extLst>
            <a:ext uri="{FF2B5EF4-FFF2-40B4-BE49-F238E27FC236}">
              <a16:creationId xmlns:a16="http://schemas.microsoft.com/office/drawing/2014/main" id="{87024896-F3F1-47D3-9746-D7F3599AC73E}"/>
            </a:ext>
          </a:extLst>
        </xdr:cNvPr>
        <xdr:cNvSpPr txBox="1"/>
      </xdr:nvSpPr>
      <xdr:spPr>
        <a:xfrm>
          <a:off x="5905011" y="1316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FCB76140-60FE-4FF1-BCC8-DDBE0BD5DDC1}"/>
            </a:ext>
          </a:extLst>
        </xdr:cNvPr>
        <xdr:cNvSpPr txBox="1"/>
      </xdr:nvSpPr>
      <xdr:spPr>
        <a:xfrm>
          <a:off x="90525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57E576F2-491A-4F03-BABE-C97C86924F9F}"/>
            </a:ext>
          </a:extLst>
        </xdr:cNvPr>
        <xdr:cNvSpPr txBox="1"/>
      </xdr:nvSpPr>
      <xdr:spPr>
        <a:xfrm>
          <a:off x="83286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59563D68-39B6-49A8-AB80-F077A9A7E636}"/>
            </a:ext>
          </a:extLst>
        </xdr:cNvPr>
        <xdr:cNvSpPr txBox="1"/>
      </xdr:nvSpPr>
      <xdr:spPr>
        <a:xfrm>
          <a:off x="75463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643F3584-BABC-4F14-AB74-4E0AF94032AB}"/>
            </a:ext>
          </a:extLst>
        </xdr:cNvPr>
        <xdr:cNvSpPr txBox="1"/>
      </xdr:nvSpPr>
      <xdr:spPr>
        <a:xfrm>
          <a:off x="67564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EBA1633A-9BB8-416A-98C1-01B5E029599F}"/>
            </a:ext>
          </a:extLst>
        </xdr:cNvPr>
        <xdr:cNvSpPr txBox="1"/>
      </xdr:nvSpPr>
      <xdr:spPr>
        <a:xfrm>
          <a:off x="5981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23132</xdr:rowOff>
    </xdr:from>
    <xdr:to>
      <xdr:col>55</xdr:col>
      <xdr:colOff>50800</xdr:colOff>
      <xdr:row>78</xdr:row>
      <xdr:rowOff>124732</xdr:rowOff>
    </xdr:to>
    <xdr:sp macro="" textlink="">
      <xdr:nvSpPr>
        <xdr:cNvPr id="419" name="楕円 418">
          <a:extLst>
            <a:ext uri="{FF2B5EF4-FFF2-40B4-BE49-F238E27FC236}">
              <a16:creationId xmlns:a16="http://schemas.microsoft.com/office/drawing/2014/main" id="{E8C58238-D7E8-45ED-A8A0-28C383484DF3}"/>
            </a:ext>
          </a:extLst>
        </xdr:cNvPr>
        <xdr:cNvSpPr/>
      </xdr:nvSpPr>
      <xdr:spPr>
        <a:xfrm>
          <a:off x="9192260" y="1309905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109509</xdr:rowOff>
    </xdr:from>
    <xdr:ext cx="534377" cy="259045"/>
    <xdr:sp macro="" textlink="">
      <xdr:nvSpPr>
        <xdr:cNvPr id="420" name="普通建設事業費 （ うち新規整備　）該当値テキスト">
          <a:extLst>
            <a:ext uri="{FF2B5EF4-FFF2-40B4-BE49-F238E27FC236}">
              <a16:creationId xmlns:a16="http://schemas.microsoft.com/office/drawing/2014/main" id="{D663F7B5-9A3D-47BB-BCDA-B06295B04669}"/>
            </a:ext>
          </a:extLst>
        </xdr:cNvPr>
        <xdr:cNvSpPr txBox="1"/>
      </xdr:nvSpPr>
      <xdr:spPr>
        <a:xfrm>
          <a:off x="9271000" y="1301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64146</xdr:rowOff>
    </xdr:from>
    <xdr:to>
      <xdr:col>50</xdr:col>
      <xdr:colOff>165100</xdr:colOff>
      <xdr:row>78</xdr:row>
      <xdr:rowOff>165746</xdr:rowOff>
    </xdr:to>
    <xdr:sp macro="" textlink="">
      <xdr:nvSpPr>
        <xdr:cNvPr id="421" name="楕円 420">
          <a:extLst>
            <a:ext uri="{FF2B5EF4-FFF2-40B4-BE49-F238E27FC236}">
              <a16:creationId xmlns:a16="http://schemas.microsoft.com/office/drawing/2014/main" id="{43250201-BD61-4FD2-B8BD-9AAA20144231}"/>
            </a:ext>
          </a:extLst>
        </xdr:cNvPr>
        <xdr:cNvSpPr/>
      </xdr:nvSpPr>
      <xdr:spPr>
        <a:xfrm>
          <a:off x="8445500" y="1314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156873</xdr:rowOff>
    </xdr:from>
    <xdr:ext cx="469744" cy="259045"/>
    <xdr:sp macro="" textlink="">
      <xdr:nvSpPr>
        <xdr:cNvPr id="422" name="テキスト ボックス 421">
          <a:extLst>
            <a:ext uri="{FF2B5EF4-FFF2-40B4-BE49-F238E27FC236}">
              <a16:creationId xmlns:a16="http://schemas.microsoft.com/office/drawing/2014/main" id="{D3B4D9A6-6871-4364-9C36-085D1B574E70}"/>
            </a:ext>
          </a:extLst>
        </xdr:cNvPr>
        <xdr:cNvSpPr txBox="1"/>
      </xdr:nvSpPr>
      <xdr:spPr>
        <a:xfrm>
          <a:off x="8284288" y="13232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144935</xdr:rowOff>
    </xdr:from>
    <xdr:to>
      <xdr:col>46</xdr:col>
      <xdr:colOff>38100</xdr:colOff>
      <xdr:row>75</xdr:row>
      <xdr:rowOff>75085</xdr:rowOff>
    </xdr:to>
    <xdr:sp macro="" textlink="">
      <xdr:nvSpPr>
        <xdr:cNvPr id="423" name="楕円 422">
          <a:extLst>
            <a:ext uri="{FF2B5EF4-FFF2-40B4-BE49-F238E27FC236}">
              <a16:creationId xmlns:a16="http://schemas.microsoft.com/office/drawing/2014/main" id="{B44F25E1-B8B3-4260-BB57-CBB540CA1AA7}"/>
            </a:ext>
          </a:extLst>
        </xdr:cNvPr>
        <xdr:cNvSpPr/>
      </xdr:nvSpPr>
      <xdr:spPr>
        <a:xfrm>
          <a:off x="7670800" y="125502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91612</xdr:rowOff>
    </xdr:from>
    <xdr:ext cx="599010" cy="259045"/>
    <xdr:sp macro="" textlink="">
      <xdr:nvSpPr>
        <xdr:cNvPr id="424" name="テキスト ボックス 423">
          <a:extLst>
            <a:ext uri="{FF2B5EF4-FFF2-40B4-BE49-F238E27FC236}">
              <a16:creationId xmlns:a16="http://schemas.microsoft.com/office/drawing/2014/main" id="{49A3728C-C5D6-41DB-93BB-ED64E159A63E}"/>
            </a:ext>
          </a:extLst>
        </xdr:cNvPr>
        <xdr:cNvSpPr txBox="1"/>
      </xdr:nvSpPr>
      <xdr:spPr>
        <a:xfrm>
          <a:off x="7444955" y="12329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75668</xdr:rowOff>
    </xdr:from>
    <xdr:to>
      <xdr:col>41</xdr:col>
      <xdr:colOff>101600</xdr:colOff>
      <xdr:row>76</xdr:row>
      <xdr:rowOff>5818</xdr:rowOff>
    </xdr:to>
    <xdr:sp macro="" textlink="">
      <xdr:nvSpPr>
        <xdr:cNvPr id="425" name="楕円 424">
          <a:extLst>
            <a:ext uri="{FF2B5EF4-FFF2-40B4-BE49-F238E27FC236}">
              <a16:creationId xmlns:a16="http://schemas.microsoft.com/office/drawing/2014/main" id="{B69CC0A5-3799-4930-905A-81A79FC552D4}"/>
            </a:ext>
          </a:extLst>
        </xdr:cNvPr>
        <xdr:cNvSpPr/>
      </xdr:nvSpPr>
      <xdr:spPr>
        <a:xfrm>
          <a:off x="6873240" y="126486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22345</xdr:rowOff>
    </xdr:from>
    <xdr:ext cx="599010" cy="259045"/>
    <xdr:sp macro="" textlink="">
      <xdr:nvSpPr>
        <xdr:cNvPr id="426" name="テキスト ボックス 425">
          <a:extLst>
            <a:ext uri="{FF2B5EF4-FFF2-40B4-BE49-F238E27FC236}">
              <a16:creationId xmlns:a16="http://schemas.microsoft.com/office/drawing/2014/main" id="{CF512EB6-4650-4033-A22C-B40EF5779292}"/>
            </a:ext>
          </a:extLst>
        </xdr:cNvPr>
        <xdr:cNvSpPr txBox="1"/>
      </xdr:nvSpPr>
      <xdr:spPr>
        <a:xfrm>
          <a:off x="6670255" y="12427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88405</xdr:rowOff>
    </xdr:from>
    <xdr:to>
      <xdr:col>36</xdr:col>
      <xdr:colOff>165100</xdr:colOff>
      <xdr:row>78</xdr:row>
      <xdr:rowOff>18555</xdr:rowOff>
    </xdr:to>
    <xdr:sp macro="" textlink="">
      <xdr:nvSpPr>
        <xdr:cNvPr id="427" name="楕円 426">
          <a:extLst>
            <a:ext uri="{FF2B5EF4-FFF2-40B4-BE49-F238E27FC236}">
              <a16:creationId xmlns:a16="http://schemas.microsoft.com/office/drawing/2014/main" id="{55EF5B1D-8D66-4C17-B739-2D753CEB48C0}"/>
            </a:ext>
          </a:extLst>
        </xdr:cNvPr>
        <xdr:cNvSpPr/>
      </xdr:nvSpPr>
      <xdr:spPr>
        <a:xfrm>
          <a:off x="6098540" y="129966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35082</xdr:rowOff>
    </xdr:from>
    <xdr:ext cx="534377" cy="259045"/>
    <xdr:sp macro="" textlink="">
      <xdr:nvSpPr>
        <xdr:cNvPr id="428" name="テキスト ボックス 427">
          <a:extLst>
            <a:ext uri="{FF2B5EF4-FFF2-40B4-BE49-F238E27FC236}">
              <a16:creationId xmlns:a16="http://schemas.microsoft.com/office/drawing/2014/main" id="{015DCDE4-F31B-4ADA-ADC2-9A325B15751F}"/>
            </a:ext>
          </a:extLst>
        </xdr:cNvPr>
        <xdr:cNvSpPr txBox="1"/>
      </xdr:nvSpPr>
      <xdr:spPr>
        <a:xfrm>
          <a:off x="5905011" y="1277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673113A4-6D99-4D89-9DBB-7A35D1C77892}"/>
            </a:ext>
          </a:extLst>
        </xdr:cNvPr>
        <xdr:cNvSpPr/>
      </xdr:nvSpPr>
      <xdr:spPr>
        <a:xfrm>
          <a:off x="5826760" y="139712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E791F81A-7969-4870-8413-3B1BABFF8D4B}"/>
            </a:ext>
          </a:extLst>
        </xdr:cNvPr>
        <xdr:cNvSpPr/>
      </xdr:nvSpPr>
      <xdr:spPr>
        <a:xfrm>
          <a:off x="59309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730A71DF-C0AA-4C3C-A941-586F914E9286}"/>
            </a:ext>
          </a:extLst>
        </xdr:cNvPr>
        <xdr:cNvSpPr/>
      </xdr:nvSpPr>
      <xdr:spPr>
        <a:xfrm>
          <a:off x="59309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7A958D5A-9E36-464F-8B4C-7045D6800E81}"/>
            </a:ext>
          </a:extLst>
        </xdr:cNvPr>
        <xdr:cNvSpPr/>
      </xdr:nvSpPr>
      <xdr:spPr>
        <a:xfrm>
          <a:off x="68326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C13AC1CD-2630-4C3D-84A7-6685F97279FB}"/>
            </a:ext>
          </a:extLst>
        </xdr:cNvPr>
        <xdr:cNvSpPr/>
      </xdr:nvSpPr>
      <xdr:spPr>
        <a:xfrm>
          <a:off x="68326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D8EADD6D-0D32-4E04-911F-2E7303619800}"/>
            </a:ext>
          </a:extLst>
        </xdr:cNvPr>
        <xdr:cNvSpPr/>
      </xdr:nvSpPr>
      <xdr:spPr>
        <a:xfrm>
          <a:off x="78384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8FD283C9-6231-4247-997B-F2D8C11D9552}"/>
            </a:ext>
          </a:extLst>
        </xdr:cNvPr>
        <xdr:cNvSpPr/>
      </xdr:nvSpPr>
      <xdr:spPr>
        <a:xfrm>
          <a:off x="78384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AF0C2226-A785-4857-838F-123074A8E06A}"/>
            </a:ext>
          </a:extLst>
        </xdr:cNvPr>
        <xdr:cNvSpPr/>
      </xdr:nvSpPr>
      <xdr:spPr>
        <a:xfrm>
          <a:off x="5826760" y="147777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DF05C56C-D7E7-4AA9-949C-2BBC5514BD83}"/>
            </a:ext>
          </a:extLst>
        </xdr:cNvPr>
        <xdr:cNvSpPr txBox="1"/>
      </xdr:nvSpPr>
      <xdr:spPr>
        <a:xfrm>
          <a:off x="578866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C61A3461-3EC8-4635-8748-24436A8BC52C}"/>
            </a:ext>
          </a:extLst>
        </xdr:cNvPr>
        <xdr:cNvCxnSpPr/>
      </xdr:nvCxnSpPr>
      <xdr:spPr>
        <a:xfrm>
          <a:off x="5826760" y="17014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8EEBFAAB-0FB2-4D73-8A74-AECB569B1B20}"/>
            </a:ext>
          </a:extLst>
        </xdr:cNvPr>
        <xdr:cNvCxnSpPr/>
      </xdr:nvCxnSpPr>
      <xdr:spPr>
        <a:xfrm>
          <a:off x="5826760" y="166408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67C840BF-8A69-4CA1-BC06-E99E72614D7B}"/>
            </a:ext>
          </a:extLst>
        </xdr:cNvPr>
        <xdr:cNvSpPr txBox="1"/>
      </xdr:nvSpPr>
      <xdr:spPr>
        <a:xfrm>
          <a:off x="5600834" y="165023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8ACE15F9-1CBB-4E0E-8A29-0BE36F67D599}"/>
            </a:ext>
          </a:extLst>
        </xdr:cNvPr>
        <xdr:cNvCxnSpPr/>
      </xdr:nvCxnSpPr>
      <xdr:spPr>
        <a:xfrm>
          <a:off x="5826760" y="16267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a:extLst>
            <a:ext uri="{FF2B5EF4-FFF2-40B4-BE49-F238E27FC236}">
              <a16:creationId xmlns:a16="http://schemas.microsoft.com/office/drawing/2014/main" id="{B6E9BF31-69E9-4F52-9A2A-4BE796EB8A45}"/>
            </a:ext>
          </a:extLst>
        </xdr:cNvPr>
        <xdr:cNvSpPr txBox="1"/>
      </xdr:nvSpPr>
      <xdr:spPr>
        <a:xfrm>
          <a:off x="5364041" y="16129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A9CFBAB7-1A9D-42E9-95F2-30AACBC3C115}"/>
            </a:ext>
          </a:extLst>
        </xdr:cNvPr>
        <xdr:cNvCxnSpPr/>
      </xdr:nvCxnSpPr>
      <xdr:spPr>
        <a:xfrm>
          <a:off x="5826760" y="158978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758A6C52-C3AE-4895-8098-2E835B62F713}"/>
            </a:ext>
          </a:extLst>
        </xdr:cNvPr>
        <xdr:cNvSpPr txBox="1"/>
      </xdr:nvSpPr>
      <xdr:spPr>
        <a:xfrm>
          <a:off x="5299921" y="157594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4EC9BE5-6806-482D-8DDC-7A13F6C93592}"/>
            </a:ext>
          </a:extLst>
        </xdr:cNvPr>
        <xdr:cNvCxnSpPr/>
      </xdr:nvCxnSpPr>
      <xdr:spPr>
        <a:xfrm>
          <a:off x="5826760" y="155244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9CFFDBBD-B9A2-4F1C-8CB4-79D1071B6542}"/>
            </a:ext>
          </a:extLst>
        </xdr:cNvPr>
        <xdr:cNvSpPr txBox="1"/>
      </xdr:nvSpPr>
      <xdr:spPr>
        <a:xfrm>
          <a:off x="5299921" y="153860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B534A015-599E-4FDB-8B16-1AF7DC2424B3}"/>
            </a:ext>
          </a:extLst>
        </xdr:cNvPr>
        <xdr:cNvCxnSpPr/>
      </xdr:nvCxnSpPr>
      <xdr:spPr>
        <a:xfrm>
          <a:off x="5826760" y="151511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C81008B2-592B-4541-AE0D-ADA0E1E44BEF}"/>
            </a:ext>
          </a:extLst>
        </xdr:cNvPr>
        <xdr:cNvSpPr txBox="1"/>
      </xdr:nvSpPr>
      <xdr:spPr>
        <a:xfrm>
          <a:off x="5299921" y="150126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AFFDD658-4350-4F3F-B06A-518A35DEBB72}"/>
            </a:ext>
          </a:extLst>
        </xdr:cNvPr>
        <xdr:cNvCxnSpPr/>
      </xdr:nvCxnSpPr>
      <xdr:spPr>
        <a:xfrm>
          <a:off x="5826760" y="14777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539118BD-7740-4EF1-9135-1293744BCBF6}"/>
            </a:ext>
          </a:extLst>
        </xdr:cNvPr>
        <xdr:cNvSpPr txBox="1"/>
      </xdr:nvSpPr>
      <xdr:spPr>
        <a:xfrm>
          <a:off x="529992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5D7B0912-B6CC-477C-8F74-65CC2462162F}"/>
            </a:ext>
          </a:extLst>
        </xdr:cNvPr>
        <xdr:cNvSpPr/>
      </xdr:nvSpPr>
      <xdr:spPr>
        <a:xfrm>
          <a:off x="5826760" y="147777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72256</xdr:rowOff>
    </xdr:from>
    <xdr:to>
      <xdr:col>54</xdr:col>
      <xdr:colOff>189865</xdr:colOff>
      <xdr:row>99</xdr:row>
      <xdr:rowOff>1580</xdr:rowOff>
    </xdr:to>
    <xdr:cxnSp macro="">
      <xdr:nvCxnSpPr>
        <xdr:cNvPr id="452" name="直線コネクタ 451">
          <a:extLst>
            <a:ext uri="{FF2B5EF4-FFF2-40B4-BE49-F238E27FC236}">
              <a16:creationId xmlns:a16="http://schemas.microsoft.com/office/drawing/2014/main" id="{65B99208-5B57-4B98-A7A7-EE4C172A6600}"/>
            </a:ext>
          </a:extLst>
        </xdr:cNvPr>
        <xdr:cNvCxnSpPr/>
      </xdr:nvCxnSpPr>
      <xdr:spPr>
        <a:xfrm flipV="1">
          <a:off x="9218295" y="15159856"/>
          <a:ext cx="1270" cy="1438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5407</xdr:rowOff>
    </xdr:from>
    <xdr:ext cx="469744" cy="259045"/>
    <xdr:sp macro="" textlink="">
      <xdr:nvSpPr>
        <xdr:cNvPr id="453" name="普通建設事業費 （ うち更新整備　）最小値テキスト">
          <a:extLst>
            <a:ext uri="{FF2B5EF4-FFF2-40B4-BE49-F238E27FC236}">
              <a16:creationId xmlns:a16="http://schemas.microsoft.com/office/drawing/2014/main" id="{1DB16B7C-00E0-4229-89A1-F20A1AD10881}"/>
            </a:ext>
          </a:extLst>
        </xdr:cNvPr>
        <xdr:cNvSpPr txBox="1"/>
      </xdr:nvSpPr>
      <xdr:spPr>
        <a:xfrm>
          <a:off x="9271000" y="1660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1580</xdr:rowOff>
    </xdr:from>
    <xdr:to>
      <xdr:col>55</xdr:col>
      <xdr:colOff>88900</xdr:colOff>
      <xdr:row>99</xdr:row>
      <xdr:rowOff>1580</xdr:rowOff>
    </xdr:to>
    <xdr:cxnSp macro="">
      <xdr:nvCxnSpPr>
        <xdr:cNvPr id="454" name="直線コネクタ 453">
          <a:extLst>
            <a:ext uri="{FF2B5EF4-FFF2-40B4-BE49-F238E27FC236}">
              <a16:creationId xmlns:a16="http://schemas.microsoft.com/office/drawing/2014/main" id="{31B71B01-F049-4F85-8D3A-A734652E3EC0}"/>
            </a:ext>
          </a:extLst>
        </xdr:cNvPr>
        <xdr:cNvCxnSpPr/>
      </xdr:nvCxnSpPr>
      <xdr:spPr>
        <a:xfrm>
          <a:off x="9154160" y="16597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18933</xdr:rowOff>
    </xdr:from>
    <xdr:ext cx="599010" cy="259045"/>
    <xdr:sp macro="" textlink="">
      <xdr:nvSpPr>
        <xdr:cNvPr id="455" name="普通建設事業費 （ うち更新整備　）最大値テキスト">
          <a:extLst>
            <a:ext uri="{FF2B5EF4-FFF2-40B4-BE49-F238E27FC236}">
              <a16:creationId xmlns:a16="http://schemas.microsoft.com/office/drawing/2014/main" id="{0C28A64C-77EF-456C-B4BF-9CF417D9D5C1}"/>
            </a:ext>
          </a:extLst>
        </xdr:cNvPr>
        <xdr:cNvSpPr txBox="1"/>
      </xdr:nvSpPr>
      <xdr:spPr>
        <a:xfrm>
          <a:off x="9271000" y="14938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72256</xdr:rowOff>
    </xdr:from>
    <xdr:to>
      <xdr:col>55</xdr:col>
      <xdr:colOff>88900</xdr:colOff>
      <xdr:row>90</xdr:row>
      <xdr:rowOff>72256</xdr:rowOff>
    </xdr:to>
    <xdr:cxnSp macro="">
      <xdr:nvCxnSpPr>
        <xdr:cNvPr id="456" name="直線コネクタ 455">
          <a:extLst>
            <a:ext uri="{FF2B5EF4-FFF2-40B4-BE49-F238E27FC236}">
              <a16:creationId xmlns:a16="http://schemas.microsoft.com/office/drawing/2014/main" id="{A51C3204-B6B1-4854-B7EB-73711A803559}"/>
            </a:ext>
          </a:extLst>
        </xdr:cNvPr>
        <xdr:cNvCxnSpPr/>
      </xdr:nvCxnSpPr>
      <xdr:spPr>
        <a:xfrm>
          <a:off x="9154160" y="151598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12689</xdr:rowOff>
    </xdr:from>
    <xdr:to>
      <xdr:col>55</xdr:col>
      <xdr:colOff>0</xdr:colOff>
      <xdr:row>98</xdr:row>
      <xdr:rowOff>28608</xdr:rowOff>
    </xdr:to>
    <xdr:cxnSp macro="">
      <xdr:nvCxnSpPr>
        <xdr:cNvPr id="457" name="直線コネクタ 456">
          <a:extLst>
            <a:ext uri="{FF2B5EF4-FFF2-40B4-BE49-F238E27FC236}">
              <a16:creationId xmlns:a16="http://schemas.microsoft.com/office/drawing/2014/main" id="{B61AC14E-967F-4FD9-B0AF-15543DC753A8}"/>
            </a:ext>
          </a:extLst>
        </xdr:cNvPr>
        <xdr:cNvCxnSpPr/>
      </xdr:nvCxnSpPr>
      <xdr:spPr>
        <a:xfrm>
          <a:off x="8496300" y="16441409"/>
          <a:ext cx="723900" cy="15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116014</xdr:rowOff>
    </xdr:from>
    <xdr:ext cx="534377" cy="259045"/>
    <xdr:sp macro="" textlink="">
      <xdr:nvSpPr>
        <xdr:cNvPr id="458" name="普通建設事業費 （ うち更新整備　）平均値テキスト">
          <a:extLst>
            <a:ext uri="{FF2B5EF4-FFF2-40B4-BE49-F238E27FC236}">
              <a16:creationId xmlns:a16="http://schemas.microsoft.com/office/drawing/2014/main" id="{82483F2A-BE9B-4A85-B1DC-B0951A79F71A}"/>
            </a:ext>
          </a:extLst>
        </xdr:cNvPr>
        <xdr:cNvSpPr txBox="1"/>
      </xdr:nvSpPr>
      <xdr:spPr>
        <a:xfrm>
          <a:off x="9271000" y="16041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93137</xdr:rowOff>
    </xdr:from>
    <xdr:to>
      <xdr:col>55</xdr:col>
      <xdr:colOff>50800</xdr:colOff>
      <xdr:row>97</xdr:row>
      <xdr:rowOff>23287</xdr:rowOff>
    </xdr:to>
    <xdr:sp macro="" textlink="">
      <xdr:nvSpPr>
        <xdr:cNvPr id="459" name="フローチャート: 判断 458">
          <a:extLst>
            <a:ext uri="{FF2B5EF4-FFF2-40B4-BE49-F238E27FC236}">
              <a16:creationId xmlns:a16="http://schemas.microsoft.com/office/drawing/2014/main" id="{AFFDFD5F-018A-4CAF-93EB-24845A694600}"/>
            </a:ext>
          </a:extLst>
        </xdr:cNvPr>
        <xdr:cNvSpPr/>
      </xdr:nvSpPr>
      <xdr:spPr>
        <a:xfrm>
          <a:off x="9192260" y="1618657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12689</xdr:rowOff>
    </xdr:from>
    <xdr:to>
      <xdr:col>50</xdr:col>
      <xdr:colOff>114300</xdr:colOff>
      <xdr:row>98</xdr:row>
      <xdr:rowOff>29873</xdr:rowOff>
    </xdr:to>
    <xdr:cxnSp macro="">
      <xdr:nvCxnSpPr>
        <xdr:cNvPr id="460" name="直線コネクタ 459">
          <a:extLst>
            <a:ext uri="{FF2B5EF4-FFF2-40B4-BE49-F238E27FC236}">
              <a16:creationId xmlns:a16="http://schemas.microsoft.com/office/drawing/2014/main" id="{5892C66C-64AF-4995-8CDD-DF3891A2F45C}"/>
            </a:ext>
          </a:extLst>
        </xdr:cNvPr>
        <xdr:cNvCxnSpPr/>
      </xdr:nvCxnSpPr>
      <xdr:spPr>
        <a:xfrm flipV="1">
          <a:off x="7713980" y="16441409"/>
          <a:ext cx="782320" cy="1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36489</xdr:rowOff>
    </xdr:from>
    <xdr:to>
      <xdr:col>50</xdr:col>
      <xdr:colOff>165100</xdr:colOff>
      <xdr:row>96</xdr:row>
      <xdr:rowOff>138089</xdr:rowOff>
    </xdr:to>
    <xdr:sp macro="" textlink="">
      <xdr:nvSpPr>
        <xdr:cNvPr id="461" name="フローチャート: 判断 460">
          <a:extLst>
            <a:ext uri="{FF2B5EF4-FFF2-40B4-BE49-F238E27FC236}">
              <a16:creationId xmlns:a16="http://schemas.microsoft.com/office/drawing/2014/main" id="{BCB29541-CFB9-48A6-8F4A-0183F017FC46}"/>
            </a:ext>
          </a:extLst>
        </xdr:cNvPr>
        <xdr:cNvSpPr/>
      </xdr:nvSpPr>
      <xdr:spPr>
        <a:xfrm>
          <a:off x="8445500" y="1612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154616</xdr:rowOff>
    </xdr:from>
    <xdr:ext cx="534377" cy="259045"/>
    <xdr:sp macro="" textlink="">
      <xdr:nvSpPr>
        <xdr:cNvPr id="462" name="テキスト ボックス 461">
          <a:extLst>
            <a:ext uri="{FF2B5EF4-FFF2-40B4-BE49-F238E27FC236}">
              <a16:creationId xmlns:a16="http://schemas.microsoft.com/office/drawing/2014/main" id="{E02A1B2B-02A3-43C2-B0F4-87BEF24126A8}"/>
            </a:ext>
          </a:extLst>
        </xdr:cNvPr>
        <xdr:cNvSpPr txBox="1"/>
      </xdr:nvSpPr>
      <xdr:spPr>
        <a:xfrm>
          <a:off x="8251971" y="1591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153629</xdr:rowOff>
    </xdr:from>
    <xdr:to>
      <xdr:col>45</xdr:col>
      <xdr:colOff>177800</xdr:colOff>
      <xdr:row>98</xdr:row>
      <xdr:rowOff>29873</xdr:rowOff>
    </xdr:to>
    <xdr:cxnSp macro="">
      <xdr:nvCxnSpPr>
        <xdr:cNvPr id="463" name="直線コネクタ 462">
          <a:extLst>
            <a:ext uri="{FF2B5EF4-FFF2-40B4-BE49-F238E27FC236}">
              <a16:creationId xmlns:a16="http://schemas.microsoft.com/office/drawing/2014/main" id="{3419EB58-420D-47D6-BF7F-AAF6FA3F61CB}"/>
            </a:ext>
          </a:extLst>
        </xdr:cNvPr>
        <xdr:cNvCxnSpPr/>
      </xdr:nvCxnSpPr>
      <xdr:spPr>
        <a:xfrm>
          <a:off x="6924040" y="16414709"/>
          <a:ext cx="789940" cy="4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162089</xdr:rowOff>
    </xdr:from>
    <xdr:to>
      <xdr:col>46</xdr:col>
      <xdr:colOff>38100</xdr:colOff>
      <xdr:row>97</xdr:row>
      <xdr:rowOff>92239</xdr:rowOff>
    </xdr:to>
    <xdr:sp macro="" textlink="">
      <xdr:nvSpPr>
        <xdr:cNvPr id="464" name="フローチャート: 判断 463">
          <a:extLst>
            <a:ext uri="{FF2B5EF4-FFF2-40B4-BE49-F238E27FC236}">
              <a16:creationId xmlns:a16="http://schemas.microsoft.com/office/drawing/2014/main" id="{D96E9342-D4EA-4383-A4FD-29FBEA67D627}"/>
            </a:ext>
          </a:extLst>
        </xdr:cNvPr>
        <xdr:cNvSpPr/>
      </xdr:nvSpPr>
      <xdr:spPr>
        <a:xfrm>
          <a:off x="7670800" y="1625552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108766</xdr:rowOff>
    </xdr:from>
    <xdr:ext cx="534377" cy="259045"/>
    <xdr:sp macro="" textlink="">
      <xdr:nvSpPr>
        <xdr:cNvPr id="465" name="テキスト ボックス 464">
          <a:extLst>
            <a:ext uri="{FF2B5EF4-FFF2-40B4-BE49-F238E27FC236}">
              <a16:creationId xmlns:a16="http://schemas.microsoft.com/office/drawing/2014/main" id="{D2B37512-4879-4544-A5F5-656C122DB0CA}"/>
            </a:ext>
          </a:extLst>
        </xdr:cNvPr>
        <xdr:cNvSpPr txBox="1"/>
      </xdr:nvSpPr>
      <xdr:spPr>
        <a:xfrm>
          <a:off x="7477271" y="1603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153629</xdr:rowOff>
    </xdr:from>
    <xdr:to>
      <xdr:col>41</xdr:col>
      <xdr:colOff>50800</xdr:colOff>
      <xdr:row>98</xdr:row>
      <xdr:rowOff>115430</xdr:rowOff>
    </xdr:to>
    <xdr:cxnSp macro="">
      <xdr:nvCxnSpPr>
        <xdr:cNvPr id="466" name="直線コネクタ 465">
          <a:extLst>
            <a:ext uri="{FF2B5EF4-FFF2-40B4-BE49-F238E27FC236}">
              <a16:creationId xmlns:a16="http://schemas.microsoft.com/office/drawing/2014/main" id="{DB3D1B55-C748-49AE-8FD2-4A4C826AA1E8}"/>
            </a:ext>
          </a:extLst>
        </xdr:cNvPr>
        <xdr:cNvCxnSpPr/>
      </xdr:nvCxnSpPr>
      <xdr:spPr>
        <a:xfrm flipV="1">
          <a:off x="6149340" y="16414709"/>
          <a:ext cx="774700" cy="12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50068</xdr:rowOff>
    </xdr:from>
    <xdr:to>
      <xdr:col>41</xdr:col>
      <xdr:colOff>101600</xdr:colOff>
      <xdr:row>97</xdr:row>
      <xdr:rowOff>151668</xdr:rowOff>
    </xdr:to>
    <xdr:sp macro="" textlink="">
      <xdr:nvSpPr>
        <xdr:cNvPr id="467" name="フローチャート: 判断 466">
          <a:extLst>
            <a:ext uri="{FF2B5EF4-FFF2-40B4-BE49-F238E27FC236}">
              <a16:creationId xmlns:a16="http://schemas.microsoft.com/office/drawing/2014/main" id="{F77CE024-D947-40B1-993B-9FDFDBDA10AF}"/>
            </a:ext>
          </a:extLst>
        </xdr:cNvPr>
        <xdr:cNvSpPr/>
      </xdr:nvSpPr>
      <xdr:spPr>
        <a:xfrm>
          <a:off x="6873240" y="1631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168195</xdr:rowOff>
    </xdr:from>
    <xdr:ext cx="534377" cy="259045"/>
    <xdr:sp macro="" textlink="">
      <xdr:nvSpPr>
        <xdr:cNvPr id="468" name="テキスト ボックス 467">
          <a:extLst>
            <a:ext uri="{FF2B5EF4-FFF2-40B4-BE49-F238E27FC236}">
              <a16:creationId xmlns:a16="http://schemas.microsoft.com/office/drawing/2014/main" id="{AE2243ED-2795-48BC-A6AD-2467EA114DC9}"/>
            </a:ext>
          </a:extLst>
        </xdr:cNvPr>
        <xdr:cNvSpPr txBox="1"/>
      </xdr:nvSpPr>
      <xdr:spPr>
        <a:xfrm>
          <a:off x="6702571" y="1609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52659</xdr:rowOff>
    </xdr:from>
    <xdr:to>
      <xdr:col>36</xdr:col>
      <xdr:colOff>165100</xdr:colOff>
      <xdr:row>97</xdr:row>
      <xdr:rowOff>154259</xdr:rowOff>
    </xdr:to>
    <xdr:sp macro="" textlink="">
      <xdr:nvSpPr>
        <xdr:cNvPr id="469" name="フローチャート: 判断 468">
          <a:extLst>
            <a:ext uri="{FF2B5EF4-FFF2-40B4-BE49-F238E27FC236}">
              <a16:creationId xmlns:a16="http://schemas.microsoft.com/office/drawing/2014/main" id="{CBCFC55F-5379-4E7F-830C-9A23CE907A7A}"/>
            </a:ext>
          </a:extLst>
        </xdr:cNvPr>
        <xdr:cNvSpPr/>
      </xdr:nvSpPr>
      <xdr:spPr>
        <a:xfrm>
          <a:off x="6098540" y="1631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170786</xdr:rowOff>
    </xdr:from>
    <xdr:ext cx="534377" cy="259045"/>
    <xdr:sp macro="" textlink="">
      <xdr:nvSpPr>
        <xdr:cNvPr id="470" name="テキスト ボックス 469">
          <a:extLst>
            <a:ext uri="{FF2B5EF4-FFF2-40B4-BE49-F238E27FC236}">
              <a16:creationId xmlns:a16="http://schemas.microsoft.com/office/drawing/2014/main" id="{ACAABA56-8265-45C0-BF90-B2B597C5F4CD}"/>
            </a:ext>
          </a:extLst>
        </xdr:cNvPr>
        <xdr:cNvSpPr txBox="1"/>
      </xdr:nvSpPr>
      <xdr:spPr>
        <a:xfrm>
          <a:off x="5905011" y="1609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4DA6695E-8696-4799-94A2-3311F8E400B2}"/>
            </a:ext>
          </a:extLst>
        </xdr:cNvPr>
        <xdr:cNvSpPr txBox="1"/>
      </xdr:nvSpPr>
      <xdr:spPr>
        <a:xfrm>
          <a:off x="90525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C9476D33-40A7-4287-9827-62297EDD4C96}"/>
            </a:ext>
          </a:extLst>
        </xdr:cNvPr>
        <xdr:cNvSpPr txBox="1"/>
      </xdr:nvSpPr>
      <xdr:spPr>
        <a:xfrm>
          <a:off x="83286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1BB97579-9589-433B-8063-617368B16B71}"/>
            </a:ext>
          </a:extLst>
        </xdr:cNvPr>
        <xdr:cNvSpPr txBox="1"/>
      </xdr:nvSpPr>
      <xdr:spPr>
        <a:xfrm>
          <a:off x="75463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D6CC24E8-2AA3-4097-A8A1-F8DFB335FA5A}"/>
            </a:ext>
          </a:extLst>
        </xdr:cNvPr>
        <xdr:cNvSpPr txBox="1"/>
      </xdr:nvSpPr>
      <xdr:spPr>
        <a:xfrm>
          <a:off x="67564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F695CBDA-9ACF-4C50-8EF9-D214ED9527D3}"/>
            </a:ext>
          </a:extLst>
        </xdr:cNvPr>
        <xdr:cNvSpPr txBox="1"/>
      </xdr:nvSpPr>
      <xdr:spPr>
        <a:xfrm>
          <a:off x="5981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149258</xdr:rowOff>
    </xdr:from>
    <xdr:to>
      <xdr:col>55</xdr:col>
      <xdr:colOff>50800</xdr:colOff>
      <xdr:row>98</xdr:row>
      <xdr:rowOff>79408</xdr:rowOff>
    </xdr:to>
    <xdr:sp macro="" textlink="">
      <xdr:nvSpPr>
        <xdr:cNvPr id="476" name="楕円 475">
          <a:extLst>
            <a:ext uri="{FF2B5EF4-FFF2-40B4-BE49-F238E27FC236}">
              <a16:creationId xmlns:a16="http://schemas.microsoft.com/office/drawing/2014/main" id="{1DD4BE8F-3E1E-43F5-8C03-C2CDEF3377FF}"/>
            </a:ext>
          </a:extLst>
        </xdr:cNvPr>
        <xdr:cNvSpPr/>
      </xdr:nvSpPr>
      <xdr:spPr>
        <a:xfrm>
          <a:off x="9192260" y="1641033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127685</xdr:rowOff>
    </xdr:from>
    <xdr:ext cx="534377" cy="259045"/>
    <xdr:sp macro="" textlink="">
      <xdr:nvSpPr>
        <xdr:cNvPr id="477" name="普通建設事業費 （ うち更新整備　）該当値テキスト">
          <a:extLst>
            <a:ext uri="{FF2B5EF4-FFF2-40B4-BE49-F238E27FC236}">
              <a16:creationId xmlns:a16="http://schemas.microsoft.com/office/drawing/2014/main" id="{B17F31B6-0ACA-4371-A680-2253A5D1F1AA}"/>
            </a:ext>
          </a:extLst>
        </xdr:cNvPr>
        <xdr:cNvSpPr txBox="1"/>
      </xdr:nvSpPr>
      <xdr:spPr>
        <a:xfrm>
          <a:off x="9271000" y="1638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133339</xdr:rowOff>
    </xdr:from>
    <xdr:to>
      <xdr:col>50</xdr:col>
      <xdr:colOff>165100</xdr:colOff>
      <xdr:row>98</xdr:row>
      <xdr:rowOff>63489</xdr:rowOff>
    </xdr:to>
    <xdr:sp macro="" textlink="">
      <xdr:nvSpPr>
        <xdr:cNvPr id="478" name="楕円 477">
          <a:extLst>
            <a:ext uri="{FF2B5EF4-FFF2-40B4-BE49-F238E27FC236}">
              <a16:creationId xmlns:a16="http://schemas.microsoft.com/office/drawing/2014/main" id="{132C1510-F396-440F-A864-F83A19C2FA4D}"/>
            </a:ext>
          </a:extLst>
        </xdr:cNvPr>
        <xdr:cNvSpPr/>
      </xdr:nvSpPr>
      <xdr:spPr>
        <a:xfrm>
          <a:off x="8445500" y="163944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54616</xdr:rowOff>
    </xdr:from>
    <xdr:ext cx="534377" cy="259045"/>
    <xdr:sp macro="" textlink="">
      <xdr:nvSpPr>
        <xdr:cNvPr id="479" name="テキスト ボックス 478">
          <a:extLst>
            <a:ext uri="{FF2B5EF4-FFF2-40B4-BE49-F238E27FC236}">
              <a16:creationId xmlns:a16="http://schemas.microsoft.com/office/drawing/2014/main" id="{0194C5A7-D038-40DB-B2A9-EE86854311FB}"/>
            </a:ext>
          </a:extLst>
        </xdr:cNvPr>
        <xdr:cNvSpPr txBox="1"/>
      </xdr:nvSpPr>
      <xdr:spPr>
        <a:xfrm>
          <a:off x="8251971" y="1648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150523</xdr:rowOff>
    </xdr:from>
    <xdr:to>
      <xdr:col>46</xdr:col>
      <xdr:colOff>38100</xdr:colOff>
      <xdr:row>98</xdr:row>
      <xdr:rowOff>80673</xdr:rowOff>
    </xdr:to>
    <xdr:sp macro="" textlink="">
      <xdr:nvSpPr>
        <xdr:cNvPr id="480" name="楕円 479">
          <a:extLst>
            <a:ext uri="{FF2B5EF4-FFF2-40B4-BE49-F238E27FC236}">
              <a16:creationId xmlns:a16="http://schemas.microsoft.com/office/drawing/2014/main" id="{629F932F-2BE4-4E10-9C76-800B26D79AB9}"/>
            </a:ext>
          </a:extLst>
        </xdr:cNvPr>
        <xdr:cNvSpPr/>
      </xdr:nvSpPr>
      <xdr:spPr>
        <a:xfrm>
          <a:off x="7670800" y="1641160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71800</xdr:rowOff>
    </xdr:from>
    <xdr:ext cx="534377" cy="259045"/>
    <xdr:sp macro="" textlink="">
      <xdr:nvSpPr>
        <xdr:cNvPr id="481" name="テキスト ボックス 480">
          <a:extLst>
            <a:ext uri="{FF2B5EF4-FFF2-40B4-BE49-F238E27FC236}">
              <a16:creationId xmlns:a16="http://schemas.microsoft.com/office/drawing/2014/main" id="{A5134F53-A0FD-4686-8E36-E0742A6700C0}"/>
            </a:ext>
          </a:extLst>
        </xdr:cNvPr>
        <xdr:cNvSpPr txBox="1"/>
      </xdr:nvSpPr>
      <xdr:spPr>
        <a:xfrm>
          <a:off x="7477271" y="1650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102829</xdr:rowOff>
    </xdr:from>
    <xdr:to>
      <xdr:col>41</xdr:col>
      <xdr:colOff>101600</xdr:colOff>
      <xdr:row>98</xdr:row>
      <xdr:rowOff>32979</xdr:rowOff>
    </xdr:to>
    <xdr:sp macro="" textlink="">
      <xdr:nvSpPr>
        <xdr:cNvPr id="482" name="楕円 481">
          <a:extLst>
            <a:ext uri="{FF2B5EF4-FFF2-40B4-BE49-F238E27FC236}">
              <a16:creationId xmlns:a16="http://schemas.microsoft.com/office/drawing/2014/main" id="{86D85304-F6D1-493F-A549-9A83D6CC3FBB}"/>
            </a:ext>
          </a:extLst>
        </xdr:cNvPr>
        <xdr:cNvSpPr/>
      </xdr:nvSpPr>
      <xdr:spPr>
        <a:xfrm>
          <a:off x="6873240" y="163639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24106</xdr:rowOff>
    </xdr:from>
    <xdr:ext cx="534377" cy="259045"/>
    <xdr:sp macro="" textlink="">
      <xdr:nvSpPr>
        <xdr:cNvPr id="483" name="テキスト ボックス 482">
          <a:extLst>
            <a:ext uri="{FF2B5EF4-FFF2-40B4-BE49-F238E27FC236}">
              <a16:creationId xmlns:a16="http://schemas.microsoft.com/office/drawing/2014/main" id="{C478C9D8-D4DD-4A70-BB55-B9CB6A42F34E}"/>
            </a:ext>
          </a:extLst>
        </xdr:cNvPr>
        <xdr:cNvSpPr txBox="1"/>
      </xdr:nvSpPr>
      <xdr:spPr>
        <a:xfrm>
          <a:off x="6702571" y="1645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64630</xdr:rowOff>
    </xdr:from>
    <xdr:to>
      <xdr:col>36</xdr:col>
      <xdr:colOff>165100</xdr:colOff>
      <xdr:row>98</xdr:row>
      <xdr:rowOff>166230</xdr:rowOff>
    </xdr:to>
    <xdr:sp macro="" textlink="">
      <xdr:nvSpPr>
        <xdr:cNvPr id="484" name="楕円 483">
          <a:extLst>
            <a:ext uri="{FF2B5EF4-FFF2-40B4-BE49-F238E27FC236}">
              <a16:creationId xmlns:a16="http://schemas.microsoft.com/office/drawing/2014/main" id="{A922521A-8C59-4B26-BD68-037D35247B00}"/>
            </a:ext>
          </a:extLst>
        </xdr:cNvPr>
        <xdr:cNvSpPr/>
      </xdr:nvSpPr>
      <xdr:spPr>
        <a:xfrm>
          <a:off x="6098540" y="164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157357</xdr:rowOff>
    </xdr:from>
    <xdr:ext cx="534377" cy="259045"/>
    <xdr:sp macro="" textlink="">
      <xdr:nvSpPr>
        <xdr:cNvPr id="485" name="テキスト ボックス 484">
          <a:extLst>
            <a:ext uri="{FF2B5EF4-FFF2-40B4-BE49-F238E27FC236}">
              <a16:creationId xmlns:a16="http://schemas.microsoft.com/office/drawing/2014/main" id="{877BDA6C-E4DE-4FBB-888A-DB529261C38D}"/>
            </a:ext>
          </a:extLst>
        </xdr:cNvPr>
        <xdr:cNvSpPr txBox="1"/>
      </xdr:nvSpPr>
      <xdr:spPr>
        <a:xfrm>
          <a:off x="5905011" y="1658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C676A756-7ECA-434E-829A-7B09811FCF62}"/>
            </a:ext>
          </a:extLst>
        </xdr:cNvPr>
        <xdr:cNvSpPr/>
      </xdr:nvSpPr>
      <xdr:spPr>
        <a:xfrm>
          <a:off x="10960100" y="39128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41B62F76-7CEA-44AE-BC93-EAE86C0949A5}"/>
            </a:ext>
          </a:extLst>
        </xdr:cNvPr>
        <xdr:cNvSpPr/>
      </xdr:nvSpPr>
      <xdr:spPr>
        <a:xfrm>
          <a:off x="11064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80D94392-D382-42B3-B07F-FEC8D7A7C3B3}"/>
            </a:ext>
          </a:extLst>
        </xdr:cNvPr>
        <xdr:cNvSpPr/>
      </xdr:nvSpPr>
      <xdr:spPr>
        <a:xfrm>
          <a:off x="11064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FE1E6FE1-1895-40DE-9A8C-87EF62764CD9}"/>
            </a:ext>
          </a:extLst>
        </xdr:cNvPr>
        <xdr:cNvSpPr/>
      </xdr:nvSpPr>
      <xdr:spPr>
        <a:xfrm>
          <a:off x="119659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2AF9AD52-4828-4583-8686-D585791DDC2D}"/>
            </a:ext>
          </a:extLst>
        </xdr:cNvPr>
        <xdr:cNvSpPr/>
      </xdr:nvSpPr>
      <xdr:spPr>
        <a:xfrm>
          <a:off x="119659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27B2E124-F7A1-42BA-8403-0E724388F69D}"/>
            </a:ext>
          </a:extLst>
        </xdr:cNvPr>
        <xdr:cNvSpPr/>
      </xdr:nvSpPr>
      <xdr:spPr>
        <a:xfrm>
          <a:off x="129717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E1174ABE-D468-4CCF-9FEA-D321AF6E3CAC}"/>
            </a:ext>
          </a:extLst>
        </xdr:cNvPr>
        <xdr:cNvSpPr/>
      </xdr:nvSpPr>
      <xdr:spPr>
        <a:xfrm>
          <a:off x="129717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2DCAEEC9-7BA8-4CB9-A36A-C94C051CDC71}"/>
            </a:ext>
          </a:extLst>
        </xdr:cNvPr>
        <xdr:cNvSpPr/>
      </xdr:nvSpPr>
      <xdr:spPr>
        <a:xfrm>
          <a:off x="10960100" y="47193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108C4E8E-F389-4EA1-BB9D-60DD50B37FDC}"/>
            </a:ext>
          </a:extLst>
        </xdr:cNvPr>
        <xdr:cNvSpPr txBox="1"/>
      </xdr:nvSpPr>
      <xdr:spPr>
        <a:xfrm>
          <a:off x="109220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26754408-D07B-453A-842C-C991016F36AF}"/>
            </a:ext>
          </a:extLst>
        </xdr:cNvPr>
        <xdr:cNvCxnSpPr/>
      </xdr:nvCxnSpPr>
      <xdr:spPr>
        <a:xfrm>
          <a:off x="10960100" y="69557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39BBD0D2-2E72-4185-928C-BC43EDCC61B6}"/>
            </a:ext>
          </a:extLst>
        </xdr:cNvPr>
        <xdr:cNvCxnSpPr/>
      </xdr:nvCxnSpPr>
      <xdr:spPr>
        <a:xfrm>
          <a:off x="10960100" y="65824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53664A94-9CC7-442A-A160-47B5E4A47E8E}"/>
            </a:ext>
          </a:extLst>
        </xdr:cNvPr>
        <xdr:cNvSpPr txBox="1"/>
      </xdr:nvSpPr>
      <xdr:spPr>
        <a:xfrm>
          <a:off x="1073417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2D9D2F78-9C33-4F71-84E6-93C94AE3B155}"/>
            </a:ext>
          </a:extLst>
        </xdr:cNvPr>
        <xdr:cNvCxnSpPr/>
      </xdr:nvCxnSpPr>
      <xdr:spPr>
        <a:xfrm>
          <a:off x="10960100" y="6209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D0D3404B-591C-466D-B8BA-7759279AEE49}"/>
            </a:ext>
          </a:extLst>
        </xdr:cNvPr>
        <xdr:cNvSpPr txBox="1"/>
      </xdr:nvSpPr>
      <xdr:spPr>
        <a:xfrm>
          <a:off x="10497381" y="6070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99A88B29-54A6-4994-9D2F-BC44774C4D4F}"/>
            </a:ext>
          </a:extLst>
        </xdr:cNvPr>
        <xdr:cNvCxnSpPr/>
      </xdr:nvCxnSpPr>
      <xdr:spPr>
        <a:xfrm>
          <a:off x="10960100" y="58394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D4934DD9-DD02-4BDB-8E28-DE4DF934AF3F}"/>
            </a:ext>
          </a:extLst>
        </xdr:cNvPr>
        <xdr:cNvSpPr txBox="1"/>
      </xdr:nvSpPr>
      <xdr:spPr>
        <a:xfrm>
          <a:off x="10497381" y="57010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E867D0B4-1FCE-410C-9DE3-DBF4FAFFBA10}"/>
            </a:ext>
          </a:extLst>
        </xdr:cNvPr>
        <xdr:cNvCxnSpPr/>
      </xdr:nvCxnSpPr>
      <xdr:spPr>
        <a:xfrm>
          <a:off x="10960100" y="54660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4EB0FDF5-754E-4DF2-8675-DD99757C4B35}"/>
            </a:ext>
          </a:extLst>
        </xdr:cNvPr>
        <xdr:cNvSpPr txBox="1"/>
      </xdr:nvSpPr>
      <xdr:spPr>
        <a:xfrm>
          <a:off x="10497381" y="53276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787715E4-8CE2-4E92-9868-70450ED2377F}"/>
            </a:ext>
          </a:extLst>
        </xdr:cNvPr>
        <xdr:cNvCxnSpPr/>
      </xdr:nvCxnSpPr>
      <xdr:spPr>
        <a:xfrm>
          <a:off x="10960100" y="50927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a:extLst>
            <a:ext uri="{FF2B5EF4-FFF2-40B4-BE49-F238E27FC236}">
              <a16:creationId xmlns:a16="http://schemas.microsoft.com/office/drawing/2014/main" id="{080C980A-FB74-448F-A431-CF8DE2D76D6F}"/>
            </a:ext>
          </a:extLst>
        </xdr:cNvPr>
        <xdr:cNvSpPr txBox="1"/>
      </xdr:nvSpPr>
      <xdr:spPr>
        <a:xfrm>
          <a:off x="10497381" y="49542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DA1A6F67-569D-4840-9A59-469F1ED7C56A}"/>
            </a:ext>
          </a:extLst>
        </xdr:cNvPr>
        <xdr:cNvCxnSpPr/>
      </xdr:nvCxnSpPr>
      <xdr:spPr>
        <a:xfrm>
          <a:off x="10960100" y="4719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CD855099-C828-492A-8DC8-F25075C7DA73}"/>
            </a:ext>
          </a:extLst>
        </xdr:cNvPr>
        <xdr:cNvSpPr txBox="1"/>
      </xdr:nvSpPr>
      <xdr:spPr>
        <a:xfrm>
          <a:off x="1043326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7E55061F-20B2-4A61-A60D-6E8EDB6FC582}"/>
            </a:ext>
          </a:extLst>
        </xdr:cNvPr>
        <xdr:cNvSpPr/>
      </xdr:nvSpPr>
      <xdr:spPr>
        <a:xfrm>
          <a:off x="10960100" y="47193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135528</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ACC22B4D-65E5-478F-9924-BA19E85FE427}"/>
            </a:ext>
          </a:extLst>
        </xdr:cNvPr>
        <xdr:cNvCxnSpPr/>
      </xdr:nvCxnSpPr>
      <xdr:spPr>
        <a:xfrm flipV="1">
          <a:off x="14374495" y="5164728"/>
          <a:ext cx="1269" cy="1417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7D438732-8393-4E9F-BB29-EEAB9AEB7414}"/>
            </a:ext>
          </a:extLst>
        </xdr:cNvPr>
        <xdr:cNvSpPr txBox="1"/>
      </xdr:nvSpPr>
      <xdr:spPr>
        <a:xfrm>
          <a:off x="14419580" y="65862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BE667F7A-C72A-4D8F-94C2-BD60BAD124AA}"/>
            </a:ext>
          </a:extLst>
        </xdr:cNvPr>
        <xdr:cNvCxnSpPr/>
      </xdr:nvCxnSpPr>
      <xdr:spPr>
        <a:xfrm>
          <a:off x="14287500" y="65824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82205</xdr:rowOff>
    </xdr:from>
    <xdr:ext cx="534377" cy="259045"/>
    <xdr:sp macro="" textlink="">
      <xdr:nvSpPr>
        <xdr:cNvPr id="512" name="災害復旧事業費最大値テキスト">
          <a:extLst>
            <a:ext uri="{FF2B5EF4-FFF2-40B4-BE49-F238E27FC236}">
              <a16:creationId xmlns:a16="http://schemas.microsoft.com/office/drawing/2014/main" id="{D9BA6835-A66C-4914-BB9F-C3F1F049DB7C}"/>
            </a:ext>
          </a:extLst>
        </xdr:cNvPr>
        <xdr:cNvSpPr txBox="1"/>
      </xdr:nvSpPr>
      <xdr:spPr>
        <a:xfrm>
          <a:off x="14419580" y="494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135528</xdr:rowOff>
    </xdr:from>
    <xdr:to>
      <xdr:col>86</xdr:col>
      <xdr:colOff>25400</xdr:colOff>
      <xdr:row>30</xdr:row>
      <xdr:rowOff>135528</xdr:rowOff>
    </xdr:to>
    <xdr:cxnSp macro="">
      <xdr:nvCxnSpPr>
        <xdr:cNvPr id="513" name="直線コネクタ 512">
          <a:extLst>
            <a:ext uri="{FF2B5EF4-FFF2-40B4-BE49-F238E27FC236}">
              <a16:creationId xmlns:a16="http://schemas.microsoft.com/office/drawing/2014/main" id="{C30FAA0B-0C4D-4522-B632-EAF6A2D76508}"/>
            </a:ext>
          </a:extLst>
        </xdr:cNvPr>
        <xdr:cNvCxnSpPr/>
      </xdr:nvCxnSpPr>
      <xdr:spPr>
        <a:xfrm>
          <a:off x="14287500" y="51647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162141</xdr:rowOff>
    </xdr:from>
    <xdr:to>
      <xdr:col>85</xdr:col>
      <xdr:colOff>127000</xdr:colOff>
      <xdr:row>39</xdr:row>
      <xdr:rowOff>44450</xdr:rowOff>
    </xdr:to>
    <xdr:cxnSp macro="">
      <xdr:nvCxnSpPr>
        <xdr:cNvPr id="514" name="直線コネクタ 513">
          <a:extLst>
            <a:ext uri="{FF2B5EF4-FFF2-40B4-BE49-F238E27FC236}">
              <a16:creationId xmlns:a16="http://schemas.microsoft.com/office/drawing/2014/main" id="{171CE9EC-67B8-4995-AC9A-97580C3068F4}"/>
            </a:ext>
          </a:extLst>
        </xdr:cNvPr>
        <xdr:cNvCxnSpPr/>
      </xdr:nvCxnSpPr>
      <xdr:spPr>
        <a:xfrm>
          <a:off x="13629640" y="6532461"/>
          <a:ext cx="746760" cy="4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56303</xdr:rowOff>
    </xdr:from>
    <xdr:ext cx="469744" cy="259045"/>
    <xdr:sp macro="" textlink="">
      <xdr:nvSpPr>
        <xdr:cNvPr id="515" name="災害復旧事業費平均値テキスト">
          <a:extLst>
            <a:ext uri="{FF2B5EF4-FFF2-40B4-BE49-F238E27FC236}">
              <a16:creationId xmlns:a16="http://schemas.microsoft.com/office/drawing/2014/main" id="{71656A0D-F8D7-4355-94D9-CE0AA8D1AF7A}"/>
            </a:ext>
          </a:extLst>
        </xdr:cNvPr>
        <xdr:cNvSpPr txBox="1"/>
      </xdr:nvSpPr>
      <xdr:spPr>
        <a:xfrm>
          <a:off x="14419580" y="62589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33427</xdr:rowOff>
    </xdr:from>
    <xdr:to>
      <xdr:col>85</xdr:col>
      <xdr:colOff>177800</xdr:colOff>
      <xdr:row>38</xdr:row>
      <xdr:rowOff>135027</xdr:rowOff>
    </xdr:to>
    <xdr:sp macro="" textlink="">
      <xdr:nvSpPr>
        <xdr:cNvPr id="516" name="フローチャート: 判断 515">
          <a:extLst>
            <a:ext uri="{FF2B5EF4-FFF2-40B4-BE49-F238E27FC236}">
              <a16:creationId xmlns:a16="http://schemas.microsoft.com/office/drawing/2014/main" id="{0CF1BD82-A65D-4E64-9AD9-FCFBBC3466C2}"/>
            </a:ext>
          </a:extLst>
        </xdr:cNvPr>
        <xdr:cNvSpPr/>
      </xdr:nvSpPr>
      <xdr:spPr>
        <a:xfrm>
          <a:off x="14325600" y="6403747"/>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153530</xdr:rowOff>
    </xdr:from>
    <xdr:to>
      <xdr:col>81</xdr:col>
      <xdr:colOff>50800</xdr:colOff>
      <xdr:row>38</xdr:row>
      <xdr:rowOff>162141</xdr:rowOff>
    </xdr:to>
    <xdr:cxnSp macro="">
      <xdr:nvCxnSpPr>
        <xdr:cNvPr id="517" name="直線コネクタ 516">
          <a:extLst>
            <a:ext uri="{FF2B5EF4-FFF2-40B4-BE49-F238E27FC236}">
              <a16:creationId xmlns:a16="http://schemas.microsoft.com/office/drawing/2014/main" id="{8CDDF2B5-E311-47BB-A884-D4C04E6326E9}"/>
            </a:ext>
          </a:extLst>
        </xdr:cNvPr>
        <xdr:cNvCxnSpPr/>
      </xdr:nvCxnSpPr>
      <xdr:spPr>
        <a:xfrm>
          <a:off x="12854940" y="6523850"/>
          <a:ext cx="774700" cy="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65125</xdr:rowOff>
    </xdr:from>
    <xdr:to>
      <xdr:col>81</xdr:col>
      <xdr:colOff>101600</xdr:colOff>
      <xdr:row>38</xdr:row>
      <xdr:rowOff>166725</xdr:rowOff>
    </xdr:to>
    <xdr:sp macro="" textlink="">
      <xdr:nvSpPr>
        <xdr:cNvPr id="518" name="フローチャート: 判断 517">
          <a:extLst>
            <a:ext uri="{FF2B5EF4-FFF2-40B4-BE49-F238E27FC236}">
              <a16:creationId xmlns:a16="http://schemas.microsoft.com/office/drawing/2014/main" id="{5ADB3735-C862-4C41-B66B-6CFB26C54871}"/>
            </a:ext>
          </a:extLst>
        </xdr:cNvPr>
        <xdr:cNvSpPr/>
      </xdr:nvSpPr>
      <xdr:spPr>
        <a:xfrm>
          <a:off x="13578840" y="6435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11802</xdr:rowOff>
    </xdr:from>
    <xdr:ext cx="469744" cy="259045"/>
    <xdr:sp macro="" textlink="">
      <xdr:nvSpPr>
        <xdr:cNvPr id="519" name="テキスト ボックス 518">
          <a:extLst>
            <a:ext uri="{FF2B5EF4-FFF2-40B4-BE49-F238E27FC236}">
              <a16:creationId xmlns:a16="http://schemas.microsoft.com/office/drawing/2014/main" id="{0DB766DF-C81F-429F-A3ED-5FC7483DFDCE}"/>
            </a:ext>
          </a:extLst>
        </xdr:cNvPr>
        <xdr:cNvSpPr txBox="1"/>
      </xdr:nvSpPr>
      <xdr:spPr>
        <a:xfrm>
          <a:off x="13417628" y="6214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153530</xdr:rowOff>
    </xdr:from>
    <xdr:to>
      <xdr:col>76</xdr:col>
      <xdr:colOff>114300</xdr:colOff>
      <xdr:row>39</xdr:row>
      <xdr:rowOff>23876</xdr:rowOff>
    </xdr:to>
    <xdr:cxnSp macro="">
      <xdr:nvCxnSpPr>
        <xdr:cNvPr id="520" name="直線コネクタ 519">
          <a:extLst>
            <a:ext uri="{FF2B5EF4-FFF2-40B4-BE49-F238E27FC236}">
              <a16:creationId xmlns:a16="http://schemas.microsoft.com/office/drawing/2014/main" id="{3577CC36-5009-4962-99B2-6EC37B82420D}"/>
            </a:ext>
          </a:extLst>
        </xdr:cNvPr>
        <xdr:cNvCxnSpPr/>
      </xdr:nvCxnSpPr>
      <xdr:spPr>
        <a:xfrm flipV="1">
          <a:off x="12072620" y="6523850"/>
          <a:ext cx="782320" cy="3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49485</xdr:rowOff>
    </xdr:from>
    <xdr:to>
      <xdr:col>76</xdr:col>
      <xdr:colOff>165100</xdr:colOff>
      <xdr:row>38</xdr:row>
      <xdr:rowOff>151085</xdr:rowOff>
    </xdr:to>
    <xdr:sp macro="" textlink="">
      <xdr:nvSpPr>
        <xdr:cNvPr id="521" name="フローチャート: 判断 520">
          <a:extLst>
            <a:ext uri="{FF2B5EF4-FFF2-40B4-BE49-F238E27FC236}">
              <a16:creationId xmlns:a16="http://schemas.microsoft.com/office/drawing/2014/main" id="{B6360183-3A39-4731-802D-283DC11B5843}"/>
            </a:ext>
          </a:extLst>
        </xdr:cNvPr>
        <xdr:cNvSpPr/>
      </xdr:nvSpPr>
      <xdr:spPr>
        <a:xfrm>
          <a:off x="12804140" y="641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167613</xdr:rowOff>
    </xdr:from>
    <xdr:ext cx="469744" cy="259045"/>
    <xdr:sp macro="" textlink="">
      <xdr:nvSpPr>
        <xdr:cNvPr id="522" name="テキスト ボックス 521">
          <a:extLst>
            <a:ext uri="{FF2B5EF4-FFF2-40B4-BE49-F238E27FC236}">
              <a16:creationId xmlns:a16="http://schemas.microsoft.com/office/drawing/2014/main" id="{D1E7DA46-E903-4263-AD99-8F9A74B254EB}"/>
            </a:ext>
          </a:extLst>
        </xdr:cNvPr>
        <xdr:cNvSpPr txBox="1"/>
      </xdr:nvSpPr>
      <xdr:spPr>
        <a:xfrm>
          <a:off x="12642928" y="6202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23876</xdr:rowOff>
    </xdr:from>
    <xdr:to>
      <xdr:col>71</xdr:col>
      <xdr:colOff>177800</xdr:colOff>
      <xdr:row>39</xdr:row>
      <xdr:rowOff>37249</xdr:rowOff>
    </xdr:to>
    <xdr:cxnSp macro="">
      <xdr:nvCxnSpPr>
        <xdr:cNvPr id="523" name="直線コネクタ 522">
          <a:extLst>
            <a:ext uri="{FF2B5EF4-FFF2-40B4-BE49-F238E27FC236}">
              <a16:creationId xmlns:a16="http://schemas.microsoft.com/office/drawing/2014/main" id="{82C0D2B0-2093-4CBD-8695-76B067165CAE}"/>
            </a:ext>
          </a:extLst>
        </xdr:cNvPr>
        <xdr:cNvCxnSpPr/>
      </xdr:nvCxnSpPr>
      <xdr:spPr>
        <a:xfrm flipV="1">
          <a:off x="11282680" y="6561836"/>
          <a:ext cx="78994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92672</xdr:rowOff>
    </xdr:from>
    <xdr:to>
      <xdr:col>72</xdr:col>
      <xdr:colOff>38100</xdr:colOff>
      <xdr:row>39</xdr:row>
      <xdr:rowOff>22822</xdr:rowOff>
    </xdr:to>
    <xdr:sp macro="" textlink="">
      <xdr:nvSpPr>
        <xdr:cNvPr id="524" name="フローチャート: 判断 523">
          <a:extLst>
            <a:ext uri="{FF2B5EF4-FFF2-40B4-BE49-F238E27FC236}">
              <a16:creationId xmlns:a16="http://schemas.microsoft.com/office/drawing/2014/main" id="{59B4157B-0E9A-4342-8810-6E291D51CDFE}"/>
            </a:ext>
          </a:extLst>
        </xdr:cNvPr>
        <xdr:cNvSpPr/>
      </xdr:nvSpPr>
      <xdr:spPr>
        <a:xfrm>
          <a:off x="12029440" y="64629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39349</xdr:rowOff>
    </xdr:from>
    <xdr:ext cx="469744" cy="259045"/>
    <xdr:sp macro="" textlink="">
      <xdr:nvSpPr>
        <xdr:cNvPr id="525" name="テキスト ボックス 524">
          <a:extLst>
            <a:ext uri="{FF2B5EF4-FFF2-40B4-BE49-F238E27FC236}">
              <a16:creationId xmlns:a16="http://schemas.microsoft.com/office/drawing/2014/main" id="{D374570B-9C84-407F-A241-B59A7473F53E}"/>
            </a:ext>
          </a:extLst>
        </xdr:cNvPr>
        <xdr:cNvSpPr txBox="1"/>
      </xdr:nvSpPr>
      <xdr:spPr>
        <a:xfrm>
          <a:off x="11868228" y="624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133820</xdr:rowOff>
    </xdr:from>
    <xdr:to>
      <xdr:col>67</xdr:col>
      <xdr:colOff>101600</xdr:colOff>
      <xdr:row>39</xdr:row>
      <xdr:rowOff>63970</xdr:rowOff>
    </xdr:to>
    <xdr:sp macro="" textlink="">
      <xdr:nvSpPr>
        <xdr:cNvPr id="526" name="フローチャート: 判断 525">
          <a:extLst>
            <a:ext uri="{FF2B5EF4-FFF2-40B4-BE49-F238E27FC236}">
              <a16:creationId xmlns:a16="http://schemas.microsoft.com/office/drawing/2014/main" id="{EE3E950A-D651-4408-B99E-E5B1FCEA7227}"/>
            </a:ext>
          </a:extLst>
        </xdr:cNvPr>
        <xdr:cNvSpPr/>
      </xdr:nvSpPr>
      <xdr:spPr>
        <a:xfrm>
          <a:off x="11231880" y="6504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80497</xdr:rowOff>
    </xdr:from>
    <xdr:ext cx="469744" cy="259045"/>
    <xdr:sp macro="" textlink="">
      <xdr:nvSpPr>
        <xdr:cNvPr id="527" name="テキスト ボックス 526">
          <a:extLst>
            <a:ext uri="{FF2B5EF4-FFF2-40B4-BE49-F238E27FC236}">
              <a16:creationId xmlns:a16="http://schemas.microsoft.com/office/drawing/2014/main" id="{4721DD17-A76F-416E-94F7-7CE03EA00560}"/>
            </a:ext>
          </a:extLst>
        </xdr:cNvPr>
        <xdr:cNvSpPr txBox="1"/>
      </xdr:nvSpPr>
      <xdr:spPr>
        <a:xfrm>
          <a:off x="11070668" y="6283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4E01E962-A438-471F-A3AB-8F321E46CC74}"/>
            </a:ext>
          </a:extLst>
        </xdr:cNvPr>
        <xdr:cNvSpPr txBox="1"/>
      </xdr:nvSpPr>
      <xdr:spPr>
        <a:xfrm>
          <a:off x="14208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49A8913E-044F-44D0-A3DA-820C2438950B}"/>
            </a:ext>
          </a:extLst>
        </xdr:cNvPr>
        <xdr:cNvSpPr txBox="1"/>
      </xdr:nvSpPr>
      <xdr:spPr>
        <a:xfrm>
          <a:off x="134620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2DCAEEA8-9463-48C9-B497-EE3AF4C7DDDA}"/>
            </a:ext>
          </a:extLst>
        </xdr:cNvPr>
        <xdr:cNvSpPr txBox="1"/>
      </xdr:nvSpPr>
      <xdr:spPr>
        <a:xfrm>
          <a:off x="126873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E85D32F1-0453-49A1-BCCC-765CB0367B52}"/>
            </a:ext>
          </a:extLst>
        </xdr:cNvPr>
        <xdr:cNvSpPr txBox="1"/>
      </xdr:nvSpPr>
      <xdr:spPr>
        <a:xfrm>
          <a:off x="119049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7603CD54-B7B5-4A16-9D09-A5F45B721053}"/>
            </a:ext>
          </a:extLst>
        </xdr:cNvPr>
        <xdr:cNvSpPr txBox="1"/>
      </xdr:nvSpPr>
      <xdr:spPr>
        <a:xfrm>
          <a:off x="111150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3" name="楕円 532">
          <a:extLst>
            <a:ext uri="{FF2B5EF4-FFF2-40B4-BE49-F238E27FC236}">
              <a16:creationId xmlns:a16="http://schemas.microsoft.com/office/drawing/2014/main" id="{B34D2C4E-93DB-4B4D-BD1B-D85AABB60B19}"/>
            </a:ext>
          </a:extLst>
        </xdr:cNvPr>
        <xdr:cNvSpPr/>
      </xdr:nvSpPr>
      <xdr:spPr>
        <a:xfrm>
          <a:off x="14325600" y="653542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4" name="災害復旧事業費該当値テキスト">
          <a:extLst>
            <a:ext uri="{FF2B5EF4-FFF2-40B4-BE49-F238E27FC236}">
              <a16:creationId xmlns:a16="http://schemas.microsoft.com/office/drawing/2014/main" id="{6AE7A065-7A44-436B-A8F8-0FEA727784EB}"/>
            </a:ext>
          </a:extLst>
        </xdr:cNvPr>
        <xdr:cNvSpPr txBox="1"/>
      </xdr:nvSpPr>
      <xdr:spPr>
        <a:xfrm>
          <a:off x="14419580" y="6450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111341</xdr:rowOff>
    </xdr:from>
    <xdr:to>
      <xdr:col>81</xdr:col>
      <xdr:colOff>101600</xdr:colOff>
      <xdr:row>39</xdr:row>
      <xdr:rowOff>41491</xdr:rowOff>
    </xdr:to>
    <xdr:sp macro="" textlink="">
      <xdr:nvSpPr>
        <xdr:cNvPr id="535" name="楕円 534">
          <a:extLst>
            <a:ext uri="{FF2B5EF4-FFF2-40B4-BE49-F238E27FC236}">
              <a16:creationId xmlns:a16="http://schemas.microsoft.com/office/drawing/2014/main" id="{646B0100-8094-4786-AB7F-2EA976C64946}"/>
            </a:ext>
          </a:extLst>
        </xdr:cNvPr>
        <xdr:cNvSpPr/>
      </xdr:nvSpPr>
      <xdr:spPr>
        <a:xfrm>
          <a:off x="13578840" y="64816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32618</xdr:rowOff>
    </xdr:from>
    <xdr:ext cx="469744" cy="259045"/>
    <xdr:sp macro="" textlink="">
      <xdr:nvSpPr>
        <xdr:cNvPr id="536" name="テキスト ボックス 535">
          <a:extLst>
            <a:ext uri="{FF2B5EF4-FFF2-40B4-BE49-F238E27FC236}">
              <a16:creationId xmlns:a16="http://schemas.microsoft.com/office/drawing/2014/main" id="{3A22F6D6-E1CF-4AD0-BDD7-A15B0BCBD20A}"/>
            </a:ext>
          </a:extLst>
        </xdr:cNvPr>
        <xdr:cNvSpPr txBox="1"/>
      </xdr:nvSpPr>
      <xdr:spPr>
        <a:xfrm>
          <a:off x="13417628" y="6570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102730</xdr:rowOff>
    </xdr:from>
    <xdr:to>
      <xdr:col>76</xdr:col>
      <xdr:colOff>165100</xdr:colOff>
      <xdr:row>39</xdr:row>
      <xdr:rowOff>32880</xdr:rowOff>
    </xdr:to>
    <xdr:sp macro="" textlink="">
      <xdr:nvSpPr>
        <xdr:cNvPr id="537" name="楕円 536">
          <a:extLst>
            <a:ext uri="{FF2B5EF4-FFF2-40B4-BE49-F238E27FC236}">
              <a16:creationId xmlns:a16="http://schemas.microsoft.com/office/drawing/2014/main" id="{FC7BD250-E28B-4A0C-A656-F74DE2A2BBCB}"/>
            </a:ext>
          </a:extLst>
        </xdr:cNvPr>
        <xdr:cNvSpPr/>
      </xdr:nvSpPr>
      <xdr:spPr>
        <a:xfrm>
          <a:off x="12804140" y="6473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24007</xdr:rowOff>
    </xdr:from>
    <xdr:ext cx="469744" cy="259045"/>
    <xdr:sp macro="" textlink="">
      <xdr:nvSpPr>
        <xdr:cNvPr id="538" name="テキスト ボックス 537">
          <a:extLst>
            <a:ext uri="{FF2B5EF4-FFF2-40B4-BE49-F238E27FC236}">
              <a16:creationId xmlns:a16="http://schemas.microsoft.com/office/drawing/2014/main" id="{D1E3CFA0-246B-4F79-8B68-0CF7D2339E8D}"/>
            </a:ext>
          </a:extLst>
        </xdr:cNvPr>
        <xdr:cNvSpPr txBox="1"/>
      </xdr:nvSpPr>
      <xdr:spPr>
        <a:xfrm>
          <a:off x="12642928" y="656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144526</xdr:rowOff>
    </xdr:from>
    <xdr:to>
      <xdr:col>72</xdr:col>
      <xdr:colOff>38100</xdr:colOff>
      <xdr:row>39</xdr:row>
      <xdr:rowOff>74676</xdr:rowOff>
    </xdr:to>
    <xdr:sp macro="" textlink="">
      <xdr:nvSpPr>
        <xdr:cNvPr id="539" name="楕円 538">
          <a:extLst>
            <a:ext uri="{FF2B5EF4-FFF2-40B4-BE49-F238E27FC236}">
              <a16:creationId xmlns:a16="http://schemas.microsoft.com/office/drawing/2014/main" id="{3FC2B705-E5F7-46B8-A7AC-A0481BB503AB}"/>
            </a:ext>
          </a:extLst>
        </xdr:cNvPr>
        <xdr:cNvSpPr/>
      </xdr:nvSpPr>
      <xdr:spPr>
        <a:xfrm>
          <a:off x="12029440" y="65148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65803</xdr:rowOff>
    </xdr:from>
    <xdr:ext cx="469744" cy="259045"/>
    <xdr:sp macro="" textlink="">
      <xdr:nvSpPr>
        <xdr:cNvPr id="540" name="テキスト ボックス 539">
          <a:extLst>
            <a:ext uri="{FF2B5EF4-FFF2-40B4-BE49-F238E27FC236}">
              <a16:creationId xmlns:a16="http://schemas.microsoft.com/office/drawing/2014/main" id="{36887036-66E5-44A3-8BF1-54CF7F468A7A}"/>
            </a:ext>
          </a:extLst>
        </xdr:cNvPr>
        <xdr:cNvSpPr txBox="1"/>
      </xdr:nvSpPr>
      <xdr:spPr>
        <a:xfrm>
          <a:off x="11868228" y="660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157899</xdr:rowOff>
    </xdr:from>
    <xdr:to>
      <xdr:col>67</xdr:col>
      <xdr:colOff>101600</xdr:colOff>
      <xdr:row>39</xdr:row>
      <xdr:rowOff>88049</xdr:rowOff>
    </xdr:to>
    <xdr:sp macro="" textlink="">
      <xdr:nvSpPr>
        <xdr:cNvPr id="541" name="楕円 540">
          <a:extLst>
            <a:ext uri="{FF2B5EF4-FFF2-40B4-BE49-F238E27FC236}">
              <a16:creationId xmlns:a16="http://schemas.microsoft.com/office/drawing/2014/main" id="{253627E1-BA62-4242-82E9-00B5984D9BC6}"/>
            </a:ext>
          </a:extLst>
        </xdr:cNvPr>
        <xdr:cNvSpPr/>
      </xdr:nvSpPr>
      <xdr:spPr>
        <a:xfrm>
          <a:off x="11231880" y="65282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79176</xdr:rowOff>
    </xdr:from>
    <xdr:ext cx="378565" cy="259045"/>
    <xdr:sp macro="" textlink="">
      <xdr:nvSpPr>
        <xdr:cNvPr id="542" name="テキスト ボックス 541">
          <a:extLst>
            <a:ext uri="{FF2B5EF4-FFF2-40B4-BE49-F238E27FC236}">
              <a16:creationId xmlns:a16="http://schemas.microsoft.com/office/drawing/2014/main" id="{A6D665BD-72D5-470D-9547-C2B24B5755BF}"/>
            </a:ext>
          </a:extLst>
        </xdr:cNvPr>
        <xdr:cNvSpPr txBox="1"/>
      </xdr:nvSpPr>
      <xdr:spPr>
        <a:xfrm>
          <a:off x="11116257" y="6617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D026061C-442A-43DB-97C0-F91D8BA6FCB7}"/>
            </a:ext>
          </a:extLst>
        </xdr:cNvPr>
        <xdr:cNvSpPr/>
      </xdr:nvSpPr>
      <xdr:spPr>
        <a:xfrm>
          <a:off x="10960100" y="72656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D925A90D-1447-4EEB-9FEC-0340C564763F}"/>
            </a:ext>
          </a:extLst>
        </xdr:cNvPr>
        <xdr:cNvSpPr/>
      </xdr:nvSpPr>
      <xdr:spPr>
        <a:xfrm>
          <a:off x="11064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77694ADF-071B-4126-9B66-BC2759456C36}"/>
            </a:ext>
          </a:extLst>
        </xdr:cNvPr>
        <xdr:cNvSpPr/>
      </xdr:nvSpPr>
      <xdr:spPr>
        <a:xfrm>
          <a:off x="11064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A938C196-F532-4AB4-A825-5A1CAD2A5831}"/>
            </a:ext>
          </a:extLst>
        </xdr:cNvPr>
        <xdr:cNvSpPr/>
      </xdr:nvSpPr>
      <xdr:spPr>
        <a:xfrm>
          <a:off x="119659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B2BD0D95-CEBD-4E37-AE7E-21752A0F2F3E}"/>
            </a:ext>
          </a:extLst>
        </xdr:cNvPr>
        <xdr:cNvSpPr/>
      </xdr:nvSpPr>
      <xdr:spPr>
        <a:xfrm>
          <a:off x="119659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D517FD42-716B-4C97-AA0C-C90026E633B7}"/>
            </a:ext>
          </a:extLst>
        </xdr:cNvPr>
        <xdr:cNvSpPr/>
      </xdr:nvSpPr>
      <xdr:spPr>
        <a:xfrm>
          <a:off x="129717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87CC44A5-4B26-45B5-9F63-5707A3A37F78}"/>
            </a:ext>
          </a:extLst>
        </xdr:cNvPr>
        <xdr:cNvSpPr/>
      </xdr:nvSpPr>
      <xdr:spPr>
        <a:xfrm>
          <a:off x="129717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F01FE40B-2162-4C99-A4D3-BED5DEA0E244}"/>
            </a:ext>
          </a:extLst>
        </xdr:cNvPr>
        <xdr:cNvSpPr/>
      </xdr:nvSpPr>
      <xdr:spPr>
        <a:xfrm>
          <a:off x="10960100" y="80721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85CE91DB-6387-49B0-A63E-561D574C43F8}"/>
            </a:ext>
          </a:extLst>
        </xdr:cNvPr>
        <xdr:cNvSpPr txBox="1"/>
      </xdr:nvSpPr>
      <xdr:spPr>
        <a:xfrm>
          <a:off x="109220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6B2BC0CC-D8D6-4BDA-ACEF-6738B0693035}"/>
            </a:ext>
          </a:extLst>
        </xdr:cNvPr>
        <xdr:cNvCxnSpPr/>
      </xdr:nvCxnSpPr>
      <xdr:spPr>
        <a:xfrm>
          <a:off x="10960100" y="10308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8AFDB733-70DA-4A7F-9417-E7FEC300FF17}"/>
            </a:ext>
          </a:extLst>
        </xdr:cNvPr>
        <xdr:cNvCxnSpPr/>
      </xdr:nvCxnSpPr>
      <xdr:spPr>
        <a:xfrm>
          <a:off x="10960100" y="91922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222DD67E-29D1-47E0-A4FF-E992A003A159}"/>
            </a:ext>
          </a:extLst>
        </xdr:cNvPr>
        <xdr:cNvSpPr txBox="1"/>
      </xdr:nvSpPr>
      <xdr:spPr>
        <a:xfrm>
          <a:off x="10734174" y="90538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A1E2951A-897F-43BB-9EB6-4744A1036827}"/>
            </a:ext>
          </a:extLst>
        </xdr:cNvPr>
        <xdr:cNvCxnSpPr/>
      </xdr:nvCxnSpPr>
      <xdr:spPr>
        <a:xfrm>
          <a:off x="10960100" y="80721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A9DB0DD3-9C40-454B-8C8F-EC3181E9DAFC}"/>
            </a:ext>
          </a:extLst>
        </xdr:cNvPr>
        <xdr:cNvSpPr txBox="1"/>
      </xdr:nvSpPr>
      <xdr:spPr>
        <a:xfrm>
          <a:off x="10734174" y="79337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707897C7-6125-4CE4-82F3-E7820DD5F4D1}"/>
            </a:ext>
          </a:extLst>
        </xdr:cNvPr>
        <xdr:cNvSpPr/>
      </xdr:nvSpPr>
      <xdr:spPr>
        <a:xfrm>
          <a:off x="10960100" y="80721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22761706-B92F-485D-A467-CB051096D4A3}"/>
            </a:ext>
          </a:extLst>
        </xdr:cNvPr>
        <xdr:cNvCxnSpPr/>
      </xdr:nvCxnSpPr>
      <xdr:spPr>
        <a:xfrm>
          <a:off x="14374495" y="919226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58125837-8E2D-46CF-ADCA-147B72A6B558}"/>
            </a:ext>
          </a:extLst>
        </xdr:cNvPr>
        <xdr:cNvSpPr txBox="1"/>
      </xdr:nvSpPr>
      <xdr:spPr>
        <a:xfrm>
          <a:off x="1441958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3742D9EE-E6FF-4697-9B19-7465877FCF2A}"/>
            </a:ext>
          </a:extLst>
        </xdr:cNvPr>
        <xdr:cNvCxnSpPr/>
      </xdr:nvCxnSpPr>
      <xdr:spPr>
        <a:xfrm>
          <a:off x="14287500" y="9192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A6E4D3CD-4481-4CDC-A4B6-651ACEABD607}"/>
            </a:ext>
          </a:extLst>
        </xdr:cNvPr>
        <xdr:cNvSpPr txBox="1"/>
      </xdr:nvSpPr>
      <xdr:spPr>
        <a:xfrm>
          <a:off x="14419580" y="8895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11F5B1E5-90A0-4F94-BD79-497B6755ACEF}"/>
            </a:ext>
          </a:extLst>
        </xdr:cNvPr>
        <xdr:cNvCxnSpPr/>
      </xdr:nvCxnSpPr>
      <xdr:spPr>
        <a:xfrm>
          <a:off x="14287500" y="9192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A5731AA7-A336-4B8B-A6DE-201FB9D5BB5F}"/>
            </a:ext>
          </a:extLst>
        </xdr:cNvPr>
        <xdr:cNvCxnSpPr/>
      </xdr:nvCxnSpPr>
      <xdr:spPr>
        <a:xfrm>
          <a:off x="13629640" y="9192260"/>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8250FC9F-1548-4F84-A150-12B4F786300A}"/>
            </a:ext>
          </a:extLst>
        </xdr:cNvPr>
        <xdr:cNvSpPr txBox="1"/>
      </xdr:nvSpPr>
      <xdr:spPr>
        <a:xfrm>
          <a:off x="14419580" y="911988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30E69909-30D6-494F-A98D-4FA9D82799DE}"/>
            </a:ext>
          </a:extLst>
        </xdr:cNvPr>
        <xdr:cNvSpPr/>
      </xdr:nvSpPr>
      <xdr:spPr>
        <a:xfrm>
          <a:off x="14325600" y="914146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FB83E044-F784-4BD7-86AF-3E9A6626F2BE}"/>
            </a:ext>
          </a:extLst>
        </xdr:cNvPr>
        <xdr:cNvCxnSpPr/>
      </xdr:nvCxnSpPr>
      <xdr:spPr>
        <a:xfrm>
          <a:off x="12854940" y="91922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47F8B7FA-684E-41A5-A120-ECCDA456CCF9}"/>
            </a:ext>
          </a:extLst>
        </xdr:cNvPr>
        <xdr:cNvSpPr/>
      </xdr:nvSpPr>
      <xdr:spPr>
        <a:xfrm>
          <a:off x="1357884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BB283B06-1B39-45A7-9960-18F65E8BF2C1}"/>
            </a:ext>
          </a:extLst>
        </xdr:cNvPr>
        <xdr:cNvSpPr txBox="1"/>
      </xdr:nvSpPr>
      <xdr:spPr>
        <a:xfrm>
          <a:off x="1352785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471EC6D-7DC4-4CCF-84EE-BB152BC077FF}"/>
            </a:ext>
          </a:extLst>
        </xdr:cNvPr>
        <xdr:cNvCxnSpPr/>
      </xdr:nvCxnSpPr>
      <xdr:spPr>
        <a:xfrm>
          <a:off x="12072620" y="91922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F18378F4-90F5-4D3B-BBDA-BF9B4CF4DAF5}"/>
            </a:ext>
          </a:extLst>
        </xdr:cNvPr>
        <xdr:cNvSpPr/>
      </xdr:nvSpPr>
      <xdr:spPr>
        <a:xfrm>
          <a:off x="1280414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81489E95-BEB9-44AA-8DBB-1E20BC09CDD4}"/>
            </a:ext>
          </a:extLst>
        </xdr:cNvPr>
        <xdr:cNvSpPr txBox="1"/>
      </xdr:nvSpPr>
      <xdr:spPr>
        <a:xfrm>
          <a:off x="1273791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4FB0B2EE-CBCE-4403-BC07-F0233EF3CA07}"/>
            </a:ext>
          </a:extLst>
        </xdr:cNvPr>
        <xdr:cNvCxnSpPr/>
      </xdr:nvCxnSpPr>
      <xdr:spPr>
        <a:xfrm>
          <a:off x="11282680" y="91922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1D53B037-CDF9-42DF-90AA-5004868A7979}"/>
            </a:ext>
          </a:extLst>
        </xdr:cNvPr>
        <xdr:cNvSpPr/>
      </xdr:nvSpPr>
      <xdr:spPr>
        <a:xfrm>
          <a:off x="12029440" y="91414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16FEB43B-D5AD-4C5E-B5CB-47A6E25D6F7D}"/>
            </a:ext>
          </a:extLst>
        </xdr:cNvPr>
        <xdr:cNvSpPr txBox="1"/>
      </xdr:nvSpPr>
      <xdr:spPr>
        <a:xfrm>
          <a:off x="1195559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D925C7E2-23A6-4F63-A83C-E6E3789175AD}"/>
            </a:ext>
          </a:extLst>
        </xdr:cNvPr>
        <xdr:cNvSpPr/>
      </xdr:nvSpPr>
      <xdr:spPr>
        <a:xfrm>
          <a:off x="1123188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8523530A-978A-4A81-B819-061AA85668D2}"/>
            </a:ext>
          </a:extLst>
        </xdr:cNvPr>
        <xdr:cNvSpPr txBox="1"/>
      </xdr:nvSpPr>
      <xdr:spPr>
        <a:xfrm>
          <a:off x="1118089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CA50D69D-1788-4F72-8DD1-534D15E8AE6C}"/>
            </a:ext>
          </a:extLst>
        </xdr:cNvPr>
        <xdr:cNvSpPr txBox="1"/>
      </xdr:nvSpPr>
      <xdr:spPr>
        <a:xfrm>
          <a:off x="14208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2268A741-0570-49A2-B48D-B567C10E360C}"/>
            </a:ext>
          </a:extLst>
        </xdr:cNvPr>
        <xdr:cNvSpPr txBox="1"/>
      </xdr:nvSpPr>
      <xdr:spPr>
        <a:xfrm>
          <a:off x="134620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85CC4F61-524A-4B88-8DE5-FA90DE5C6787}"/>
            </a:ext>
          </a:extLst>
        </xdr:cNvPr>
        <xdr:cNvSpPr txBox="1"/>
      </xdr:nvSpPr>
      <xdr:spPr>
        <a:xfrm>
          <a:off x="126873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8A80AA86-10F7-46DE-9BCA-0671B4A31EEC}"/>
            </a:ext>
          </a:extLst>
        </xdr:cNvPr>
        <xdr:cNvSpPr txBox="1"/>
      </xdr:nvSpPr>
      <xdr:spPr>
        <a:xfrm>
          <a:off x="119049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3C79B13E-F6F5-40E9-9FD8-6A95CCBFED9C}"/>
            </a:ext>
          </a:extLst>
        </xdr:cNvPr>
        <xdr:cNvSpPr txBox="1"/>
      </xdr:nvSpPr>
      <xdr:spPr>
        <a:xfrm>
          <a:off x="111150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7A0C316A-6A76-4D7F-AF16-41715FC289B6}"/>
            </a:ext>
          </a:extLst>
        </xdr:cNvPr>
        <xdr:cNvSpPr/>
      </xdr:nvSpPr>
      <xdr:spPr>
        <a:xfrm>
          <a:off x="14325600" y="914146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393AA7A2-A908-4304-9B13-145163AD165C}"/>
            </a:ext>
          </a:extLst>
        </xdr:cNvPr>
        <xdr:cNvSpPr txBox="1"/>
      </xdr:nvSpPr>
      <xdr:spPr>
        <a:xfrm>
          <a:off x="14419580" y="90093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3E1BBA05-CECD-41B9-936F-17D135DE177C}"/>
            </a:ext>
          </a:extLst>
        </xdr:cNvPr>
        <xdr:cNvSpPr/>
      </xdr:nvSpPr>
      <xdr:spPr>
        <a:xfrm>
          <a:off x="1357884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F50E82BB-BE0C-4EA0-9CC5-3D8741D9C0D6}"/>
            </a:ext>
          </a:extLst>
        </xdr:cNvPr>
        <xdr:cNvSpPr txBox="1"/>
      </xdr:nvSpPr>
      <xdr:spPr>
        <a:xfrm>
          <a:off x="1352785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E4787476-F13B-46A6-AE2E-E41C9629C480}"/>
            </a:ext>
          </a:extLst>
        </xdr:cNvPr>
        <xdr:cNvSpPr/>
      </xdr:nvSpPr>
      <xdr:spPr>
        <a:xfrm>
          <a:off x="1280414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9D15226D-CDBC-497A-8422-18548E2943E8}"/>
            </a:ext>
          </a:extLst>
        </xdr:cNvPr>
        <xdr:cNvSpPr txBox="1"/>
      </xdr:nvSpPr>
      <xdr:spPr>
        <a:xfrm>
          <a:off x="1273791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12F42CEB-4B29-460A-8D6B-2D7DA9566F3C}"/>
            </a:ext>
          </a:extLst>
        </xdr:cNvPr>
        <xdr:cNvSpPr/>
      </xdr:nvSpPr>
      <xdr:spPr>
        <a:xfrm>
          <a:off x="12029440" y="9141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F6AB538F-6B39-4A9A-BAD3-96C67A81EB80}"/>
            </a:ext>
          </a:extLst>
        </xdr:cNvPr>
        <xdr:cNvSpPr txBox="1"/>
      </xdr:nvSpPr>
      <xdr:spPr>
        <a:xfrm>
          <a:off x="1195559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7D154397-D265-4A0C-8AA7-FBA720AD35B5}"/>
            </a:ext>
          </a:extLst>
        </xdr:cNvPr>
        <xdr:cNvSpPr/>
      </xdr:nvSpPr>
      <xdr:spPr>
        <a:xfrm>
          <a:off x="1123188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32FC160B-3D2D-4D78-9490-DFB4D0E17C79}"/>
            </a:ext>
          </a:extLst>
        </xdr:cNvPr>
        <xdr:cNvSpPr txBox="1"/>
      </xdr:nvSpPr>
      <xdr:spPr>
        <a:xfrm>
          <a:off x="1118089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609608D8-7629-483E-90C7-51575F33A573}"/>
            </a:ext>
          </a:extLst>
        </xdr:cNvPr>
        <xdr:cNvSpPr/>
      </xdr:nvSpPr>
      <xdr:spPr>
        <a:xfrm>
          <a:off x="10960100" y="106184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2E86860F-71D8-4706-BE1A-7D03F4043805}"/>
            </a:ext>
          </a:extLst>
        </xdr:cNvPr>
        <xdr:cNvSpPr/>
      </xdr:nvSpPr>
      <xdr:spPr>
        <a:xfrm>
          <a:off x="11064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5F82EE5A-F381-4DCB-951E-9C48C23B7129}"/>
            </a:ext>
          </a:extLst>
        </xdr:cNvPr>
        <xdr:cNvSpPr/>
      </xdr:nvSpPr>
      <xdr:spPr>
        <a:xfrm>
          <a:off x="11064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31D253F5-2CF0-4B54-86AF-8ABA477F7457}"/>
            </a:ext>
          </a:extLst>
        </xdr:cNvPr>
        <xdr:cNvSpPr/>
      </xdr:nvSpPr>
      <xdr:spPr>
        <a:xfrm>
          <a:off x="119659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D6FCCEEA-7FFF-4238-91DE-A848A2B881B2}"/>
            </a:ext>
          </a:extLst>
        </xdr:cNvPr>
        <xdr:cNvSpPr/>
      </xdr:nvSpPr>
      <xdr:spPr>
        <a:xfrm>
          <a:off x="119659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D9C212C5-035F-49B6-8D7F-85BA099009AE}"/>
            </a:ext>
          </a:extLst>
        </xdr:cNvPr>
        <xdr:cNvSpPr/>
      </xdr:nvSpPr>
      <xdr:spPr>
        <a:xfrm>
          <a:off x="1297178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978CB94E-F622-47C0-AE50-144EAD5876F6}"/>
            </a:ext>
          </a:extLst>
        </xdr:cNvPr>
        <xdr:cNvSpPr/>
      </xdr:nvSpPr>
      <xdr:spPr>
        <a:xfrm>
          <a:off x="1297178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2ED0636-9AC4-4EB4-88A3-D7AC7A085B1C}"/>
            </a:ext>
          </a:extLst>
        </xdr:cNvPr>
        <xdr:cNvSpPr/>
      </xdr:nvSpPr>
      <xdr:spPr>
        <a:xfrm>
          <a:off x="10960100" y="114249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12ED6BAE-A9D2-40D3-9046-570629AB67BE}"/>
            </a:ext>
          </a:extLst>
        </xdr:cNvPr>
        <xdr:cNvSpPr txBox="1"/>
      </xdr:nvSpPr>
      <xdr:spPr>
        <a:xfrm>
          <a:off x="109220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FBC31FFC-E4A9-40E8-9B49-508DD35277CA}"/>
            </a:ext>
          </a:extLst>
        </xdr:cNvPr>
        <xdr:cNvCxnSpPr/>
      </xdr:nvCxnSpPr>
      <xdr:spPr>
        <a:xfrm>
          <a:off x="10960100" y="136613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421D0F8-BD45-44DD-B6EA-78ACB0C4CE9A}"/>
            </a:ext>
          </a:extLst>
        </xdr:cNvPr>
        <xdr:cNvCxnSpPr/>
      </xdr:nvCxnSpPr>
      <xdr:spPr>
        <a:xfrm>
          <a:off x="10960100" y="132156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55555DD1-3E96-46A5-9251-50EB8866DC55}"/>
            </a:ext>
          </a:extLst>
        </xdr:cNvPr>
        <xdr:cNvSpPr txBox="1"/>
      </xdr:nvSpPr>
      <xdr:spPr>
        <a:xfrm>
          <a:off x="10734174" y="130772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51EBE352-2370-438C-ACD3-B67C7D96E7BD}"/>
            </a:ext>
          </a:extLst>
        </xdr:cNvPr>
        <xdr:cNvCxnSpPr/>
      </xdr:nvCxnSpPr>
      <xdr:spPr>
        <a:xfrm>
          <a:off x="10960100" y="127660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5" name="テキスト ボックス 604">
          <a:extLst>
            <a:ext uri="{FF2B5EF4-FFF2-40B4-BE49-F238E27FC236}">
              <a16:creationId xmlns:a16="http://schemas.microsoft.com/office/drawing/2014/main" id="{1AFCEAF6-0CCC-41C4-9A89-A5AD35529C3B}"/>
            </a:ext>
          </a:extLst>
        </xdr:cNvPr>
        <xdr:cNvSpPr txBox="1"/>
      </xdr:nvSpPr>
      <xdr:spPr>
        <a:xfrm>
          <a:off x="10497381" y="1262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173BB73B-2F9F-4B1B-AC54-18687E448F87}"/>
            </a:ext>
          </a:extLst>
        </xdr:cNvPr>
        <xdr:cNvCxnSpPr/>
      </xdr:nvCxnSpPr>
      <xdr:spPr>
        <a:xfrm>
          <a:off x="10960100" y="12320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8D50FDF9-007B-4CD3-A67D-BFA05831B788}"/>
            </a:ext>
          </a:extLst>
        </xdr:cNvPr>
        <xdr:cNvSpPr txBox="1"/>
      </xdr:nvSpPr>
      <xdr:spPr>
        <a:xfrm>
          <a:off x="10433261" y="12181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19CDAE4E-CF4D-470F-8270-FA684E5BF7B2}"/>
            </a:ext>
          </a:extLst>
        </xdr:cNvPr>
        <xdr:cNvCxnSpPr/>
      </xdr:nvCxnSpPr>
      <xdr:spPr>
        <a:xfrm>
          <a:off x="10960100" y="118745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35338704-4D11-4256-9BD5-7EACE35FFA76}"/>
            </a:ext>
          </a:extLst>
        </xdr:cNvPr>
        <xdr:cNvSpPr txBox="1"/>
      </xdr:nvSpPr>
      <xdr:spPr>
        <a:xfrm>
          <a:off x="10433261" y="11736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9CAE1F2F-C459-4EC8-8618-68A2C724836D}"/>
            </a:ext>
          </a:extLst>
        </xdr:cNvPr>
        <xdr:cNvCxnSpPr/>
      </xdr:nvCxnSpPr>
      <xdr:spPr>
        <a:xfrm>
          <a:off x="10960100" y="114249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E8947450-274D-4ED3-8159-6E6D31C74294}"/>
            </a:ext>
          </a:extLst>
        </xdr:cNvPr>
        <xdr:cNvSpPr txBox="1"/>
      </xdr:nvSpPr>
      <xdr:spPr>
        <a:xfrm>
          <a:off x="1043326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E3613C80-13CC-4EB5-9DAB-616814349D94}"/>
            </a:ext>
          </a:extLst>
        </xdr:cNvPr>
        <xdr:cNvSpPr/>
      </xdr:nvSpPr>
      <xdr:spPr>
        <a:xfrm>
          <a:off x="10960100" y="114249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6088</xdr:rowOff>
    </xdr:from>
    <xdr:to>
      <xdr:col>85</xdr:col>
      <xdr:colOff>126364</xdr:colOff>
      <xdr:row>78</xdr:row>
      <xdr:rowOff>105601</xdr:rowOff>
    </xdr:to>
    <xdr:cxnSp macro="">
      <xdr:nvCxnSpPr>
        <xdr:cNvPr id="613" name="直線コネクタ 612">
          <a:extLst>
            <a:ext uri="{FF2B5EF4-FFF2-40B4-BE49-F238E27FC236}">
              <a16:creationId xmlns:a16="http://schemas.microsoft.com/office/drawing/2014/main" id="{38D80D37-8DCB-412E-9CBE-91EF4D4D8143}"/>
            </a:ext>
          </a:extLst>
        </xdr:cNvPr>
        <xdr:cNvCxnSpPr/>
      </xdr:nvCxnSpPr>
      <xdr:spPr>
        <a:xfrm flipV="1">
          <a:off x="14374495" y="11740888"/>
          <a:ext cx="1269" cy="1440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109428</xdr:rowOff>
    </xdr:from>
    <xdr:ext cx="469744" cy="259045"/>
    <xdr:sp macro="" textlink="">
      <xdr:nvSpPr>
        <xdr:cNvPr id="614" name="公債費最小値テキスト">
          <a:extLst>
            <a:ext uri="{FF2B5EF4-FFF2-40B4-BE49-F238E27FC236}">
              <a16:creationId xmlns:a16="http://schemas.microsoft.com/office/drawing/2014/main" id="{00029180-BCF2-4708-B4EC-231813D0D7EC}"/>
            </a:ext>
          </a:extLst>
        </xdr:cNvPr>
        <xdr:cNvSpPr txBox="1"/>
      </xdr:nvSpPr>
      <xdr:spPr>
        <a:xfrm>
          <a:off x="14419580" y="13185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105601</xdr:rowOff>
    </xdr:from>
    <xdr:to>
      <xdr:col>86</xdr:col>
      <xdr:colOff>25400</xdr:colOff>
      <xdr:row>78</xdr:row>
      <xdr:rowOff>105601</xdr:rowOff>
    </xdr:to>
    <xdr:cxnSp macro="">
      <xdr:nvCxnSpPr>
        <xdr:cNvPr id="615" name="直線コネクタ 614">
          <a:extLst>
            <a:ext uri="{FF2B5EF4-FFF2-40B4-BE49-F238E27FC236}">
              <a16:creationId xmlns:a16="http://schemas.microsoft.com/office/drawing/2014/main" id="{CEB74A44-EB82-47B8-93B7-79EAEF8903BE}"/>
            </a:ext>
          </a:extLst>
        </xdr:cNvPr>
        <xdr:cNvCxnSpPr/>
      </xdr:nvCxnSpPr>
      <xdr:spPr>
        <a:xfrm>
          <a:off x="14287500" y="131815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124215</xdr:rowOff>
    </xdr:from>
    <xdr:ext cx="599010" cy="259045"/>
    <xdr:sp macro="" textlink="">
      <xdr:nvSpPr>
        <xdr:cNvPr id="616" name="公債費最大値テキスト">
          <a:extLst>
            <a:ext uri="{FF2B5EF4-FFF2-40B4-BE49-F238E27FC236}">
              <a16:creationId xmlns:a16="http://schemas.microsoft.com/office/drawing/2014/main" id="{553C51FB-710B-41AE-A96E-4805D17069A6}"/>
            </a:ext>
          </a:extLst>
        </xdr:cNvPr>
        <xdr:cNvSpPr txBox="1"/>
      </xdr:nvSpPr>
      <xdr:spPr>
        <a:xfrm>
          <a:off x="14419580" y="11523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6088</xdr:rowOff>
    </xdr:from>
    <xdr:to>
      <xdr:col>86</xdr:col>
      <xdr:colOff>25400</xdr:colOff>
      <xdr:row>70</xdr:row>
      <xdr:rowOff>6088</xdr:rowOff>
    </xdr:to>
    <xdr:cxnSp macro="">
      <xdr:nvCxnSpPr>
        <xdr:cNvPr id="617" name="直線コネクタ 616">
          <a:extLst>
            <a:ext uri="{FF2B5EF4-FFF2-40B4-BE49-F238E27FC236}">
              <a16:creationId xmlns:a16="http://schemas.microsoft.com/office/drawing/2014/main" id="{23C07D4F-CF22-4A03-AD7D-4716CAF033B0}"/>
            </a:ext>
          </a:extLst>
        </xdr:cNvPr>
        <xdr:cNvCxnSpPr/>
      </xdr:nvCxnSpPr>
      <xdr:spPr>
        <a:xfrm>
          <a:off x="14287500" y="117408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115450</xdr:rowOff>
    </xdr:from>
    <xdr:to>
      <xdr:col>85</xdr:col>
      <xdr:colOff>127000</xdr:colOff>
      <xdr:row>74</xdr:row>
      <xdr:rowOff>167836</xdr:rowOff>
    </xdr:to>
    <xdr:cxnSp macro="">
      <xdr:nvCxnSpPr>
        <xdr:cNvPr id="618" name="直線コネクタ 617">
          <a:extLst>
            <a:ext uri="{FF2B5EF4-FFF2-40B4-BE49-F238E27FC236}">
              <a16:creationId xmlns:a16="http://schemas.microsoft.com/office/drawing/2014/main" id="{453F8629-CEA0-4571-9C25-6D159066E8EF}"/>
            </a:ext>
          </a:extLst>
        </xdr:cNvPr>
        <xdr:cNvCxnSpPr/>
      </xdr:nvCxnSpPr>
      <xdr:spPr>
        <a:xfrm flipV="1">
          <a:off x="13629640" y="12520810"/>
          <a:ext cx="746760" cy="5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34857</xdr:rowOff>
    </xdr:from>
    <xdr:ext cx="534377" cy="259045"/>
    <xdr:sp macro="" textlink="">
      <xdr:nvSpPr>
        <xdr:cNvPr id="619" name="公債費平均値テキスト">
          <a:extLst>
            <a:ext uri="{FF2B5EF4-FFF2-40B4-BE49-F238E27FC236}">
              <a16:creationId xmlns:a16="http://schemas.microsoft.com/office/drawing/2014/main" id="{9382B19A-8194-4757-BF60-D83ED225309C}"/>
            </a:ext>
          </a:extLst>
        </xdr:cNvPr>
        <xdr:cNvSpPr txBox="1"/>
      </xdr:nvSpPr>
      <xdr:spPr>
        <a:xfrm>
          <a:off x="14419580" y="12607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56430</xdr:rowOff>
    </xdr:from>
    <xdr:to>
      <xdr:col>85</xdr:col>
      <xdr:colOff>177800</xdr:colOff>
      <xdr:row>75</xdr:row>
      <xdr:rowOff>158031</xdr:rowOff>
    </xdr:to>
    <xdr:sp macro="" textlink="">
      <xdr:nvSpPr>
        <xdr:cNvPr id="620" name="フローチャート: 判断 619">
          <a:extLst>
            <a:ext uri="{FF2B5EF4-FFF2-40B4-BE49-F238E27FC236}">
              <a16:creationId xmlns:a16="http://schemas.microsoft.com/office/drawing/2014/main" id="{7644B5CB-FE15-489A-8434-BE54E1CE34E3}"/>
            </a:ext>
          </a:extLst>
        </xdr:cNvPr>
        <xdr:cNvSpPr/>
      </xdr:nvSpPr>
      <xdr:spPr>
        <a:xfrm>
          <a:off x="14325600" y="12629430"/>
          <a:ext cx="9398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167836</xdr:rowOff>
    </xdr:from>
    <xdr:to>
      <xdr:col>81</xdr:col>
      <xdr:colOff>50800</xdr:colOff>
      <xdr:row>75</xdr:row>
      <xdr:rowOff>48891</xdr:rowOff>
    </xdr:to>
    <xdr:cxnSp macro="">
      <xdr:nvCxnSpPr>
        <xdr:cNvPr id="621" name="直線コネクタ 620">
          <a:extLst>
            <a:ext uri="{FF2B5EF4-FFF2-40B4-BE49-F238E27FC236}">
              <a16:creationId xmlns:a16="http://schemas.microsoft.com/office/drawing/2014/main" id="{F29C8E3F-77F8-4840-B40F-69916BA17F30}"/>
            </a:ext>
          </a:extLst>
        </xdr:cNvPr>
        <xdr:cNvCxnSpPr/>
      </xdr:nvCxnSpPr>
      <xdr:spPr>
        <a:xfrm flipV="1">
          <a:off x="12854940" y="12573196"/>
          <a:ext cx="774700" cy="4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73822</xdr:rowOff>
    </xdr:from>
    <xdr:to>
      <xdr:col>81</xdr:col>
      <xdr:colOff>101600</xdr:colOff>
      <xdr:row>76</xdr:row>
      <xdr:rowOff>3972</xdr:rowOff>
    </xdr:to>
    <xdr:sp macro="" textlink="">
      <xdr:nvSpPr>
        <xdr:cNvPr id="622" name="フローチャート: 判断 621">
          <a:extLst>
            <a:ext uri="{FF2B5EF4-FFF2-40B4-BE49-F238E27FC236}">
              <a16:creationId xmlns:a16="http://schemas.microsoft.com/office/drawing/2014/main" id="{73047F9B-E5E8-442B-BC2B-70277F70A894}"/>
            </a:ext>
          </a:extLst>
        </xdr:cNvPr>
        <xdr:cNvSpPr/>
      </xdr:nvSpPr>
      <xdr:spPr>
        <a:xfrm>
          <a:off x="13578840" y="126468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166549</xdr:rowOff>
    </xdr:from>
    <xdr:ext cx="534377" cy="259045"/>
    <xdr:sp macro="" textlink="">
      <xdr:nvSpPr>
        <xdr:cNvPr id="623" name="テキスト ボックス 622">
          <a:extLst>
            <a:ext uri="{FF2B5EF4-FFF2-40B4-BE49-F238E27FC236}">
              <a16:creationId xmlns:a16="http://schemas.microsoft.com/office/drawing/2014/main" id="{6E6269C5-869E-400E-9991-82FCF4A2D963}"/>
            </a:ext>
          </a:extLst>
        </xdr:cNvPr>
        <xdr:cNvSpPr txBox="1"/>
      </xdr:nvSpPr>
      <xdr:spPr>
        <a:xfrm>
          <a:off x="13408171" y="1273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14692</xdr:rowOff>
    </xdr:from>
    <xdr:to>
      <xdr:col>76</xdr:col>
      <xdr:colOff>114300</xdr:colOff>
      <xdr:row>75</xdr:row>
      <xdr:rowOff>48891</xdr:rowOff>
    </xdr:to>
    <xdr:cxnSp macro="">
      <xdr:nvCxnSpPr>
        <xdr:cNvPr id="624" name="直線コネクタ 623">
          <a:extLst>
            <a:ext uri="{FF2B5EF4-FFF2-40B4-BE49-F238E27FC236}">
              <a16:creationId xmlns:a16="http://schemas.microsoft.com/office/drawing/2014/main" id="{4EE1D41C-6410-49A4-AA0B-8D827D2BAD16}"/>
            </a:ext>
          </a:extLst>
        </xdr:cNvPr>
        <xdr:cNvCxnSpPr/>
      </xdr:nvCxnSpPr>
      <xdr:spPr>
        <a:xfrm>
          <a:off x="12072620" y="12587692"/>
          <a:ext cx="782320" cy="3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125778</xdr:rowOff>
    </xdr:from>
    <xdr:to>
      <xdr:col>76</xdr:col>
      <xdr:colOff>165100</xdr:colOff>
      <xdr:row>76</xdr:row>
      <xdr:rowOff>55928</xdr:rowOff>
    </xdr:to>
    <xdr:sp macro="" textlink="">
      <xdr:nvSpPr>
        <xdr:cNvPr id="625" name="フローチャート: 判断 624">
          <a:extLst>
            <a:ext uri="{FF2B5EF4-FFF2-40B4-BE49-F238E27FC236}">
              <a16:creationId xmlns:a16="http://schemas.microsoft.com/office/drawing/2014/main" id="{4EDE81E5-53B9-4B42-A271-EAE4DD47DB67}"/>
            </a:ext>
          </a:extLst>
        </xdr:cNvPr>
        <xdr:cNvSpPr/>
      </xdr:nvSpPr>
      <xdr:spPr>
        <a:xfrm>
          <a:off x="12804140" y="126987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47055</xdr:rowOff>
    </xdr:from>
    <xdr:ext cx="534377" cy="259045"/>
    <xdr:sp macro="" textlink="">
      <xdr:nvSpPr>
        <xdr:cNvPr id="626" name="テキスト ボックス 625">
          <a:extLst>
            <a:ext uri="{FF2B5EF4-FFF2-40B4-BE49-F238E27FC236}">
              <a16:creationId xmlns:a16="http://schemas.microsoft.com/office/drawing/2014/main" id="{E194691F-ADF4-4FDB-AC32-B9A4083DE573}"/>
            </a:ext>
          </a:extLst>
        </xdr:cNvPr>
        <xdr:cNvSpPr txBox="1"/>
      </xdr:nvSpPr>
      <xdr:spPr>
        <a:xfrm>
          <a:off x="12610611" y="1278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14692</xdr:rowOff>
    </xdr:from>
    <xdr:to>
      <xdr:col>71</xdr:col>
      <xdr:colOff>177800</xdr:colOff>
      <xdr:row>75</xdr:row>
      <xdr:rowOff>38449</xdr:rowOff>
    </xdr:to>
    <xdr:cxnSp macro="">
      <xdr:nvCxnSpPr>
        <xdr:cNvPr id="627" name="直線コネクタ 626">
          <a:extLst>
            <a:ext uri="{FF2B5EF4-FFF2-40B4-BE49-F238E27FC236}">
              <a16:creationId xmlns:a16="http://schemas.microsoft.com/office/drawing/2014/main" id="{179ADBE9-E776-4772-B09A-7D1EC4974072}"/>
            </a:ext>
          </a:extLst>
        </xdr:cNvPr>
        <xdr:cNvCxnSpPr/>
      </xdr:nvCxnSpPr>
      <xdr:spPr>
        <a:xfrm flipV="1">
          <a:off x="11282680" y="12587692"/>
          <a:ext cx="789940" cy="2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117649</xdr:rowOff>
    </xdr:from>
    <xdr:to>
      <xdr:col>72</xdr:col>
      <xdr:colOff>38100</xdr:colOff>
      <xdr:row>76</xdr:row>
      <xdr:rowOff>47799</xdr:rowOff>
    </xdr:to>
    <xdr:sp macro="" textlink="">
      <xdr:nvSpPr>
        <xdr:cNvPr id="628" name="フローチャート: 判断 627">
          <a:extLst>
            <a:ext uri="{FF2B5EF4-FFF2-40B4-BE49-F238E27FC236}">
              <a16:creationId xmlns:a16="http://schemas.microsoft.com/office/drawing/2014/main" id="{634087A4-115A-4EA2-8FE0-BFBD1FD56B59}"/>
            </a:ext>
          </a:extLst>
        </xdr:cNvPr>
        <xdr:cNvSpPr/>
      </xdr:nvSpPr>
      <xdr:spPr>
        <a:xfrm>
          <a:off x="12029440" y="1269064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38926</xdr:rowOff>
    </xdr:from>
    <xdr:ext cx="534377" cy="259045"/>
    <xdr:sp macro="" textlink="">
      <xdr:nvSpPr>
        <xdr:cNvPr id="629" name="テキスト ボックス 628">
          <a:extLst>
            <a:ext uri="{FF2B5EF4-FFF2-40B4-BE49-F238E27FC236}">
              <a16:creationId xmlns:a16="http://schemas.microsoft.com/office/drawing/2014/main" id="{71C880B0-C5AD-4BAE-99BA-D2243FC3B3BC}"/>
            </a:ext>
          </a:extLst>
        </xdr:cNvPr>
        <xdr:cNvSpPr txBox="1"/>
      </xdr:nvSpPr>
      <xdr:spPr>
        <a:xfrm>
          <a:off x="11835911" y="1277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134620</xdr:rowOff>
    </xdr:from>
    <xdr:to>
      <xdr:col>67</xdr:col>
      <xdr:colOff>101600</xdr:colOff>
      <xdr:row>76</xdr:row>
      <xdr:rowOff>64770</xdr:rowOff>
    </xdr:to>
    <xdr:sp macro="" textlink="">
      <xdr:nvSpPr>
        <xdr:cNvPr id="630" name="フローチャート: 判断 629">
          <a:extLst>
            <a:ext uri="{FF2B5EF4-FFF2-40B4-BE49-F238E27FC236}">
              <a16:creationId xmlns:a16="http://schemas.microsoft.com/office/drawing/2014/main" id="{ECC5D136-0C9F-45A0-A02F-87A3012C215D}"/>
            </a:ext>
          </a:extLst>
        </xdr:cNvPr>
        <xdr:cNvSpPr/>
      </xdr:nvSpPr>
      <xdr:spPr>
        <a:xfrm>
          <a:off x="11231880" y="12707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55897</xdr:rowOff>
    </xdr:from>
    <xdr:ext cx="534377" cy="259045"/>
    <xdr:sp macro="" textlink="">
      <xdr:nvSpPr>
        <xdr:cNvPr id="631" name="テキスト ボックス 630">
          <a:extLst>
            <a:ext uri="{FF2B5EF4-FFF2-40B4-BE49-F238E27FC236}">
              <a16:creationId xmlns:a16="http://schemas.microsoft.com/office/drawing/2014/main" id="{0683238C-3807-441B-A763-1595FE158FA4}"/>
            </a:ext>
          </a:extLst>
        </xdr:cNvPr>
        <xdr:cNvSpPr txBox="1"/>
      </xdr:nvSpPr>
      <xdr:spPr>
        <a:xfrm>
          <a:off x="11061211" y="1279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A3BE42CE-E319-4310-BB98-5D7E57AEA958}"/>
            </a:ext>
          </a:extLst>
        </xdr:cNvPr>
        <xdr:cNvSpPr txBox="1"/>
      </xdr:nvSpPr>
      <xdr:spPr>
        <a:xfrm>
          <a:off x="14208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A08C2CE-0716-4239-9EF8-E35106C92FB3}"/>
            </a:ext>
          </a:extLst>
        </xdr:cNvPr>
        <xdr:cNvSpPr txBox="1"/>
      </xdr:nvSpPr>
      <xdr:spPr>
        <a:xfrm>
          <a:off x="134620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C888B82A-DA8A-4622-830B-DD8F23C52201}"/>
            </a:ext>
          </a:extLst>
        </xdr:cNvPr>
        <xdr:cNvSpPr txBox="1"/>
      </xdr:nvSpPr>
      <xdr:spPr>
        <a:xfrm>
          <a:off x="126873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F5397E86-A985-4C45-8EA9-112886092ABD}"/>
            </a:ext>
          </a:extLst>
        </xdr:cNvPr>
        <xdr:cNvSpPr txBox="1"/>
      </xdr:nvSpPr>
      <xdr:spPr>
        <a:xfrm>
          <a:off x="119049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5A6B621B-4034-44DF-A6CB-A51F6865A9FF}"/>
            </a:ext>
          </a:extLst>
        </xdr:cNvPr>
        <xdr:cNvSpPr txBox="1"/>
      </xdr:nvSpPr>
      <xdr:spPr>
        <a:xfrm>
          <a:off x="111150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64650</xdr:rowOff>
    </xdr:from>
    <xdr:to>
      <xdr:col>85</xdr:col>
      <xdr:colOff>177800</xdr:colOff>
      <xdr:row>74</xdr:row>
      <xdr:rowOff>166250</xdr:rowOff>
    </xdr:to>
    <xdr:sp macro="" textlink="">
      <xdr:nvSpPr>
        <xdr:cNvPr id="637" name="楕円 636">
          <a:extLst>
            <a:ext uri="{FF2B5EF4-FFF2-40B4-BE49-F238E27FC236}">
              <a16:creationId xmlns:a16="http://schemas.microsoft.com/office/drawing/2014/main" id="{C5BADB53-C674-4C77-AA40-A0B7CA7E1EDC}"/>
            </a:ext>
          </a:extLst>
        </xdr:cNvPr>
        <xdr:cNvSpPr/>
      </xdr:nvSpPr>
      <xdr:spPr>
        <a:xfrm>
          <a:off x="14325600" y="1247001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87527</xdr:rowOff>
    </xdr:from>
    <xdr:ext cx="534377" cy="259045"/>
    <xdr:sp macro="" textlink="">
      <xdr:nvSpPr>
        <xdr:cNvPr id="638" name="公債費該当値テキスト">
          <a:extLst>
            <a:ext uri="{FF2B5EF4-FFF2-40B4-BE49-F238E27FC236}">
              <a16:creationId xmlns:a16="http://schemas.microsoft.com/office/drawing/2014/main" id="{14BFC5A6-84E8-4470-B08B-3BE92ED30B8E}"/>
            </a:ext>
          </a:extLst>
        </xdr:cNvPr>
        <xdr:cNvSpPr txBox="1"/>
      </xdr:nvSpPr>
      <xdr:spPr>
        <a:xfrm>
          <a:off x="14419580" y="12325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117036</xdr:rowOff>
    </xdr:from>
    <xdr:to>
      <xdr:col>81</xdr:col>
      <xdr:colOff>101600</xdr:colOff>
      <xdr:row>75</xdr:row>
      <xdr:rowOff>47186</xdr:rowOff>
    </xdr:to>
    <xdr:sp macro="" textlink="">
      <xdr:nvSpPr>
        <xdr:cNvPr id="639" name="楕円 638">
          <a:extLst>
            <a:ext uri="{FF2B5EF4-FFF2-40B4-BE49-F238E27FC236}">
              <a16:creationId xmlns:a16="http://schemas.microsoft.com/office/drawing/2014/main" id="{E37B5722-8B1D-4A00-8DC3-965F65C1FD0B}"/>
            </a:ext>
          </a:extLst>
        </xdr:cNvPr>
        <xdr:cNvSpPr/>
      </xdr:nvSpPr>
      <xdr:spPr>
        <a:xfrm>
          <a:off x="13578840" y="125223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63713</xdr:rowOff>
    </xdr:from>
    <xdr:ext cx="534377" cy="259045"/>
    <xdr:sp macro="" textlink="">
      <xdr:nvSpPr>
        <xdr:cNvPr id="640" name="テキスト ボックス 639">
          <a:extLst>
            <a:ext uri="{FF2B5EF4-FFF2-40B4-BE49-F238E27FC236}">
              <a16:creationId xmlns:a16="http://schemas.microsoft.com/office/drawing/2014/main" id="{FFDEA7EB-FD99-4F1D-8ED5-650A96FF8EAF}"/>
            </a:ext>
          </a:extLst>
        </xdr:cNvPr>
        <xdr:cNvSpPr txBox="1"/>
      </xdr:nvSpPr>
      <xdr:spPr>
        <a:xfrm>
          <a:off x="13408171" y="1230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169541</xdr:rowOff>
    </xdr:from>
    <xdr:to>
      <xdr:col>76</xdr:col>
      <xdr:colOff>165100</xdr:colOff>
      <xdr:row>75</xdr:row>
      <xdr:rowOff>99691</xdr:rowOff>
    </xdr:to>
    <xdr:sp macro="" textlink="">
      <xdr:nvSpPr>
        <xdr:cNvPr id="641" name="楕円 640">
          <a:extLst>
            <a:ext uri="{FF2B5EF4-FFF2-40B4-BE49-F238E27FC236}">
              <a16:creationId xmlns:a16="http://schemas.microsoft.com/office/drawing/2014/main" id="{1F9D4DCA-21D1-4774-B744-E269450FC1DF}"/>
            </a:ext>
          </a:extLst>
        </xdr:cNvPr>
        <xdr:cNvSpPr/>
      </xdr:nvSpPr>
      <xdr:spPr>
        <a:xfrm>
          <a:off x="12804140" y="125749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116218</xdr:rowOff>
    </xdr:from>
    <xdr:ext cx="534377" cy="259045"/>
    <xdr:sp macro="" textlink="">
      <xdr:nvSpPr>
        <xdr:cNvPr id="642" name="テキスト ボックス 641">
          <a:extLst>
            <a:ext uri="{FF2B5EF4-FFF2-40B4-BE49-F238E27FC236}">
              <a16:creationId xmlns:a16="http://schemas.microsoft.com/office/drawing/2014/main" id="{821DB045-BF38-401D-93A0-89529B8C8EA6}"/>
            </a:ext>
          </a:extLst>
        </xdr:cNvPr>
        <xdr:cNvSpPr txBox="1"/>
      </xdr:nvSpPr>
      <xdr:spPr>
        <a:xfrm>
          <a:off x="12610611" y="1235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135342</xdr:rowOff>
    </xdr:from>
    <xdr:to>
      <xdr:col>72</xdr:col>
      <xdr:colOff>38100</xdr:colOff>
      <xdr:row>75</xdr:row>
      <xdr:rowOff>65492</xdr:rowOff>
    </xdr:to>
    <xdr:sp macro="" textlink="">
      <xdr:nvSpPr>
        <xdr:cNvPr id="643" name="楕円 642">
          <a:extLst>
            <a:ext uri="{FF2B5EF4-FFF2-40B4-BE49-F238E27FC236}">
              <a16:creationId xmlns:a16="http://schemas.microsoft.com/office/drawing/2014/main" id="{A181596B-27E0-4018-B500-FF19B5696B4B}"/>
            </a:ext>
          </a:extLst>
        </xdr:cNvPr>
        <xdr:cNvSpPr/>
      </xdr:nvSpPr>
      <xdr:spPr>
        <a:xfrm>
          <a:off x="12029440" y="1254070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82019</xdr:rowOff>
    </xdr:from>
    <xdr:ext cx="534377" cy="259045"/>
    <xdr:sp macro="" textlink="">
      <xdr:nvSpPr>
        <xdr:cNvPr id="644" name="テキスト ボックス 643">
          <a:extLst>
            <a:ext uri="{FF2B5EF4-FFF2-40B4-BE49-F238E27FC236}">
              <a16:creationId xmlns:a16="http://schemas.microsoft.com/office/drawing/2014/main" id="{533437D1-00DB-484C-8B97-ED280FA9F2DD}"/>
            </a:ext>
          </a:extLst>
        </xdr:cNvPr>
        <xdr:cNvSpPr txBox="1"/>
      </xdr:nvSpPr>
      <xdr:spPr>
        <a:xfrm>
          <a:off x="11835911" y="1231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159099</xdr:rowOff>
    </xdr:from>
    <xdr:to>
      <xdr:col>67</xdr:col>
      <xdr:colOff>101600</xdr:colOff>
      <xdr:row>75</xdr:row>
      <xdr:rowOff>89249</xdr:rowOff>
    </xdr:to>
    <xdr:sp macro="" textlink="">
      <xdr:nvSpPr>
        <xdr:cNvPr id="645" name="楕円 644">
          <a:extLst>
            <a:ext uri="{FF2B5EF4-FFF2-40B4-BE49-F238E27FC236}">
              <a16:creationId xmlns:a16="http://schemas.microsoft.com/office/drawing/2014/main" id="{B517F97F-8305-451D-83DD-25FE9CEED0A5}"/>
            </a:ext>
          </a:extLst>
        </xdr:cNvPr>
        <xdr:cNvSpPr/>
      </xdr:nvSpPr>
      <xdr:spPr>
        <a:xfrm>
          <a:off x="11231880" y="125644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105776</xdr:rowOff>
    </xdr:from>
    <xdr:ext cx="534377" cy="259045"/>
    <xdr:sp macro="" textlink="">
      <xdr:nvSpPr>
        <xdr:cNvPr id="646" name="テキスト ボックス 645">
          <a:extLst>
            <a:ext uri="{FF2B5EF4-FFF2-40B4-BE49-F238E27FC236}">
              <a16:creationId xmlns:a16="http://schemas.microsoft.com/office/drawing/2014/main" id="{D22412F6-329B-4903-99DB-3DA47BE639E3}"/>
            </a:ext>
          </a:extLst>
        </xdr:cNvPr>
        <xdr:cNvSpPr txBox="1"/>
      </xdr:nvSpPr>
      <xdr:spPr>
        <a:xfrm>
          <a:off x="11061211" y="1234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C8C27A35-0A6D-4924-B489-64D68F764FD2}"/>
            </a:ext>
          </a:extLst>
        </xdr:cNvPr>
        <xdr:cNvSpPr/>
      </xdr:nvSpPr>
      <xdr:spPr>
        <a:xfrm>
          <a:off x="10960100" y="139712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6CFC9B3-793E-4544-9AE0-8680788662E6}"/>
            </a:ext>
          </a:extLst>
        </xdr:cNvPr>
        <xdr:cNvSpPr/>
      </xdr:nvSpPr>
      <xdr:spPr>
        <a:xfrm>
          <a:off x="11064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CC02434E-E021-47D8-99EF-BD6AD36BD8DC}"/>
            </a:ext>
          </a:extLst>
        </xdr:cNvPr>
        <xdr:cNvSpPr/>
      </xdr:nvSpPr>
      <xdr:spPr>
        <a:xfrm>
          <a:off x="11064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C348840D-1D6B-4696-924A-819ED5988CF5}"/>
            </a:ext>
          </a:extLst>
        </xdr:cNvPr>
        <xdr:cNvSpPr/>
      </xdr:nvSpPr>
      <xdr:spPr>
        <a:xfrm>
          <a:off x="119659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5CB603D3-3EFA-41AD-8DFF-35B40A630DD7}"/>
            </a:ext>
          </a:extLst>
        </xdr:cNvPr>
        <xdr:cNvSpPr/>
      </xdr:nvSpPr>
      <xdr:spPr>
        <a:xfrm>
          <a:off x="119659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B9004FC6-FBC9-40CB-880A-58B5F99F5DED}"/>
            </a:ext>
          </a:extLst>
        </xdr:cNvPr>
        <xdr:cNvSpPr/>
      </xdr:nvSpPr>
      <xdr:spPr>
        <a:xfrm>
          <a:off x="1297178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5B602097-7952-47B6-88D5-D3F256543FA2}"/>
            </a:ext>
          </a:extLst>
        </xdr:cNvPr>
        <xdr:cNvSpPr/>
      </xdr:nvSpPr>
      <xdr:spPr>
        <a:xfrm>
          <a:off x="1297178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64A8EB9F-8188-40AF-BFC0-6F3CB9B4E3F1}"/>
            </a:ext>
          </a:extLst>
        </xdr:cNvPr>
        <xdr:cNvSpPr/>
      </xdr:nvSpPr>
      <xdr:spPr>
        <a:xfrm>
          <a:off x="10960100" y="147777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C092FCD3-27E7-4F54-8D96-5B3C32372A15}"/>
            </a:ext>
          </a:extLst>
        </xdr:cNvPr>
        <xdr:cNvSpPr txBox="1"/>
      </xdr:nvSpPr>
      <xdr:spPr>
        <a:xfrm>
          <a:off x="1092200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B3F950B8-59CC-4829-946C-6272DD0E85F6}"/>
            </a:ext>
          </a:extLst>
        </xdr:cNvPr>
        <xdr:cNvCxnSpPr/>
      </xdr:nvCxnSpPr>
      <xdr:spPr>
        <a:xfrm>
          <a:off x="10960100" y="17014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a:extLst>
            <a:ext uri="{FF2B5EF4-FFF2-40B4-BE49-F238E27FC236}">
              <a16:creationId xmlns:a16="http://schemas.microsoft.com/office/drawing/2014/main" id="{7A638670-44E0-4E3F-A6B7-5A1720E6B939}"/>
            </a:ext>
          </a:extLst>
        </xdr:cNvPr>
        <xdr:cNvCxnSpPr/>
      </xdr:nvCxnSpPr>
      <xdr:spPr>
        <a:xfrm>
          <a:off x="10960100" y="166408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a:extLst>
            <a:ext uri="{FF2B5EF4-FFF2-40B4-BE49-F238E27FC236}">
              <a16:creationId xmlns:a16="http://schemas.microsoft.com/office/drawing/2014/main" id="{3D1F35BA-C80F-49C6-93DC-809C09BAE885}"/>
            </a:ext>
          </a:extLst>
        </xdr:cNvPr>
        <xdr:cNvSpPr txBox="1"/>
      </xdr:nvSpPr>
      <xdr:spPr>
        <a:xfrm>
          <a:off x="10734174" y="165023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a:extLst>
            <a:ext uri="{FF2B5EF4-FFF2-40B4-BE49-F238E27FC236}">
              <a16:creationId xmlns:a16="http://schemas.microsoft.com/office/drawing/2014/main" id="{2343B94F-E416-4878-8E79-9685B3B8C5C1}"/>
            </a:ext>
          </a:extLst>
        </xdr:cNvPr>
        <xdr:cNvCxnSpPr/>
      </xdr:nvCxnSpPr>
      <xdr:spPr>
        <a:xfrm>
          <a:off x="10960100" y="16267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0" name="テキスト ボックス 659">
          <a:extLst>
            <a:ext uri="{FF2B5EF4-FFF2-40B4-BE49-F238E27FC236}">
              <a16:creationId xmlns:a16="http://schemas.microsoft.com/office/drawing/2014/main" id="{B009869C-05B1-40D6-AE45-1FAC3FB53A7C}"/>
            </a:ext>
          </a:extLst>
        </xdr:cNvPr>
        <xdr:cNvSpPr txBox="1"/>
      </xdr:nvSpPr>
      <xdr:spPr>
        <a:xfrm>
          <a:off x="10497381" y="16129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a:extLst>
            <a:ext uri="{FF2B5EF4-FFF2-40B4-BE49-F238E27FC236}">
              <a16:creationId xmlns:a16="http://schemas.microsoft.com/office/drawing/2014/main" id="{DA997E47-C422-48DC-BAC8-42B36069B8F0}"/>
            </a:ext>
          </a:extLst>
        </xdr:cNvPr>
        <xdr:cNvCxnSpPr/>
      </xdr:nvCxnSpPr>
      <xdr:spPr>
        <a:xfrm>
          <a:off x="10960100" y="158978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a:extLst>
            <a:ext uri="{FF2B5EF4-FFF2-40B4-BE49-F238E27FC236}">
              <a16:creationId xmlns:a16="http://schemas.microsoft.com/office/drawing/2014/main" id="{325CA23C-7742-4799-84B0-5BC40F1D4A75}"/>
            </a:ext>
          </a:extLst>
        </xdr:cNvPr>
        <xdr:cNvSpPr txBox="1"/>
      </xdr:nvSpPr>
      <xdr:spPr>
        <a:xfrm>
          <a:off x="10433261" y="157594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a:extLst>
            <a:ext uri="{FF2B5EF4-FFF2-40B4-BE49-F238E27FC236}">
              <a16:creationId xmlns:a16="http://schemas.microsoft.com/office/drawing/2014/main" id="{E2FF2911-2F67-421F-A968-19F562575DA7}"/>
            </a:ext>
          </a:extLst>
        </xdr:cNvPr>
        <xdr:cNvCxnSpPr/>
      </xdr:nvCxnSpPr>
      <xdr:spPr>
        <a:xfrm>
          <a:off x="10960100" y="155244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a:extLst>
            <a:ext uri="{FF2B5EF4-FFF2-40B4-BE49-F238E27FC236}">
              <a16:creationId xmlns:a16="http://schemas.microsoft.com/office/drawing/2014/main" id="{C8551258-E55F-46F3-81C0-F37628510318}"/>
            </a:ext>
          </a:extLst>
        </xdr:cNvPr>
        <xdr:cNvSpPr txBox="1"/>
      </xdr:nvSpPr>
      <xdr:spPr>
        <a:xfrm>
          <a:off x="10433261" y="153860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a:extLst>
            <a:ext uri="{FF2B5EF4-FFF2-40B4-BE49-F238E27FC236}">
              <a16:creationId xmlns:a16="http://schemas.microsoft.com/office/drawing/2014/main" id="{81CA69FA-3F51-4D7D-B02F-85FDB0552472}"/>
            </a:ext>
          </a:extLst>
        </xdr:cNvPr>
        <xdr:cNvCxnSpPr/>
      </xdr:nvCxnSpPr>
      <xdr:spPr>
        <a:xfrm>
          <a:off x="10960100" y="151511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a:extLst>
            <a:ext uri="{FF2B5EF4-FFF2-40B4-BE49-F238E27FC236}">
              <a16:creationId xmlns:a16="http://schemas.microsoft.com/office/drawing/2014/main" id="{F091CE55-001D-406C-9180-BD5462035847}"/>
            </a:ext>
          </a:extLst>
        </xdr:cNvPr>
        <xdr:cNvSpPr txBox="1"/>
      </xdr:nvSpPr>
      <xdr:spPr>
        <a:xfrm>
          <a:off x="10433261" y="150126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FE443AC0-1ED7-4995-90CF-7DF9BF953FC6}"/>
            </a:ext>
          </a:extLst>
        </xdr:cNvPr>
        <xdr:cNvCxnSpPr/>
      </xdr:nvCxnSpPr>
      <xdr:spPr>
        <a:xfrm>
          <a:off x="10960100" y="14777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9CCF7ECB-0562-4107-8E05-31D4A2013980}"/>
            </a:ext>
          </a:extLst>
        </xdr:cNvPr>
        <xdr:cNvSpPr txBox="1"/>
      </xdr:nvSpPr>
      <xdr:spPr>
        <a:xfrm>
          <a:off x="1043326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66CB4DA2-E782-44CA-B584-C80152045AC5}"/>
            </a:ext>
          </a:extLst>
        </xdr:cNvPr>
        <xdr:cNvSpPr/>
      </xdr:nvSpPr>
      <xdr:spPr>
        <a:xfrm>
          <a:off x="10960100" y="147777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78352</xdr:rowOff>
    </xdr:from>
    <xdr:to>
      <xdr:col>85</xdr:col>
      <xdr:colOff>126364</xdr:colOff>
      <xdr:row>99</xdr:row>
      <xdr:rowOff>33706</xdr:rowOff>
    </xdr:to>
    <xdr:cxnSp macro="">
      <xdr:nvCxnSpPr>
        <xdr:cNvPr id="670" name="直線コネクタ 669">
          <a:extLst>
            <a:ext uri="{FF2B5EF4-FFF2-40B4-BE49-F238E27FC236}">
              <a16:creationId xmlns:a16="http://schemas.microsoft.com/office/drawing/2014/main" id="{41BBEC21-F98F-428C-ADB9-36FE093265DB}"/>
            </a:ext>
          </a:extLst>
        </xdr:cNvPr>
        <xdr:cNvCxnSpPr/>
      </xdr:nvCxnSpPr>
      <xdr:spPr>
        <a:xfrm flipV="1">
          <a:off x="14374495" y="15165952"/>
          <a:ext cx="1269" cy="1464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37533</xdr:rowOff>
    </xdr:from>
    <xdr:ext cx="469744" cy="259045"/>
    <xdr:sp macro="" textlink="">
      <xdr:nvSpPr>
        <xdr:cNvPr id="671" name="積立金最小値テキスト">
          <a:extLst>
            <a:ext uri="{FF2B5EF4-FFF2-40B4-BE49-F238E27FC236}">
              <a16:creationId xmlns:a16="http://schemas.microsoft.com/office/drawing/2014/main" id="{F6FE36B0-77D2-46F6-B7F0-F2C4D390164F}"/>
            </a:ext>
          </a:extLst>
        </xdr:cNvPr>
        <xdr:cNvSpPr txBox="1"/>
      </xdr:nvSpPr>
      <xdr:spPr>
        <a:xfrm>
          <a:off x="14419580" y="16633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33706</xdr:rowOff>
    </xdr:from>
    <xdr:to>
      <xdr:col>86</xdr:col>
      <xdr:colOff>25400</xdr:colOff>
      <xdr:row>99</xdr:row>
      <xdr:rowOff>33706</xdr:rowOff>
    </xdr:to>
    <xdr:cxnSp macro="">
      <xdr:nvCxnSpPr>
        <xdr:cNvPr id="672" name="直線コネクタ 671">
          <a:extLst>
            <a:ext uri="{FF2B5EF4-FFF2-40B4-BE49-F238E27FC236}">
              <a16:creationId xmlns:a16="http://schemas.microsoft.com/office/drawing/2014/main" id="{55211054-D1EC-4902-836D-071B8AFB672F}"/>
            </a:ext>
          </a:extLst>
        </xdr:cNvPr>
        <xdr:cNvCxnSpPr/>
      </xdr:nvCxnSpPr>
      <xdr:spPr>
        <a:xfrm>
          <a:off x="14287500" y="166300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25029</xdr:rowOff>
    </xdr:from>
    <xdr:ext cx="599010" cy="259045"/>
    <xdr:sp macro="" textlink="">
      <xdr:nvSpPr>
        <xdr:cNvPr id="673" name="積立金最大値テキスト">
          <a:extLst>
            <a:ext uri="{FF2B5EF4-FFF2-40B4-BE49-F238E27FC236}">
              <a16:creationId xmlns:a16="http://schemas.microsoft.com/office/drawing/2014/main" id="{EB53104C-107C-40B1-A7BE-D48D089CEFF8}"/>
            </a:ext>
          </a:extLst>
        </xdr:cNvPr>
        <xdr:cNvSpPr txBox="1"/>
      </xdr:nvSpPr>
      <xdr:spPr>
        <a:xfrm>
          <a:off x="14419580" y="1494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78352</xdr:rowOff>
    </xdr:from>
    <xdr:to>
      <xdr:col>86</xdr:col>
      <xdr:colOff>25400</xdr:colOff>
      <xdr:row>90</xdr:row>
      <xdr:rowOff>78352</xdr:rowOff>
    </xdr:to>
    <xdr:cxnSp macro="">
      <xdr:nvCxnSpPr>
        <xdr:cNvPr id="674" name="直線コネクタ 673">
          <a:extLst>
            <a:ext uri="{FF2B5EF4-FFF2-40B4-BE49-F238E27FC236}">
              <a16:creationId xmlns:a16="http://schemas.microsoft.com/office/drawing/2014/main" id="{472CA63B-1CD6-4830-AE2E-B8C0B3AA8FF0}"/>
            </a:ext>
          </a:extLst>
        </xdr:cNvPr>
        <xdr:cNvCxnSpPr/>
      </xdr:nvCxnSpPr>
      <xdr:spPr>
        <a:xfrm>
          <a:off x="14287500" y="151659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134511</xdr:rowOff>
    </xdr:from>
    <xdr:to>
      <xdr:col>85</xdr:col>
      <xdr:colOff>127000</xdr:colOff>
      <xdr:row>99</xdr:row>
      <xdr:rowOff>24814</xdr:rowOff>
    </xdr:to>
    <xdr:cxnSp macro="">
      <xdr:nvCxnSpPr>
        <xdr:cNvPr id="675" name="直線コネクタ 674">
          <a:extLst>
            <a:ext uri="{FF2B5EF4-FFF2-40B4-BE49-F238E27FC236}">
              <a16:creationId xmlns:a16="http://schemas.microsoft.com/office/drawing/2014/main" id="{CEC083CA-77FB-4FD1-B7FE-8A351FFD725A}"/>
            </a:ext>
          </a:extLst>
        </xdr:cNvPr>
        <xdr:cNvCxnSpPr/>
      </xdr:nvCxnSpPr>
      <xdr:spPr>
        <a:xfrm flipV="1">
          <a:off x="13629640" y="16563231"/>
          <a:ext cx="746760" cy="57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8045</xdr:rowOff>
    </xdr:from>
    <xdr:ext cx="534377" cy="259045"/>
    <xdr:sp macro="" textlink="">
      <xdr:nvSpPr>
        <xdr:cNvPr id="676" name="積立金平均値テキスト">
          <a:extLst>
            <a:ext uri="{FF2B5EF4-FFF2-40B4-BE49-F238E27FC236}">
              <a16:creationId xmlns:a16="http://schemas.microsoft.com/office/drawing/2014/main" id="{57455906-FF32-4E29-8943-3C3156432818}"/>
            </a:ext>
          </a:extLst>
        </xdr:cNvPr>
        <xdr:cNvSpPr txBox="1"/>
      </xdr:nvSpPr>
      <xdr:spPr>
        <a:xfrm>
          <a:off x="14419580" y="16101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156618</xdr:rowOff>
    </xdr:from>
    <xdr:to>
      <xdr:col>85</xdr:col>
      <xdr:colOff>177800</xdr:colOff>
      <xdr:row>97</xdr:row>
      <xdr:rowOff>86768</xdr:rowOff>
    </xdr:to>
    <xdr:sp macro="" textlink="">
      <xdr:nvSpPr>
        <xdr:cNvPr id="677" name="フローチャート: 判断 676">
          <a:extLst>
            <a:ext uri="{FF2B5EF4-FFF2-40B4-BE49-F238E27FC236}">
              <a16:creationId xmlns:a16="http://schemas.microsoft.com/office/drawing/2014/main" id="{56857393-1236-427F-BD94-BEBAFBAC6A12}"/>
            </a:ext>
          </a:extLst>
        </xdr:cNvPr>
        <xdr:cNvSpPr/>
      </xdr:nvSpPr>
      <xdr:spPr>
        <a:xfrm>
          <a:off x="14325600" y="1625005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140264</xdr:rowOff>
    </xdr:from>
    <xdr:to>
      <xdr:col>81</xdr:col>
      <xdr:colOff>50800</xdr:colOff>
      <xdr:row>99</xdr:row>
      <xdr:rowOff>24814</xdr:rowOff>
    </xdr:to>
    <xdr:cxnSp macro="">
      <xdr:nvCxnSpPr>
        <xdr:cNvPr id="678" name="直線コネクタ 677">
          <a:extLst>
            <a:ext uri="{FF2B5EF4-FFF2-40B4-BE49-F238E27FC236}">
              <a16:creationId xmlns:a16="http://schemas.microsoft.com/office/drawing/2014/main" id="{B50D5695-339D-4EFB-B237-AAE3D0FE8400}"/>
            </a:ext>
          </a:extLst>
        </xdr:cNvPr>
        <xdr:cNvCxnSpPr/>
      </xdr:nvCxnSpPr>
      <xdr:spPr>
        <a:xfrm>
          <a:off x="12854940" y="16568984"/>
          <a:ext cx="774700" cy="5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128242</xdr:rowOff>
    </xdr:from>
    <xdr:to>
      <xdr:col>81</xdr:col>
      <xdr:colOff>101600</xdr:colOff>
      <xdr:row>98</xdr:row>
      <xdr:rowOff>58392</xdr:rowOff>
    </xdr:to>
    <xdr:sp macro="" textlink="">
      <xdr:nvSpPr>
        <xdr:cNvPr id="679" name="フローチャート: 判断 678">
          <a:extLst>
            <a:ext uri="{FF2B5EF4-FFF2-40B4-BE49-F238E27FC236}">
              <a16:creationId xmlns:a16="http://schemas.microsoft.com/office/drawing/2014/main" id="{1405F7F5-CB57-4ADF-A942-CC403A3B412B}"/>
            </a:ext>
          </a:extLst>
        </xdr:cNvPr>
        <xdr:cNvSpPr/>
      </xdr:nvSpPr>
      <xdr:spPr>
        <a:xfrm>
          <a:off x="13578840" y="163893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74919</xdr:rowOff>
    </xdr:from>
    <xdr:ext cx="534377" cy="259045"/>
    <xdr:sp macro="" textlink="">
      <xdr:nvSpPr>
        <xdr:cNvPr id="680" name="テキスト ボックス 679">
          <a:extLst>
            <a:ext uri="{FF2B5EF4-FFF2-40B4-BE49-F238E27FC236}">
              <a16:creationId xmlns:a16="http://schemas.microsoft.com/office/drawing/2014/main" id="{254147A4-B1CF-427B-B67F-3045D61918EC}"/>
            </a:ext>
          </a:extLst>
        </xdr:cNvPr>
        <xdr:cNvSpPr txBox="1"/>
      </xdr:nvSpPr>
      <xdr:spPr>
        <a:xfrm>
          <a:off x="13408171" y="1616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119644</xdr:rowOff>
    </xdr:from>
    <xdr:to>
      <xdr:col>76</xdr:col>
      <xdr:colOff>114300</xdr:colOff>
      <xdr:row>98</xdr:row>
      <xdr:rowOff>140264</xdr:rowOff>
    </xdr:to>
    <xdr:cxnSp macro="">
      <xdr:nvCxnSpPr>
        <xdr:cNvPr id="681" name="直線コネクタ 680">
          <a:extLst>
            <a:ext uri="{FF2B5EF4-FFF2-40B4-BE49-F238E27FC236}">
              <a16:creationId xmlns:a16="http://schemas.microsoft.com/office/drawing/2014/main" id="{227B7587-3BC8-4E56-B3D6-D27E5007F30C}"/>
            </a:ext>
          </a:extLst>
        </xdr:cNvPr>
        <xdr:cNvCxnSpPr/>
      </xdr:nvCxnSpPr>
      <xdr:spPr>
        <a:xfrm>
          <a:off x="12072620" y="16548364"/>
          <a:ext cx="782320" cy="2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152130</xdr:rowOff>
    </xdr:from>
    <xdr:to>
      <xdr:col>76</xdr:col>
      <xdr:colOff>165100</xdr:colOff>
      <xdr:row>98</xdr:row>
      <xdr:rowOff>82280</xdr:rowOff>
    </xdr:to>
    <xdr:sp macro="" textlink="">
      <xdr:nvSpPr>
        <xdr:cNvPr id="682" name="フローチャート: 判断 681">
          <a:extLst>
            <a:ext uri="{FF2B5EF4-FFF2-40B4-BE49-F238E27FC236}">
              <a16:creationId xmlns:a16="http://schemas.microsoft.com/office/drawing/2014/main" id="{3FEF6254-625D-4065-8855-198CD670EF07}"/>
            </a:ext>
          </a:extLst>
        </xdr:cNvPr>
        <xdr:cNvSpPr/>
      </xdr:nvSpPr>
      <xdr:spPr>
        <a:xfrm>
          <a:off x="12804140" y="164132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98807</xdr:rowOff>
    </xdr:from>
    <xdr:ext cx="534377" cy="259045"/>
    <xdr:sp macro="" textlink="">
      <xdr:nvSpPr>
        <xdr:cNvPr id="683" name="テキスト ボックス 682">
          <a:extLst>
            <a:ext uri="{FF2B5EF4-FFF2-40B4-BE49-F238E27FC236}">
              <a16:creationId xmlns:a16="http://schemas.microsoft.com/office/drawing/2014/main" id="{04CC9876-27A8-4F62-8FF5-D0024A0CF155}"/>
            </a:ext>
          </a:extLst>
        </xdr:cNvPr>
        <xdr:cNvSpPr txBox="1"/>
      </xdr:nvSpPr>
      <xdr:spPr>
        <a:xfrm>
          <a:off x="12610611" y="1619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76941</xdr:rowOff>
    </xdr:from>
    <xdr:to>
      <xdr:col>71</xdr:col>
      <xdr:colOff>177800</xdr:colOff>
      <xdr:row>98</xdr:row>
      <xdr:rowOff>119644</xdr:rowOff>
    </xdr:to>
    <xdr:cxnSp macro="">
      <xdr:nvCxnSpPr>
        <xdr:cNvPr id="684" name="直線コネクタ 683">
          <a:extLst>
            <a:ext uri="{FF2B5EF4-FFF2-40B4-BE49-F238E27FC236}">
              <a16:creationId xmlns:a16="http://schemas.microsoft.com/office/drawing/2014/main" id="{D6401447-781A-4A5E-880F-D26E69278EDF}"/>
            </a:ext>
          </a:extLst>
        </xdr:cNvPr>
        <xdr:cNvCxnSpPr/>
      </xdr:nvCxnSpPr>
      <xdr:spPr>
        <a:xfrm>
          <a:off x="11282680" y="16505661"/>
          <a:ext cx="789940" cy="4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86987</xdr:rowOff>
    </xdr:from>
    <xdr:to>
      <xdr:col>72</xdr:col>
      <xdr:colOff>38100</xdr:colOff>
      <xdr:row>98</xdr:row>
      <xdr:rowOff>17137</xdr:rowOff>
    </xdr:to>
    <xdr:sp macro="" textlink="">
      <xdr:nvSpPr>
        <xdr:cNvPr id="685" name="フローチャート: 判断 684">
          <a:extLst>
            <a:ext uri="{FF2B5EF4-FFF2-40B4-BE49-F238E27FC236}">
              <a16:creationId xmlns:a16="http://schemas.microsoft.com/office/drawing/2014/main" id="{F9059211-906E-4CC9-911A-770BF0D5C09D}"/>
            </a:ext>
          </a:extLst>
        </xdr:cNvPr>
        <xdr:cNvSpPr/>
      </xdr:nvSpPr>
      <xdr:spPr>
        <a:xfrm>
          <a:off x="12029440" y="163480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33664</xdr:rowOff>
    </xdr:from>
    <xdr:ext cx="534377" cy="259045"/>
    <xdr:sp macro="" textlink="">
      <xdr:nvSpPr>
        <xdr:cNvPr id="686" name="テキスト ボックス 685">
          <a:extLst>
            <a:ext uri="{FF2B5EF4-FFF2-40B4-BE49-F238E27FC236}">
              <a16:creationId xmlns:a16="http://schemas.microsoft.com/office/drawing/2014/main" id="{CF408339-7601-4705-8158-99E228C06749}"/>
            </a:ext>
          </a:extLst>
        </xdr:cNvPr>
        <xdr:cNvSpPr txBox="1"/>
      </xdr:nvSpPr>
      <xdr:spPr>
        <a:xfrm>
          <a:off x="11835911" y="1612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151377</xdr:rowOff>
    </xdr:from>
    <xdr:to>
      <xdr:col>67</xdr:col>
      <xdr:colOff>101600</xdr:colOff>
      <xdr:row>98</xdr:row>
      <xdr:rowOff>81527</xdr:rowOff>
    </xdr:to>
    <xdr:sp macro="" textlink="">
      <xdr:nvSpPr>
        <xdr:cNvPr id="687" name="フローチャート: 判断 686">
          <a:extLst>
            <a:ext uri="{FF2B5EF4-FFF2-40B4-BE49-F238E27FC236}">
              <a16:creationId xmlns:a16="http://schemas.microsoft.com/office/drawing/2014/main" id="{E7FECC18-F687-4809-A70D-BBDB144D18F8}"/>
            </a:ext>
          </a:extLst>
        </xdr:cNvPr>
        <xdr:cNvSpPr/>
      </xdr:nvSpPr>
      <xdr:spPr>
        <a:xfrm>
          <a:off x="11231880" y="164124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98054</xdr:rowOff>
    </xdr:from>
    <xdr:ext cx="534377" cy="259045"/>
    <xdr:sp macro="" textlink="">
      <xdr:nvSpPr>
        <xdr:cNvPr id="688" name="テキスト ボックス 687">
          <a:extLst>
            <a:ext uri="{FF2B5EF4-FFF2-40B4-BE49-F238E27FC236}">
              <a16:creationId xmlns:a16="http://schemas.microsoft.com/office/drawing/2014/main" id="{C1A940BF-01CA-4C59-B18C-CCEE7F7C67BC}"/>
            </a:ext>
          </a:extLst>
        </xdr:cNvPr>
        <xdr:cNvSpPr txBox="1"/>
      </xdr:nvSpPr>
      <xdr:spPr>
        <a:xfrm>
          <a:off x="11061211" y="1619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3D6A6E33-7EA9-4A85-A3CF-AE2F7EA990D7}"/>
            </a:ext>
          </a:extLst>
        </xdr:cNvPr>
        <xdr:cNvSpPr txBox="1"/>
      </xdr:nvSpPr>
      <xdr:spPr>
        <a:xfrm>
          <a:off x="14208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342A7C24-3727-4C8C-9C3F-2B8F238B2492}"/>
            </a:ext>
          </a:extLst>
        </xdr:cNvPr>
        <xdr:cNvSpPr txBox="1"/>
      </xdr:nvSpPr>
      <xdr:spPr>
        <a:xfrm>
          <a:off x="134620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948D0B25-452D-49C5-A194-006703D1751C}"/>
            </a:ext>
          </a:extLst>
        </xdr:cNvPr>
        <xdr:cNvSpPr txBox="1"/>
      </xdr:nvSpPr>
      <xdr:spPr>
        <a:xfrm>
          <a:off x="126873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3D1219D6-795F-4F95-8529-2497FBA5C460}"/>
            </a:ext>
          </a:extLst>
        </xdr:cNvPr>
        <xdr:cNvSpPr txBox="1"/>
      </xdr:nvSpPr>
      <xdr:spPr>
        <a:xfrm>
          <a:off x="1190498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69B12612-0B6C-48FD-A5E6-9B3A1CAC30DB}"/>
            </a:ext>
          </a:extLst>
        </xdr:cNvPr>
        <xdr:cNvSpPr txBox="1"/>
      </xdr:nvSpPr>
      <xdr:spPr>
        <a:xfrm>
          <a:off x="111150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83711</xdr:rowOff>
    </xdr:from>
    <xdr:to>
      <xdr:col>85</xdr:col>
      <xdr:colOff>177800</xdr:colOff>
      <xdr:row>99</xdr:row>
      <xdr:rowOff>13861</xdr:rowOff>
    </xdr:to>
    <xdr:sp macro="" textlink="">
      <xdr:nvSpPr>
        <xdr:cNvPr id="694" name="楕円 693">
          <a:extLst>
            <a:ext uri="{FF2B5EF4-FFF2-40B4-BE49-F238E27FC236}">
              <a16:creationId xmlns:a16="http://schemas.microsoft.com/office/drawing/2014/main" id="{2267FBAF-0ED7-4ADC-8ED1-50495184FD8E}"/>
            </a:ext>
          </a:extLst>
        </xdr:cNvPr>
        <xdr:cNvSpPr/>
      </xdr:nvSpPr>
      <xdr:spPr>
        <a:xfrm>
          <a:off x="14325600" y="1651243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170088</xdr:rowOff>
    </xdr:from>
    <xdr:ext cx="534377" cy="259045"/>
    <xdr:sp macro="" textlink="">
      <xdr:nvSpPr>
        <xdr:cNvPr id="695" name="積立金該当値テキスト">
          <a:extLst>
            <a:ext uri="{FF2B5EF4-FFF2-40B4-BE49-F238E27FC236}">
              <a16:creationId xmlns:a16="http://schemas.microsoft.com/office/drawing/2014/main" id="{DB913ABF-E4B6-4083-965A-981A3B7BF636}"/>
            </a:ext>
          </a:extLst>
        </xdr:cNvPr>
        <xdr:cNvSpPr txBox="1"/>
      </xdr:nvSpPr>
      <xdr:spPr>
        <a:xfrm>
          <a:off x="14419580" y="1643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145464</xdr:rowOff>
    </xdr:from>
    <xdr:to>
      <xdr:col>81</xdr:col>
      <xdr:colOff>101600</xdr:colOff>
      <xdr:row>99</xdr:row>
      <xdr:rowOff>75614</xdr:rowOff>
    </xdr:to>
    <xdr:sp macro="" textlink="">
      <xdr:nvSpPr>
        <xdr:cNvPr id="696" name="楕円 695">
          <a:extLst>
            <a:ext uri="{FF2B5EF4-FFF2-40B4-BE49-F238E27FC236}">
              <a16:creationId xmlns:a16="http://schemas.microsoft.com/office/drawing/2014/main" id="{10732E90-C8E7-4085-BBBE-F03B1547659D}"/>
            </a:ext>
          </a:extLst>
        </xdr:cNvPr>
        <xdr:cNvSpPr/>
      </xdr:nvSpPr>
      <xdr:spPr>
        <a:xfrm>
          <a:off x="13578840" y="165741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66741</xdr:rowOff>
    </xdr:from>
    <xdr:ext cx="469744" cy="259045"/>
    <xdr:sp macro="" textlink="">
      <xdr:nvSpPr>
        <xdr:cNvPr id="697" name="テキスト ボックス 696">
          <a:extLst>
            <a:ext uri="{FF2B5EF4-FFF2-40B4-BE49-F238E27FC236}">
              <a16:creationId xmlns:a16="http://schemas.microsoft.com/office/drawing/2014/main" id="{78D4986A-BEEC-497F-8A03-08E258C6F3EB}"/>
            </a:ext>
          </a:extLst>
        </xdr:cNvPr>
        <xdr:cNvSpPr txBox="1"/>
      </xdr:nvSpPr>
      <xdr:spPr>
        <a:xfrm>
          <a:off x="13417628" y="16663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89464</xdr:rowOff>
    </xdr:from>
    <xdr:to>
      <xdr:col>76</xdr:col>
      <xdr:colOff>165100</xdr:colOff>
      <xdr:row>99</xdr:row>
      <xdr:rowOff>19614</xdr:rowOff>
    </xdr:to>
    <xdr:sp macro="" textlink="">
      <xdr:nvSpPr>
        <xdr:cNvPr id="698" name="楕円 697">
          <a:extLst>
            <a:ext uri="{FF2B5EF4-FFF2-40B4-BE49-F238E27FC236}">
              <a16:creationId xmlns:a16="http://schemas.microsoft.com/office/drawing/2014/main" id="{AD84DEFA-43D4-4967-B2B6-416501F6F5FA}"/>
            </a:ext>
          </a:extLst>
        </xdr:cNvPr>
        <xdr:cNvSpPr/>
      </xdr:nvSpPr>
      <xdr:spPr>
        <a:xfrm>
          <a:off x="12804140" y="165181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10741</xdr:rowOff>
    </xdr:from>
    <xdr:ext cx="469744" cy="259045"/>
    <xdr:sp macro="" textlink="">
      <xdr:nvSpPr>
        <xdr:cNvPr id="699" name="テキスト ボックス 698">
          <a:extLst>
            <a:ext uri="{FF2B5EF4-FFF2-40B4-BE49-F238E27FC236}">
              <a16:creationId xmlns:a16="http://schemas.microsoft.com/office/drawing/2014/main" id="{8AD2693C-850A-4B0D-BB9A-62E91C67B406}"/>
            </a:ext>
          </a:extLst>
        </xdr:cNvPr>
        <xdr:cNvSpPr txBox="1"/>
      </xdr:nvSpPr>
      <xdr:spPr>
        <a:xfrm>
          <a:off x="12642928" y="1660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68844</xdr:rowOff>
    </xdr:from>
    <xdr:to>
      <xdr:col>72</xdr:col>
      <xdr:colOff>38100</xdr:colOff>
      <xdr:row>98</xdr:row>
      <xdr:rowOff>170444</xdr:rowOff>
    </xdr:to>
    <xdr:sp macro="" textlink="">
      <xdr:nvSpPr>
        <xdr:cNvPr id="700" name="楕円 699">
          <a:extLst>
            <a:ext uri="{FF2B5EF4-FFF2-40B4-BE49-F238E27FC236}">
              <a16:creationId xmlns:a16="http://schemas.microsoft.com/office/drawing/2014/main" id="{5F6AE9BD-1D72-46AF-8F9F-0D1E29820A87}"/>
            </a:ext>
          </a:extLst>
        </xdr:cNvPr>
        <xdr:cNvSpPr/>
      </xdr:nvSpPr>
      <xdr:spPr>
        <a:xfrm>
          <a:off x="12029440" y="1649756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161571</xdr:rowOff>
    </xdr:from>
    <xdr:ext cx="534377" cy="259045"/>
    <xdr:sp macro="" textlink="">
      <xdr:nvSpPr>
        <xdr:cNvPr id="701" name="テキスト ボックス 700">
          <a:extLst>
            <a:ext uri="{FF2B5EF4-FFF2-40B4-BE49-F238E27FC236}">
              <a16:creationId xmlns:a16="http://schemas.microsoft.com/office/drawing/2014/main" id="{42BAD76E-D59C-49B0-AE61-12AD256009E5}"/>
            </a:ext>
          </a:extLst>
        </xdr:cNvPr>
        <xdr:cNvSpPr txBox="1"/>
      </xdr:nvSpPr>
      <xdr:spPr>
        <a:xfrm>
          <a:off x="11835911" y="1659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26141</xdr:rowOff>
    </xdr:from>
    <xdr:to>
      <xdr:col>67</xdr:col>
      <xdr:colOff>101600</xdr:colOff>
      <xdr:row>98</xdr:row>
      <xdr:rowOff>127741</xdr:rowOff>
    </xdr:to>
    <xdr:sp macro="" textlink="">
      <xdr:nvSpPr>
        <xdr:cNvPr id="702" name="楕円 701">
          <a:extLst>
            <a:ext uri="{FF2B5EF4-FFF2-40B4-BE49-F238E27FC236}">
              <a16:creationId xmlns:a16="http://schemas.microsoft.com/office/drawing/2014/main" id="{E45168BB-C2B1-4543-92D1-B6BA812217FB}"/>
            </a:ext>
          </a:extLst>
        </xdr:cNvPr>
        <xdr:cNvSpPr/>
      </xdr:nvSpPr>
      <xdr:spPr>
        <a:xfrm>
          <a:off x="11231880" y="164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118868</xdr:rowOff>
    </xdr:from>
    <xdr:ext cx="534377" cy="259045"/>
    <xdr:sp macro="" textlink="">
      <xdr:nvSpPr>
        <xdr:cNvPr id="703" name="テキスト ボックス 702">
          <a:extLst>
            <a:ext uri="{FF2B5EF4-FFF2-40B4-BE49-F238E27FC236}">
              <a16:creationId xmlns:a16="http://schemas.microsoft.com/office/drawing/2014/main" id="{36381EEB-40AE-4B79-8F1D-76400AFF56C3}"/>
            </a:ext>
          </a:extLst>
        </xdr:cNvPr>
        <xdr:cNvSpPr txBox="1"/>
      </xdr:nvSpPr>
      <xdr:spPr>
        <a:xfrm>
          <a:off x="11061211" y="1654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6637A069-E9B8-463E-A513-7A1661B8586A}"/>
            </a:ext>
          </a:extLst>
        </xdr:cNvPr>
        <xdr:cNvSpPr/>
      </xdr:nvSpPr>
      <xdr:spPr>
        <a:xfrm>
          <a:off x="1609344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C8EF88F3-5871-48E7-BB11-D138DC6B8710}"/>
            </a:ext>
          </a:extLst>
        </xdr:cNvPr>
        <xdr:cNvSpPr/>
      </xdr:nvSpPr>
      <xdr:spPr>
        <a:xfrm>
          <a:off x="16220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70FADF10-5786-4CA8-887D-7EA65DD0C92E}"/>
            </a:ext>
          </a:extLst>
        </xdr:cNvPr>
        <xdr:cNvSpPr/>
      </xdr:nvSpPr>
      <xdr:spPr>
        <a:xfrm>
          <a:off x="16220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CE07E8D6-0F70-4F6E-9ECE-9CD0C600A930}"/>
            </a:ext>
          </a:extLst>
        </xdr:cNvPr>
        <xdr:cNvSpPr/>
      </xdr:nvSpPr>
      <xdr:spPr>
        <a:xfrm>
          <a:off x="170992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DF5AF0E8-3255-45CF-8906-5D9D423F4B22}"/>
            </a:ext>
          </a:extLst>
        </xdr:cNvPr>
        <xdr:cNvSpPr/>
      </xdr:nvSpPr>
      <xdr:spPr>
        <a:xfrm>
          <a:off x="170992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ED5A9379-39BA-4633-8C85-9D3E2B9B6495}"/>
            </a:ext>
          </a:extLst>
        </xdr:cNvPr>
        <xdr:cNvSpPr/>
      </xdr:nvSpPr>
      <xdr:spPr>
        <a:xfrm>
          <a:off x="1810512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A4FE69DF-8AC8-4106-B92F-8679B7D979A0}"/>
            </a:ext>
          </a:extLst>
        </xdr:cNvPr>
        <xdr:cNvSpPr/>
      </xdr:nvSpPr>
      <xdr:spPr>
        <a:xfrm>
          <a:off x="1810512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FCAA1397-9215-4EB3-B64E-8A18F5A03CB1}"/>
            </a:ext>
          </a:extLst>
        </xdr:cNvPr>
        <xdr:cNvSpPr/>
      </xdr:nvSpPr>
      <xdr:spPr>
        <a:xfrm>
          <a:off x="1609344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89F47CCC-335D-4BAA-A977-F47BD62F45E1}"/>
            </a:ext>
          </a:extLst>
        </xdr:cNvPr>
        <xdr:cNvSpPr txBox="1"/>
      </xdr:nvSpPr>
      <xdr:spPr>
        <a:xfrm>
          <a:off x="160782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C0032E2B-07E5-4FAB-9BD5-F26ED5EE7033}"/>
            </a:ext>
          </a:extLst>
        </xdr:cNvPr>
        <xdr:cNvCxnSpPr/>
      </xdr:nvCxnSpPr>
      <xdr:spPr>
        <a:xfrm>
          <a:off x="1609344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E53C7BC9-65BE-4679-A290-1933E29F5BDF}"/>
            </a:ext>
          </a:extLst>
        </xdr:cNvPr>
        <xdr:cNvCxnSpPr/>
      </xdr:nvCxnSpPr>
      <xdr:spPr>
        <a:xfrm>
          <a:off x="16093440" y="6510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33CDBF5D-D0AD-4257-A768-0B976D56F5EE}"/>
            </a:ext>
          </a:extLst>
        </xdr:cNvPr>
        <xdr:cNvSpPr txBox="1"/>
      </xdr:nvSpPr>
      <xdr:spPr>
        <a:xfrm>
          <a:off x="15890374" y="63716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893FCB79-C912-4E8B-BF11-5DB83EB736CA}"/>
            </a:ext>
          </a:extLst>
        </xdr:cNvPr>
        <xdr:cNvCxnSpPr/>
      </xdr:nvCxnSpPr>
      <xdr:spPr>
        <a:xfrm>
          <a:off x="16093440" y="60604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B417BD57-C31E-4E15-A878-3DDC161052E0}"/>
            </a:ext>
          </a:extLst>
        </xdr:cNvPr>
        <xdr:cNvSpPr txBox="1"/>
      </xdr:nvSpPr>
      <xdr:spPr>
        <a:xfrm>
          <a:off x="15630721" y="592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A4B21F98-4A0A-4158-ADAF-1FA4176AC60E}"/>
            </a:ext>
          </a:extLst>
        </xdr:cNvPr>
        <xdr:cNvCxnSpPr/>
      </xdr:nvCxnSpPr>
      <xdr:spPr>
        <a:xfrm>
          <a:off x="16093440" y="56146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2CAB901C-326D-4AA9-B814-7EAB2583AEEF}"/>
            </a:ext>
          </a:extLst>
        </xdr:cNvPr>
        <xdr:cNvSpPr txBox="1"/>
      </xdr:nvSpPr>
      <xdr:spPr>
        <a:xfrm>
          <a:off x="15630721" y="54762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CF24BF7D-7DB3-4BCC-853E-150B152C3D4A}"/>
            </a:ext>
          </a:extLst>
        </xdr:cNvPr>
        <xdr:cNvCxnSpPr/>
      </xdr:nvCxnSpPr>
      <xdr:spPr>
        <a:xfrm>
          <a:off x="16093440" y="51689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BB25845D-5C56-4E67-A8C5-1C2AD209AABB}"/>
            </a:ext>
          </a:extLst>
        </xdr:cNvPr>
        <xdr:cNvSpPr txBox="1"/>
      </xdr:nvSpPr>
      <xdr:spPr>
        <a:xfrm>
          <a:off x="15630721" y="50304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A5BEFD59-A80D-443C-8AE6-6A85BAB79770}"/>
            </a:ext>
          </a:extLst>
        </xdr:cNvPr>
        <xdr:cNvCxnSpPr/>
      </xdr:nvCxnSpPr>
      <xdr:spPr>
        <a:xfrm>
          <a:off x="1609344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81FB271-412A-421D-B393-0F4742F20B38}"/>
            </a:ext>
          </a:extLst>
        </xdr:cNvPr>
        <xdr:cNvSpPr txBox="1"/>
      </xdr:nvSpPr>
      <xdr:spPr>
        <a:xfrm>
          <a:off x="15630721" y="45809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33A9F833-B193-4786-92FC-59848008C181}"/>
            </a:ext>
          </a:extLst>
        </xdr:cNvPr>
        <xdr:cNvSpPr/>
      </xdr:nvSpPr>
      <xdr:spPr>
        <a:xfrm>
          <a:off x="1609344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22840</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A0795220-9BB3-41FE-A8A0-4E3E530A541F}"/>
            </a:ext>
          </a:extLst>
        </xdr:cNvPr>
        <xdr:cNvCxnSpPr/>
      </xdr:nvCxnSpPr>
      <xdr:spPr>
        <a:xfrm flipV="1">
          <a:off x="19507835" y="5219680"/>
          <a:ext cx="1269" cy="1290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15F8009F-628A-43C6-A989-50AB9824D1BE}"/>
            </a:ext>
          </a:extLst>
        </xdr:cNvPr>
        <xdr:cNvSpPr txBox="1"/>
      </xdr:nvSpPr>
      <xdr:spPr>
        <a:xfrm>
          <a:off x="19560540" y="6513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7CDDC47E-AB69-4CDA-BD8C-EF39B866A760}"/>
            </a:ext>
          </a:extLst>
        </xdr:cNvPr>
        <xdr:cNvCxnSpPr/>
      </xdr:nvCxnSpPr>
      <xdr:spPr>
        <a:xfrm>
          <a:off x="19443700" y="6510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140967</xdr:rowOff>
    </xdr:from>
    <xdr:ext cx="534377" cy="259045"/>
    <xdr:sp macro="" textlink="">
      <xdr:nvSpPr>
        <xdr:cNvPr id="728" name="投資及び出資金最大値テキスト">
          <a:extLst>
            <a:ext uri="{FF2B5EF4-FFF2-40B4-BE49-F238E27FC236}">
              <a16:creationId xmlns:a16="http://schemas.microsoft.com/office/drawing/2014/main" id="{F7686E6F-EF28-4026-BB50-0A371F4B51B5}"/>
            </a:ext>
          </a:extLst>
        </xdr:cNvPr>
        <xdr:cNvSpPr txBox="1"/>
      </xdr:nvSpPr>
      <xdr:spPr>
        <a:xfrm>
          <a:off x="19560540" y="500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22840</xdr:rowOff>
    </xdr:from>
    <xdr:to>
      <xdr:col>116</xdr:col>
      <xdr:colOff>152400</xdr:colOff>
      <xdr:row>31</xdr:row>
      <xdr:rowOff>22840</xdr:rowOff>
    </xdr:to>
    <xdr:cxnSp macro="">
      <xdr:nvCxnSpPr>
        <xdr:cNvPr id="729" name="直線コネクタ 728">
          <a:extLst>
            <a:ext uri="{FF2B5EF4-FFF2-40B4-BE49-F238E27FC236}">
              <a16:creationId xmlns:a16="http://schemas.microsoft.com/office/drawing/2014/main" id="{46B6E422-1953-45A9-A1E7-7E858CB37753}"/>
            </a:ext>
          </a:extLst>
        </xdr:cNvPr>
        <xdr:cNvCxnSpPr/>
      </xdr:nvCxnSpPr>
      <xdr:spPr>
        <a:xfrm>
          <a:off x="19443700" y="52196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4EA854F4-D9B2-44C7-B04C-CD3AFB3CC2D4}"/>
            </a:ext>
          </a:extLst>
        </xdr:cNvPr>
        <xdr:cNvCxnSpPr/>
      </xdr:nvCxnSpPr>
      <xdr:spPr>
        <a:xfrm>
          <a:off x="18778220" y="651002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22806</xdr:rowOff>
    </xdr:from>
    <xdr:ext cx="469744" cy="259045"/>
    <xdr:sp macro="" textlink="">
      <xdr:nvSpPr>
        <xdr:cNvPr id="731" name="投資及び出資金平均値テキスト">
          <a:extLst>
            <a:ext uri="{FF2B5EF4-FFF2-40B4-BE49-F238E27FC236}">
              <a16:creationId xmlns:a16="http://schemas.microsoft.com/office/drawing/2014/main" id="{CDC7DE37-5FE3-4CCF-A3AB-7DF0DA5B1D8A}"/>
            </a:ext>
          </a:extLst>
        </xdr:cNvPr>
        <xdr:cNvSpPr txBox="1"/>
      </xdr:nvSpPr>
      <xdr:spPr>
        <a:xfrm>
          <a:off x="19560540" y="62254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171379</xdr:rowOff>
    </xdr:from>
    <xdr:to>
      <xdr:col>116</xdr:col>
      <xdr:colOff>114300</xdr:colOff>
      <xdr:row>38</xdr:row>
      <xdr:rowOff>101529</xdr:rowOff>
    </xdr:to>
    <xdr:sp macro="" textlink="">
      <xdr:nvSpPr>
        <xdr:cNvPr id="732" name="フローチャート: 判断 731">
          <a:extLst>
            <a:ext uri="{FF2B5EF4-FFF2-40B4-BE49-F238E27FC236}">
              <a16:creationId xmlns:a16="http://schemas.microsoft.com/office/drawing/2014/main" id="{46CD8824-912D-4B6C-AC75-1E6E4BBAF40B}"/>
            </a:ext>
          </a:extLst>
        </xdr:cNvPr>
        <xdr:cNvSpPr/>
      </xdr:nvSpPr>
      <xdr:spPr>
        <a:xfrm>
          <a:off x="19458940" y="63740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A65C239A-40A5-47BB-A55A-BDF73E4665C9}"/>
            </a:ext>
          </a:extLst>
        </xdr:cNvPr>
        <xdr:cNvCxnSpPr/>
      </xdr:nvCxnSpPr>
      <xdr:spPr>
        <a:xfrm>
          <a:off x="17988280" y="651002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162052</xdr:rowOff>
    </xdr:from>
    <xdr:to>
      <xdr:col>112</xdr:col>
      <xdr:colOff>38100</xdr:colOff>
      <xdr:row>38</xdr:row>
      <xdr:rowOff>92202</xdr:rowOff>
    </xdr:to>
    <xdr:sp macro="" textlink="">
      <xdr:nvSpPr>
        <xdr:cNvPr id="734" name="フローチャート: 判断 733">
          <a:extLst>
            <a:ext uri="{FF2B5EF4-FFF2-40B4-BE49-F238E27FC236}">
              <a16:creationId xmlns:a16="http://schemas.microsoft.com/office/drawing/2014/main" id="{7B7242E2-A56B-4C2A-B66F-974E3293E944}"/>
            </a:ext>
          </a:extLst>
        </xdr:cNvPr>
        <xdr:cNvSpPr/>
      </xdr:nvSpPr>
      <xdr:spPr>
        <a:xfrm>
          <a:off x="18735040" y="636473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108729</xdr:rowOff>
    </xdr:from>
    <xdr:ext cx="469744" cy="259045"/>
    <xdr:sp macro="" textlink="">
      <xdr:nvSpPr>
        <xdr:cNvPr id="735" name="テキスト ボックス 734">
          <a:extLst>
            <a:ext uri="{FF2B5EF4-FFF2-40B4-BE49-F238E27FC236}">
              <a16:creationId xmlns:a16="http://schemas.microsoft.com/office/drawing/2014/main" id="{9F7C1BCA-AE30-43F3-BC95-3D0F147498E3}"/>
            </a:ext>
          </a:extLst>
        </xdr:cNvPr>
        <xdr:cNvSpPr txBox="1"/>
      </xdr:nvSpPr>
      <xdr:spPr>
        <a:xfrm>
          <a:off x="18573828" y="6143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D881FC54-8297-4BEA-B66B-6DA6D95585B5}"/>
            </a:ext>
          </a:extLst>
        </xdr:cNvPr>
        <xdr:cNvCxnSpPr/>
      </xdr:nvCxnSpPr>
      <xdr:spPr>
        <a:xfrm>
          <a:off x="17213580" y="651002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40757</xdr:rowOff>
    </xdr:from>
    <xdr:to>
      <xdr:col>107</xdr:col>
      <xdr:colOff>101600</xdr:colOff>
      <xdr:row>38</xdr:row>
      <xdr:rowOff>142357</xdr:rowOff>
    </xdr:to>
    <xdr:sp macro="" textlink="">
      <xdr:nvSpPr>
        <xdr:cNvPr id="737" name="フローチャート: 判断 736">
          <a:extLst>
            <a:ext uri="{FF2B5EF4-FFF2-40B4-BE49-F238E27FC236}">
              <a16:creationId xmlns:a16="http://schemas.microsoft.com/office/drawing/2014/main" id="{BCD964BD-C384-4DED-91D2-377EBA5D6371}"/>
            </a:ext>
          </a:extLst>
        </xdr:cNvPr>
        <xdr:cNvSpPr/>
      </xdr:nvSpPr>
      <xdr:spPr>
        <a:xfrm>
          <a:off x="17937480" y="641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158884</xdr:rowOff>
    </xdr:from>
    <xdr:ext cx="469744" cy="259045"/>
    <xdr:sp macro="" textlink="">
      <xdr:nvSpPr>
        <xdr:cNvPr id="738" name="テキスト ボックス 737">
          <a:extLst>
            <a:ext uri="{FF2B5EF4-FFF2-40B4-BE49-F238E27FC236}">
              <a16:creationId xmlns:a16="http://schemas.microsoft.com/office/drawing/2014/main" id="{BC05AEB0-8F72-4AEF-AC39-F7CA2A158925}"/>
            </a:ext>
          </a:extLst>
        </xdr:cNvPr>
        <xdr:cNvSpPr txBox="1"/>
      </xdr:nvSpPr>
      <xdr:spPr>
        <a:xfrm>
          <a:off x="17776268" y="619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8935FE13-8B01-43D8-B78C-9F017BF73816}"/>
            </a:ext>
          </a:extLst>
        </xdr:cNvPr>
        <xdr:cNvCxnSpPr/>
      </xdr:nvCxnSpPr>
      <xdr:spPr>
        <a:xfrm>
          <a:off x="16431260" y="65100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34493</xdr:rowOff>
    </xdr:from>
    <xdr:to>
      <xdr:col>102</xdr:col>
      <xdr:colOff>165100</xdr:colOff>
      <xdr:row>38</xdr:row>
      <xdr:rowOff>136093</xdr:rowOff>
    </xdr:to>
    <xdr:sp macro="" textlink="">
      <xdr:nvSpPr>
        <xdr:cNvPr id="740" name="フローチャート: 判断 739">
          <a:extLst>
            <a:ext uri="{FF2B5EF4-FFF2-40B4-BE49-F238E27FC236}">
              <a16:creationId xmlns:a16="http://schemas.microsoft.com/office/drawing/2014/main" id="{5072A00A-D99A-4B05-9730-39A2B125A492}"/>
            </a:ext>
          </a:extLst>
        </xdr:cNvPr>
        <xdr:cNvSpPr/>
      </xdr:nvSpPr>
      <xdr:spPr>
        <a:xfrm>
          <a:off x="17162780" y="640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152620</xdr:rowOff>
    </xdr:from>
    <xdr:ext cx="469744" cy="259045"/>
    <xdr:sp macro="" textlink="">
      <xdr:nvSpPr>
        <xdr:cNvPr id="741" name="テキスト ボックス 740">
          <a:extLst>
            <a:ext uri="{FF2B5EF4-FFF2-40B4-BE49-F238E27FC236}">
              <a16:creationId xmlns:a16="http://schemas.microsoft.com/office/drawing/2014/main" id="{93EE472D-BE5F-4C95-B3E3-2D3EEE9F434E}"/>
            </a:ext>
          </a:extLst>
        </xdr:cNvPr>
        <xdr:cNvSpPr txBox="1"/>
      </xdr:nvSpPr>
      <xdr:spPr>
        <a:xfrm>
          <a:off x="17001568" y="6187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10902</xdr:rowOff>
    </xdr:from>
    <xdr:to>
      <xdr:col>98</xdr:col>
      <xdr:colOff>38100</xdr:colOff>
      <xdr:row>38</xdr:row>
      <xdr:rowOff>112502</xdr:rowOff>
    </xdr:to>
    <xdr:sp macro="" textlink="">
      <xdr:nvSpPr>
        <xdr:cNvPr id="742" name="フローチャート: 判断 741">
          <a:extLst>
            <a:ext uri="{FF2B5EF4-FFF2-40B4-BE49-F238E27FC236}">
              <a16:creationId xmlns:a16="http://schemas.microsoft.com/office/drawing/2014/main" id="{503BF7A1-B090-402B-94FE-55D15E128C07}"/>
            </a:ext>
          </a:extLst>
        </xdr:cNvPr>
        <xdr:cNvSpPr/>
      </xdr:nvSpPr>
      <xdr:spPr>
        <a:xfrm>
          <a:off x="16388080" y="638122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129029</xdr:rowOff>
    </xdr:from>
    <xdr:ext cx="469744" cy="259045"/>
    <xdr:sp macro="" textlink="">
      <xdr:nvSpPr>
        <xdr:cNvPr id="743" name="テキスト ボックス 742">
          <a:extLst>
            <a:ext uri="{FF2B5EF4-FFF2-40B4-BE49-F238E27FC236}">
              <a16:creationId xmlns:a16="http://schemas.microsoft.com/office/drawing/2014/main" id="{DFA8C491-BC27-4AFE-BA2E-9B90947AC3C3}"/>
            </a:ext>
          </a:extLst>
        </xdr:cNvPr>
        <xdr:cNvSpPr txBox="1"/>
      </xdr:nvSpPr>
      <xdr:spPr>
        <a:xfrm>
          <a:off x="16226868" y="616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A958DF7D-A7A7-4E90-AAF0-820026700C60}"/>
            </a:ext>
          </a:extLst>
        </xdr:cNvPr>
        <xdr:cNvSpPr txBox="1"/>
      </xdr:nvSpPr>
      <xdr:spPr>
        <a:xfrm>
          <a:off x="193421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2985D1AE-D5A4-4345-8CA1-09B69723581A}"/>
            </a:ext>
          </a:extLst>
        </xdr:cNvPr>
        <xdr:cNvSpPr txBox="1"/>
      </xdr:nvSpPr>
      <xdr:spPr>
        <a:xfrm>
          <a:off x="186105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10B7D81C-FBEB-4113-A3C8-9FB391CC33E1}"/>
            </a:ext>
          </a:extLst>
        </xdr:cNvPr>
        <xdr:cNvSpPr txBox="1"/>
      </xdr:nvSpPr>
      <xdr:spPr>
        <a:xfrm>
          <a:off x="178206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6AD16E27-D6FC-44CB-ACF9-676A1331F315}"/>
            </a:ext>
          </a:extLst>
        </xdr:cNvPr>
        <xdr:cNvSpPr txBox="1"/>
      </xdr:nvSpPr>
      <xdr:spPr>
        <a:xfrm>
          <a:off x="170459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CED98A0-30F8-4849-90E4-B982380A25C8}"/>
            </a:ext>
          </a:extLst>
        </xdr:cNvPr>
        <xdr:cNvSpPr txBox="1"/>
      </xdr:nvSpPr>
      <xdr:spPr>
        <a:xfrm>
          <a:off x="162636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C23FC0DA-B487-47EE-935F-8337FA3277C0}"/>
            </a:ext>
          </a:extLst>
        </xdr:cNvPr>
        <xdr:cNvSpPr/>
      </xdr:nvSpPr>
      <xdr:spPr>
        <a:xfrm>
          <a:off x="19458940" y="6459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4AD62A8D-CB21-432F-AE67-7ECA58466DED}"/>
            </a:ext>
          </a:extLst>
        </xdr:cNvPr>
        <xdr:cNvSpPr txBox="1"/>
      </xdr:nvSpPr>
      <xdr:spPr>
        <a:xfrm>
          <a:off x="19560540" y="63741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9E6537F0-2C98-4A14-8456-145CA823EA88}"/>
            </a:ext>
          </a:extLst>
        </xdr:cNvPr>
        <xdr:cNvSpPr/>
      </xdr:nvSpPr>
      <xdr:spPr>
        <a:xfrm>
          <a:off x="18735040" y="64592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1D96C4E6-15DC-4C77-B0B4-684ACD081DD9}"/>
            </a:ext>
          </a:extLst>
        </xdr:cNvPr>
        <xdr:cNvSpPr txBox="1"/>
      </xdr:nvSpPr>
      <xdr:spPr>
        <a:xfrm>
          <a:off x="18661190" y="654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89F720A6-8D76-4495-9061-D88CAC06FF04}"/>
            </a:ext>
          </a:extLst>
        </xdr:cNvPr>
        <xdr:cNvSpPr/>
      </xdr:nvSpPr>
      <xdr:spPr>
        <a:xfrm>
          <a:off x="17937480" y="6459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7ADC83C2-6907-479E-9A94-CE2A5B13157F}"/>
            </a:ext>
          </a:extLst>
        </xdr:cNvPr>
        <xdr:cNvSpPr txBox="1"/>
      </xdr:nvSpPr>
      <xdr:spPr>
        <a:xfrm>
          <a:off x="17886490" y="654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843EAE61-30BC-4B72-98FA-E18A31DDBDD7}"/>
            </a:ext>
          </a:extLst>
        </xdr:cNvPr>
        <xdr:cNvSpPr/>
      </xdr:nvSpPr>
      <xdr:spPr>
        <a:xfrm>
          <a:off x="17162780" y="6459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5477FD04-5B41-4C68-850F-E33044BA0148}"/>
            </a:ext>
          </a:extLst>
        </xdr:cNvPr>
        <xdr:cNvSpPr txBox="1"/>
      </xdr:nvSpPr>
      <xdr:spPr>
        <a:xfrm>
          <a:off x="17096550" y="654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FBF96D47-3164-49C4-9979-0DDE63A0DF6F}"/>
            </a:ext>
          </a:extLst>
        </xdr:cNvPr>
        <xdr:cNvSpPr/>
      </xdr:nvSpPr>
      <xdr:spPr>
        <a:xfrm>
          <a:off x="16388080" y="64592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DD6CB6CA-D3F0-4006-A31E-BFC216FB0785}"/>
            </a:ext>
          </a:extLst>
        </xdr:cNvPr>
        <xdr:cNvSpPr txBox="1"/>
      </xdr:nvSpPr>
      <xdr:spPr>
        <a:xfrm>
          <a:off x="16314230" y="654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C9AFD7ED-90B1-464D-B3D0-8C0F998F6161}"/>
            </a:ext>
          </a:extLst>
        </xdr:cNvPr>
        <xdr:cNvSpPr/>
      </xdr:nvSpPr>
      <xdr:spPr>
        <a:xfrm>
          <a:off x="1609344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BC9B245-1E86-447A-A22B-7DE998D5E825}"/>
            </a:ext>
          </a:extLst>
        </xdr:cNvPr>
        <xdr:cNvSpPr/>
      </xdr:nvSpPr>
      <xdr:spPr>
        <a:xfrm>
          <a:off x="16220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1BA3195-B923-4A92-B171-7D15B7469CB3}"/>
            </a:ext>
          </a:extLst>
        </xdr:cNvPr>
        <xdr:cNvSpPr/>
      </xdr:nvSpPr>
      <xdr:spPr>
        <a:xfrm>
          <a:off x="16220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897FD1D3-6B26-42EF-819F-2267BB27F5E5}"/>
            </a:ext>
          </a:extLst>
        </xdr:cNvPr>
        <xdr:cNvSpPr/>
      </xdr:nvSpPr>
      <xdr:spPr>
        <a:xfrm>
          <a:off x="170992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E0F75884-C7A2-45DA-9009-42608D8F1A2E}"/>
            </a:ext>
          </a:extLst>
        </xdr:cNvPr>
        <xdr:cNvSpPr/>
      </xdr:nvSpPr>
      <xdr:spPr>
        <a:xfrm>
          <a:off x="170992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E25E7352-F233-4343-98BD-6D8F24B1334C}"/>
            </a:ext>
          </a:extLst>
        </xdr:cNvPr>
        <xdr:cNvSpPr/>
      </xdr:nvSpPr>
      <xdr:spPr>
        <a:xfrm>
          <a:off x="1810512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1898C9FA-1CB4-452F-B676-6A38506344BB}"/>
            </a:ext>
          </a:extLst>
        </xdr:cNvPr>
        <xdr:cNvSpPr/>
      </xdr:nvSpPr>
      <xdr:spPr>
        <a:xfrm>
          <a:off x="1810512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233C4E7C-65EF-4B46-A1E8-E10AA5D5D36D}"/>
            </a:ext>
          </a:extLst>
        </xdr:cNvPr>
        <xdr:cNvSpPr/>
      </xdr:nvSpPr>
      <xdr:spPr>
        <a:xfrm>
          <a:off x="1609344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875680EB-BE37-41C4-BFCC-91BB598319B0}"/>
            </a:ext>
          </a:extLst>
        </xdr:cNvPr>
        <xdr:cNvSpPr txBox="1"/>
      </xdr:nvSpPr>
      <xdr:spPr>
        <a:xfrm>
          <a:off x="160782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BA743B51-469B-4810-8AE5-339E83403E13}"/>
            </a:ext>
          </a:extLst>
        </xdr:cNvPr>
        <xdr:cNvCxnSpPr/>
      </xdr:nvCxnSpPr>
      <xdr:spPr>
        <a:xfrm>
          <a:off x="1609344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16B45CD9-AAD0-4C6F-89CB-7CE047059998}"/>
            </a:ext>
          </a:extLst>
        </xdr:cNvPr>
        <xdr:cNvCxnSpPr/>
      </xdr:nvCxnSpPr>
      <xdr:spPr>
        <a:xfrm>
          <a:off x="16093440" y="998963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4CD9433F-CAA8-4271-8D05-49DD88BE9F74}"/>
            </a:ext>
          </a:extLst>
        </xdr:cNvPr>
        <xdr:cNvSpPr txBox="1"/>
      </xdr:nvSpPr>
      <xdr:spPr>
        <a:xfrm>
          <a:off x="15890374" y="985122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B9EA547A-1B1F-416C-903D-7AB1069E5906}"/>
            </a:ext>
          </a:extLst>
        </xdr:cNvPr>
        <xdr:cNvCxnSpPr/>
      </xdr:nvCxnSpPr>
      <xdr:spPr>
        <a:xfrm>
          <a:off x="16093440" y="96706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BBA120D9-0DC7-40A9-8240-380B9B3890E2}"/>
            </a:ext>
          </a:extLst>
        </xdr:cNvPr>
        <xdr:cNvSpPr txBox="1"/>
      </xdr:nvSpPr>
      <xdr:spPr>
        <a:xfrm>
          <a:off x="15630721" y="95322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412372FD-C911-4901-8489-8A3148F8FDA9}"/>
            </a:ext>
          </a:extLst>
        </xdr:cNvPr>
        <xdr:cNvCxnSpPr/>
      </xdr:nvCxnSpPr>
      <xdr:spPr>
        <a:xfrm>
          <a:off x="16093440" y="935173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67276D98-3650-495D-A613-88DB3194416B}"/>
            </a:ext>
          </a:extLst>
        </xdr:cNvPr>
        <xdr:cNvSpPr txBox="1"/>
      </xdr:nvSpPr>
      <xdr:spPr>
        <a:xfrm>
          <a:off x="15630721" y="921332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706E8688-E2F1-4E1F-B435-7FA22D899B14}"/>
            </a:ext>
          </a:extLst>
        </xdr:cNvPr>
        <xdr:cNvCxnSpPr/>
      </xdr:nvCxnSpPr>
      <xdr:spPr>
        <a:xfrm>
          <a:off x="16093440" y="90327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7E0258A1-B956-4393-89B0-33FEC5FFB5A0}"/>
            </a:ext>
          </a:extLst>
        </xdr:cNvPr>
        <xdr:cNvSpPr txBox="1"/>
      </xdr:nvSpPr>
      <xdr:spPr>
        <a:xfrm>
          <a:off x="15630721" y="88905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87D6C376-9FA2-4E53-A168-CF664070C98D}"/>
            </a:ext>
          </a:extLst>
        </xdr:cNvPr>
        <xdr:cNvCxnSpPr/>
      </xdr:nvCxnSpPr>
      <xdr:spPr>
        <a:xfrm>
          <a:off x="16093440" y="87138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a:extLst>
            <a:ext uri="{FF2B5EF4-FFF2-40B4-BE49-F238E27FC236}">
              <a16:creationId xmlns:a16="http://schemas.microsoft.com/office/drawing/2014/main" id="{CC69FA81-DD14-41E7-A916-87F340711859}"/>
            </a:ext>
          </a:extLst>
        </xdr:cNvPr>
        <xdr:cNvSpPr txBox="1"/>
      </xdr:nvSpPr>
      <xdr:spPr>
        <a:xfrm>
          <a:off x="15630721" y="857161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4DAECC60-B3A5-4233-A84F-484A316E4663}"/>
            </a:ext>
          </a:extLst>
        </xdr:cNvPr>
        <xdr:cNvCxnSpPr/>
      </xdr:nvCxnSpPr>
      <xdr:spPr>
        <a:xfrm>
          <a:off x="16093440" y="839107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a:extLst>
            <a:ext uri="{FF2B5EF4-FFF2-40B4-BE49-F238E27FC236}">
              <a16:creationId xmlns:a16="http://schemas.microsoft.com/office/drawing/2014/main" id="{ED6B2850-AA02-4955-86C5-FD2AFB04468C}"/>
            </a:ext>
          </a:extLst>
        </xdr:cNvPr>
        <xdr:cNvSpPr txBox="1"/>
      </xdr:nvSpPr>
      <xdr:spPr>
        <a:xfrm>
          <a:off x="15630721" y="825265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A8BF2A19-06D1-46FB-A61C-AFF719360261}"/>
            </a:ext>
          </a:extLst>
        </xdr:cNvPr>
        <xdr:cNvCxnSpPr/>
      </xdr:nvCxnSpPr>
      <xdr:spPr>
        <a:xfrm>
          <a:off x="1609344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35019A3F-2C7F-42A3-99EE-948EDEFA2B57}"/>
            </a:ext>
          </a:extLst>
        </xdr:cNvPr>
        <xdr:cNvSpPr txBox="1"/>
      </xdr:nvSpPr>
      <xdr:spPr>
        <a:xfrm>
          <a:off x="15630721" y="79337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2321370E-4058-4719-8CA6-DB070AEEED72}"/>
            </a:ext>
          </a:extLst>
        </xdr:cNvPr>
        <xdr:cNvSpPr/>
      </xdr:nvSpPr>
      <xdr:spPr>
        <a:xfrm>
          <a:off x="1609344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287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5244BDDD-BD92-4695-9AF3-9403CA5DEE55}"/>
            </a:ext>
          </a:extLst>
        </xdr:cNvPr>
        <xdr:cNvCxnSpPr/>
      </xdr:nvCxnSpPr>
      <xdr:spPr>
        <a:xfrm flipV="1">
          <a:off x="19507835" y="8549927"/>
          <a:ext cx="1269" cy="143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a:extLst>
            <a:ext uri="{FF2B5EF4-FFF2-40B4-BE49-F238E27FC236}">
              <a16:creationId xmlns:a16="http://schemas.microsoft.com/office/drawing/2014/main" id="{D77324CA-F595-4BFB-A594-963F666F3737}"/>
            </a:ext>
          </a:extLst>
        </xdr:cNvPr>
        <xdr:cNvSpPr txBox="1"/>
      </xdr:nvSpPr>
      <xdr:spPr>
        <a:xfrm>
          <a:off x="19560540" y="9993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165F4DCB-4074-4369-8DA3-5638978F83C0}"/>
            </a:ext>
          </a:extLst>
        </xdr:cNvPr>
        <xdr:cNvCxnSpPr/>
      </xdr:nvCxnSpPr>
      <xdr:spPr>
        <a:xfrm>
          <a:off x="19443700" y="99896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118414</xdr:rowOff>
    </xdr:from>
    <xdr:ext cx="534377" cy="259045"/>
    <xdr:sp macro="" textlink="">
      <xdr:nvSpPr>
        <xdr:cNvPr id="787" name="貸付金最大値テキスト">
          <a:extLst>
            <a:ext uri="{FF2B5EF4-FFF2-40B4-BE49-F238E27FC236}">
              <a16:creationId xmlns:a16="http://schemas.microsoft.com/office/drawing/2014/main" id="{810F7558-5354-4E69-9833-16DA36EF481A}"/>
            </a:ext>
          </a:extLst>
        </xdr:cNvPr>
        <xdr:cNvSpPr txBox="1"/>
      </xdr:nvSpPr>
      <xdr:spPr>
        <a:xfrm>
          <a:off x="19560540" y="833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287</xdr:rowOff>
    </xdr:from>
    <xdr:to>
      <xdr:col>116</xdr:col>
      <xdr:colOff>152400</xdr:colOff>
      <xdr:row>51</xdr:row>
      <xdr:rowOff>287</xdr:rowOff>
    </xdr:to>
    <xdr:cxnSp macro="">
      <xdr:nvCxnSpPr>
        <xdr:cNvPr id="788" name="直線コネクタ 787">
          <a:extLst>
            <a:ext uri="{FF2B5EF4-FFF2-40B4-BE49-F238E27FC236}">
              <a16:creationId xmlns:a16="http://schemas.microsoft.com/office/drawing/2014/main" id="{C76422B3-1C0D-4C0E-8A0D-1FBA4B2AB735}"/>
            </a:ext>
          </a:extLst>
        </xdr:cNvPr>
        <xdr:cNvCxnSpPr/>
      </xdr:nvCxnSpPr>
      <xdr:spPr>
        <a:xfrm>
          <a:off x="19443700" y="85499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86469</xdr:rowOff>
    </xdr:from>
    <xdr:to>
      <xdr:col>116</xdr:col>
      <xdr:colOff>63500</xdr:colOff>
      <xdr:row>59</xdr:row>
      <xdr:rowOff>98878</xdr:rowOff>
    </xdr:to>
    <xdr:cxnSp macro="">
      <xdr:nvCxnSpPr>
        <xdr:cNvPr id="789" name="直線コネクタ 788">
          <a:extLst>
            <a:ext uri="{FF2B5EF4-FFF2-40B4-BE49-F238E27FC236}">
              <a16:creationId xmlns:a16="http://schemas.microsoft.com/office/drawing/2014/main" id="{DB27A3C9-7951-49CC-A149-5B9A7D59A557}"/>
            </a:ext>
          </a:extLst>
        </xdr:cNvPr>
        <xdr:cNvCxnSpPr/>
      </xdr:nvCxnSpPr>
      <xdr:spPr>
        <a:xfrm>
          <a:off x="18778220" y="9474309"/>
          <a:ext cx="731520" cy="51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148745</xdr:rowOff>
    </xdr:from>
    <xdr:ext cx="469744" cy="259045"/>
    <xdr:sp macro="" textlink="">
      <xdr:nvSpPr>
        <xdr:cNvPr id="790" name="貸付金平均値テキスト">
          <a:extLst>
            <a:ext uri="{FF2B5EF4-FFF2-40B4-BE49-F238E27FC236}">
              <a16:creationId xmlns:a16="http://schemas.microsoft.com/office/drawing/2014/main" id="{DE91575A-95CF-4C56-A268-DE3CD957B6ED}"/>
            </a:ext>
          </a:extLst>
        </xdr:cNvPr>
        <xdr:cNvSpPr txBox="1"/>
      </xdr:nvSpPr>
      <xdr:spPr>
        <a:xfrm>
          <a:off x="19560540" y="9704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125868</xdr:rowOff>
    </xdr:from>
    <xdr:to>
      <xdr:col>116</xdr:col>
      <xdr:colOff>114300</xdr:colOff>
      <xdr:row>59</xdr:row>
      <xdr:rowOff>56018</xdr:rowOff>
    </xdr:to>
    <xdr:sp macro="" textlink="">
      <xdr:nvSpPr>
        <xdr:cNvPr id="791" name="フローチャート: 判断 790">
          <a:extLst>
            <a:ext uri="{FF2B5EF4-FFF2-40B4-BE49-F238E27FC236}">
              <a16:creationId xmlns:a16="http://schemas.microsoft.com/office/drawing/2014/main" id="{6393CA7B-5157-4A0E-ACD0-A1DAB5E6D52B}"/>
            </a:ext>
          </a:extLst>
        </xdr:cNvPr>
        <xdr:cNvSpPr/>
      </xdr:nvSpPr>
      <xdr:spPr>
        <a:xfrm>
          <a:off x="19458940" y="98489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41010</xdr:rowOff>
    </xdr:from>
    <xdr:to>
      <xdr:col>111</xdr:col>
      <xdr:colOff>177800</xdr:colOff>
      <xdr:row>56</xdr:row>
      <xdr:rowOff>86469</xdr:rowOff>
    </xdr:to>
    <xdr:cxnSp macro="">
      <xdr:nvCxnSpPr>
        <xdr:cNvPr id="792" name="直線コネクタ 791">
          <a:extLst>
            <a:ext uri="{FF2B5EF4-FFF2-40B4-BE49-F238E27FC236}">
              <a16:creationId xmlns:a16="http://schemas.microsoft.com/office/drawing/2014/main" id="{4CFC1CCF-752B-424C-A703-0217BEE675CD}"/>
            </a:ext>
          </a:extLst>
        </xdr:cNvPr>
        <xdr:cNvCxnSpPr/>
      </xdr:nvCxnSpPr>
      <xdr:spPr>
        <a:xfrm>
          <a:off x="17988280" y="9428850"/>
          <a:ext cx="789940" cy="45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128088</xdr:rowOff>
    </xdr:from>
    <xdr:to>
      <xdr:col>112</xdr:col>
      <xdr:colOff>38100</xdr:colOff>
      <xdr:row>59</xdr:row>
      <xdr:rowOff>58238</xdr:rowOff>
    </xdr:to>
    <xdr:sp macro="" textlink="">
      <xdr:nvSpPr>
        <xdr:cNvPr id="793" name="フローチャート: 判断 792">
          <a:extLst>
            <a:ext uri="{FF2B5EF4-FFF2-40B4-BE49-F238E27FC236}">
              <a16:creationId xmlns:a16="http://schemas.microsoft.com/office/drawing/2014/main" id="{D62B2D48-FB32-442E-99D8-3620EDC64184}"/>
            </a:ext>
          </a:extLst>
        </xdr:cNvPr>
        <xdr:cNvSpPr/>
      </xdr:nvSpPr>
      <xdr:spPr>
        <a:xfrm>
          <a:off x="18735040" y="985120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49365</xdr:rowOff>
    </xdr:from>
    <xdr:ext cx="469744" cy="259045"/>
    <xdr:sp macro="" textlink="">
      <xdr:nvSpPr>
        <xdr:cNvPr id="794" name="テキスト ボックス 793">
          <a:extLst>
            <a:ext uri="{FF2B5EF4-FFF2-40B4-BE49-F238E27FC236}">
              <a16:creationId xmlns:a16="http://schemas.microsoft.com/office/drawing/2014/main" id="{139931D2-62FE-431A-8DCC-11641E416571}"/>
            </a:ext>
          </a:extLst>
        </xdr:cNvPr>
        <xdr:cNvSpPr txBox="1"/>
      </xdr:nvSpPr>
      <xdr:spPr>
        <a:xfrm>
          <a:off x="18573828" y="994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154657</xdr:rowOff>
    </xdr:from>
    <xdr:to>
      <xdr:col>107</xdr:col>
      <xdr:colOff>50800</xdr:colOff>
      <xdr:row>56</xdr:row>
      <xdr:rowOff>41010</xdr:rowOff>
    </xdr:to>
    <xdr:cxnSp macro="">
      <xdr:nvCxnSpPr>
        <xdr:cNvPr id="795" name="直線コネクタ 794">
          <a:extLst>
            <a:ext uri="{FF2B5EF4-FFF2-40B4-BE49-F238E27FC236}">
              <a16:creationId xmlns:a16="http://schemas.microsoft.com/office/drawing/2014/main" id="{CC1ECFE3-F5E9-4B08-ACBC-ED6ECA257387}"/>
            </a:ext>
          </a:extLst>
        </xdr:cNvPr>
        <xdr:cNvCxnSpPr/>
      </xdr:nvCxnSpPr>
      <xdr:spPr>
        <a:xfrm>
          <a:off x="17213580" y="9039577"/>
          <a:ext cx="774700" cy="38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163032</xdr:rowOff>
    </xdr:from>
    <xdr:to>
      <xdr:col>107</xdr:col>
      <xdr:colOff>101600</xdr:colOff>
      <xdr:row>59</xdr:row>
      <xdr:rowOff>93182</xdr:rowOff>
    </xdr:to>
    <xdr:sp macro="" textlink="">
      <xdr:nvSpPr>
        <xdr:cNvPr id="796" name="フローチャート: 判断 795">
          <a:extLst>
            <a:ext uri="{FF2B5EF4-FFF2-40B4-BE49-F238E27FC236}">
              <a16:creationId xmlns:a16="http://schemas.microsoft.com/office/drawing/2014/main" id="{15A6AC95-9C9F-4937-A54D-377F18CFA801}"/>
            </a:ext>
          </a:extLst>
        </xdr:cNvPr>
        <xdr:cNvSpPr/>
      </xdr:nvSpPr>
      <xdr:spPr>
        <a:xfrm>
          <a:off x="17937480" y="98861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84309</xdr:rowOff>
    </xdr:from>
    <xdr:ext cx="469744" cy="259045"/>
    <xdr:sp macro="" textlink="">
      <xdr:nvSpPr>
        <xdr:cNvPr id="797" name="テキスト ボックス 796">
          <a:extLst>
            <a:ext uri="{FF2B5EF4-FFF2-40B4-BE49-F238E27FC236}">
              <a16:creationId xmlns:a16="http://schemas.microsoft.com/office/drawing/2014/main" id="{020EC9C9-1F28-45B5-9CA0-5565AB5CFC16}"/>
            </a:ext>
          </a:extLst>
        </xdr:cNvPr>
        <xdr:cNvSpPr txBox="1"/>
      </xdr:nvSpPr>
      <xdr:spPr>
        <a:xfrm>
          <a:off x="17776268" y="9975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113313</xdr:rowOff>
    </xdr:from>
    <xdr:to>
      <xdr:col>102</xdr:col>
      <xdr:colOff>114300</xdr:colOff>
      <xdr:row>53</xdr:row>
      <xdr:rowOff>154657</xdr:rowOff>
    </xdr:to>
    <xdr:cxnSp macro="">
      <xdr:nvCxnSpPr>
        <xdr:cNvPr id="798" name="直線コネクタ 797">
          <a:extLst>
            <a:ext uri="{FF2B5EF4-FFF2-40B4-BE49-F238E27FC236}">
              <a16:creationId xmlns:a16="http://schemas.microsoft.com/office/drawing/2014/main" id="{293EE889-36AD-4D04-8EEE-C1B7750F966B}"/>
            </a:ext>
          </a:extLst>
        </xdr:cNvPr>
        <xdr:cNvCxnSpPr/>
      </xdr:nvCxnSpPr>
      <xdr:spPr>
        <a:xfrm>
          <a:off x="16431260" y="8998233"/>
          <a:ext cx="782320" cy="4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146279</xdr:rowOff>
    </xdr:from>
    <xdr:to>
      <xdr:col>102</xdr:col>
      <xdr:colOff>165100</xdr:colOff>
      <xdr:row>59</xdr:row>
      <xdr:rowOff>76429</xdr:rowOff>
    </xdr:to>
    <xdr:sp macro="" textlink="">
      <xdr:nvSpPr>
        <xdr:cNvPr id="799" name="フローチャート: 判断 798">
          <a:extLst>
            <a:ext uri="{FF2B5EF4-FFF2-40B4-BE49-F238E27FC236}">
              <a16:creationId xmlns:a16="http://schemas.microsoft.com/office/drawing/2014/main" id="{75FCE020-5BEE-41D7-81EF-67346A2F2426}"/>
            </a:ext>
          </a:extLst>
        </xdr:cNvPr>
        <xdr:cNvSpPr/>
      </xdr:nvSpPr>
      <xdr:spPr>
        <a:xfrm>
          <a:off x="17162780" y="98693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67556</xdr:rowOff>
    </xdr:from>
    <xdr:ext cx="469744" cy="259045"/>
    <xdr:sp macro="" textlink="">
      <xdr:nvSpPr>
        <xdr:cNvPr id="800" name="テキスト ボックス 799">
          <a:extLst>
            <a:ext uri="{FF2B5EF4-FFF2-40B4-BE49-F238E27FC236}">
              <a16:creationId xmlns:a16="http://schemas.microsoft.com/office/drawing/2014/main" id="{6FF73A73-2F7C-4EA8-8A95-1EAEDE15C26C}"/>
            </a:ext>
          </a:extLst>
        </xdr:cNvPr>
        <xdr:cNvSpPr txBox="1"/>
      </xdr:nvSpPr>
      <xdr:spPr>
        <a:xfrm>
          <a:off x="17001568" y="995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137984</xdr:rowOff>
    </xdr:from>
    <xdr:to>
      <xdr:col>98</xdr:col>
      <xdr:colOff>38100</xdr:colOff>
      <xdr:row>59</xdr:row>
      <xdr:rowOff>68134</xdr:rowOff>
    </xdr:to>
    <xdr:sp macro="" textlink="">
      <xdr:nvSpPr>
        <xdr:cNvPr id="801" name="フローチャート: 判断 800">
          <a:extLst>
            <a:ext uri="{FF2B5EF4-FFF2-40B4-BE49-F238E27FC236}">
              <a16:creationId xmlns:a16="http://schemas.microsoft.com/office/drawing/2014/main" id="{53C90EBD-90D9-468B-859B-2BB9DF19D6E2}"/>
            </a:ext>
          </a:extLst>
        </xdr:cNvPr>
        <xdr:cNvSpPr/>
      </xdr:nvSpPr>
      <xdr:spPr>
        <a:xfrm>
          <a:off x="16388080" y="98611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59261</xdr:rowOff>
    </xdr:from>
    <xdr:ext cx="469744" cy="259045"/>
    <xdr:sp macro="" textlink="">
      <xdr:nvSpPr>
        <xdr:cNvPr id="802" name="テキスト ボックス 801">
          <a:extLst>
            <a:ext uri="{FF2B5EF4-FFF2-40B4-BE49-F238E27FC236}">
              <a16:creationId xmlns:a16="http://schemas.microsoft.com/office/drawing/2014/main" id="{2BB1C7EA-5616-4CC5-8887-E3F21C917A1D}"/>
            </a:ext>
          </a:extLst>
        </xdr:cNvPr>
        <xdr:cNvSpPr txBox="1"/>
      </xdr:nvSpPr>
      <xdr:spPr>
        <a:xfrm>
          <a:off x="16226868" y="995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369B17C5-3BBA-42A2-BBD1-0DB22D769C89}"/>
            </a:ext>
          </a:extLst>
        </xdr:cNvPr>
        <xdr:cNvSpPr txBox="1"/>
      </xdr:nvSpPr>
      <xdr:spPr>
        <a:xfrm>
          <a:off x="193421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FAC56719-CB93-40A4-B88B-B4B1314E2F95}"/>
            </a:ext>
          </a:extLst>
        </xdr:cNvPr>
        <xdr:cNvSpPr txBox="1"/>
      </xdr:nvSpPr>
      <xdr:spPr>
        <a:xfrm>
          <a:off x="186105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B72CD3B5-BA4D-480E-9D5F-DEC3A0D383B7}"/>
            </a:ext>
          </a:extLst>
        </xdr:cNvPr>
        <xdr:cNvSpPr txBox="1"/>
      </xdr:nvSpPr>
      <xdr:spPr>
        <a:xfrm>
          <a:off x="178206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216DA6BE-36D4-4C16-98E3-58095673C6B1}"/>
            </a:ext>
          </a:extLst>
        </xdr:cNvPr>
        <xdr:cNvSpPr txBox="1"/>
      </xdr:nvSpPr>
      <xdr:spPr>
        <a:xfrm>
          <a:off x="170459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6434265D-B19A-44BA-A79E-453F3AD74E99}"/>
            </a:ext>
          </a:extLst>
        </xdr:cNvPr>
        <xdr:cNvSpPr txBox="1"/>
      </xdr:nvSpPr>
      <xdr:spPr>
        <a:xfrm>
          <a:off x="162636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a:extLst>
            <a:ext uri="{FF2B5EF4-FFF2-40B4-BE49-F238E27FC236}">
              <a16:creationId xmlns:a16="http://schemas.microsoft.com/office/drawing/2014/main" id="{57988F1B-A7AD-4065-A573-8A2D24123552}"/>
            </a:ext>
          </a:extLst>
        </xdr:cNvPr>
        <xdr:cNvSpPr/>
      </xdr:nvSpPr>
      <xdr:spPr>
        <a:xfrm>
          <a:off x="19458940" y="993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09" name="貸付金該当値テキスト">
          <a:extLst>
            <a:ext uri="{FF2B5EF4-FFF2-40B4-BE49-F238E27FC236}">
              <a16:creationId xmlns:a16="http://schemas.microsoft.com/office/drawing/2014/main" id="{7C925D7B-2BE6-4EC3-991C-8041A0229ACD}"/>
            </a:ext>
          </a:extLst>
        </xdr:cNvPr>
        <xdr:cNvSpPr txBox="1"/>
      </xdr:nvSpPr>
      <xdr:spPr>
        <a:xfrm>
          <a:off x="19560540" y="98575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35669</xdr:rowOff>
    </xdr:from>
    <xdr:to>
      <xdr:col>112</xdr:col>
      <xdr:colOff>38100</xdr:colOff>
      <xdr:row>56</xdr:row>
      <xdr:rowOff>137269</xdr:rowOff>
    </xdr:to>
    <xdr:sp macro="" textlink="">
      <xdr:nvSpPr>
        <xdr:cNvPr id="810" name="楕円 809">
          <a:extLst>
            <a:ext uri="{FF2B5EF4-FFF2-40B4-BE49-F238E27FC236}">
              <a16:creationId xmlns:a16="http://schemas.microsoft.com/office/drawing/2014/main" id="{1BB2DB52-4E60-46D0-A97A-7799211E6C3B}"/>
            </a:ext>
          </a:extLst>
        </xdr:cNvPr>
        <xdr:cNvSpPr/>
      </xdr:nvSpPr>
      <xdr:spPr>
        <a:xfrm>
          <a:off x="18735040" y="942350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153796</xdr:rowOff>
    </xdr:from>
    <xdr:ext cx="534377" cy="259045"/>
    <xdr:sp macro="" textlink="">
      <xdr:nvSpPr>
        <xdr:cNvPr id="811" name="テキスト ボックス 810">
          <a:extLst>
            <a:ext uri="{FF2B5EF4-FFF2-40B4-BE49-F238E27FC236}">
              <a16:creationId xmlns:a16="http://schemas.microsoft.com/office/drawing/2014/main" id="{1EC6C41F-F536-4E2E-BFDA-35BF0F2EDA22}"/>
            </a:ext>
          </a:extLst>
        </xdr:cNvPr>
        <xdr:cNvSpPr txBox="1"/>
      </xdr:nvSpPr>
      <xdr:spPr>
        <a:xfrm>
          <a:off x="18541511" y="920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161660</xdr:rowOff>
    </xdr:from>
    <xdr:to>
      <xdr:col>107</xdr:col>
      <xdr:colOff>101600</xdr:colOff>
      <xdr:row>56</xdr:row>
      <xdr:rowOff>91810</xdr:rowOff>
    </xdr:to>
    <xdr:sp macro="" textlink="">
      <xdr:nvSpPr>
        <xdr:cNvPr id="812" name="楕円 811">
          <a:extLst>
            <a:ext uri="{FF2B5EF4-FFF2-40B4-BE49-F238E27FC236}">
              <a16:creationId xmlns:a16="http://schemas.microsoft.com/office/drawing/2014/main" id="{9E6C53EF-B30C-4CAD-A8B8-B5C7E5F64BA8}"/>
            </a:ext>
          </a:extLst>
        </xdr:cNvPr>
        <xdr:cNvSpPr/>
      </xdr:nvSpPr>
      <xdr:spPr>
        <a:xfrm>
          <a:off x="17937480" y="93818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108337</xdr:rowOff>
    </xdr:from>
    <xdr:ext cx="534377" cy="259045"/>
    <xdr:sp macro="" textlink="">
      <xdr:nvSpPr>
        <xdr:cNvPr id="813" name="テキスト ボックス 812">
          <a:extLst>
            <a:ext uri="{FF2B5EF4-FFF2-40B4-BE49-F238E27FC236}">
              <a16:creationId xmlns:a16="http://schemas.microsoft.com/office/drawing/2014/main" id="{7E528CE4-F00C-4AFD-8486-849E753D83B2}"/>
            </a:ext>
          </a:extLst>
        </xdr:cNvPr>
        <xdr:cNvSpPr txBox="1"/>
      </xdr:nvSpPr>
      <xdr:spPr>
        <a:xfrm>
          <a:off x="17766811" y="916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103857</xdr:rowOff>
    </xdr:from>
    <xdr:to>
      <xdr:col>102</xdr:col>
      <xdr:colOff>165100</xdr:colOff>
      <xdr:row>54</xdr:row>
      <xdr:rowOff>34007</xdr:rowOff>
    </xdr:to>
    <xdr:sp macro="" textlink="">
      <xdr:nvSpPr>
        <xdr:cNvPr id="814" name="楕円 813">
          <a:extLst>
            <a:ext uri="{FF2B5EF4-FFF2-40B4-BE49-F238E27FC236}">
              <a16:creationId xmlns:a16="http://schemas.microsoft.com/office/drawing/2014/main" id="{820EFA95-A62C-4321-8371-C8923A2FFA55}"/>
            </a:ext>
          </a:extLst>
        </xdr:cNvPr>
        <xdr:cNvSpPr/>
      </xdr:nvSpPr>
      <xdr:spPr>
        <a:xfrm>
          <a:off x="17162780" y="89887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50534</xdr:rowOff>
    </xdr:from>
    <xdr:ext cx="534377" cy="259045"/>
    <xdr:sp macro="" textlink="">
      <xdr:nvSpPr>
        <xdr:cNvPr id="815" name="テキスト ボックス 814">
          <a:extLst>
            <a:ext uri="{FF2B5EF4-FFF2-40B4-BE49-F238E27FC236}">
              <a16:creationId xmlns:a16="http://schemas.microsoft.com/office/drawing/2014/main" id="{627B4146-BBDB-4B5B-BB18-D4D7BB3BF6C3}"/>
            </a:ext>
          </a:extLst>
        </xdr:cNvPr>
        <xdr:cNvSpPr txBox="1"/>
      </xdr:nvSpPr>
      <xdr:spPr>
        <a:xfrm>
          <a:off x="16969251" y="876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62513</xdr:rowOff>
    </xdr:from>
    <xdr:to>
      <xdr:col>98</xdr:col>
      <xdr:colOff>38100</xdr:colOff>
      <xdr:row>53</xdr:row>
      <xdr:rowOff>164113</xdr:rowOff>
    </xdr:to>
    <xdr:sp macro="" textlink="">
      <xdr:nvSpPr>
        <xdr:cNvPr id="816" name="楕円 815">
          <a:extLst>
            <a:ext uri="{FF2B5EF4-FFF2-40B4-BE49-F238E27FC236}">
              <a16:creationId xmlns:a16="http://schemas.microsoft.com/office/drawing/2014/main" id="{90371DEA-D31C-4AC4-8AE1-5695765467D3}"/>
            </a:ext>
          </a:extLst>
        </xdr:cNvPr>
        <xdr:cNvSpPr/>
      </xdr:nvSpPr>
      <xdr:spPr>
        <a:xfrm>
          <a:off x="16388080" y="894743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9190</xdr:rowOff>
    </xdr:from>
    <xdr:ext cx="534377" cy="259045"/>
    <xdr:sp macro="" textlink="">
      <xdr:nvSpPr>
        <xdr:cNvPr id="817" name="テキスト ボックス 816">
          <a:extLst>
            <a:ext uri="{FF2B5EF4-FFF2-40B4-BE49-F238E27FC236}">
              <a16:creationId xmlns:a16="http://schemas.microsoft.com/office/drawing/2014/main" id="{6E986C22-7235-4746-BFF1-A6F69D90AE8E}"/>
            </a:ext>
          </a:extLst>
        </xdr:cNvPr>
        <xdr:cNvSpPr txBox="1"/>
      </xdr:nvSpPr>
      <xdr:spPr>
        <a:xfrm>
          <a:off x="16194551" y="8726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EBA1CF03-A6BF-4676-BF4E-2BFFFDB4420F}"/>
            </a:ext>
          </a:extLst>
        </xdr:cNvPr>
        <xdr:cNvSpPr/>
      </xdr:nvSpPr>
      <xdr:spPr>
        <a:xfrm>
          <a:off x="1609344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462927A6-1141-403A-BB90-7E902089FB8F}"/>
            </a:ext>
          </a:extLst>
        </xdr:cNvPr>
        <xdr:cNvSpPr/>
      </xdr:nvSpPr>
      <xdr:spPr>
        <a:xfrm>
          <a:off x="162204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3C3B6A9A-4787-4BCE-B2C9-7E20B3EEBD1A}"/>
            </a:ext>
          </a:extLst>
        </xdr:cNvPr>
        <xdr:cNvSpPr/>
      </xdr:nvSpPr>
      <xdr:spPr>
        <a:xfrm>
          <a:off x="162204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8FAE718-20A1-4F2C-8AA2-B82785B3F583}"/>
            </a:ext>
          </a:extLst>
        </xdr:cNvPr>
        <xdr:cNvSpPr/>
      </xdr:nvSpPr>
      <xdr:spPr>
        <a:xfrm>
          <a:off x="1709928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557886C0-77A7-4E46-9154-755B92EC2AD8}"/>
            </a:ext>
          </a:extLst>
        </xdr:cNvPr>
        <xdr:cNvSpPr/>
      </xdr:nvSpPr>
      <xdr:spPr>
        <a:xfrm>
          <a:off x="1709928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374248F1-4ABF-49EB-9EE9-30E7821F2869}"/>
            </a:ext>
          </a:extLst>
        </xdr:cNvPr>
        <xdr:cNvSpPr/>
      </xdr:nvSpPr>
      <xdr:spPr>
        <a:xfrm>
          <a:off x="1810512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B0ABBA46-FF92-441B-98B7-A7198384BF7E}"/>
            </a:ext>
          </a:extLst>
        </xdr:cNvPr>
        <xdr:cNvSpPr/>
      </xdr:nvSpPr>
      <xdr:spPr>
        <a:xfrm>
          <a:off x="1810512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E45EE498-CDB8-49EA-BCAD-440D9462C167}"/>
            </a:ext>
          </a:extLst>
        </xdr:cNvPr>
        <xdr:cNvSpPr/>
      </xdr:nvSpPr>
      <xdr:spPr>
        <a:xfrm>
          <a:off x="1609344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9CDF368C-A981-4BF9-8E5C-3477DA3BFBD1}"/>
            </a:ext>
          </a:extLst>
        </xdr:cNvPr>
        <xdr:cNvSpPr txBox="1"/>
      </xdr:nvSpPr>
      <xdr:spPr>
        <a:xfrm>
          <a:off x="160782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BB5A007F-D895-42F4-9F41-B69A0A856C71}"/>
            </a:ext>
          </a:extLst>
        </xdr:cNvPr>
        <xdr:cNvCxnSpPr/>
      </xdr:nvCxnSpPr>
      <xdr:spPr>
        <a:xfrm>
          <a:off x="1609344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C945A40F-D055-433F-B48B-C07FD7143C9B}"/>
            </a:ext>
          </a:extLst>
        </xdr:cNvPr>
        <xdr:cNvCxnSpPr/>
      </xdr:nvCxnSpPr>
      <xdr:spPr>
        <a:xfrm>
          <a:off x="16093440" y="133424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7D7C3C73-7B8A-4D7A-8194-B3374EE5900E}"/>
            </a:ext>
          </a:extLst>
        </xdr:cNvPr>
        <xdr:cNvSpPr txBox="1"/>
      </xdr:nvSpPr>
      <xdr:spPr>
        <a:xfrm>
          <a:off x="15890374" y="1320402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A011D506-DC98-49BB-A4DE-3AD81E4F85E0}"/>
            </a:ext>
          </a:extLst>
        </xdr:cNvPr>
        <xdr:cNvCxnSpPr/>
      </xdr:nvCxnSpPr>
      <xdr:spPr>
        <a:xfrm>
          <a:off x="16093440" y="130234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a:extLst>
            <a:ext uri="{FF2B5EF4-FFF2-40B4-BE49-F238E27FC236}">
              <a16:creationId xmlns:a16="http://schemas.microsoft.com/office/drawing/2014/main" id="{E61BFF84-B7FC-4314-BC4F-5EDA41DA378F}"/>
            </a:ext>
          </a:extLst>
        </xdr:cNvPr>
        <xdr:cNvSpPr txBox="1"/>
      </xdr:nvSpPr>
      <xdr:spPr>
        <a:xfrm>
          <a:off x="15630721" y="128850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D6D358FF-6F0A-4015-9CC2-178AAC95E2E0}"/>
            </a:ext>
          </a:extLst>
        </xdr:cNvPr>
        <xdr:cNvCxnSpPr/>
      </xdr:nvCxnSpPr>
      <xdr:spPr>
        <a:xfrm>
          <a:off x="16093440" y="1270453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a:extLst>
            <a:ext uri="{FF2B5EF4-FFF2-40B4-BE49-F238E27FC236}">
              <a16:creationId xmlns:a16="http://schemas.microsoft.com/office/drawing/2014/main" id="{69E8E7F5-D567-40F8-A48A-4C1200F09A79}"/>
            </a:ext>
          </a:extLst>
        </xdr:cNvPr>
        <xdr:cNvSpPr txBox="1"/>
      </xdr:nvSpPr>
      <xdr:spPr>
        <a:xfrm>
          <a:off x="15630721" y="1256612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C53CD605-B885-4F11-AB89-932E93D31BF6}"/>
            </a:ext>
          </a:extLst>
        </xdr:cNvPr>
        <xdr:cNvCxnSpPr/>
      </xdr:nvCxnSpPr>
      <xdr:spPr>
        <a:xfrm>
          <a:off x="16093440" y="123855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a:extLst>
            <a:ext uri="{FF2B5EF4-FFF2-40B4-BE49-F238E27FC236}">
              <a16:creationId xmlns:a16="http://schemas.microsoft.com/office/drawing/2014/main" id="{2891B5D4-B261-490A-9519-41917CA7E149}"/>
            </a:ext>
          </a:extLst>
        </xdr:cNvPr>
        <xdr:cNvSpPr txBox="1"/>
      </xdr:nvSpPr>
      <xdr:spPr>
        <a:xfrm>
          <a:off x="15630721" y="122433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B98F7DF6-0E2B-4BB8-8F6B-538C98A5437D}"/>
            </a:ext>
          </a:extLst>
        </xdr:cNvPr>
        <xdr:cNvCxnSpPr/>
      </xdr:nvCxnSpPr>
      <xdr:spPr>
        <a:xfrm>
          <a:off x="16093440" y="120666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37FAAD4F-4729-464A-AE60-EE826E87C0DE}"/>
            </a:ext>
          </a:extLst>
        </xdr:cNvPr>
        <xdr:cNvSpPr txBox="1"/>
      </xdr:nvSpPr>
      <xdr:spPr>
        <a:xfrm>
          <a:off x="15589461" y="119244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863D888F-CE41-47D3-AECA-CF37A7A7C081}"/>
            </a:ext>
          </a:extLst>
        </xdr:cNvPr>
        <xdr:cNvCxnSpPr/>
      </xdr:nvCxnSpPr>
      <xdr:spPr>
        <a:xfrm>
          <a:off x="16093440" y="1174387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821DA81E-6209-4500-A5A8-8137FF92579A}"/>
            </a:ext>
          </a:extLst>
        </xdr:cNvPr>
        <xdr:cNvSpPr txBox="1"/>
      </xdr:nvSpPr>
      <xdr:spPr>
        <a:xfrm>
          <a:off x="15589461" y="116054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B2CD842D-379E-4129-B4EC-6096CF26C391}"/>
            </a:ext>
          </a:extLst>
        </xdr:cNvPr>
        <xdr:cNvCxnSpPr/>
      </xdr:nvCxnSpPr>
      <xdr:spPr>
        <a:xfrm>
          <a:off x="1609344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4FF3B5BE-A5F1-45F2-9A16-FAC65072EF03}"/>
            </a:ext>
          </a:extLst>
        </xdr:cNvPr>
        <xdr:cNvSpPr txBox="1"/>
      </xdr:nvSpPr>
      <xdr:spPr>
        <a:xfrm>
          <a:off x="1558946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33AA2522-0A91-4FFB-8E24-F67A263C107C}"/>
            </a:ext>
          </a:extLst>
        </xdr:cNvPr>
        <xdr:cNvSpPr/>
      </xdr:nvSpPr>
      <xdr:spPr>
        <a:xfrm>
          <a:off x="1609344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29961</xdr:rowOff>
    </xdr:from>
    <xdr:to>
      <xdr:col>116</xdr:col>
      <xdr:colOff>62864</xdr:colOff>
      <xdr:row>79</xdr:row>
      <xdr:rowOff>70608</xdr:rowOff>
    </xdr:to>
    <xdr:cxnSp macro="">
      <xdr:nvCxnSpPr>
        <xdr:cNvPr id="843" name="直線コネクタ 842">
          <a:extLst>
            <a:ext uri="{FF2B5EF4-FFF2-40B4-BE49-F238E27FC236}">
              <a16:creationId xmlns:a16="http://schemas.microsoft.com/office/drawing/2014/main" id="{F8C3A4FC-4B76-4B25-956D-C3C214987C7F}"/>
            </a:ext>
          </a:extLst>
        </xdr:cNvPr>
        <xdr:cNvCxnSpPr/>
      </xdr:nvCxnSpPr>
      <xdr:spPr>
        <a:xfrm flipV="1">
          <a:off x="19507835" y="11932401"/>
          <a:ext cx="1269" cy="1381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74435</xdr:rowOff>
    </xdr:from>
    <xdr:ext cx="469744" cy="259045"/>
    <xdr:sp macro="" textlink="">
      <xdr:nvSpPr>
        <xdr:cNvPr id="844" name="繰出金最小値テキスト">
          <a:extLst>
            <a:ext uri="{FF2B5EF4-FFF2-40B4-BE49-F238E27FC236}">
              <a16:creationId xmlns:a16="http://schemas.microsoft.com/office/drawing/2014/main" id="{66E13731-4595-484D-ADC7-764DFD97273C}"/>
            </a:ext>
          </a:extLst>
        </xdr:cNvPr>
        <xdr:cNvSpPr txBox="1"/>
      </xdr:nvSpPr>
      <xdr:spPr>
        <a:xfrm>
          <a:off x="19560540" y="1331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70608</xdr:rowOff>
    </xdr:from>
    <xdr:to>
      <xdr:col>116</xdr:col>
      <xdr:colOff>152400</xdr:colOff>
      <xdr:row>79</xdr:row>
      <xdr:rowOff>70608</xdr:rowOff>
    </xdr:to>
    <xdr:cxnSp macro="">
      <xdr:nvCxnSpPr>
        <xdr:cNvPr id="845" name="直線コネクタ 844">
          <a:extLst>
            <a:ext uri="{FF2B5EF4-FFF2-40B4-BE49-F238E27FC236}">
              <a16:creationId xmlns:a16="http://schemas.microsoft.com/office/drawing/2014/main" id="{4373C056-AB06-4B19-A949-E179FD943B71}"/>
            </a:ext>
          </a:extLst>
        </xdr:cNvPr>
        <xdr:cNvCxnSpPr/>
      </xdr:nvCxnSpPr>
      <xdr:spPr>
        <a:xfrm>
          <a:off x="19443700" y="133141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148088</xdr:rowOff>
    </xdr:from>
    <xdr:ext cx="599010" cy="259045"/>
    <xdr:sp macro="" textlink="">
      <xdr:nvSpPr>
        <xdr:cNvPr id="846" name="繰出金最大値テキスト">
          <a:extLst>
            <a:ext uri="{FF2B5EF4-FFF2-40B4-BE49-F238E27FC236}">
              <a16:creationId xmlns:a16="http://schemas.microsoft.com/office/drawing/2014/main" id="{C517F85A-4194-4DD9-B5F4-2503A9AAFCC3}"/>
            </a:ext>
          </a:extLst>
        </xdr:cNvPr>
        <xdr:cNvSpPr txBox="1"/>
      </xdr:nvSpPr>
      <xdr:spPr>
        <a:xfrm>
          <a:off x="19560540" y="11715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29961</xdr:rowOff>
    </xdr:from>
    <xdr:to>
      <xdr:col>116</xdr:col>
      <xdr:colOff>152400</xdr:colOff>
      <xdr:row>71</xdr:row>
      <xdr:rowOff>29961</xdr:rowOff>
    </xdr:to>
    <xdr:cxnSp macro="">
      <xdr:nvCxnSpPr>
        <xdr:cNvPr id="847" name="直線コネクタ 846">
          <a:extLst>
            <a:ext uri="{FF2B5EF4-FFF2-40B4-BE49-F238E27FC236}">
              <a16:creationId xmlns:a16="http://schemas.microsoft.com/office/drawing/2014/main" id="{5DEC8156-EDC6-4901-88C8-0AAC80A9F396}"/>
            </a:ext>
          </a:extLst>
        </xdr:cNvPr>
        <xdr:cNvCxnSpPr/>
      </xdr:nvCxnSpPr>
      <xdr:spPr>
        <a:xfrm>
          <a:off x="19443700" y="119324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17334</xdr:rowOff>
    </xdr:from>
    <xdr:to>
      <xdr:col>116</xdr:col>
      <xdr:colOff>63500</xdr:colOff>
      <xdr:row>73</xdr:row>
      <xdr:rowOff>30103</xdr:rowOff>
    </xdr:to>
    <xdr:cxnSp macro="">
      <xdr:nvCxnSpPr>
        <xdr:cNvPr id="848" name="直線コネクタ 847">
          <a:extLst>
            <a:ext uri="{FF2B5EF4-FFF2-40B4-BE49-F238E27FC236}">
              <a16:creationId xmlns:a16="http://schemas.microsoft.com/office/drawing/2014/main" id="{BBE43FE8-0FB5-43A3-9C64-2D2DB9E2AB83}"/>
            </a:ext>
          </a:extLst>
        </xdr:cNvPr>
        <xdr:cNvCxnSpPr/>
      </xdr:nvCxnSpPr>
      <xdr:spPr>
        <a:xfrm flipV="1">
          <a:off x="18778220" y="12255054"/>
          <a:ext cx="731520" cy="1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54808</xdr:rowOff>
    </xdr:from>
    <xdr:ext cx="534377" cy="259045"/>
    <xdr:sp macro="" textlink="">
      <xdr:nvSpPr>
        <xdr:cNvPr id="849" name="繰出金平均値テキスト">
          <a:extLst>
            <a:ext uri="{FF2B5EF4-FFF2-40B4-BE49-F238E27FC236}">
              <a16:creationId xmlns:a16="http://schemas.microsoft.com/office/drawing/2014/main" id="{B8539B21-DCA4-4A55-B126-C978F9FB3BF1}"/>
            </a:ext>
          </a:extLst>
        </xdr:cNvPr>
        <xdr:cNvSpPr txBox="1"/>
      </xdr:nvSpPr>
      <xdr:spPr>
        <a:xfrm>
          <a:off x="19560540" y="12627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76381</xdr:rowOff>
    </xdr:from>
    <xdr:to>
      <xdr:col>116</xdr:col>
      <xdr:colOff>114300</xdr:colOff>
      <xdr:row>76</xdr:row>
      <xdr:rowOff>6531</xdr:rowOff>
    </xdr:to>
    <xdr:sp macro="" textlink="">
      <xdr:nvSpPr>
        <xdr:cNvPr id="850" name="フローチャート: 判断 849">
          <a:extLst>
            <a:ext uri="{FF2B5EF4-FFF2-40B4-BE49-F238E27FC236}">
              <a16:creationId xmlns:a16="http://schemas.microsoft.com/office/drawing/2014/main" id="{2D55B51C-4EB4-4553-829A-06F070E7AA6A}"/>
            </a:ext>
          </a:extLst>
        </xdr:cNvPr>
        <xdr:cNvSpPr/>
      </xdr:nvSpPr>
      <xdr:spPr>
        <a:xfrm>
          <a:off x="19458940" y="126493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30103</xdr:rowOff>
    </xdr:from>
    <xdr:to>
      <xdr:col>111</xdr:col>
      <xdr:colOff>177800</xdr:colOff>
      <xdr:row>73</xdr:row>
      <xdr:rowOff>76399</xdr:rowOff>
    </xdr:to>
    <xdr:cxnSp macro="">
      <xdr:nvCxnSpPr>
        <xdr:cNvPr id="851" name="直線コネクタ 850">
          <a:extLst>
            <a:ext uri="{FF2B5EF4-FFF2-40B4-BE49-F238E27FC236}">
              <a16:creationId xmlns:a16="http://schemas.microsoft.com/office/drawing/2014/main" id="{661D9BCD-0269-46BE-B3DE-CB0312B216A5}"/>
            </a:ext>
          </a:extLst>
        </xdr:cNvPr>
        <xdr:cNvCxnSpPr/>
      </xdr:nvCxnSpPr>
      <xdr:spPr>
        <a:xfrm flipV="1">
          <a:off x="17988280" y="12267823"/>
          <a:ext cx="789940" cy="4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73910</xdr:rowOff>
    </xdr:from>
    <xdr:to>
      <xdr:col>112</xdr:col>
      <xdr:colOff>38100</xdr:colOff>
      <xdr:row>76</xdr:row>
      <xdr:rowOff>4060</xdr:rowOff>
    </xdr:to>
    <xdr:sp macro="" textlink="">
      <xdr:nvSpPr>
        <xdr:cNvPr id="852" name="フローチャート: 判断 851">
          <a:extLst>
            <a:ext uri="{FF2B5EF4-FFF2-40B4-BE49-F238E27FC236}">
              <a16:creationId xmlns:a16="http://schemas.microsoft.com/office/drawing/2014/main" id="{9958555E-5E19-4FD5-B6AA-1D8B62AE0C44}"/>
            </a:ext>
          </a:extLst>
        </xdr:cNvPr>
        <xdr:cNvSpPr/>
      </xdr:nvSpPr>
      <xdr:spPr>
        <a:xfrm>
          <a:off x="18735040" y="126469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166637</xdr:rowOff>
    </xdr:from>
    <xdr:ext cx="534377" cy="259045"/>
    <xdr:sp macro="" textlink="">
      <xdr:nvSpPr>
        <xdr:cNvPr id="853" name="テキスト ボックス 852">
          <a:extLst>
            <a:ext uri="{FF2B5EF4-FFF2-40B4-BE49-F238E27FC236}">
              <a16:creationId xmlns:a16="http://schemas.microsoft.com/office/drawing/2014/main" id="{8E460983-741A-46B7-BBA6-467F0E2B36BD}"/>
            </a:ext>
          </a:extLst>
        </xdr:cNvPr>
        <xdr:cNvSpPr txBox="1"/>
      </xdr:nvSpPr>
      <xdr:spPr>
        <a:xfrm>
          <a:off x="18541511" y="1273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76399</xdr:rowOff>
    </xdr:from>
    <xdr:to>
      <xdr:col>107</xdr:col>
      <xdr:colOff>50800</xdr:colOff>
      <xdr:row>73</xdr:row>
      <xdr:rowOff>111473</xdr:rowOff>
    </xdr:to>
    <xdr:cxnSp macro="">
      <xdr:nvCxnSpPr>
        <xdr:cNvPr id="854" name="直線コネクタ 853">
          <a:extLst>
            <a:ext uri="{FF2B5EF4-FFF2-40B4-BE49-F238E27FC236}">
              <a16:creationId xmlns:a16="http://schemas.microsoft.com/office/drawing/2014/main" id="{6FB90AB3-BD4A-4FBB-8584-E207792E581E}"/>
            </a:ext>
          </a:extLst>
        </xdr:cNvPr>
        <xdr:cNvCxnSpPr/>
      </xdr:nvCxnSpPr>
      <xdr:spPr>
        <a:xfrm flipV="1">
          <a:off x="17213580" y="12314119"/>
          <a:ext cx="774700" cy="3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69306</xdr:rowOff>
    </xdr:from>
    <xdr:to>
      <xdr:col>107</xdr:col>
      <xdr:colOff>101600</xdr:colOff>
      <xdr:row>75</xdr:row>
      <xdr:rowOff>170906</xdr:rowOff>
    </xdr:to>
    <xdr:sp macro="" textlink="">
      <xdr:nvSpPr>
        <xdr:cNvPr id="855" name="フローチャート: 判断 854">
          <a:extLst>
            <a:ext uri="{FF2B5EF4-FFF2-40B4-BE49-F238E27FC236}">
              <a16:creationId xmlns:a16="http://schemas.microsoft.com/office/drawing/2014/main" id="{A6B522E4-3405-4207-A833-AB2A44675E0E}"/>
            </a:ext>
          </a:extLst>
        </xdr:cNvPr>
        <xdr:cNvSpPr/>
      </xdr:nvSpPr>
      <xdr:spPr>
        <a:xfrm>
          <a:off x="17937480" y="1264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162033</xdr:rowOff>
    </xdr:from>
    <xdr:ext cx="534377" cy="259045"/>
    <xdr:sp macro="" textlink="">
      <xdr:nvSpPr>
        <xdr:cNvPr id="856" name="テキスト ボックス 855">
          <a:extLst>
            <a:ext uri="{FF2B5EF4-FFF2-40B4-BE49-F238E27FC236}">
              <a16:creationId xmlns:a16="http://schemas.microsoft.com/office/drawing/2014/main" id="{A04B5A67-4903-430F-885A-F6859F5AEA72}"/>
            </a:ext>
          </a:extLst>
        </xdr:cNvPr>
        <xdr:cNvSpPr txBox="1"/>
      </xdr:nvSpPr>
      <xdr:spPr>
        <a:xfrm>
          <a:off x="17766811" y="1273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111473</xdr:rowOff>
    </xdr:from>
    <xdr:to>
      <xdr:col>102</xdr:col>
      <xdr:colOff>114300</xdr:colOff>
      <xdr:row>73</xdr:row>
      <xdr:rowOff>118342</xdr:rowOff>
    </xdr:to>
    <xdr:cxnSp macro="">
      <xdr:nvCxnSpPr>
        <xdr:cNvPr id="857" name="直線コネクタ 856">
          <a:extLst>
            <a:ext uri="{FF2B5EF4-FFF2-40B4-BE49-F238E27FC236}">
              <a16:creationId xmlns:a16="http://schemas.microsoft.com/office/drawing/2014/main" id="{004F4174-0073-4007-913E-B0E815F10F53}"/>
            </a:ext>
          </a:extLst>
        </xdr:cNvPr>
        <xdr:cNvCxnSpPr/>
      </xdr:nvCxnSpPr>
      <xdr:spPr>
        <a:xfrm flipV="1">
          <a:off x="16431260" y="12349193"/>
          <a:ext cx="782320" cy="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104902</xdr:rowOff>
    </xdr:from>
    <xdr:to>
      <xdr:col>102</xdr:col>
      <xdr:colOff>165100</xdr:colOff>
      <xdr:row>76</xdr:row>
      <xdr:rowOff>35052</xdr:rowOff>
    </xdr:to>
    <xdr:sp macro="" textlink="">
      <xdr:nvSpPr>
        <xdr:cNvPr id="858" name="フローチャート: 判断 857">
          <a:extLst>
            <a:ext uri="{FF2B5EF4-FFF2-40B4-BE49-F238E27FC236}">
              <a16:creationId xmlns:a16="http://schemas.microsoft.com/office/drawing/2014/main" id="{C57C3402-4234-407D-B0FA-0B1B47D3C9B5}"/>
            </a:ext>
          </a:extLst>
        </xdr:cNvPr>
        <xdr:cNvSpPr/>
      </xdr:nvSpPr>
      <xdr:spPr>
        <a:xfrm>
          <a:off x="17162780" y="126779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26179</xdr:rowOff>
    </xdr:from>
    <xdr:ext cx="534377" cy="259045"/>
    <xdr:sp macro="" textlink="">
      <xdr:nvSpPr>
        <xdr:cNvPr id="859" name="テキスト ボックス 858">
          <a:extLst>
            <a:ext uri="{FF2B5EF4-FFF2-40B4-BE49-F238E27FC236}">
              <a16:creationId xmlns:a16="http://schemas.microsoft.com/office/drawing/2014/main" id="{9D6FA73B-1054-4A5D-87DC-D8A1AC683F54}"/>
            </a:ext>
          </a:extLst>
        </xdr:cNvPr>
        <xdr:cNvSpPr txBox="1"/>
      </xdr:nvSpPr>
      <xdr:spPr>
        <a:xfrm>
          <a:off x="16969251" y="1276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101048</xdr:rowOff>
    </xdr:from>
    <xdr:to>
      <xdr:col>98</xdr:col>
      <xdr:colOff>38100</xdr:colOff>
      <xdr:row>76</xdr:row>
      <xdr:rowOff>31198</xdr:rowOff>
    </xdr:to>
    <xdr:sp macro="" textlink="">
      <xdr:nvSpPr>
        <xdr:cNvPr id="860" name="フローチャート: 判断 859">
          <a:extLst>
            <a:ext uri="{FF2B5EF4-FFF2-40B4-BE49-F238E27FC236}">
              <a16:creationId xmlns:a16="http://schemas.microsoft.com/office/drawing/2014/main" id="{B6B17FDA-3706-49D1-8FB7-48AFC53CE1BF}"/>
            </a:ext>
          </a:extLst>
        </xdr:cNvPr>
        <xdr:cNvSpPr/>
      </xdr:nvSpPr>
      <xdr:spPr>
        <a:xfrm>
          <a:off x="16388080" y="1267404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22325</xdr:rowOff>
    </xdr:from>
    <xdr:ext cx="534377" cy="259045"/>
    <xdr:sp macro="" textlink="">
      <xdr:nvSpPr>
        <xdr:cNvPr id="861" name="テキスト ボックス 860">
          <a:extLst>
            <a:ext uri="{FF2B5EF4-FFF2-40B4-BE49-F238E27FC236}">
              <a16:creationId xmlns:a16="http://schemas.microsoft.com/office/drawing/2014/main" id="{9DC0B9DB-4323-484E-B3FF-6F45C338CE20}"/>
            </a:ext>
          </a:extLst>
        </xdr:cNvPr>
        <xdr:cNvSpPr txBox="1"/>
      </xdr:nvSpPr>
      <xdr:spPr>
        <a:xfrm>
          <a:off x="16194551" y="1276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8D3A6232-F8C2-48A1-8235-1E920075523E}"/>
            </a:ext>
          </a:extLst>
        </xdr:cNvPr>
        <xdr:cNvSpPr txBox="1"/>
      </xdr:nvSpPr>
      <xdr:spPr>
        <a:xfrm>
          <a:off x="193421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D35FB56E-7386-447C-9B38-164208D55534}"/>
            </a:ext>
          </a:extLst>
        </xdr:cNvPr>
        <xdr:cNvSpPr txBox="1"/>
      </xdr:nvSpPr>
      <xdr:spPr>
        <a:xfrm>
          <a:off x="186105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8409DC94-9C61-4DFF-AE38-4C28B39239B4}"/>
            </a:ext>
          </a:extLst>
        </xdr:cNvPr>
        <xdr:cNvSpPr txBox="1"/>
      </xdr:nvSpPr>
      <xdr:spPr>
        <a:xfrm>
          <a:off x="178206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61AD2654-C9F2-4ECB-A45B-1894235FF9F5}"/>
            </a:ext>
          </a:extLst>
        </xdr:cNvPr>
        <xdr:cNvSpPr txBox="1"/>
      </xdr:nvSpPr>
      <xdr:spPr>
        <a:xfrm>
          <a:off x="170459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F760C53D-1613-44C4-A041-50B7E602D66A}"/>
            </a:ext>
          </a:extLst>
        </xdr:cNvPr>
        <xdr:cNvSpPr txBox="1"/>
      </xdr:nvSpPr>
      <xdr:spPr>
        <a:xfrm>
          <a:off x="162636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137984</xdr:rowOff>
    </xdr:from>
    <xdr:to>
      <xdr:col>116</xdr:col>
      <xdr:colOff>114300</xdr:colOff>
      <xdr:row>73</xdr:row>
      <xdr:rowOff>68134</xdr:rowOff>
    </xdr:to>
    <xdr:sp macro="" textlink="">
      <xdr:nvSpPr>
        <xdr:cNvPr id="867" name="楕円 866">
          <a:extLst>
            <a:ext uri="{FF2B5EF4-FFF2-40B4-BE49-F238E27FC236}">
              <a16:creationId xmlns:a16="http://schemas.microsoft.com/office/drawing/2014/main" id="{895E0983-D830-4D6A-9A8C-25E487087439}"/>
            </a:ext>
          </a:extLst>
        </xdr:cNvPr>
        <xdr:cNvSpPr/>
      </xdr:nvSpPr>
      <xdr:spPr>
        <a:xfrm>
          <a:off x="19458940" y="122080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160861</xdr:rowOff>
    </xdr:from>
    <xdr:ext cx="599010" cy="259045"/>
    <xdr:sp macro="" textlink="">
      <xdr:nvSpPr>
        <xdr:cNvPr id="868" name="繰出金該当値テキスト">
          <a:extLst>
            <a:ext uri="{FF2B5EF4-FFF2-40B4-BE49-F238E27FC236}">
              <a16:creationId xmlns:a16="http://schemas.microsoft.com/office/drawing/2014/main" id="{944CC0C8-A0FF-4334-A418-36A13442C5B6}"/>
            </a:ext>
          </a:extLst>
        </xdr:cNvPr>
        <xdr:cNvSpPr txBox="1"/>
      </xdr:nvSpPr>
      <xdr:spPr>
        <a:xfrm>
          <a:off x="19560540" y="12063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150753</xdr:rowOff>
    </xdr:from>
    <xdr:to>
      <xdr:col>112</xdr:col>
      <xdr:colOff>38100</xdr:colOff>
      <xdr:row>73</xdr:row>
      <xdr:rowOff>80903</xdr:rowOff>
    </xdr:to>
    <xdr:sp macro="" textlink="">
      <xdr:nvSpPr>
        <xdr:cNvPr id="869" name="楕円 868">
          <a:extLst>
            <a:ext uri="{FF2B5EF4-FFF2-40B4-BE49-F238E27FC236}">
              <a16:creationId xmlns:a16="http://schemas.microsoft.com/office/drawing/2014/main" id="{D14F9538-59ED-4C20-869B-EE09AE16B562}"/>
            </a:ext>
          </a:extLst>
        </xdr:cNvPr>
        <xdr:cNvSpPr/>
      </xdr:nvSpPr>
      <xdr:spPr>
        <a:xfrm>
          <a:off x="18735040" y="1222083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97430</xdr:rowOff>
    </xdr:from>
    <xdr:ext cx="599010" cy="259045"/>
    <xdr:sp macro="" textlink="">
      <xdr:nvSpPr>
        <xdr:cNvPr id="870" name="テキスト ボックス 869">
          <a:extLst>
            <a:ext uri="{FF2B5EF4-FFF2-40B4-BE49-F238E27FC236}">
              <a16:creationId xmlns:a16="http://schemas.microsoft.com/office/drawing/2014/main" id="{23345DCA-792C-44D6-A3D0-1A2F23A648C4}"/>
            </a:ext>
          </a:extLst>
        </xdr:cNvPr>
        <xdr:cNvSpPr txBox="1"/>
      </xdr:nvSpPr>
      <xdr:spPr>
        <a:xfrm>
          <a:off x="18509195" y="1199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25599</xdr:rowOff>
    </xdr:from>
    <xdr:to>
      <xdr:col>107</xdr:col>
      <xdr:colOff>101600</xdr:colOff>
      <xdr:row>73</xdr:row>
      <xdr:rowOff>127199</xdr:rowOff>
    </xdr:to>
    <xdr:sp macro="" textlink="">
      <xdr:nvSpPr>
        <xdr:cNvPr id="871" name="楕円 870">
          <a:extLst>
            <a:ext uri="{FF2B5EF4-FFF2-40B4-BE49-F238E27FC236}">
              <a16:creationId xmlns:a16="http://schemas.microsoft.com/office/drawing/2014/main" id="{F8CD164D-7DAE-4411-B085-726D516BB3DF}"/>
            </a:ext>
          </a:extLst>
        </xdr:cNvPr>
        <xdr:cNvSpPr/>
      </xdr:nvSpPr>
      <xdr:spPr>
        <a:xfrm>
          <a:off x="17937480" y="1226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143726</xdr:rowOff>
    </xdr:from>
    <xdr:ext cx="534377" cy="259045"/>
    <xdr:sp macro="" textlink="">
      <xdr:nvSpPr>
        <xdr:cNvPr id="872" name="テキスト ボックス 871">
          <a:extLst>
            <a:ext uri="{FF2B5EF4-FFF2-40B4-BE49-F238E27FC236}">
              <a16:creationId xmlns:a16="http://schemas.microsoft.com/office/drawing/2014/main" id="{CFF12E45-E421-43BA-9DF1-FC284D0422CE}"/>
            </a:ext>
          </a:extLst>
        </xdr:cNvPr>
        <xdr:cNvSpPr txBox="1"/>
      </xdr:nvSpPr>
      <xdr:spPr>
        <a:xfrm>
          <a:off x="17766811" y="1204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60673</xdr:rowOff>
    </xdr:from>
    <xdr:to>
      <xdr:col>102</xdr:col>
      <xdr:colOff>165100</xdr:colOff>
      <xdr:row>73</xdr:row>
      <xdr:rowOff>162273</xdr:rowOff>
    </xdr:to>
    <xdr:sp macro="" textlink="">
      <xdr:nvSpPr>
        <xdr:cNvPr id="873" name="楕円 872">
          <a:extLst>
            <a:ext uri="{FF2B5EF4-FFF2-40B4-BE49-F238E27FC236}">
              <a16:creationId xmlns:a16="http://schemas.microsoft.com/office/drawing/2014/main" id="{46441698-DAA6-418C-92CB-B0491FCDCB63}"/>
            </a:ext>
          </a:extLst>
        </xdr:cNvPr>
        <xdr:cNvSpPr/>
      </xdr:nvSpPr>
      <xdr:spPr>
        <a:xfrm>
          <a:off x="17162780" y="1229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7350</xdr:rowOff>
    </xdr:from>
    <xdr:ext cx="534377" cy="259045"/>
    <xdr:sp macro="" textlink="">
      <xdr:nvSpPr>
        <xdr:cNvPr id="874" name="テキスト ボックス 873">
          <a:extLst>
            <a:ext uri="{FF2B5EF4-FFF2-40B4-BE49-F238E27FC236}">
              <a16:creationId xmlns:a16="http://schemas.microsoft.com/office/drawing/2014/main" id="{A20A94F6-BC4E-4FA2-B390-285AC6258492}"/>
            </a:ext>
          </a:extLst>
        </xdr:cNvPr>
        <xdr:cNvSpPr txBox="1"/>
      </xdr:nvSpPr>
      <xdr:spPr>
        <a:xfrm>
          <a:off x="16969251" y="1207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67542</xdr:rowOff>
    </xdr:from>
    <xdr:to>
      <xdr:col>98</xdr:col>
      <xdr:colOff>38100</xdr:colOff>
      <xdr:row>73</xdr:row>
      <xdr:rowOff>169142</xdr:rowOff>
    </xdr:to>
    <xdr:sp macro="" textlink="">
      <xdr:nvSpPr>
        <xdr:cNvPr id="875" name="楕円 874">
          <a:extLst>
            <a:ext uri="{FF2B5EF4-FFF2-40B4-BE49-F238E27FC236}">
              <a16:creationId xmlns:a16="http://schemas.microsoft.com/office/drawing/2014/main" id="{4C869489-8180-4797-BC8A-AC585368BAAF}"/>
            </a:ext>
          </a:extLst>
        </xdr:cNvPr>
        <xdr:cNvSpPr/>
      </xdr:nvSpPr>
      <xdr:spPr>
        <a:xfrm>
          <a:off x="16388080" y="1230526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14219</xdr:rowOff>
    </xdr:from>
    <xdr:ext cx="534377" cy="259045"/>
    <xdr:sp macro="" textlink="">
      <xdr:nvSpPr>
        <xdr:cNvPr id="876" name="テキスト ボックス 875">
          <a:extLst>
            <a:ext uri="{FF2B5EF4-FFF2-40B4-BE49-F238E27FC236}">
              <a16:creationId xmlns:a16="http://schemas.microsoft.com/office/drawing/2014/main" id="{88F47BF6-24C9-4442-9E81-C862159DD7DA}"/>
            </a:ext>
          </a:extLst>
        </xdr:cNvPr>
        <xdr:cNvSpPr txBox="1"/>
      </xdr:nvSpPr>
      <xdr:spPr>
        <a:xfrm>
          <a:off x="16194551" y="1208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CB0316D2-964D-432D-8CC7-7D692E98B2B2}"/>
            </a:ext>
          </a:extLst>
        </xdr:cNvPr>
        <xdr:cNvSpPr/>
      </xdr:nvSpPr>
      <xdr:spPr>
        <a:xfrm>
          <a:off x="16093440" y="139712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1A2509E1-D5F9-4170-A8EE-72478CA4C332}"/>
            </a:ext>
          </a:extLst>
        </xdr:cNvPr>
        <xdr:cNvSpPr/>
      </xdr:nvSpPr>
      <xdr:spPr>
        <a:xfrm>
          <a:off x="162204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4A305C67-1821-4A7D-BDE5-B9846AE94280}"/>
            </a:ext>
          </a:extLst>
        </xdr:cNvPr>
        <xdr:cNvSpPr/>
      </xdr:nvSpPr>
      <xdr:spPr>
        <a:xfrm>
          <a:off x="162204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FBD16568-DD99-42BD-8A63-C016B2E6D609}"/>
            </a:ext>
          </a:extLst>
        </xdr:cNvPr>
        <xdr:cNvSpPr/>
      </xdr:nvSpPr>
      <xdr:spPr>
        <a:xfrm>
          <a:off x="1709928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AFCD14AB-5F48-4F78-BAB5-AB62BA6BF202}"/>
            </a:ext>
          </a:extLst>
        </xdr:cNvPr>
        <xdr:cNvSpPr/>
      </xdr:nvSpPr>
      <xdr:spPr>
        <a:xfrm>
          <a:off x="1709928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E570993-ECD5-473C-9196-7A9E9C58FDE0}"/>
            </a:ext>
          </a:extLst>
        </xdr:cNvPr>
        <xdr:cNvSpPr/>
      </xdr:nvSpPr>
      <xdr:spPr>
        <a:xfrm>
          <a:off x="1810512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366486BD-732E-43EE-B5CF-29BB80FC1420}"/>
            </a:ext>
          </a:extLst>
        </xdr:cNvPr>
        <xdr:cNvSpPr/>
      </xdr:nvSpPr>
      <xdr:spPr>
        <a:xfrm>
          <a:off x="1810512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B25CF8E9-852E-4854-99DC-0EB0837C5F0D}"/>
            </a:ext>
          </a:extLst>
        </xdr:cNvPr>
        <xdr:cNvSpPr/>
      </xdr:nvSpPr>
      <xdr:spPr>
        <a:xfrm>
          <a:off x="16093440" y="147777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DD79D3C6-A2B7-4462-8657-3CC75ADD08C3}"/>
            </a:ext>
          </a:extLst>
        </xdr:cNvPr>
        <xdr:cNvSpPr txBox="1"/>
      </xdr:nvSpPr>
      <xdr:spPr>
        <a:xfrm>
          <a:off x="1607820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156AF01-3180-458C-89E4-A6DB7A432CB5}"/>
            </a:ext>
          </a:extLst>
        </xdr:cNvPr>
        <xdr:cNvCxnSpPr/>
      </xdr:nvCxnSpPr>
      <xdr:spPr>
        <a:xfrm>
          <a:off x="16093440" y="17014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2DE9972-5EF0-4F46-AE46-3B067EDAEF3F}"/>
            </a:ext>
          </a:extLst>
        </xdr:cNvPr>
        <xdr:cNvCxnSpPr/>
      </xdr:nvCxnSpPr>
      <xdr:spPr>
        <a:xfrm>
          <a:off x="16093440" y="158978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2FA85940-FE42-4EEF-AEAD-6B90DB4B0E52}"/>
            </a:ext>
          </a:extLst>
        </xdr:cNvPr>
        <xdr:cNvSpPr txBox="1"/>
      </xdr:nvSpPr>
      <xdr:spPr>
        <a:xfrm>
          <a:off x="15890374" y="157594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24326A42-0C2A-4E22-B762-4735849D1C7C}"/>
            </a:ext>
          </a:extLst>
        </xdr:cNvPr>
        <xdr:cNvCxnSpPr/>
      </xdr:nvCxnSpPr>
      <xdr:spPr>
        <a:xfrm>
          <a:off x="16093440" y="14777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9A224F93-11F0-42E8-8227-FBD5EFFC194D}"/>
            </a:ext>
          </a:extLst>
        </xdr:cNvPr>
        <xdr:cNvSpPr txBox="1"/>
      </xdr:nvSpPr>
      <xdr:spPr>
        <a:xfrm>
          <a:off x="15890374" y="146393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21FF9EB9-0AEC-450A-A4A2-7B52AAFBB493}"/>
            </a:ext>
          </a:extLst>
        </xdr:cNvPr>
        <xdr:cNvSpPr/>
      </xdr:nvSpPr>
      <xdr:spPr>
        <a:xfrm>
          <a:off x="16093440" y="147777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AA1912EE-D7FD-4F20-A360-54FDEC1EB9E0}"/>
            </a:ext>
          </a:extLst>
        </xdr:cNvPr>
        <xdr:cNvCxnSpPr/>
      </xdr:nvCxnSpPr>
      <xdr:spPr>
        <a:xfrm>
          <a:off x="19507835" y="1589786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10BFA6C0-9670-4C72-BE2B-C57688586DAB}"/>
            </a:ext>
          </a:extLst>
        </xdr:cNvPr>
        <xdr:cNvSpPr txBox="1"/>
      </xdr:nvSpPr>
      <xdr:spPr>
        <a:xfrm>
          <a:off x="1956054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2B234056-1A68-489E-9BC9-BFC3D0A8F012}"/>
            </a:ext>
          </a:extLst>
        </xdr:cNvPr>
        <xdr:cNvCxnSpPr/>
      </xdr:nvCxnSpPr>
      <xdr:spPr>
        <a:xfrm>
          <a:off x="19443700" y="158978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D05E8EBA-CCED-48C4-BD33-3DBBE8447F3A}"/>
            </a:ext>
          </a:extLst>
        </xdr:cNvPr>
        <xdr:cNvSpPr txBox="1"/>
      </xdr:nvSpPr>
      <xdr:spPr>
        <a:xfrm>
          <a:off x="19560540" y="15600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9624F81D-1735-4D7E-B62E-459CBCE965FD}"/>
            </a:ext>
          </a:extLst>
        </xdr:cNvPr>
        <xdr:cNvCxnSpPr/>
      </xdr:nvCxnSpPr>
      <xdr:spPr>
        <a:xfrm>
          <a:off x="19443700" y="158978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C4FBEE93-6971-4509-940D-91ACE3DB55B6}"/>
            </a:ext>
          </a:extLst>
        </xdr:cNvPr>
        <xdr:cNvCxnSpPr/>
      </xdr:nvCxnSpPr>
      <xdr:spPr>
        <a:xfrm>
          <a:off x="18778220" y="1589786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6BCCB91E-CF94-4E70-91C8-A19A3599CB3A}"/>
            </a:ext>
          </a:extLst>
        </xdr:cNvPr>
        <xdr:cNvSpPr txBox="1"/>
      </xdr:nvSpPr>
      <xdr:spPr>
        <a:xfrm>
          <a:off x="19560540" y="1582548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B5A0BF6-76A2-4698-A1E0-E38A423C092A}"/>
            </a:ext>
          </a:extLst>
        </xdr:cNvPr>
        <xdr:cNvSpPr/>
      </xdr:nvSpPr>
      <xdr:spPr>
        <a:xfrm>
          <a:off x="19458940" y="15847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35111DDF-B7DB-441E-BB79-8EA13983A9CD}"/>
            </a:ext>
          </a:extLst>
        </xdr:cNvPr>
        <xdr:cNvCxnSpPr/>
      </xdr:nvCxnSpPr>
      <xdr:spPr>
        <a:xfrm>
          <a:off x="17988280" y="158978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C941F44C-E552-482A-A175-524007F9DFBC}"/>
            </a:ext>
          </a:extLst>
        </xdr:cNvPr>
        <xdr:cNvSpPr/>
      </xdr:nvSpPr>
      <xdr:spPr>
        <a:xfrm>
          <a:off x="18735040" y="158470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360C0686-97A1-4744-94DF-2EE530F92C5E}"/>
            </a:ext>
          </a:extLst>
        </xdr:cNvPr>
        <xdr:cNvSpPr txBox="1"/>
      </xdr:nvSpPr>
      <xdr:spPr>
        <a:xfrm>
          <a:off x="1866119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2868BFBF-E8DF-4BD1-974B-41E83EE1C1B6}"/>
            </a:ext>
          </a:extLst>
        </xdr:cNvPr>
        <xdr:cNvCxnSpPr/>
      </xdr:nvCxnSpPr>
      <xdr:spPr>
        <a:xfrm>
          <a:off x="17213580" y="158978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68B83A18-3082-4501-B5A2-4498CFD5091A}"/>
            </a:ext>
          </a:extLst>
        </xdr:cNvPr>
        <xdr:cNvSpPr/>
      </xdr:nvSpPr>
      <xdr:spPr>
        <a:xfrm>
          <a:off x="17937480" y="15847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DB29690E-4E6D-4505-B584-44C33CF9EED8}"/>
            </a:ext>
          </a:extLst>
        </xdr:cNvPr>
        <xdr:cNvSpPr txBox="1"/>
      </xdr:nvSpPr>
      <xdr:spPr>
        <a:xfrm>
          <a:off x="1788649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A0285F17-70CB-4C69-8E15-C436EC705B23}"/>
            </a:ext>
          </a:extLst>
        </xdr:cNvPr>
        <xdr:cNvCxnSpPr/>
      </xdr:nvCxnSpPr>
      <xdr:spPr>
        <a:xfrm>
          <a:off x="16431260" y="158978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F03298C7-3F27-4F65-A722-810B60DA8801}"/>
            </a:ext>
          </a:extLst>
        </xdr:cNvPr>
        <xdr:cNvSpPr/>
      </xdr:nvSpPr>
      <xdr:spPr>
        <a:xfrm>
          <a:off x="17162780" y="15847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CC26F77B-0D98-4B9D-A6DF-5AF036313398}"/>
            </a:ext>
          </a:extLst>
        </xdr:cNvPr>
        <xdr:cNvSpPr txBox="1"/>
      </xdr:nvSpPr>
      <xdr:spPr>
        <a:xfrm>
          <a:off x="1709655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BB2D77F5-FCA3-448F-BE87-2DE1126229D6}"/>
            </a:ext>
          </a:extLst>
        </xdr:cNvPr>
        <xdr:cNvSpPr/>
      </xdr:nvSpPr>
      <xdr:spPr>
        <a:xfrm>
          <a:off x="16388080" y="158470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3CCC3517-55C2-4FAF-B0F8-3E06EF40AB6B}"/>
            </a:ext>
          </a:extLst>
        </xdr:cNvPr>
        <xdr:cNvSpPr txBox="1"/>
      </xdr:nvSpPr>
      <xdr:spPr>
        <a:xfrm>
          <a:off x="1631423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CDEE486C-A6D7-4A8E-83D3-D812B1B3ECB5}"/>
            </a:ext>
          </a:extLst>
        </xdr:cNvPr>
        <xdr:cNvSpPr txBox="1"/>
      </xdr:nvSpPr>
      <xdr:spPr>
        <a:xfrm>
          <a:off x="193421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EAFD260D-ACE6-4DE5-BEB0-8895E44943DA}"/>
            </a:ext>
          </a:extLst>
        </xdr:cNvPr>
        <xdr:cNvSpPr txBox="1"/>
      </xdr:nvSpPr>
      <xdr:spPr>
        <a:xfrm>
          <a:off x="1861058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DF9462D8-52BC-4CA8-A489-ED91E1269C16}"/>
            </a:ext>
          </a:extLst>
        </xdr:cNvPr>
        <xdr:cNvSpPr txBox="1"/>
      </xdr:nvSpPr>
      <xdr:spPr>
        <a:xfrm>
          <a:off x="178206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F04E8308-7708-4A8A-BB69-3676B7B396CC}"/>
            </a:ext>
          </a:extLst>
        </xdr:cNvPr>
        <xdr:cNvSpPr txBox="1"/>
      </xdr:nvSpPr>
      <xdr:spPr>
        <a:xfrm>
          <a:off x="170459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2195811-7474-4187-AAF0-917C43BC68A4}"/>
            </a:ext>
          </a:extLst>
        </xdr:cNvPr>
        <xdr:cNvSpPr txBox="1"/>
      </xdr:nvSpPr>
      <xdr:spPr>
        <a:xfrm>
          <a:off x="1626362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82C2F957-F65A-4D55-9A87-7673D8BAAC7D}"/>
            </a:ext>
          </a:extLst>
        </xdr:cNvPr>
        <xdr:cNvSpPr/>
      </xdr:nvSpPr>
      <xdr:spPr>
        <a:xfrm>
          <a:off x="19458940" y="15847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70E3C645-8DB5-4DB6-800C-028049F8AA39}"/>
            </a:ext>
          </a:extLst>
        </xdr:cNvPr>
        <xdr:cNvSpPr txBox="1"/>
      </xdr:nvSpPr>
      <xdr:spPr>
        <a:xfrm>
          <a:off x="19560540" y="15714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1AC59842-897E-4470-BBD7-770ADC06BDDC}"/>
            </a:ext>
          </a:extLst>
        </xdr:cNvPr>
        <xdr:cNvSpPr/>
      </xdr:nvSpPr>
      <xdr:spPr>
        <a:xfrm>
          <a:off x="18735040" y="158470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74782AAD-D36E-4CDB-AB46-24C2E473D8B6}"/>
            </a:ext>
          </a:extLst>
        </xdr:cNvPr>
        <xdr:cNvSpPr txBox="1"/>
      </xdr:nvSpPr>
      <xdr:spPr>
        <a:xfrm>
          <a:off x="18661190"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5CBD203D-08C8-42A6-A147-214BC60046F7}"/>
            </a:ext>
          </a:extLst>
        </xdr:cNvPr>
        <xdr:cNvSpPr/>
      </xdr:nvSpPr>
      <xdr:spPr>
        <a:xfrm>
          <a:off x="17937480" y="15847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73C146D-A15A-479C-807B-888B475100E7}"/>
            </a:ext>
          </a:extLst>
        </xdr:cNvPr>
        <xdr:cNvSpPr txBox="1"/>
      </xdr:nvSpPr>
      <xdr:spPr>
        <a:xfrm>
          <a:off x="17886490"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DFF6F713-8BC2-4894-A9FC-C754AC3E24B6}"/>
            </a:ext>
          </a:extLst>
        </xdr:cNvPr>
        <xdr:cNvSpPr/>
      </xdr:nvSpPr>
      <xdr:spPr>
        <a:xfrm>
          <a:off x="17162780" y="15847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4A306F95-9A20-45D4-8E1C-E598DBC9A449}"/>
            </a:ext>
          </a:extLst>
        </xdr:cNvPr>
        <xdr:cNvSpPr txBox="1"/>
      </xdr:nvSpPr>
      <xdr:spPr>
        <a:xfrm>
          <a:off x="17096550"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78DE5F01-D9AC-41BD-936A-2E43CE82E681}"/>
            </a:ext>
          </a:extLst>
        </xdr:cNvPr>
        <xdr:cNvSpPr/>
      </xdr:nvSpPr>
      <xdr:spPr>
        <a:xfrm>
          <a:off x="16388080" y="158470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BA1A6151-8DBA-49B3-A8EB-BFBCE0592E11}"/>
            </a:ext>
          </a:extLst>
        </xdr:cNvPr>
        <xdr:cNvSpPr txBox="1"/>
      </xdr:nvSpPr>
      <xdr:spPr>
        <a:xfrm>
          <a:off x="16314230"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2ED3C5C5-7EEC-4836-8694-EDF909E74182}"/>
            </a:ext>
          </a:extLst>
        </xdr:cNvPr>
        <xdr:cNvSpPr/>
      </xdr:nvSpPr>
      <xdr:spPr>
        <a:xfrm>
          <a:off x="670560" y="17387570"/>
          <a:ext cx="195605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F01A55FB-598B-4444-A21A-3F23A8CB1318}"/>
            </a:ext>
          </a:extLst>
        </xdr:cNvPr>
        <xdr:cNvSpPr/>
      </xdr:nvSpPr>
      <xdr:spPr>
        <a:xfrm>
          <a:off x="670560" y="17447260"/>
          <a:ext cx="33909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F5F12C7E-08BB-452C-A8A2-B10080893FB7}"/>
            </a:ext>
          </a:extLst>
        </xdr:cNvPr>
        <xdr:cNvSpPr txBox="1"/>
      </xdr:nvSpPr>
      <xdr:spPr>
        <a:xfrm>
          <a:off x="695960" y="17697450"/>
          <a:ext cx="1950974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令和３年度は峡南医療センター企業団への貸付金がなかったため減少している。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繰出金については類似団体の平均を大きく上回っている。下水道使用料の改定等、公営企業会計等の健全化・適正化により、普通会計の負担額の抑制に努める。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普通建設事業については、類似団体と比較して一人当たりのコストは低いが、新規整備に係る普通建設事業費は昨年度に比べ増となった。これは篭鼻川浦線工事費等が要因である。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については類似団体の平均を上回っているが、さらに令和元年度までに実施してきた大型事業に係る公債費が増加していく見込みである。事業精査を行い、普通建設事業費・地方債発行の抑制などの経費削減と同時に計画的な事業実施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75D007B-FD09-4497-82AC-BA29F5BE2F88}"/>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C20CD1B7-3407-4878-8437-D5EF1DAA2CD5}"/>
            </a:ext>
          </a:extLst>
        </xdr:cNvPr>
        <xdr:cNvSpPr/>
      </xdr:nvSpPr>
      <xdr:spPr>
        <a:xfrm>
          <a:off x="16764000" y="186690"/>
          <a:ext cx="34671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A90EA3A1-0788-4F7D-82AD-121BE3570A0E}"/>
            </a:ext>
          </a:extLst>
        </xdr:cNvPr>
        <xdr:cNvSpPr/>
      </xdr:nvSpPr>
      <xdr:spPr>
        <a:xfrm>
          <a:off x="16783050" y="212090"/>
          <a:ext cx="34226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E3C420A6-6BC3-4485-A978-EA07284B51A1}"/>
            </a:ext>
          </a:extLst>
        </xdr:cNvPr>
        <xdr:cNvSpPr/>
      </xdr:nvSpPr>
      <xdr:spPr>
        <a:xfrm>
          <a:off x="16808450" y="237490"/>
          <a:ext cx="33655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山梨県市川三郷町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F27220D-92D0-4C00-86F7-3249BBBA3602}"/>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458415D-2B57-48D1-82CE-366EDA93D27E}"/>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E8D2847-08A7-4A00-AC95-0D5B99521BFD}"/>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7BEA6D4-FE4C-4542-AA60-6E2EF6FAADE7}"/>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14B19C4-7F2D-43A7-8D7A-CC276F823FC6}"/>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8E3FA8F1-A607-4CAD-8A45-7C0D5A9395DB}"/>
            </a:ext>
          </a:extLst>
        </xdr:cNvPr>
        <xdr:cNvSpPr/>
      </xdr:nvSpPr>
      <xdr:spPr>
        <a:xfrm>
          <a:off x="1971040" y="901700"/>
          <a:ext cx="12395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15,196
14,947
75.18
9,843,885
9,541,202
209,580
6,071,994
13,937,256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C2E289E-9D23-49D5-A2BA-3398B496DE5F}"/>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C44C450-511D-4091-B510-1744DE551EE8}"/>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DFC23C4-FB9C-4413-A946-410E8100EEDA}"/>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124.2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EE36C18-5051-43D0-940F-7498BAD4E65C}"/>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0ECEE65-A9CC-44CB-9B5A-FB0991ACD989}"/>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92F12932-609B-4029-B1B5-28973B846E62}"/>
            </a:ext>
          </a:extLst>
        </xdr:cNvPr>
        <xdr:cNvSpPr/>
      </xdr:nvSpPr>
      <xdr:spPr>
        <a:xfrm>
          <a:off x="6329680" y="1676400"/>
          <a:ext cx="3352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40168B73-0A46-4169-856C-B9B5DA20F783}"/>
            </a:ext>
          </a:extLst>
        </xdr:cNvPr>
        <xdr:cNvSpPr/>
      </xdr:nvSpPr>
      <xdr:spPr>
        <a:xfrm>
          <a:off x="9748520" y="869950"/>
          <a:ext cx="134112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6B34D229-DA74-495B-81B8-BFB63D37B92D}"/>
            </a:ext>
          </a:extLst>
        </xdr:cNvPr>
        <xdr:cNvSpPr/>
      </xdr:nvSpPr>
      <xdr:spPr>
        <a:xfrm>
          <a:off x="9986010" y="933450"/>
          <a:ext cx="12776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20805E8D-8091-4877-AA18-DEBDAA9C9384}"/>
            </a:ext>
          </a:extLst>
        </xdr:cNvPr>
        <xdr:cNvSpPr/>
      </xdr:nvSpPr>
      <xdr:spPr>
        <a:xfrm>
          <a:off x="9986010" y="1192530"/>
          <a:ext cx="12776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B74F733-8220-46A0-B2F5-AEAE0140375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C97A449-B117-40D5-B924-C29391C877D0}"/>
            </a:ext>
          </a:extLst>
        </xdr:cNvPr>
        <xdr:cNvCxnSpPr/>
      </xdr:nvCxnSpPr>
      <xdr:spPr>
        <a:xfrm flipH="1">
          <a:off x="9831070" y="10439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8933F9A-742B-49B5-BFDF-A38975E6C7EA}"/>
            </a:ext>
          </a:extLst>
        </xdr:cNvPr>
        <xdr:cNvSpPr/>
      </xdr:nvSpPr>
      <xdr:spPr>
        <a:xfrm>
          <a:off x="9885045" y="996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D0766317-BC9E-4E2A-9A2D-FB9E21F92242}"/>
            </a:ext>
          </a:extLst>
        </xdr:cNvPr>
        <xdr:cNvSpPr/>
      </xdr:nvSpPr>
      <xdr:spPr>
        <a:xfrm>
          <a:off x="9885045" y="1256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30E35E3E-66E6-4476-8C27-D36FC8DA5171}"/>
            </a:ext>
          </a:extLst>
        </xdr:cNvPr>
        <xdr:cNvCxnSpPr/>
      </xdr:nvCxnSpPr>
      <xdr:spPr>
        <a:xfrm>
          <a:off x="990854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2E56831-6863-4C6E-B8E5-1A93DEAFADE5}"/>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CA3CB252-7CE7-4EFA-A59A-6313D68036D6}"/>
            </a:ext>
          </a:extLst>
        </xdr:cNvPr>
        <xdr:cNvCxnSpPr/>
      </xdr:nvCxnSpPr>
      <xdr:spPr>
        <a:xfrm flipV="1">
          <a:off x="990854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56730A7-A6DB-4CAA-94CF-634150B366E5}"/>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4D88A457-9B36-4A8B-ADF4-40299E3764C1}"/>
            </a:ext>
          </a:extLst>
        </xdr:cNvPr>
        <xdr:cNvSpPr txBox="1"/>
      </xdr:nvSpPr>
      <xdr:spPr>
        <a:xfrm>
          <a:off x="629920" y="27965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98119694-A855-4DFC-A590-12C2CD51A1D3}"/>
            </a:ext>
          </a:extLst>
        </xdr:cNvPr>
        <xdr:cNvSpPr txBox="1"/>
      </xdr:nvSpPr>
      <xdr:spPr>
        <a:xfrm>
          <a:off x="629920" y="31064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B7F35C3F-11A4-424A-B2CB-BA326D436F4A}"/>
            </a:ext>
          </a:extLst>
        </xdr:cNvPr>
        <xdr:cNvSpPr txBox="1"/>
      </xdr:nvSpPr>
      <xdr:spPr>
        <a:xfrm>
          <a:off x="629920" y="34163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91ECF5EB-DED5-4058-BD13-D9706F36680C}"/>
            </a:ext>
          </a:extLst>
        </xdr:cNvPr>
        <xdr:cNvSpPr/>
      </xdr:nvSpPr>
      <xdr:spPr>
        <a:xfrm>
          <a:off x="67056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CF975BF5-C4B9-49FC-B877-EF1BF3DC56DD}"/>
            </a:ext>
          </a:extLst>
        </xdr:cNvPr>
        <xdr:cNvSpPr/>
      </xdr:nvSpPr>
      <xdr:spPr>
        <a:xfrm>
          <a:off x="79756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9E348321-674E-4371-AF97-D2A1C6752A96}"/>
            </a:ext>
          </a:extLst>
        </xdr:cNvPr>
        <xdr:cNvSpPr/>
      </xdr:nvSpPr>
      <xdr:spPr>
        <a:xfrm>
          <a:off x="79756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ED3F2FDF-27FD-4B1E-9FA4-96A70EFA660F}"/>
            </a:ext>
          </a:extLst>
        </xdr:cNvPr>
        <xdr:cNvSpPr/>
      </xdr:nvSpPr>
      <xdr:spPr>
        <a:xfrm>
          <a:off x="16764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72408FBA-52CF-4EF1-9B70-E89E74338196}"/>
            </a:ext>
          </a:extLst>
        </xdr:cNvPr>
        <xdr:cNvSpPr/>
      </xdr:nvSpPr>
      <xdr:spPr>
        <a:xfrm>
          <a:off x="16764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E4902855-08E2-40CD-8F6D-0ADAC83296D7}"/>
            </a:ext>
          </a:extLst>
        </xdr:cNvPr>
        <xdr:cNvSpPr/>
      </xdr:nvSpPr>
      <xdr:spPr>
        <a:xfrm>
          <a:off x="2682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38D1F603-E1DE-4F93-BC6E-04D66A66CAE6}"/>
            </a:ext>
          </a:extLst>
        </xdr:cNvPr>
        <xdr:cNvSpPr/>
      </xdr:nvSpPr>
      <xdr:spPr>
        <a:xfrm>
          <a:off x="2682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3B22545B-4EE0-4777-83F9-C7E1EA2EA4B3}"/>
            </a:ext>
          </a:extLst>
        </xdr:cNvPr>
        <xdr:cNvSpPr/>
      </xdr:nvSpPr>
      <xdr:spPr>
        <a:xfrm>
          <a:off x="67056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FE00F47F-7646-492E-837A-66CC3F2CFF5A}"/>
            </a:ext>
          </a:extLst>
        </xdr:cNvPr>
        <xdr:cNvSpPr txBox="1"/>
      </xdr:nvSpPr>
      <xdr:spPr>
        <a:xfrm>
          <a:off x="65532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4A813283-5D44-4B22-AD0B-EF695EF0833E}"/>
            </a:ext>
          </a:extLst>
        </xdr:cNvPr>
        <xdr:cNvCxnSpPr/>
      </xdr:nvCxnSpPr>
      <xdr:spPr>
        <a:xfrm>
          <a:off x="67056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4F5DD4DE-CFF7-4A27-A82D-393F5507EB57}"/>
            </a:ext>
          </a:extLst>
        </xdr:cNvPr>
        <xdr:cNvSpPr txBox="1"/>
      </xdr:nvSpPr>
      <xdr:spPr>
        <a:xfrm>
          <a:off x="271961" y="6817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BAF9FE60-C5D5-4A9F-BA19-C9C3C79342CE}"/>
            </a:ext>
          </a:extLst>
        </xdr:cNvPr>
        <xdr:cNvCxnSpPr/>
      </xdr:nvCxnSpPr>
      <xdr:spPr>
        <a:xfrm>
          <a:off x="670560" y="6510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51805A15-34ED-41E6-96B6-492A51285EFB}"/>
            </a:ext>
          </a:extLst>
        </xdr:cNvPr>
        <xdr:cNvSpPr txBox="1"/>
      </xdr:nvSpPr>
      <xdr:spPr>
        <a:xfrm>
          <a:off x="271961" y="6371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B3AF0929-D7C5-4AA2-ACE8-40BC08507315}"/>
            </a:ext>
          </a:extLst>
        </xdr:cNvPr>
        <xdr:cNvCxnSpPr/>
      </xdr:nvCxnSpPr>
      <xdr:spPr>
        <a:xfrm>
          <a:off x="670560" y="60604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F3D20E55-06F3-46C7-9BD5-416ED52FF786}"/>
            </a:ext>
          </a:extLst>
        </xdr:cNvPr>
        <xdr:cNvSpPr txBox="1"/>
      </xdr:nvSpPr>
      <xdr:spPr>
        <a:xfrm>
          <a:off x="271961" y="59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860C0834-3CB2-4A5D-AD8C-5FC8E94C20E4}"/>
            </a:ext>
          </a:extLst>
        </xdr:cNvPr>
        <xdr:cNvCxnSpPr/>
      </xdr:nvCxnSpPr>
      <xdr:spPr>
        <a:xfrm>
          <a:off x="670560" y="56146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B957107B-AB22-49D0-ADE7-C7051F0DD269}"/>
            </a:ext>
          </a:extLst>
        </xdr:cNvPr>
        <xdr:cNvSpPr txBox="1"/>
      </xdr:nvSpPr>
      <xdr:spPr>
        <a:xfrm>
          <a:off x="271961" y="54762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C834CC08-EB53-4620-AFEE-3A9211A0EC94}"/>
            </a:ext>
          </a:extLst>
        </xdr:cNvPr>
        <xdr:cNvCxnSpPr/>
      </xdr:nvCxnSpPr>
      <xdr:spPr>
        <a:xfrm>
          <a:off x="670560" y="51689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82A322DB-61EE-461C-AD30-5DC9EAC711A9}"/>
            </a:ext>
          </a:extLst>
        </xdr:cNvPr>
        <xdr:cNvSpPr txBox="1"/>
      </xdr:nvSpPr>
      <xdr:spPr>
        <a:xfrm>
          <a:off x="207841" y="50304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5648FCE2-D15E-4DAA-B973-F4CABD0D67CE}"/>
            </a:ext>
          </a:extLst>
        </xdr:cNvPr>
        <xdr:cNvCxnSpPr/>
      </xdr:nvCxnSpPr>
      <xdr:spPr>
        <a:xfrm>
          <a:off x="67056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27DA09DB-0600-47D8-AC46-9438086E4B2E}"/>
            </a:ext>
          </a:extLst>
        </xdr:cNvPr>
        <xdr:cNvSpPr txBox="1"/>
      </xdr:nvSpPr>
      <xdr:spPr>
        <a:xfrm>
          <a:off x="207841" y="45809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9C98C28F-95F9-47B9-B147-A88EE3BBFD15}"/>
            </a:ext>
          </a:extLst>
        </xdr:cNvPr>
        <xdr:cNvSpPr/>
      </xdr:nvSpPr>
      <xdr:spPr>
        <a:xfrm>
          <a:off x="67056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15342</xdr:rowOff>
    </xdr:from>
    <xdr:to>
      <xdr:col>24</xdr:col>
      <xdr:colOff>62865</xdr:colOff>
      <xdr:row>38</xdr:row>
      <xdr:rowOff>69062</xdr:rowOff>
    </xdr:to>
    <xdr:cxnSp macro="">
      <xdr:nvCxnSpPr>
        <xdr:cNvPr id="54" name="直線コネクタ 53">
          <a:extLst>
            <a:ext uri="{FF2B5EF4-FFF2-40B4-BE49-F238E27FC236}">
              <a16:creationId xmlns:a16="http://schemas.microsoft.com/office/drawing/2014/main" id="{1E922FB4-E9CE-4A01-A57C-1525652792E3}"/>
            </a:ext>
          </a:extLst>
        </xdr:cNvPr>
        <xdr:cNvCxnSpPr/>
      </xdr:nvCxnSpPr>
      <xdr:spPr>
        <a:xfrm flipV="1">
          <a:off x="4084955" y="5044542"/>
          <a:ext cx="1270" cy="1394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72889</xdr:rowOff>
    </xdr:from>
    <xdr:ext cx="469744" cy="259045"/>
    <xdr:sp macro="" textlink="">
      <xdr:nvSpPr>
        <xdr:cNvPr id="55" name="議会費最小値テキスト">
          <a:extLst>
            <a:ext uri="{FF2B5EF4-FFF2-40B4-BE49-F238E27FC236}">
              <a16:creationId xmlns:a16="http://schemas.microsoft.com/office/drawing/2014/main" id="{EC4D95EC-9535-40A4-9691-971E789CBFFD}"/>
            </a:ext>
          </a:extLst>
        </xdr:cNvPr>
        <xdr:cNvSpPr txBox="1"/>
      </xdr:nvSpPr>
      <xdr:spPr>
        <a:xfrm>
          <a:off x="4137660" y="6443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69062</xdr:rowOff>
    </xdr:from>
    <xdr:to>
      <xdr:col>24</xdr:col>
      <xdr:colOff>152400</xdr:colOff>
      <xdr:row>38</xdr:row>
      <xdr:rowOff>69062</xdr:rowOff>
    </xdr:to>
    <xdr:cxnSp macro="">
      <xdr:nvCxnSpPr>
        <xdr:cNvPr id="56" name="直線コネクタ 55">
          <a:extLst>
            <a:ext uri="{FF2B5EF4-FFF2-40B4-BE49-F238E27FC236}">
              <a16:creationId xmlns:a16="http://schemas.microsoft.com/office/drawing/2014/main" id="{C0C63D16-B017-4CFE-A5A9-93C99EF521E0}"/>
            </a:ext>
          </a:extLst>
        </xdr:cNvPr>
        <xdr:cNvCxnSpPr/>
      </xdr:nvCxnSpPr>
      <xdr:spPr>
        <a:xfrm>
          <a:off x="4020820" y="64393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133469</xdr:rowOff>
    </xdr:from>
    <xdr:ext cx="534377" cy="259045"/>
    <xdr:sp macro="" textlink="">
      <xdr:nvSpPr>
        <xdr:cNvPr id="57" name="議会費最大値テキスト">
          <a:extLst>
            <a:ext uri="{FF2B5EF4-FFF2-40B4-BE49-F238E27FC236}">
              <a16:creationId xmlns:a16="http://schemas.microsoft.com/office/drawing/2014/main" id="{9D57BD72-545B-4959-BF59-DD95FDA93A08}"/>
            </a:ext>
          </a:extLst>
        </xdr:cNvPr>
        <xdr:cNvSpPr txBox="1"/>
      </xdr:nvSpPr>
      <xdr:spPr>
        <a:xfrm>
          <a:off x="4137660" y="482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15342</xdr:rowOff>
    </xdr:from>
    <xdr:to>
      <xdr:col>24</xdr:col>
      <xdr:colOff>152400</xdr:colOff>
      <xdr:row>30</xdr:row>
      <xdr:rowOff>15342</xdr:rowOff>
    </xdr:to>
    <xdr:cxnSp macro="">
      <xdr:nvCxnSpPr>
        <xdr:cNvPr id="58" name="直線コネクタ 57">
          <a:extLst>
            <a:ext uri="{FF2B5EF4-FFF2-40B4-BE49-F238E27FC236}">
              <a16:creationId xmlns:a16="http://schemas.microsoft.com/office/drawing/2014/main" id="{A1CF2D3D-C7AD-4112-A761-271F053FA496}"/>
            </a:ext>
          </a:extLst>
        </xdr:cNvPr>
        <xdr:cNvCxnSpPr/>
      </xdr:nvCxnSpPr>
      <xdr:spPr>
        <a:xfrm>
          <a:off x="4020820" y="50445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62891</xdr:rowOff>
    </xdr:from>
    <xdr:to>
      <xdr:col>24</xdr:col>
      <xdr:colOff>63500</xdr:colOff>
      <xdr:row>38</xdr:row>
      <xdr:rowOff>69062</xdr:rowOff>
    </xdr:to>
    <xdr:cxnSp macro="">
      <xdr:nvCxnSpPr>
        <xdr:cNvPr id="59" name="直線コネクタ 58">
          <a:extLst>
            <a:ext uri="{FF2B5EF4-FFF2-40B4-BE49-F238E27FC236}">
              <a16:creationId xmlns:a16="http://schemas.microsoft.com/office/drawing/2014/main" id="{32B7D422-41E6-4769-AFAB-5F6B6488E028}"/>
            </a:ext>
          </a:extLst>
        </xdr:cNvPr>
        <xdr:cNvCxnSpPr/>
      </xdr:nvCxnSpPr>
      <xdr:spPr>
        <a:xfrm>
          <a:off x="3355340" y="6433211"/>
          <a:ext cx="731520" cy="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31538</xdr:rowOff>
    </xdr:from>
    <xdr:ext cx="469744" cy="259045"/>
    <xdr:sp macro="" textlink="">
      <xdr:nvSpPr>
        <xdr:cNvPr id="60" name="議会費平均値テキスト">
          <a:extLst>
            <a:ext uri="{FF2B5EF4-FFF2-40B4-BE49-F238E27FC236}">
              <a16:creationId xmlns:a16="http://schemas.microsoft.com/office/drawing/2014/main" id="{1029D34E-98D4-4F83-A9BE-EDB419295023}"/>
            </a:ext>
          </a:extLst>
        </xdr:cNvPr>
        <xdr:cNvSpPr txBox="1"/>
      </xdr:nvSpPr>
      <xdr:spPr>
        <a:xfrm>
          <a:off x="4137660" y="57312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xdr:rowOff>
    </xdr:from>
    <xdr:to>
      <xdr:col>24</xdr:col>
      <xdr:colOff>114300</xdr:colOff>
      <xdr:row>35</xdr:row>
      <xdr:rowOff>110261</xdr:rowOff>
    </xdr:to>
    <xdr:sp macro="" textlink="">
      <xdr:nvSpPr>
        <xdr:cNvPr id="61" name="フローチャート: 判断 60">
          <a:extLst>
            <a:ext uri="{FF2B5EF4-FFF2-40B4-BE49-F238E27FC236}">
              <a16:creationId xmlns:a16="http://schemas.microsoft.com/office/drawing/2014/main" id="{D5F54495-D6D9-413A-A57E-B7658726AE81}"/>
            </a:ext>
          </a:extLst>
        </xdr:cNvPr>
        <xdr:cNvSpPr/>
      </xdr:nvSpPr>
      <xdr:spPr>
        <a:xfrm>
          <a:off x="4036060" y="5876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51003</xdr:rowOff>
    </xdr:from>
    <xdr:to>
      <xdr:col>19</xdr:col>
      <xdr:colOff>177800</xdr:colOff>
      <xdr:row>38</xdr:row>
      <xdr:rowOff>62891</xdr:rowOff>
    </xdr:to>
    <xdr:cxnSp macro="">
      <xdr:nvCxnSpPr>
        <xdr:cNvPr id="62" name="直線コネクタ 61">
          <a:extLst>
            <a:ext uri="{FF2B5EF4-FFF2-40B4-BE49-F238E27FC236}">
              <a16:creationId xmlns:a16="http://schemas.microsoft.com/office/drawing/2014/main" id="{4DDB37CA-2B27-424E-AD38-F6773575E155}"/>
            </a:ext>
          </a:extLst>
        </xdr:cNvPr>
        <xdr:cNvCxnSpPr/>
      </xdr:nvCxnSpPr>
      <xdr:spPr>
        <a:xfrm>
          <a:off x="2565400" y="6421323"/>
          <a:ext cx="78994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8204</xdr:rowOff>
    </xdr:from>
    <xdr:to>
      <xdr:col>20</xdr:col>
      <xdr:colOff>38100</xdr:colOff>
      <xdr:row>35</xdr:row>
      <xdr:rowOff>109804</xdr:rowOff>
    </xdr:to>
    <xdr:sp macro="" textlink="">
      <xdr:nvSpPr>
        <xdr:cNvPr id="63" name="フローチャート: 判断 62">
          <a:extLst>
            <a:ext uri="{FF2B5EF4-FFF2-40B4-BE49-F238E27FC236}">
              <a16:creationId xmlns:a16="http://schemas.microsoft.com/office/drawing/2014/main" id="{AE5539F8-2F04-4623-90E8-0BB7A4BFB4CB}"/>
            </a:ext>
          </a:extLst>
        </xdr:cNvPr>
        <xdr:cNvSpPr/>
      </xdr:nvSpPr>
      <xdr:spPr>
        <a:xfrm>
          <a:off x="3312160" y="587560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126331</xdr:rowOff>
    </xdr:from>
    <xdr:ext cx="469744" cy="259045"/>
    <xdr:sp macro="" textlink="">
      <xdr:nvSpPr>
        <xdr:cNvPr id="64" name="テキスト ボックス 63">
          <a:extLst>
            <a:ext uri="{FF2B5EF4-FFF2-40B4-BE49-F238E27FC236}">
              <a16:creationId xmlns:a16="http://schemas.microsoft.com/office/drawing/2014/main" id="{6359EDA9-0477-43C9-BC1F-7ED8C04874C5}"/>
            </a:ext>
          </a:extLst>
        </xdr:cNvPr>
        <xdr:cNvSpPr txBox="1"/>
      </xdr:nvSpPr>
      <xdr:spPr>
        <a:xfrm>
          <a:off x="3150948" y="565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4597</xdr:rowOff>
    </xdr:from>
    <xdr:to>
      <xdr:col>15</xdr:col>
      <xdr:colOff>50800</xdr:colOff>
      <xdr:row>38</xdr:row>
      <xdr:rowOff>51003</xdr:rowOff>
    </xdr:to>
    <xdr:cxnSp macro="">
      <xdr:nvCxnSpPr>
        <xdr:cNvPr id="65" name="直線コネクタ 64">
          <a:extLst>
            <a:ext uri="{FF2B5EF4-FFF2-40B4-BE49-F238E27FC236}">
              <a16:creationId xmlns:a16="http://schemas.microsoft.com/office/drawing/2014/main" id="{E3D81289-B643-4194-A324-6FCDA3AA97C0}"/>
            </a:ext>
          </a:extLst>
        </xdr:cNvPr>
        <xdr:cNvCxnSpPr/>
      </xdr:nvCxnSpPr>
      <xdr:spPr>
        <a:xfrm>
          <a:off x="1790700" y="6374917"/>
          <a:ext cx="774700" cy="4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16891</xdr:rowOff>
    </xdr:from>
    <xdr:to>
      <xdr:col>15</xdr:col>
      <xdr:colOff>101600</xdr:colOff>
      <xdr:row>36</xdr:row>
      <xdr:rowOff>118491</xdr:rowOff>
    </xdr:to>
    <xdr:sp macro="" textlink="">
      <xdr:nvSpPr>
        <xdr:cNvPr id="66" name="フローチャート: 判断 65">
          <a:extLst>
            <a:ext uri="{FF2B5EF4-FFF2-40B4-BE49-F238E27FC236}">
              <a16:creationId xmlns:a16="http://schemas.microsoft.com/office/drawing/2014/main" id="{DB601EE7-308F-4131-A505-73F9844776FE}"/>
            </a:ext>
          </a:extLst>
        </xdr:cNvPr>
        <xdr:cNvSpPr/>
      </xdr:nvSpPr>
      <xdr:spPr>
        <a:xfrm>
          <a:off x="2514600" y="605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135018</xdr:rowOff>
    </xdr:from>
    <xdr:ext cx="469744" cy="259045"/>
    <xdr:sp macro="" textlink="">
      <xdr:nvSpPr>
        <xdr:cNvPr id="67" name="テキスト ボックス 66">
          <a:extLst>
            <a:ext uri="{FF2B5EF4-FFF2-40B4-BE49-F238E27FC236}">
              <a16:creationId xmlns:a16="http://schemas.microsoft.com/office/drawing/2014/main" id="{E133C81F-D33B-421F-8313-EF84BDEA44DC}"/>
            </a:ext>
          </a:extLst>
        </xdr:cNvPr>
        <xdr:cNvSpPr txBox="1"/>
      </xdr:nvSpPr>
      <xdr:spPr>
        <a:xfrm>
          <a:off x="2353388" y="5834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135585</xdr:rowOff>
    </xdr:from>
    <xdr:to>
      <xdr:col>10</xdr:col>
      <xdr:colOff>114300</xdr:colOff>
      <xdr:row>38</xdr:row>
      <xdr:rowOff>4597</xdr:rowOff>
    </xdr:to>
    <xdr:cxnSp macro="">
      <xdr:nvCxnSpPr>
        <xdr:cNvPr id="68" name="直線コネクタ 67">
          <a:extLst>
            <a:ext uri="{FF2B5EF4-FFF2-40B4-BE49-F238E27FC236}">
              <a16:creationId xmlns:a16="http://schemas.microsoft.com/office/drawing/2014/main" id="{35BCAC1F-41B6-4A20-8B0D-E721BE871C8A}"/>
            </a:ext>
          </a:extLst>
        </xdr:cNvPr>
        <xdr:cNvCxnSpPr/>
      </xdr:nvCxnSpPr>
      <xdr:spPr>
        <a:xfrm>
          <a:off x="1008380" y="6338265"/>
          <a:ext cx="782320" cy="3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42951</xdr:rowOff>
    </xdr:from>
    <xdr:to>
      <xdr:col>10</xdr:col>
      <xdr:colOff>165100</xdr:colOff>
      <xdr:row>36</xdr:row>
      <xdr:rowOff>144551</xdr:rowOff>
    </xdr:to>
    <xdr:sp macro="" textlink="">
      <xdr:nvSpPr>
        <xdr:cNvPr id="69" name="フローチャート: 判断 68">
          <a:extLst>
            <a:ext uri="{FF2B5EF4-FFF2-40B4-BE49-F238E27FC236}">
              <a16:creationId xmlns:a16="http://schemas.microsoft.com/office/drawing/2014/main" id="{21B5549A-C9DA-499D-9118-112ADD9A936A}"/>
            </a:ext>
          </a:extLst>
        </xdr:cNvPr>
        <xdr:cNvSpPr/>
      </xdr:nvSpPr>
      <xdr:spPr>
        <a:xfrm>
          <a:off x="1739900" y="607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161078</xdr:rowOff>
    </xdr:from>
    <xdr:ext cx="469744" cy="259045"/>
    <xdr:sp macro="" textlink="">
      <xdr:nvSpPr>
        <xdr:cNvPr id="70" name="テキスト ボックス 69">
          <a:extLst>
            <a:ext uri="{FF2B5EF4-FFF2-40B4-BE49-F238E27FC236}">
              <a16:creationId xmlns:a16="http://schemas.microsoft.com/office/drawing/2014/main" id="{A14F1B8D-EFF4-4931-AACE-637B87CACF17}"/>
            </a:ext>
          </a:extLst>
        </xdr:cNvPr>
        <xdr:cNvSpPr txBox="1"/>
      </xdr:nvSpPr>
      <xdr:spPr>
        <a:xfrm>
          <a:off x="1578688" y="5860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30150</xdr:rowOff>
    </xdr:from>
    <xdr:to>
      <xdr:col>6</xdr:col>
      <xdr:colOff>38100</xdr:colOff>
      <xdr:row>36</xdr:row>
      <xdr:rowOff>131750</xdr:rowOff>
    </xdr:to>
    <xdr:sp macro="" textlink="">
      <xdr:nvSpPr>
        <xdr:cNvPr id="71" name="フローチャート: 判断 70">
          <a:extLst>
            <a:ext uri="{FF2B5EF4-FFF2-40B4-BE49-F238E27FC236}">
              <a16:creationId xmlns:a16="http://schemas.microsoft.com/office/drawing/2014/main" id="{17EDF6F9-9B4D-4A3E-8BCD-071D4466FB5B}"/>
            </a:ext>
          </a:extLst>
        </xdr:cNvPr>
        <xdr:cNvSpPr/>
      </xdr:nvSpPr>
      <xdr:spPr>
        <a:xfrm>
          <a:off x="965200" y="60651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148277</xdr:rowOff>
    </xdr:from>
    <xdr:ext cx="469744" cy="259045"/>
    <xdr:sp macro="" textlink="">
      <xdr:nvSpPr>
        <xdr:cNvPr id="72" name="テキスト ボックス 71">
          <a:extLst>
            <a:ext uri="{FF2B5EF4-FFF2-40B4-BE49-F238E27FC236}">
              <a16:creationId xmlns:a16="http://schemas.microsoft.com/office/drawing/2014/main" id="{170292A7-3FE2-4113-AEDC-994C25248EBE}"/>
            </a:ext>
          </a:extLst>
        </xdr:cNvPr>
        <xdr:cNvSpPr txBox="1"/>
      </xdr:nvSpPr>
      <xdr:spPr>
        <a:xfrm>
          <a:off x="803988" y="584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F505C32B-440B-431C-8FF3-7BF297C97E99}"/>
            </a:ext>
          </a:extLst>
        </xdr:cNvPr>
        <xdr:cNvSpPr txBox="1"/>
      </xdr:nvSpPr>
      <xdr:spPr>
        <a:xfrm>
          <a:off x="39192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EBD16069-C731-4B7D-A9FD-95770350204D}"/>
            </a:ext>
          </a:extLst>
        </xdr:cNvPr>
        <xdr:cNvSpPr txBox="1"/>
      </xdr:nvSpPr>
      <xdr:spPr>
        <a:xfrm>
          <a:off x="3187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AE6A0463-ED50-43EE-AC7D-8960ABFD2F55}"/>
            </a:ext>
          </a:extLst>
        </xdr:cNvPr>
        <xdr:cNvSpPr txBox="1"/>
      </xdr:nvSpPr>
      <xdr:spPr>
        <a:xfrm>
          <a:off x="2397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32A78B71-652E-4C4A-8658-966847EAA088}"/>
            </a:ext>
          </a:extLst>
        </xdr:cNvPr>
        <xdr:cNvSpPr txBox="1"/>
      </xdr:nvSpPr>
      <xdr:spPr>
        <a:xfrm>
          <a:off x="16230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25E749C4-DAFD-400E-BC58-C644DEEB911A}"/>
            </a:ext>
          </a:extLst>
        </xdr:cNvPr>
        <xdr:cNvSpPr txBox="1"/>
      </xdr:nvSpPr>
      <xdr:spPr>
        <a:xfrm>
          <a:off x="8407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18262</xdr:rowOff>
    </xdr:from>
    <xdr:to>
      <xdr:col>24</xdr:col>
      <xdr:colOff>114300</xdr:colOff>
      <xdr:row>38</xdr:row>
      <xdr:rowOff>119862</xdr:rowOff>
    </xdr:to>
    <xdr:sp macro="" textlink="">
      <xdr:nvSpPr>
        <xdr:cNvPr id="78" name="楕円 77">
          <a:extLst>
            <a:ext uri="{FF2B5EF4-FFF2-40B4-BE49-F238E27FC236}">
              <a16:creationId xmlns:a16="http://schemas.microsoft.com/office/drawing/2014/main" id="{EAFC3632-5396-4075-8140-122FF524A07F}"/>
            </a:ext>
          </a:extLst>
        </xdr:cNvPr>
        <xdr:cNvSpPr/>
      </xdr:nvSpPr>
      <xdr:spPr>
        <a:xfrm>
          <a:off x="4036060" y="638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104639</xdr:rowOff>
    </xdr:from>
    <xdr:ext cx="469744" cy="259045"/>
    <xdr:sp macro="" textlink="">
      <xdr:nvSpPr>
        <xdr:cNvPr id="79" name="議会費該当値テキスト">
          <a:extLst>
            <a:ext uri="{FF2B5EF4-FFF2-40B4-BE49-F238E27FC236}">
              <a16:creationId xmlns:a16="http://schemas.microsoft.com/office/drawing/2014/main" id="{AAEFC5CB-3E9C-4027-89BC-6EE04AF67FDB}"/>
            </a:ext>
          </a:extLst>
        </xdr:cNvPr>
        <xdr:cNvSpPr txBox="1"/>
      </xdr:nvSpPr>
      <xdr:spPr>
        <a:xfrm>
          <a:off x="4137660" y="6307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12091</xdr:rowOff>
    </xdr:from>
    <xdr:to>
      <xdr:col>20</xdr:col>
      <xdr:colOff>38100</xdr:colOff>
      <xdr:row>38</xdr:row>
      <xdr:rowOff>113691</xdr:rowOff>
    </xdr:to>
    <xdr:sp macro="" textlink="">
      <xdr:nvSpPr>
        <xdr:cNvPr id="80" name="楕円 79">
          <a:extLst>
            <a:ext uri="{FF2B5EF4-FFF2-40B4-BE49-F238E27FC236}">
              <a16:creationId xmlns:a16="http://schemas.microsoft.com/office/drawing/2014/main" id="{E6FF92D6-3704-4174-B42C-F53F79023B6B}"/>
            </a:ext>
          </a:extLst>
        </xdr:cNvPr>
        <xdr:cNvSpPr/>
      </xdr:nvSpPr>
      <xdr:spPr>
        <a:xfrm>
          <a:off x="3312160" y="638241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104818</xdr:rowOff>
    </xdr:from>
    <xdr:ext cx="469744" cy="259045"/>
    <xdr:sp macro="" textlink="">
      <xdr:nvSpPr>
        <xdr:cNvPr id="81" name="テキスト ボックス 80">
          <a:extLst>
            <a:ext uri="{FF2B5EF4-FFF2-40B4-BE49-F238E27FC236}">
              <a16:creationId xmlns:a16="http://schemas.microsoft.com/office/drawing/2014/main" id="{1DBE85B5-EB1F-4A4F-950A-578EB2681FF3}"/>
            </a:ext>
          </a:extLst>
        </xdr:cNvPr>
        <xdr:cNvSpPr txBox="1"/>
      </xdr:nvSpPr>
      <xdr:spPr>
        <a:xfrm>
          <a:off x="3150948" y="647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203</xdr:rowOff>
    </xdr:from>
    <xdr:to>
      <xdr:col>15</xdr:col>
      <xdr:colOff>101600</xdr:colOff>
      <xdr:row>38</xdr:row>
      <xdr:rowOff>101803</xdr:rowOff>
    </xdr:to>
    <xdr:sp macro="" textlink="">
      <xdr:nvSpPr>
        <xdr:cNvPr id="82" name="楕円 81">
          <a:extLst>
            <a:ext uri="{FF2B5EF4-FFF2-40B4-BE49-F238E27FC236}">
              <a16:creationId xmlns:a16="http://schemas.microsoft.com/office/drawing/2014/main" id="{EC1FBBE9-ED03-4DE0-8100-18C2D88050AE}"/>
            </a:ext>
          </a:extLst>
        </xdr:cNvPr>
        <xdr:cNvSpPr/>
      </xdr:nvSpPr>
      <xdr:spPr>
        <a:xfrm>
          <a:off x="2514600" y="637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92930</xdr:rowOff>
    </xdr:from>
    <xdr:ext cx="469744" cy="259045"/>
    <xdr:sp macro="" textlink="">
      <xdr:nvSpPr>
        <xdr:cNvPr id="83" name="テキスト ボックス 82">
          <a:extLst>
            <a:ext uri="{FF2B5EF4-FFF2-40B4-BE49-F238E27FC236}">
              <a16:creationId xmlns:a16="http://schemas.microsoft.com/office/drawing/2014/main" id="{F2929F95-ECCD-44DE-BDE9-12B9EA7A6797}"/>
            </a:ext>
          </a:extLst>
        </xdr:cNvPr>
        <xdr:cNvSpPr txBox="1"/>
      </xdr:nvSpPr>
      <xdr:spPr>
        <a:xfrm>
          <a:off x="2353388" y="6463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125247</xdr:rowOff>
    </xdr:from>
    <xdr:to>
      <xdr:col>10</xdr:col>
      <xdr:colOff>165100</xdr:colOff>
      <xdr:row>38</xdr:row>
      <xdr:rowOff>55397</xdr:rowOff>
    </xdr:to>
    <xdr:sp macro="" textlink="">
      <xdr:nvSpPr>
        <xdr:cNvPr id="84" name="楕円 83">
          <a:extLst>
            <a:ext uri="{FF2B5EF4-FFF2-40B4-BE49-F238E27FC236}">
              <a16:creationId xmlns:a16="http://schemas.microsoft.com/office/drawing/2014/main" id="{E170774C-271A-4ADE-9EC7-5F805FA2E615}"/>
            </a:ext>
          </a:extLst>
        </xdr:cNvPr>
        <xdr:cNvSpPr/>
      </xdr:nvSpPr>
      <xdr:spPr>
        <a:xfrm>
          <a:off x="1739900" y="63279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46524</xdr:rowOff>
    </xdr:from>
    <xdr:ext cx="469744" cy="259045"/>
    <xdr:sp macro="" textlink="">
      <xdr:nvSpPr>
        <xdr:cNvPr id="85" name="テキスト ボックス 84">
          <a:extLst>
            <a:ext uri="{FF2B5EF4-FFF2-40B4-BE49-F238E27FC236}">
              <a16:creationId xmlns:a16="http://schemas.microsoft.com/office/drawing/2014/main" id="{9C7C1FDB-9B77-454A-8352-458B3EADEDD7}"/>
            </a:ext>
          </a:extLst>
        </xdr:cNvPr>
        <xdr:cNvSpPr txBox="1"/>
      </xdr:nvSpPr>
      <xdr:spPr>
        <a:xfrm>
          <a:off x="1578688" y="6416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84785</xdr:rowOff>
    </xdr:from>
    <xdr:to>
      <xdr:col>6</xdr:col>
      <xdr:colOff>38100</xdr:colOff>
      <xdr:row>38</xdr:row>
      <xdr:rowOff>14936</xdr:rowOff>
    </xdr:to>
    <xdr:sp macro="" textlink="">
      <xdr:nvSpPr>
        <xdr:cNvPr id="86" name="楕円 85">
          <a:extLst>
            <a:ext uri="{FF2B5EF4-FFF2-40B4-BE49-F238E27FC236}">
              <a16:creationId xmlns:a16="http://schemas.microsoft.com/office/drawing/2014/main" id="{FA3D99A0-C02A-49ED-AC6C-F5F15F41E939}"/>
            </a:ext>
          </a:extLst>
        </xdr:cNvPr>
        <xdr:cNvSpPr/>
      </xdr:nvSpPr>
      <xdr:spPr>
        <a:xfrm>
          <a:off x="965200" y="6287465"/>
          <a:ext cx="78740" cy="9779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6063</xdr:rowOff>
    </xdr:from>
    <xdr:ext cx="469744" cy="259045"/>
    <xdr:sp macro="" textlink="">
      <xdr:nvSpPr>
        <xdr:cNvPr id="87" name="テキスト ボックス 86">
          <a:extLst>
            <a:ext uri="{FF2B5EF4-FFF2-40B4-BE49-F238E27FC236}">
              <a16:creationId xmlns:a16="http://schemas.microsoft.com/office/drawing/2014/main" id="{3F131FE6-4100-48B0-ADCB-AB09BA57C08E}"/>
            </a:ext>
          </a:extLst>
        </xdr:cNvPr>
        <xdr:cNvSpPr txBox="1"/>
      </xdr:nvSpPr>
      <xdr:spPr>
        <a:xfrm>
          <a:off x="803988" y="6376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2327E71C-663B-4AC1-8B9D-0272B67E3A04}"/>
            </a:ext>
          </a:extLst>
        </xdr:cNvPr>
        <xdr:cNvSpPr/>
      </xdr:nvSpPr>
      <xdr:spPr>
        <a:xfrm>
          <a:off x="67056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3EB4512B-C6B9-4DB2-948C-4FBD8BA38AE7}"/>
            </a:ext>
          </a:extLst>
        </xdr:cNvPr>
        <xdr:cNvSpPr/>
      </xdr:nvSpPr>
      <xdr:spPr>
        <a:xfrm>
          <a:off x="79756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39BE5854-4082-4AF7-82F1-8402AC36CC39}"/>
            </a:ext>
          </a:extLst>
        </xdr:cNvPr>
        <xdr:cNvSpPr/>
      </xdr:nvSpPr>
      <xdr:spPr>
        <a:xfrm>
          <a:off x="79756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2F3DAD6E-0D07-44BB-9F21-9ED4C4F35038}"/>
            </a:ext>
          </a:extLst>
        </xdr:cNvPr>
        <xdr:cNvSpPr/>
      </xdr:nvSpPr>
      <xdr:spPr>
        <a:xfrm>
          <a:off x="16764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CC84B9B2-FE9D-42F3-883C-7A9D6119A72C}"/>
            </a:ext>
          </a:extLst>
        </xdr:cNvPr>
        <xdr:cNvSpPr/>
      </xdr:nvSpPr>
      <xdr:spPr>
        <a:xfrm>
          <a:off x="16764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2B5DB871-E301-4FC7-9D06-18A6C45E3500}"/>
            </a:ext>
          </a:extLst>
        </xdr:cNvPr>
        <xdr:cNvSpPr/>
      </xdr:nvSpPr>
      <xdr:spPr>
        <a:xfrm>
          <a:off x="2682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B6324E98-7A26-464A-B928-2870AF84C9C8}"/>
            </a:ext>
          </a:extLst>
        </xdr:cNvPr>
        <xdr:cNvSpPr/>
      </xdr:nvSpPr>
      <xdr:spPr>
        <a:xfrm>
          <a:off x="2682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B4A96C8B-87DE-4051-9347-5EC7034DA494}"/>
            </a:ext>
          </a:extLst>
        </xdr:cNvPr>
        <xdr:cNvSpPr/>
      </xdr:nvSpPr>
      <xdr:spPr>
        <a:xfrm>
          <a:off x="67056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C98F7203-26A9-4DC7-AEDC-093B15B2FAE0}"/>
            </a:ext>
          </a:extLst>
        </xdr:cNvPr>
        <xdr:cNvSpPr txBox="1"/>
      </xdr:nvSpPr>
      <xdr:spPr>
        <a:xfrm>
          <a:off x="65532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41F22BEC-B98C-4958-AC61-A3F7EF720ED7}"/>
            </a:ext>
          </a:extLst>
        </xdr:cNvPr>
        <xdr:cNvCxnSpPr/>
      </xdr:nvCxnSpPr>
      <xdr:spPr>
        <a:xfrm>
          <a:off x="67056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BA3702B5-5A55-44DD-A0BD-C13C5B502644}"/>
            </a:ext>
          </a:extLst>
        </xdr:cNvPr>
        <xdr:cNvCxnSpPr/>
      </xdr:nvCxnSpPr>
      <xdr:spPr>
        <a:xfrm>
          <a:off x="670560" y="99352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E8692D0A-C54D-42BF-8FEE-06CB3E48ED84}"/>
            </a:ext>
          </a:extLst>
        </xdr:cNvPr>
        <xdr:cNvSpPr txBox="1"/>
      </xdr:nvSpPr>
      <xdr:spPr>
        <a:xfrm>
          <a:off x="467494" y="97967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81BB043-F89A-417A-A088-5E212F1362DD}"/>
            </a:ext>
          </a:extLst>
        </xdr:cNvPr>
        <xdr:cNvCxnSpPr/>
      </xdr:nvCxnSpPr>
      <xdr:spPr>
        <a:xfrm>
          <a:off x="670560" y="9561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7CD94FFE-E617-4277-95F8-225C0F231AFC}"/>
            </a:ext>
          </a:extLst>
        </xdr:cNvPr>
        <xdr:cNvSpPr txBox="1"/>
      </xdr:nvSpPr>
      <xdr:spPr>
        <a:xfrm>
          <a:off x="166581" y="9423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97994255-15E4-43E9-B127-43FCF6F19C61}"/>
            </a:ext>
          </a:extLst>
        </xdr:cNvPr>
        <xdr:cNvCxnSpPr/>
      </xdr:nvCxnSpPr>
      <xdr:spPr>
        <a:xfrm>
          <a:off x="670560" y="91922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EC17C74A-151A-4DA9-80BA-6B3593C8820E}"/>
            </a:ext>
          </a:extLst>
        </xdr:cNvPr>
        <xdr:cNvSpPr txBox="1"/>
      </xdr:nvSpPr>
      <xdr:spPr>
        <a:xfrm>
          <a:off x="166581" y="90538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1E77945B-85B8-4B59-8113-84AC28CBD288}"/>
            </a:ext>
          </a:extLst>
        </xdr:cNvPr>
        <xdr:cNvCxnSpPr/>
      </xdr:nvCxnSpPr>
      <xdr:spPr>
        <a:xfrm>
          <a:off x="670560" y="88188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1175A058-BCEB-4675-9D5C-6700B35CE21B}"/>
            </a:ext>
          </a:extLst>
        </xdr:cNvPr>
        <xdr:cNvSpPr txBox="1"/>
      </xdr:nvSpPr>
      <xdr:spPr>
        <a:xfrm>
          <a:off x="166581" y="86804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F0DB2720-218A-408D-9873-311156566E8F}"/>
            </a:ext>
          </a:extLst>
        </xdr:cNvPr>
        <xdr:cNvCxnSpPr/>
      </xdr:nvCxnSpPr>
      <xdr:spPr>
        <a:xfrm>
          <a:off x="670560" y="84455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F8DA1DA-6E7D-4D6C-AB6E-E5E1BCF4B623}"/>
            </a:ext>
          </a:extLst>
        </xdr:cNvPr>
        <xdr:cNvSpPr txBox="1"/>
      </xdr:nvSpPr>
      <xdr:spPr>
        <a:xfrm>
          <a:off x="166581" y="8307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98397711-A832-4612-A4E9-6817A56C1E9B}"/>
            </a:ext>
          </a:extLst>
        </xdr:cNvPr>
        <xdr:cNvCxnSpPr/>
      </xdr:nvCxnSpPr>
      <xdr:spPr>
        <a:xfrm>
          <a:off x="67056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8FC1254D-E647-4AF4-BADC-847F6DBCB47E}"/>
            </a:ext>
          </a:extLst>
        </xdr:cNvPr>
        <xdr:cNvSpPr txBox="1"/>
      </xdr:nvSpPr>
      <xdr:spPr>
        <a:xfrm>
          <a:off x="16658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6C8FB5E2-6F8B-40DF-BEEF-A9B1E6BCF2B3}"/>
            </a:ext>
          </a:extLst>
        </xdr:cNvPr>
        <xdr:cNvSpPr/>
      </xdr:nvSpPr>
      <xdr:spPr>
        <a:xfrm>
          <a:off x="67056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74618</xdr:rowOff>
    </xdr:from>
    <xdr:to>
      <xdr:col>24</xdr:col>
      <xdr:colOff>62865</xdr:colOff>
      <xdr:row>57</xdr:row>
      <xdr:rowOff>158921</xdr:rowOff>
    </xdr:to>
    <xdr:cxnSp macro="">
      <xdr:nvCxnSpPr>
        <xdr:cNvPr id="111" name="直線コネクタ 110">
          <a:extLst>
            <a:ext uri="{FF2B5EF4-FFF2-40B4-BE49-F238E27FC236}">
              <a16:creationId xmlns:a16="http://schemas.microsoft.com/office/drawing/2014/main" id="{60AE9F9E-E4B6-4222-8046-F85FB38727AE}"/>
            </a:ext>
          </a:extLst>
        </xdr:cNvPr>
        <xdr:cNvCxnSpPr/>
      </xdr:nvCxnSpPr>
      <xdr:spPr>
        <a:xfrm flipV="1">
          <a:off x="4084955" y="8456618"/>
          <a:ext cx="1270" cy="1257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162748</xdr:rowOff>
    </xdr:from>
    <xdr:ext cx="534377" cy="259045"/>
    <xdr:sp macro="" textlink="">
      <xdr:nvSpPr>
        <xdr:cNvPr id="112" name="総務費最小値テキスト">
          <a:extLst>
            <a:ext uri="{FF2B5EF4-FFF2-40B4-BE49-F238E27FC236}">
              <a16:creationId xmlns:a16="http://schemas.microsoft.com/office/drawing/2014/main" id="{2F06C529-1484-4F15-8310-2E23675C7CD2}"/>
            </a:ext>
          </a:extLst>
        </xdr:cNvPr>
        <xdr:cNvSpPr txBox="1"/>
      </xdr:nvSpPr>
      <xdr:spPr>
        <a:xfrm>
          <a:off x="4137660" y="971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158921</xdr:rowOff>
    </xdr:from>
    <xdr:to>
      <xdr:col>24</xdr:col>
      <xdr:colOff>152400</xdr:colOff>
      <xdr:row>57</xdr:row>
      <xdr:rowOff>158921</xdr:rowOff>
    </xdr:to>
    <xdr:cxnSp macro="">
      <xdr:nvCxnSpPr>
        <xdr:cNvPr id="113" name="直線コネクタ 112">
          <a:extLst>
            <a:ext uri="{FF2B5EF4-FFF2-40B4-BE49-F238E27FC236}">
              <a16:creationId xmlns:a16="http://schemas.microsoft.com/office/drawing/2014/main" id="{156056D5-9FC1-41A0-A52E-9280CDEE2EED}"/>
            </a:ext>
          </a:extLst>
        </xdr:cNvPr>
        <xdr:cNvCxnSpPr/>
      </xdr:nvCxnSpPr>
      <xdr:spPr>
        <a:xfrm>
          <a:off x="4020820" y="97144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21295</xdr:rowOff>
    </xdr:from>
    <xdr:ext cx="599010" cy="259045"/>
    <xdr:sp macro="" textlink="">
      <xdr:nvSpPr>
        <xdr:cNvPr id="114" name="総務費最大値テキスト">
          <a:extLst>
            <a:ext uri="{FF2B5EF4-FFF2-40B4-BE49-F238E27FC236}">
              <a16:creationId xmlns:a16="http://schemas.microsoft.com/office/drawing/2014/main" id="{324AFEA6-D0C3-4B78-872F-AC7B7D93AB11}"/>
            </a:ext>
          </a:extLst>
        </xdr:cNvPr>
        <xdr:cNvSpPr txBox="1"/>
      </xdr:nvSpPr>
      <xdr:spPr>
        <a:xfrm>
          <a:off x="4137660" y="8235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74618</xdr:rowOff>
    </xdr:from>
    <xdr:to>
      <xdr:col>24</xdr:col>
      <xdr:colOff>152400</xdr:colOff>
      <xdr:row>50</xdr:row>
      <xdr:rowOff>74618</xdr:rowOff>
    </xdr:to>
    <xdr:cxnSp macro="">
      <xdr:nvCxnSpPr>
        <xdr:cNvPr id="115" name="直線コネクタ 114">
          <a:extLst>
            <a:ext uri="{FF2B5EF4-FFF2-40B4-BE49-F238E27FC236}">
              <a16:creationId xmlns:a16="http://schemas.microsoft.com/office/drawing/2014/main" id="{301176D7-4BD0-46F0-9C93-2DD9A46576C3}"/>
            </a:ext>
          </a:extLst>
        </xdr:cNvPr>
        <xdr:cNvCxnSpPr/>
      </xdr:nvCxnSpPr>
      <xdr:spPr>
        <a:xfrm>
          <a:off x="4020820" y="84566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55796</xdr:rowOff>
    </xdr:from>
    <xdr:to>
      <xdr:col>24</xdr:col>
      <xdr:colOff>63500</xdr:colOff>
      <xdr:row>57</xdr:row>
      <xdr:rowOff>80843</xdr:rowOff>
    </xdr:to>
    <xdr:cxnSp macro="">
      <xdr:nvCxnSpPr>
        <xdr:cNvPr id="116" name="直線コネクタ 115">
          <a:extLst>
            <a:ext uri="{FF2B5EF4-FFF2-40B4-BE49-F238E27FC236}">
              <a16:creationId xmlns:a16="http://schemas.microsoft.com/office/drawing/2014/main" id="{A9314187-FB7B-47D8-B3C2-0D03063D41FE}"/>
            </a:ext>
          </a:extLst>
        </xdr:cNvPr>
        <xdr:cNvCxnSpPr/>
      </xdr:nvCxnSpPr>
      <xdr:spPr>
        <a:xfrm>
          <a:off x="3355340" y="9275996"/>
          <a:ext cx="731520" cy="36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163768</xdr:rowOff>
    </xdr:from>
    <xdr:ext cx="599010" cy="259045"/>
    <xdr:sp macro="" textlink="">
      <xdr:nvSpPr>
        <xdr:cNvPr id="117" name="総務費平均値テキスト">
          <a:extLst>
            <a:ext uri="{FF2B5EF4-FFF2-40B4-BE49-F238E27FC236}">
              <a16:creationId xmlns:a16="http://schemas.microsoft.com/office/drawing/2014/main" id="{1F979281-69F9-431C-B90E-7E1004FA3412}"/>
            </a:ext>
          </a:extLst>
        </xdr:cNvPr>
        <xdr:cNvSpPr txBox="1"/>
      </xdr:nvSpPr>
      <xdr:spPr>
        <a:xfrm>
          <a:off x="4137660" y="92163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140891</xdr:rowOff>
    </xdr:from>
    <xdr:to>
      <xdr:col>24</xdr:col>
      <xdr:colOff>114300</xdr:colOff>
      <xdr:row>56</xdr:row>
      <xdr:rowOff>71041</xdr:rowOff>
    </xdr:to>
    <xdr:sp macro="" textlink="">
      <xdr:nvSpPr>
        <xdr:cNvPr id="118" name="フローチャート: 判断 117">
          <a:extLst>
            <a:ext uri="{FF2B5EF4-FFF2-40B4-BE49-F238E27FC236}">
              <a16:creationId xmlns:a16="http://schemas.microsoft.com/office/drawing/2014/main" id="{F6D4ACF6-D02A-4129-90E4-567400059068}"/>
            </a:ext>
          </a:extLst>
        </xdr:cNvPr>
        <xdr:cNvSpPr/>
      </xdr:nvSpPr>
      <xdr:spPr>
        <a:xfrm>
          <a:off x="4036060" y="93610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55796</xdr:rowOff>
    </xdr:from>
    <xdr:to>
      <xdr:col>19</xdr:col>
      <xdr:colOff>177800</xdr:colOff>
      <xdr:row>57</xdr:row>
      <xdr:rowOff>74164</xdr:rowOff>
    </xdr:to>
    <xdr:cxnSp macro="">
      <xdr:nvCxnSpPr>
        <xdr:cNvPr id="119" name="直線コネクタ 118">
          <a:extLst>
            <a:ext uri="{FF2B5EF4-FFF2-40B4-BE49-F238E27FC236}">
              <a16:creationId xmlns:a16="http://schemas.microsoft.com/office/drawing/2014/main" id="{CAB8A5A7-E08B-45CC-AD2E-E0E06A701AC2}"/>
            </a:ext>
          </a:extLst>
        </xdr:cNvPr>
        <xdr:cNvCxnSpPr/>
      </xdr:nvCxnSpPr>
      <xdr:spPr>
        <a:xfrm flipV="1">
          <a:off x="2565400" y="9275996"/>
          <a:ext cx="789940" cy="35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147433</xdr:rowOff>
    </xdr:from>
    <xdr:to>
      <xdr:col>20</xdr:col>
      <xdr:colOff>38100</xdr:colOff>
      <xdr:row>54</xdr:row>
      <xdr:rowOff>77583</xdr:rowOff>
    </xdr:to>
    <xdr:sp macro="" textlink="">
      <xdr:nvSpPr>
        <xdr:cNvPr id="120" name="フローチャート: 判断 119">
          <a:extLst>
            <a:ext uri="{FF2B5EF4-FFF2-40B4-BE49-F238E27FC236}">
              <a16:creationId xmlns:a16="http://schemas.microsoft.com/office/drawing/2014/main" id="{AD65854D-7E2A-4211-B972-C39A9A33B4A8}"/>
            </a:ext>
          </a:extLst>
        </xdr:cNvPr>
        <xdr:cNvSpPr/>
      </xdr:nvSpPr>
      <xdr:spPr>
        <a:xfrm>
          <a:off x="3312160" y="90323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94110</xdr:rowOff>
    </xdr:from>
    <xdr:ext cx="599010" cy="259045"/>
    <xdr:sp macro="" textlink="">
      <xdr:nvSpPr>
        <xdr:cNvPr id="121" name="テキスト ボックス 120">
          <a:extLst>
            <a:ext uri="{FF2B5EF4-FFF2-40B4-BE49-F238E27FC236}">
              <a16:creationId xmlns:a16="http://schemas.microsoft.com/office/drawing/2014/main" id="{5876A0E8-1B67-4E23-9A39-2BDB90DAE780}"/>
            </a:ext>
          </a:extLst>
        </xdr:cNvPr>
        <xdr:cNvSpPr txBox="1"/>
      </xdr:nvSpPr>
      <xdr:spPr>
        <a:xfrm>
          <a:off x="3086315" y="881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71162</xdr:rowOff>
    </xdr:from>
    <xdr:to>
      <xdr:col>15</xdr:col>
      <xdr:colOff>50800</xdr:colOff>
      <xdr:row>57</xdr:row>
      <xdr:rowOff>74164</xdr:rowOff>
    </xdr:to>
    <xdr:cxnSp macro="">
      <xdr:nvCxnSpPr>
        <xdr:cNvPr id="122" name="直線コネクタ 121">
          <a:extLst>
            <a:ext uri="{FF2B5EF4-FFF2-40B4-BE49-F238E27FC236}">
              <a16:creationId xmlns:a16="http://schemas.microsoft.com/office/drawing/2014/main" id="{D24D9B70-D5FC-4703-82AC-53788448BCA1}"/>
            </a:ext>
          </a:extLst>
        </xdr:cNvPr>
        <xdr:cNvCxnSpPr/>
      </xdr:nvCxnSpPr>
      <xdr:spPr>
        <a:xfrm>
          <a:off x="1790700" y="9626642"/>
          <a:ext cx="774700" cy="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142209</xdr:rowOff>
    </xdr:from>
    <xdr:to>
      <xdr:col>15</xdr:col>
      <xdr:colOff>101600</xdr:colOff>
      <xdr:row>57</xdr:row>
      <xdr:rowOff>72359</xdr:rowOff>
    </xdr:to>
    <xdr:sp macro="" textlink="">
      <xdr:nvSpPr>
        <xdr:cNvPr id="123" name="フローチャート: 判断 122">
          <a:extLst>
            <a:ext uri="{FF2B5EF4-FFF2-40B4-BE49-F238E27FC236}">
              <a16:creationId xmlns:a16="http://schemas.microsoft.com/office/drawing/2014/main" id="{9FB09A67-8D42-4EA0-9544-80B9CE90E2BE}"/>
            </a:ext>
          </a:extLst>
        </xdr:cNvPr>
        <xdr:cNvSpPr/>
      </xdr:nvSpPr>
      <xdr:spPr>
        <a:xfrm>
          <a:off x="2514600" y="95300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88886</xdr:rowOff>
    </xdr:from>
    <xdr:ext cx="534377" cy="259045"/>
    <xdr:sp macro="" textlink="">
      <xdr:nvSpPr>
        <xdr:cNvPr id="124" name="テキスト ボックス 123">
          <a:extLst>
            <a:ext uri="{FF2B5EF4-FFF2-40B4-BE49-F238E27FC236}">
              <a16:creationId xmlns:a16="http://schemas.microsoft.com/office/drawing/2014/main" id="{479A78DD-A9BD-443C-812C-B4BF1EE5C9C5}"/>
            </a:ext>
          </a:extLst>
        </xdr:cNvPr>
        <xdr:cNvSpPr txBox="1"/>
      </xdr:nvSpPr>
      <xdr:spPr>
        <a:xfrm>
          <a:off x="2343931" y="930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71162</xdr:rowOff>
    </xdr:from>
    <xdr:to>
      <xdr:col>10</xdr:col>
      <xdr:colOff>114300</xdr:colOff>
      <xdr:row>57</xdr:row>
      <xdr:rowOff>96220</xdr:rowOff>
    </xdr:to>
    <xdr:cxnSp macro="">
      <xdr:nvCxnSpPr>
        <xdr:cNvPr id="125" name="直線コネクタ 124">
          <a:extLst>
            <a:ext uri="{FF2B5EF4-FFF2-40B4-BE49-F238E27FC236}">
              <a16:creationId xmlns:a16="http://schemas.microsoft.com/office/drawing/2014/main" id="{EDD09CD4-795C-4CAC-8CED-15FDFBF0F07D}"/>
            </a:ext>
          </a:extLst>
        </xdr:cNvPr>
        <xdr:cNvCxnSpPr/>
      </xdr:nvCxnSpPr>
      <xdr:spPr>
        <a:xfrm flipV="1">
          <a:off x="1008380" y="9626642"/>
          <a:ext cx="782320" cy="2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92165</xdr:rowOff>
    </xdr:from>
    <xdr:to>
      <xdr:col>10</xdr:col>
      <xdr:colOff>165100</xdr:colOff>
      <xdr:row>57</xdr:row>
      <xdr:rowOff>22315</xdr:rowOff>
    </xdr:to>
    <xdr:sp macro="" textlink="">
      <xdr:nvSpPr>
        <xdr:cNvPr id="126" name="フローチャート: 判断 125">
          <a:extLst>
            <a:ext uri="{FF2B5EF4-FFF2-40B4-BE49-F238E27FC236}">
              <a16:creationId xmlns:a16="http://schemas.microsoft.com/office/drawing/2014/main" id="{5680F669-370B-4709-A7AE-04BD657363FB}"/>
            </a:ext>
          </a:extLst>
        </xdr:cNvPr>
        <xdr:cNvSpPr/>
      </xdr:nvSpPr>
      <xdr:spPr>
        <a:xfrm>
          <a:off x="1739900" y="94800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38842</xdr:rowOff>
    </xdr:from>
    <xdr:ext cx="599010" cy="259045"/>
    <xdr:sp macro="" textlink="">
      <xdr:nvSpPr>
        <xdr:cNvPr id="127" name="テキスト ボックス 126">
          <a:extLst>
            <a:ext uri="{FF2B5EF4-FFF2-40B4-BE49-F238E27FC236}">
              <a16:creationId xmlns:a16="http://schemas.microsoft.com/office/drawing/2014/main" id="{86E4C66E-84A2-42CE-B07D-FA713A40C8BC}"/>
            </a:ext>
          </a:extLst>
        </xdr:cNvPr>
        <xdr:cNvSpPr txBox="1"/>
      </xdr:nvSpPr>
      <xdr:spPr>
        <a:xfrm>
          <a:off x="1514055" y="9259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21612</xdr:rowOff>
    </xdr:from>
    <xdr:to>
      <xdr:col>6</xdr:col>
      <xdr:colOff>38100</xdr:colOff>
      <xdr:row>57</xdr:row>
      <xdr:rowOff>123212</xdr:rowOff>
    </xdr:to>
    <xdr:sp macro="" textlink="">
      <xdr:nvSpPr>
        <xdr:cNvPr id="128" name="フローチャート: 判断 127">
          <a:extLst>
            <a:ext uri="{FF2B5EF4-FFF2-40B4-BE49-F238E27FC236}">
              <a16:creationId xmlns:a16="http://schemas.microsoft.com/office/drawing/2014/main" id="{13F47EDC-6EA8-40DC-97EE-DB0BAE13C4B6}"/>
            </a:ext>
          </a:extLst>
        </xdr:cNvPr>
        <xdr:cNvSpPr/>
      </xdr:nvSpPr>
      <xdr:spPr>
        <a:xfrm>
          <a:off x="965200" y="957709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139739</xdr:rowOff>
    </xdr:from>
    <xdr:ext cx="534377" cy="259045"/>
    <xdr:sp macro="" textlink="">
      <xdr:nvSpPr>
        <xdr:cNvPr id="129" name="テキスト ボックス 128">
          <a:extLst>
            <a:ext uri="{FF2B5EF4-FFF2-40B4-BE49-F238E27FC236}">
              <a16:creationId xmlns:a16="http://schemas.microsoft.com/office/drawing/2014/main" id="{507981A1-7B0C-49C0-A3EA-878F396D8F32}"/>
            </a:ext>
          </a:extLst>
        </xdr:cNvPr>
        <xdr:cNvSpPr txBox="1"/>
      </xdr:nvSpPr>
      <xdr:spPr>
        <a:xfrm>
          <a:off x="771671" y="935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59D36669-B8A7-4E2F-8E82-A81D35BC84B0}"/>
            </a:ext>
          </a:extLst>
        </xdr:cNvPr>
        <xdr:cNvSpPr txBox="1"/>
      </xdr:nvSpPr>
      <xdr:spPr>
        <a:xfrm>
          <a:off x="39192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A62F68D4-6053-4769-BE07-6BAB5EA354F9}"/>
            </a:ext>
          </a:extLst>
        </xdr:cNvPr>
        <xdr:cNvSpPr txBox="1"/>
      </xdr:nvSpPr>
      <xdr:spPr>
        <a:xfrm>
          <a:off x="3187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6E35DB47-E1E3-4406-B8E7-EFE2C2595505}"/>
            </a:ext>
          </a:extLst>
        </xdr:cNvPr>
        <xdr:cNvSpPr txBox="1"/>
      </xdr:nvSpPr>
      <xdr:spPr>
        <a:xfrm>
          <a:off x="2397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105B5759-7BD0-42C4-A336-6D201AE38733}"/>
            </a:ext>
          </a:extLst>
        </xdr:cNvPr>
        <xdr:cNvSpPr txBox="1"/>
      </xdr:nvSpPr>
      <xdr:spPr>
        <a:xfrm>
          <a:off x="16230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688372DF-4041-469D-9A0B-6CFEFFA5B7E6}"/>
            </a:ext>
          </a:extLst>
        </xdr:cNvPr>
        <xdr:cNvSpPr txBox="1"/>
      </xdr:nvSpPr>
      <xdr:spPr>
        <a:xfrm>
          <a:off x="8407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30043</xdr:rowOff>
    </xdr:from>
    <xdr:to>
      <xdr:col>24</xdr:col>
      <xdr:colOff>114300</xdr:colOff>
      <xdr:row>57</xdr:row>
      <xdr:rowOff>131643</xdr:rowOff>
    </xdr:to>
    <xdr:sp macro="" textlink="">
      <xdr:nvSpPr>
        <xdr:cNvPr id="135" name="楕円 134">
          <a:extLst>
            <a:ext uri="{FF2B5EF4-FFF2-40B4-BE49-F238E27FC236}">
              <a16:creationId xmlns:a16="http://schemas.microsoft.com/office/drawing/2014/main" id="{D1B99067-725E-4D9E-A75B-B12581467A8A}"/>
            </a:ext>
          </a:extLst>
        </xdr:cNvPr>
        <xdr:cNvSpPr/>
      </xdr:nvSpPr>
      <xdr:spPr>
        <a:xfrm>
          <a:off x="4036060" y="958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116420</xdr:rowOff>
    </xdr:from>
    <xdr:ext cx="534377" cy="259045"/>
    <xdr:sp macro="" textlink="">
      <xdr:nvSpPr>
        <xdr:cNvPr id="136" name="総務費該当値テキスト">
          <a:extLst>
            <a:ext uri="{FF2B5EF4-FFF2-40B4-BE49-F238E27FC236}">
              <a16:creationId xmlns:a16="http://schemas.microsoft.com/office/drawing/2014/main" id="{D6C5E622-A955-4049-B4B3-1F5F647A870B}"/>
            </a:ext>
          </a:extLst>
        </xdr:cNvPr>
        <xdr:cNvSpPr txBox="1"/>
      </xdr:nvSpPr>
      <xdr:spPr>
        <a:xfrm>
          <a:off x="4137660" y="9504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4996</xdr:rowOff>
    </xdr:from>
    <xdr:to>
      <xdr:col>20</xdr:col>
      <xdr:colOff>38100</xdr:colOff>
      <xdr:row>55</xdr:row>
      <xdr:rowOff>106596</xdr:rowOff>
    </xdr:to>
    <xdr:sp macro="" textlink="">
      <xdr:nvSpPr>
        <xdr:cNvPr id="137" name="楕円 136">
          <a:extLst>
            <a:ext uri="{FF2B5EF4-FFF2-40B4-BE49-F238E27FC236}">
              <a16:creationId xmlns:a16="http://schemas.microsoft.com/office/drawing/2014/main" id="{28A5DE65-BF93-4F8C-9684-9800603936B7}"/>
            </a:ext>
          </a:extLst>
        </xdr:cNvPr>
        <xdr:cNvSpPr/>
      </xdr:nvSpPr>
      <xdr:spPr>
        <a:xfrm>
          <a:off x="3312160" y="922519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97723</xdr:rowOff>
    </xdr:from>
    <xdr:ext cx="599010" cy="259045"/>
    <xdr:sp macro="" textlink="">
      <xdr:nvSpPr>
        <xdr:cNvPr id="138" name="テキスト ボックス 137">
          <a:extLst>
            <a:ext uri="{FF2B5EF4-FFF2-40B4-BE49-F238E27FC236}">
              <a16:creationId xmlns:a16="http://schemas.microsoft.com/office/drawing/2014/main" id="{63C93CA0-CEFA-455C-9B67-37C783186A40}"/>
            </a:ext>
          </a:extLst>
        </xdr:cNvPr>
        <xdr:cNvSpPr txBox="1"/>
      </xdr:nvSpPr>
      <xdr:spPr>
        <a:xfrm>
          <a:off x="3086315" y="93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23364</xdr:rowOff>
    </xdr:from>
    <xdr:to>
      <xdr:col>15</xdr:col>
      <xdr:colOff>101600</xdr:colOff>
      <xdr:row>57</xdr:row>
      <xdr:rowOff>124964</xdr:rowOff>
    </xdr:to>
    <xdr:sp macro="" textlink="">
      <xdr:nvSpPr>
        <xdr:cNvPr id="139" name="楕円 138">
          <a:extLst>
            <a:ext uri="{FF2B5EF4-FFF2-40B4-BE49-F238E27FC236}">
              <a16:creationId xmlns:a16="http://schemas.microsoft.com/office/drawing/2014/main" id="{C7687A8F-F644-4F2E-9D17-C21D75A3924E}"/>
            </a:ext>
          </a:extLst>
        </xdr:cNvPr>
        <xdr:cNvSpPr/>
      </xdr:nvSpPr>
      <xdr:spPr>
        <a:xfrm>
          <a:off x="2514600" y="957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116091</xdr:rowOff>
    </xdr:from>
    <xdr:ext cx="534377" cy="259045"/>
    <xdr:sp macro="" textlink="">
      <xdr:nvSpPr>
        <xdr:cNvPr id="140" name="テキスト ボックス 139">
          <a:extLst>
            <a:ext uri="{FF2B5EF4-FFF2-40B4-BE49-F238E27FC236}">
              <a16:creationId xmlns:a16="http://schemas.microsoft.com/office/drawing/2014/main" id="{D4700EA8-D408-4278-8096-24DD3B540930}"/>
            </a:ext>
          </a:extLst>
        </xdr:cNvPr>
        <xdr:cNvSpPr txBox="1"/>
      </xdr:nvSpPr>
      <xdr:spPr>
        <a:xfrm>
          <a:off x="2343931" y="967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20362</xdr:rowOff>
    </xdr:from>
    <xdr:to>
      <xdr:col>10</xdr:col>
      <xdr:colOff>165100</xdr:colOff>
      <xdr:row>57</xdr:row>
      <xdr:rowOff>121962</xdr:rowOff>
    </xdr:to>
    <xdr:sp macro="" textlink="">
      <xdr:nvSpPr>
        <xdr:cNvPr id="141" name="楕円 140">
          <a:extLst>
            <a:ext uri="{FF2B5EF4-FFF2-40B4-BE49-F238E27FC236}">
              <a16:creationId xmlns:a16="http://schemas.microsoft.com/office/drawing/2014/main" id="{98567B02-34CF-4992-BA45-F06C8E90B7AC}"/>
            </a:ext>
          </a:extLst>
        </xdr:cNvPr>
        <xdr:cNvSpPr/>
      </xdr:nvSpPr>
      <xdr:spPr>
        <a:xfrm>
          <a:off x="1739900" y="957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113089</xdr:rowOff>
    </xdr:from>
    <xdr:ext cx="534377" cy="259045"/>
    <xdr:sp macro="" textlink="">
      <xdr:nvSpPr>
        <xdr:cNvPr id="142" name="テキスト ボックス 141">
          <a:extLst>
            <a:ext uri="{FF2B5EF4-FFF2-40B4-BE49-F238E27FC236}">
              <a16:creationId xmlns:a16="http://schemas.microsoft.com/office/drawing/2014/main" id="{4451A793-9B3D-462B-848F-95A683EAEE1B}"/>
            </a:ext>
          </a:extLst>
        </xdr:cNvPr>
        <xdr:cNvSpPr txBox="1"/>
      </xdr:nvSpPr>
      <xdr:spPr>
        <a:xfrm>
          <a:off x="1546371" y="966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45420</xdr:rowOff>
    </xdr:from>
    <xdr:to>
      <xdr:col>6</xdr:col>
      <xdr:colOff>38100</xdr:colOff>
      <xdr:row>57</xdr:row>
      <xdr:rowOff>147020</xdr:rowOff>
    </xdr:to>
    <xdr:sp macro="" textlink="">
      <xdr:nvSpPr>
        <xdr:cNvPr id="143" name="楕円 142">
          <a:extLst>
            <a:ext uri="{FF2B5EF4-FFF2-40B4-BE49-F238E27FC236}">
              <a16:creationId xmlns:a16="http://schemas.microsoft.com/office/drawing/2014/main" id="{1E6CA4F1-3529-48E9-A614-E9AD43145B73}"/>
            </a:ext>
          </a:extLst>
        </xdr:cNvPr>
        <xdr:cNvSpPr/>
      </xdr:nvSpPr>
      <xdr:spPr>
        <a:xfrm>
          <a:off x="965200" y="96009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138147</xdr:rowOff>
    </xdr:from>
    <xdr:ext cx="534377" cy="259045"/>
    <xdr:sp macro="" textlink="">
      <xdr:nvSpPr>
        <xdr:cNvPr id="144" name="テキスト ボックス 143">
          <a:extLst>
            <a:ext uri="{FF2B5EF4-FFF2-40B4-BE49-F238E27FC236}">
              <a16:creationId xmlns:a16="http://schemas.microsoft.com/office/drawing/2014/main" id="{427AB9F6-946A-4018-A00E-B9AECC79DBB4}"/>
            </a:ext>
          </a:extLst>
        </xdr:cNvPr>
        <xdr:cNvSpPr txBox="1"/>
      </xdr:nvSpPr>
      <xdr:spPr>
        <a:xfrm>
          <a:off x="771671" y="969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9AFEF341-D9AD-43E2-A1FC-2AE73975C53B}"/>
            </a:ext>
          </a:extLst>
        </xdr:cNvPr>
        <xdr:cNvSpPr/>
      </xdr:nvSpPr>
      <xdr:spPr>
        <a:xfrm>
          <a:off x="67056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FC008AF5-489B-4408-BD36-B83C2D5B2E9B}"/>
            </a:ext>
          </a:extLst>
        </xdr:cNvPr>
        <xdr:cNvSpPr/>
      </xdr:nvSpPr>
      <xdr:spPr>
        <a:xfrm>
          <a:off x="79756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78B545AD-5945-4C3F-A019-F5F3195E6E9F}"/>
            </a:ext>
          </a:extLst>
        </xdr:cNvPr>
        <xdr:cNvSpPr/>
      </xdr:nvSpPr>
      <xdr:spPr>
        <a:xfrm>
          <a:off x="79756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713A5959-3327-4ED3-908B-32A672A9A4FA}"/>
            </a:ext>
          </a:extLst>
        </xdr:cNvPr>
        <xdr:cNvSpPr/>
      </xdr:nvSpPr>
      <xdr:spPr>
        <a:xfrm>
          <a:off x="16764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AF49D7F2-0A91-4189-BEAD-2629F7D422DA}"/>
            </a:ext>
          </a:extLst>
        </xdr:cNvPr>
        <xdr:cNvSpPr/>
      </xdr:nvSpPr>
      <xdr:spPr>
        <a:xfrm>
          <a:off x="16764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401F0C3A-19C2-4365-A1B5-3515F85B15DD}"/>
            </a:ext>
          </a:extLst>
        </xdr:cNvPr>
        <xdr:cNvSpPr/>
      </xdr:nvSpPr>
      <xdr:spPr>
        <a:xfrm>
          <a:off x="2682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1B400677-EB94-4858-9412-45032C0CFF2D}"/>
            </a:ext>
          </a:extLst>
        </xdr:cNvPr>
        <xdr:cNvSpPr/>
      </xdr:nvSpPr>
      <xdr:spPr>
        <a:xfrm>
          <a:off x="2682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42AB66-AD71-4E6B-825D-8A9F3D048833}"/>
            </a:ext>
          </a:extLst>
        </xdr:cNvPr>
        <xdr:cNvSpPr/>
      </xdr:nvSpPr>
      <xdr:spPr>
        <a:xfrm>
          <a:off x="67056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41011419-7C0E-4FBD-A8E6-A9F4677A07E3}"/>
            </a:ext>
          </a:extLst>
        </xdr:cNvPr>
        <xdr:cNvSpPr txBox="1"/>
      </xdr:nvSpPr>
      <xdr:spPr>
        <a:xfrm>
          <a:off x="65532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6168B7B-0042-4E28-B0A7-D84C84491519}"/>
            </a:ext>
          </a:extLst>
        </xdr:cNvPr>
        <xdr:cNvCxnSpPr/>
      </xdr:nvCxnSpPr>
      <xdr:spPr>
        <a:xfrm>
          <a:off x="67056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A8469538-AD4A-49D9-AE7E-1F063D2470D5}"/>
            </a:ext>
          </a:extLst>
        </xdr:cNvPr>
        <xdr:cNvSpPr txBox="1"/>
      </xdr:nvSpPr>
      <xdr:spPr>
        <a:xfrm>
          <a:off x="207841" y="13522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14A1E092-53E5-4EAB-BF12-142BB6B1F014}"/>
            </a:ext>
          </a:extLst>
        </xdr:cNvPr>
        <xdr:cNvCxnSpPr/>
      </xdr:nvCxnSpPr>
      <xdr:spPr>
        <a:xfrm>
          <a:off x="670560" y="133424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12DB1C91-9194-425C-9B0F-6ACB753E1E08}"/>
            </a:ext>
          </a:extLst>
        </xdr:cNvPr>
        <xdr:cNvSpPr txBox="1"/>
      </xdr:nvSpPr>
      <xdr:spPr>
        <a:xfrm>
          <a:off x="166581" y="1320402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7B7E3A5F-18EF-4511-9B23-F45AA3CCEA36}"/>
            </a:ext>
          </a:extLst>
        </xdr:cNvPr>
        <xdr:cNvCxnSpPr/>
      </xdr:nvCxnSpPr>
      <xdr:spPr>
        <a:xfrm>
          <a:off x="670560" y="130234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E2051ABC-3DF7-4FF0-92D9-27936EAD63A7}"/>
            </a:ext>
          </a:extLst>
        </xdr:cNvPr>
        <xdr:cNvSpPr txBox="1"/>
      </xdr:nvSpPr>
      <xdr:spPr>
        <a:xfrm>
          <a:off x="166581" y="128850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95F26FBD-843B-40BA-BA29-A698D427A4C3}"/>
            </a:ext>
          </a:extLst>
        </xdr:cNvPr>
        <xdr:cNvCxnSpPr/>
      </xdr:nvCxnSpPr>
      <xdr:spPr>
        <a:xfrm>
          <a:off x="670560" y="1270453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5EE42024-D7D5-4737-A26B-45F201E2C37F}"/>
            </a:ext>
          </a:extLst>
        </xdr:cNvPr>
        <xdr:cNvSpPr txBox="1"/>
      </xdr:nvSpPr>
      <xdr:spPr>
        <a:xfrm>
          <a:off x="166581" y="1256612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2B1BFA0F-B0D2-435A-A9F0-41B1B2A7866D}"/>
            </a:ext>
          </a:extLst>
        </xdr:cNvPr>
        <xdr:cNvCxnSpPr/>
      </xdr:nvCxnSpPr>
      <xdr:spPr>
        <a:xfrm>
          <a:off x="670560" y="123855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19CB4E1F-341E-409D-8BE6-92385C45F854}"/>
            </a:ext>
          </a:extLst>
        </xdr:cNvPr>
        <xdr:cNvSpPr txBox="1"/>
      </xdr:nvSpPr>
      <xdr:spPr>
        <a:xfrm>
          <a:off x="166581" y="122433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475053AA-1BB7-48EB-989C-76583694EABB}"/>
            </a:ext>
          </a:extLst>
        </xdr:cNvPr>
        <xdr:cNvCxnSpPr/>
      </xdr:nvCxnSpPr>
      <xdr:spPr>
        <a:xfrm>
          <a:off x="670560" y="120666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EE75727A-BCD1-4B49-8C55-DCC94A18B4DC}"/>
            </a:ext>
          </a:extLst>
        </xdr:cNvPr>
        <xdr:cNvSpPr txBox="1"/>
      </xdr:nvSpPr>
      <xdr:spPr>
        <a:xfrm>
          <a:off x="166581" y="119244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5DED6162-DD5B-4951-A14B-52EC0BD9B006}"/>
            </a:ext>
          </a:extLst>
        </xdr:cNvPr>
        <xdr:cNvCxnSpPr/>
      </xdr:nvCxnSpPr>
      <xdr:spPr>
        <a:xfrm>
          <a:off x="670560" y="1174387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F455E298-DACC-430F-A701-18A5F6F72FB4}"/>
            </a:ext>
          </a:extLst>
        </xdr:cNvPr>
        <xdr:cNvSpPr txBox="1"/>
      </xdr:nvSpPr>
      <xdr:spPr>
        <a:xfrm>
          <a:off x="166581" y="116054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7E7D43D7-FAD8-4AD0-A7BC-F2CAB0A67E61}"/>
            </a:ext>
          </a:extLst>
        </xdr:cNvPr>
        <xdr:cNvCxnSpPr/>
      </xdr:nvCxnSpPr>
      <xdr:spPr>
        <a:xfrm>
          <a:off x="67056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93E5F283-5714-46F9-9258-B23966363A32}"/>
            </a:ext>
          </a:extLst>
        </xdr:cNvPr>
        <xdr:cNvSpPr txBox="1"/>
      </xdr:nvSpPr>
      <xdr:spPr>
        <a:xfrm>
          <a:off x="16658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CE636387-E077-43CD-BD42-12608768983E}"/>
            </a:ext>
          </a:extLst>
        </xdr:cNvPr>
        <xdr:cNvSpPr/>
      </xdr:nvSpPr>
      <xdr:spPr>
        <a:xfrm>
          <a:off x="67056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129785</xdr:rowOff>
    </xdr:from>
    <xdr:to>
      <xdr:col>24</xdr:col>
      <xdr:colOff>62865</xdr:colOff>
      <xdr:row>78</xdr:row>
      <xdr:rowOff>52029</xdr:rowOff>
    </xdr:to>
    <xdr:cxnSp macro="">
      <xdr:nvCxnSpPr>
        <xdr:cNvPr id="171" name="直線コネクタ 170">
          <a:extLst>
            <a:ext uri="{FF2B5EF4-FFF2-40B4-BE49-F238E27FC236}">
              <a16:creationId xmlns:a16="http://schemas.microsoft.com/office/drawing/2014/main" id="{7737ABED-C9D7-437C-935D-DFE3C1ADAC36}"/>
            </a:ext>
          </a:extLst>
        </xdr:cNvPr>
        <xdr:cNvCxnSpPr/>
      </xdr:nvCxnSpPr>
      <xdr:spPr>
        <a:xfrm flipV="1">
          <a:off x="4084955" y="11864585"/>
          <a:ext cx="1270" cy="1263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55856</xdr:rowOff>
    </xdr:from>
    <xdr:ext cx="599010" cy="259045"/>
    <xdr:sp macro="" textlink="">
      <xdr:nvSpPr>
        <xdr:cNvPr id="172" name="民生費最小値テキスト">
          <a:extLst>
            <a:ext uri="{FF2B5EF4-FFF2-40B4-BE49-F238E27FC236}">
              <a16:creationId xmlns:a16="http://schemas.microsoft.com/office/drawing/2014/main" id="{35802EE1-D5F4-462A-8694-063109D2EF2C}"/>
            </a:ext>
          </a:extLst>
        </xdr:cNvPr>
        <xdr:cNvSpPr txBox="1"/>
      </xdr:nvSpPr>
      <xdr:spPr>
        <a:xfrm>
          <a:off x="4137660" y="13131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52029</xdr:rowOff>
    </xdr:from>
    <xdr:to>
      <xdr:col>24</xdr:col>
      <xdr:colOff>152400</xdr:colOff>
      <xdr:row>78</xdr:row>
      <xdr:rowOff>52029</xdr:rowOff>
    </xdr:to>
    <xdr:cxnSp macro="">
      <xdr:nvCxnSpPr>
        <xdr:cNvPr id="173" name="直線コネクタ 172">
          <a:extLst>
            <a:ext uri="{FF2B5EF4-FFF2-40B4-BE49-F238E27FC236}">
              <a16:creationId xmlns:a16="http://schemas.microsoft.com/office/drawing/2014/main" id="{DE65F5CA-9216-44C7-997C-1C1600938D63}"/>
            </a:ext>
          </a:extLst>
        </xdr:cNvPr>
        <xdr:cNvCxnSpPr/>
      </xdr:nvCxnSpPr>
      <xdr:spPr>
        <a:xfrm>
          <a:off x="4020820" y="131279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76462</xdr:rowOff>
    </xdr:from>
    <xdr:ext cx="599010" cy="259045"/>
    <xdr:sp macro="" textlink="">
      <xdr:nvSpPr>
        <xdr:cNvPr id="174" name="民生費最大値テキスト">
          <a:extLst>
            <a:ext uri="{FF2B5EF4-FFF2-40B4-BE49-F238E27FC236}">
              <a16:creationId xmlns:a16="http://schemas.microsoft.com/office/drawing/2014/main" id="{B4042278-3337-4586-A889-E1D891CAACD8}"/>
            </a:ext>
          </a:extLst>
        </xdr:cNvPr>
        <xdr:cNvSpPr txBox="1"/>
      </xdr:nvSpPr>
      <xdr:spPr>
        <a:xfrm>
          <a:off x="4137660" y="11643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331,518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129785</xdr:rowOff>
    </xdr:from>
    <xdr:to>
      <xdr:col>24</xdr:col>
      <xdr:colOff>152400</xdr:colOff>
      <xdr:row>70</xdr:row>
      <xdr:rowOff>129785</xdr:rowOff>
    </xdr:to>
    <xdr:cxnSp macro="">
      <xdr:nvCxnSpPr>
        <xdr:cNvPr id="175" name="直線コネクタ 174">
          <a:extLst>
            <a:ext uri="{FF2B5EF4-FFF2-40B4-BE49-F238E27FC236}">
              <a16:creationId xmlns:a16="http://schemas.microsoft.com/office/drawing/2014/main" id="{B07A3B4C-2E29-4C0A-A455-B3C269AA5056}"/>
            </a:ext>
          </a:extLst>
        </xdr:cNvPr>
        <xdr:cNvCxnSpPr/>
      </xdr:nvCxnSpPr>
      <xdr:spPr>
        <a:xfrm>
          <a:off x="4020820" y="118645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14584</xdr:rowOff>
    </xdr:from>
    <xdr:to>
      <xdr:col>24</xdr:col>
      <xdr:colOff>63500</xdr:colOff>
      <xdr:row>76</xdr:row>
      <xdr:rowOff>171306</xdr:rowOff>
    </xdr:to>
    <xdr:cxnSp macro="">
      <xdr:nvCxnSpPr>
        <xdr:cNvPr id="176" name="直線コネクタ 175">
          <a:extLst>
            <a:ext uri="{FF2B5EF4-FFF2-40B4-BE49-F238E27FC236}">
              <a16:creationId xmlns:a16="http://schemas.microsoft.com/office/drawing/2014/main" id="{C671A16A-C614-4112-BC5D-2F701717F71A}"/>
            </a:ext>
          </a:extLst>
        </xdr:cNvPr>
        <xdr:cNvCxnSpPr/>
      </xdr:nvCxnSpPr>
      <xdr:spPr>
        <a:xfrm flipV="1">
          <a:off x="3355340" y="12755224"/>
          <a:ext cx="731520" cy="156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116488</xdr:rowOff>
    </xdr:from>
    <xdr:ext cx="599010" cy="259045"/>
    <xdr:sp macro="" textlink="">
      <xdr:nvSpPr>
        <xdr:cNvPr id="177" name="民生費平均値テキスト">
          <a:extLst>
            <a:ext uri="{FF2B5EF4-FFF2-40B4-BE49-F238E27FC236}">
              <a16:creationId xmlns:a16="http://schemas.microsoft.com/office/drawing/2014/main" id="{14743A77-70A5-41D2-9BA2-33A1E7FCDA3B}"/>
            </a:ext>
          </a:extLst>
        </xdr:cNvPr>
        <xdr:cNvSpPr txBox="1"/>
      </xdr:nvSpPr>
      <xdr:spPr>
        <a:xfrm>
          <a:off x="4137660" y="126894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138062</xdr:rowOff>
    </xdr:from>
    <xdr:to>
      <xdr:col>24</xdr:col>
      <xdr:colOff>114300</xdr:colOff>
      <xdr:row>76</xdr:row>
      <xdr:rowOff>68213</xdr:rowOff>
    </xdr:to>
    <xdr:sp macro="" textlink="">
      <xdr:nvSpPr>
        <xdr:cNvPr id="178" name="フローチャート: 判断 177">
          <a:extLst>
            <a:ext uri="{FF2B5EF4-FFF2-40B4-BE49-F238E27FC236}">
              <a16:creationId xmlns:a16="http://schemas.microsoft.com/office/drawing/2014/main" id="{6B169880-05DA-4257-B701-B232E64E36B8}"/>
            </a:ext>
          </a:extLst>
        </xdr:cNvPr>
        <xdr:cNvSpPr/>
      </xdr:nvSpPr>
      <xdr:spPr>
        <a:xfrm>
          <a:off x="4036060" y="12711062"/>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171306</xdr:rowOff>
    </xdr:from>
    <xdr:to>
      <xdr:col>19</xdr:col>
      <xdr:colOff>177800</xdr:colOff>
      <xdr:row>77</xdr:row>
      <xdr:rowOff>69200</xdr:rowOff>
    </xdr:to>
    <xdr:cxnSp macro="">
      <xdr:nvCxnSpPr>
        <xdr:cNvPr id="179" name="直線コネクタ 178">
          <a:extLst>
            <a:ext uri="{FF2B5EF4-FFF2-40B4-BE49-F238E27FC236}">
              <a16:creationId xmlns:a16="http://schemas.microsoft.com/office/drawing/2014/main" id="{9A38D504-B5C6-4FC0-ACB3-BC66B7DE93F1}"/>
            </a:ext>
          </a:extLst>
        </xdr:cNvPr>
        <xdr:cNvCxnSpPr/>
      </xdr:nvCxnSpPr>
      <xdr:spPr>
        <a:xfrm flipV="1">
          <a:off x="2565400" y="12911946"/>
          <a:ext cx="789940" cy="6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134052</xdr:rowOff>
    </xdr:from>
    <xdr:to>
      <xdr:col>20</xdr:col>
      <xdr:colOff>38100</xdr:colOff>
      <xdr:row>77</xdr:row>
      <xdr:rowOff>64202</xdr:rowOff>
    </xdr:to>
    <xdr:sp macro="" textlink="">
      <xdr:nvSpPr>
        <xdr:cNvPr id="180" name="フローチャート: 判断 179">
          <a:extLst>
            <a:ext uri="{FF2B5EF4-FFF2-40B4-BE49-F238E27FC236}">
              <a16:creationId xmlns:a16="http://schemas.microsoft.com/office/drawing/2014/main" id="{EFFF974A-6FA7-4457-A326-9738480F931B}"/>
            </a:ext>
          </a:extLst>
        </xdr:cNvPr>
        <xdr:cNvSpPr/>
      </xdr:nvSpPr>
      <xdr:spPr>
        <a:xfrm>
          <a:off x="3312160" y="128746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55329</xdr:rowOff>
    </xdr:from>
    <xdr:ext cx="599010" cy="259045"/>
    <xdr:sp macro="" textlink="">
      <xdr:nvSpPr>
        <xdr:cNvPr id="181" name="テキスト ボックス 180">
          <a:extLst>
            <a:ext uri="{FF2B5EF4-FFF2-40B4-BE49-F238E27FC236}">
              <a16:creationId xmlns:a16="http://schemas.microsoft.com/office/drawing/2014/main" id="{198A8512-DA69-444A-BBB3-C269417B9A50}"/>
            </a:ext>
          </a:extLst>
        </xdr:cNvPr>
        <xdr:cNvSpPr txBox="1"/>
      </xdr:nvSpPr>
      <xdr:spPr>
        <a:xfrm>
          <a:off x="3086315" y="12963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29685</xdr:rowOff>
    </xdr:from>
    <xdr:to>
      <xdr:col>15</xdr:col>
      <xdr:colOff>50800</xdr:colOff>
      <xdr:row>77</xdr:row>
      <xdr:rowOff>69200</xdr:rowOff>
    </xdr:to>
    <xdr:cxnSp macro="">
      <xdr:nvCxnSpPr>
        <xdr:cNvPr id="182" name="直線コネクタ 181">
          <a:extLst>
            <a:ext uri="{FF2B5EF4-FFF2-40B4-BE49-F238E27FC236}">
              <a16:creationId xmlns:a16="http://schemas.microsoft.com/office/drawing/2014/main" id="{93C9703B-9406-431B-B62C-7FDC6E97820C}"/>
            </a:ext>
          </a:extLst>
        </xdr:cNvPr>
        <xdr:cNvCxnSpPr/>
      </xdr:nvCxnSpPr>
      <xdr:spPr>
        <a:xfrm>
          <a:off x="1790700" y="12770325"/>
          <a:ext cx="774700" cy="20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68411</xdr:rowOff>
    </xdr:from>
    <xdr:to>
      <xdr:col>15</xdr:col>
      <xdr:colOff>101600</xdr:colOff>
      <xdr:row>77</xdr:row>
      <xdr:rowOff>170011</xdr:rowOff>
    </xdr:to>
    <xdr:sp macro="" textlink="">
      <xdr:nvSpPr>
        <xdr:cNvPr id="183" name="フローチャート: 判断 182">
          <a:extLst>
            <a:ext uri="{FF2B5EF4-FFF2-40B4-BE49-F238E27FC236}">
              <a16:creationId xmlns:a16="http://schemas.microsoft.com/office/drawing/2014/main" id="{736C9F14-902D-420D-ADC5-ED1E5B8B7F94}"/>
            </a:ext>
          </a:extLst>
        </xdr:cNvPr>
        <xdr:cNvSpPr/>
      </xdr:nvSpPr>
      <xdr:spPr>
        <a:xfrm>
          <a:off x="2514600" y="1297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161138</xdr:rowOff>
    </xdr:from>
    <xdr:ext cx="599010" cy="259045"/>
    <xdr:sp macro="" textlink="">
      <xdr:nvSpPr>
        <xdr:cNvPr id="184" name="テキスト ボックス 183">
          <a:extLst>
            <a:ext uri="{FF2B5EF4-FFF2-40B4-BE49-F238E27FC236}">
              <a16:creationId xmlns:a16="http://schemas.microsoft.com/office/drawing/2014/main" id="{3939ACCE-0AEB-4524-9420-DB552D458191}"/>
            </a:ext>
          </a:extLst>
        </xdr:cNvPr>
        <xdr:cNvSpPr txBox="1"/>
      </xdr:nvSpPr>
      <xdr:spPr>
        <a:xfrm>
          <a:off x="2311615" y="13069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29685</xdr:rowOff>
    </xdr:from>
    <xdr:to>
      <xdr:col>10</xdr:col>
      <xdr:colOff>114300</xdr:colOff>
      <xdr:row>76</xdr:row>
      <xdr:rowOff>167980</xdr:rowOff>
    </xdr:to>
    <xdr:cxnSp macro="">
      <xdr:nvCxnSpPr>
        <xdr:cNvPr id="185" name="直線コネクタ 184">
          <a:extLst>
            <a:ext uri="{FF2B5EF4-FFF2-40B4-BE49-F238E27FC236}">
              <a16:creationId xmlns:a16="http://schemas.microsoft.com/office/drawing/2014/main" id="{5DE9CEDA-C195-46EB-BD87-6B79FB0F87F7}"/>
            </a:ext>
          </a:extLst>
        </xdr:cNvPr>
        <xdr:cNvCxnSpPr/>
      </xdr:nvCxnSpPr>
      <xdr:spPr>
        <a:xfrm flipV="1">
          <a:off x="1008380" y="12770325"/>
          <a:ext cx="782320" cy="13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104622</xdr:rowOff>
    </xdr:from>
    <xdr:to>
      <xdr:col>10</xdr:col>
      <xdr:colOff>165100</xdr:colOff>
      <xdr:row>78</xdr:row>
      <xdr:rowOff>34772</xdr:rowOff>
    </xdr:to>
    <xdr:sp macro="" textlink="">
      <xdr:nvSpPr>
        <xdr:cNvPr id="186" name="フローチャート: 判断 185">
          <a:extLst>
            <a:ext uri="{FF2B5EF4-FFF2-40B4-BE49-F238E27FC236}">
              <a16:creationId xmlns:a16="http://schemas.microsoft.com/office/drawing/2014/main" id="{F5003B9C-36F0-4C76-8FCF-883E365BE61A}"/>
            </a:ext>
          </a:extLst>
        </xdr:cNvPr>
        <xdr:cNvSpPr/>
      </xdr:nvSpPr>
      <xdr:spPr>
        <a:xfrm>
          <a:off x="1739900" y="130129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25899</xdr:rowOff>
    </xdr:from>
    <xdr:ext cx="599010" cy="259045"/>
    <xdr:sp macro="" textlink="">
      <xdr:nvSpPr>
        <xdr:cNvPr id="187" name="テキスト ボックス 186">
          <a:extLst>
            <a:ext uri="{FF2B5EF4-FFF2-40B4-BE49-F238E27FC236}">
              <a16:creationId xmlns:a16="http://schemas.microsoft.com/office/drawing/2014/main" id="{8169BE3D-54A8-487E-9307-C71D32009917}"/>
            </a:ext>
          </a:extLst>
        </xdr:cNvPr>
        <xdr:cNvSpPr txBox="1"/>
      </xdr:nvSpPr>
      <xdr:spPr>
        <a:xfrm>
          <a:off x="1514055" y="1310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117162</xdr:rowOff>
    </xdr:from>
    <xdr:to>
      <xdr:col>6</xdr:col>
      <xdr:colOff>38100</xdr:colOff>
      <xdr:row>78</xdr:row>
      <xdr:rowOff>47312</xdr:rowOff>
    </xdr:to>
    <xdr:sp macro="" textlink="">
      <xdr:nvSpPr>
        <xdr:cNvPr id="188" name="フローチャート: 判断 187">
          <a:extLst>
            <a:ext uri="{FF2B5EF4-FFF2-40B4-BE49-F238E27FC236}">
              <a16:creationId xmlns:a16="http://schemas.microsoft.com/office/drawing/2014/main" id="{27D4B59B-FBAD-4B08-99BE-3BA8AA90ADCC}"/>
            </a:ext>
          </a:extLst>
        </xdr:cNvPr>
        <xdr:cNvSpPr/>
      </xdr:nvSpPr>
      <xdr:spPr>
        <a:xfrm>
          <a:off x="965200" y="1302544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38439</xdr:rowOff>
    </xdr:from>
    <xdr:ext cx="599010" cy="259045"/>
    <xdr:sp macro="" textlink="">
      <xdr:nvSpPr>
        <xdr:cNvPr id="189" name="テキスト ボックス 188">
          <a:extLst>
            <a:ext uri="{FF2B5EF4-FFF2-40B4-BE49-F238E27FC236}">
              <a16:creationId xmlns:a16="http://schemas.microsoft.com/office/drawing/2014/main" id="{C4D280D0-7ACE-4E30-842A-3B59BF518CAA}"/>
            </a:ext>
          </a:extLst>
        </xdr:cNvPr>
        <xdr:cNvSpPr txBox="1"/>
      </xdr:nvSpPr>
      <xdr:spPr>
        <a:xfrm>
          <a:off x="739355" y="13114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D7DCEA9F-0D19-425D-B2CD-5AC15B408C28}"/>
            </a:ext>
          </a:extLst>
        </xdr:cNvPr>
        <xdr:cNvSpPr txBox="1"/>
      </xdr:nvSpPr>
      <xdr:spPr>
        <a:xfrm>
          <a:off x="39192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4C481234-B818-4F45-B2D4-1EAD9F57DA96}"/>
            </a:ext>
          </a:extLst>
        </xdr:cNvPr>
        <xdr:cNvSpPr txBox="1"/>
      </xdr:nvSpPr>
      <xdr:spPr>
        <a:xfrm>
          <a:off x="3187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B716B02E-A929-4783-A3C8-379A00900E81}"/>
            </a:ext>
          </a:extLst>
        </xdr:cNvPr>
        <xdr:cNvSpPr txBox="1"/>
      </xdr:nvSpPr>
      <xdr:spPr>
        <a:xfrm>
          <a:off x="2397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8035D457-9589-4EC3-9198-4DBA3D0CF585}"/>
            </a:ext>
          </a:extLst>
        </xdr:cNvPr>
        <xdr:cNvSpPr txBox="1"/>
      </xdr:nvSpPr>
      <xdr:spPr>
        <a:xfrm>
          <a:off x="16230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4264BEB-CF4B-4BC2-B6AB-0263345A8265}"/>
            </a:ext>
          </a:extLst>
        </xdr:cNvPr>
        <xdr:cNvSpPr txBox="1"/>
      </xdr:nvSpPr>
      <xdr:spPr>
        <a:xfrm>
          <a:off x="8407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135234</xdr:rowOff>
    </xdr:from>
    <xdr:to>
      <xdr:col>24</xdr:col>
      <xdr:colOff>114300</xdr:colOff>
      <xdr:row>76</xdr:row>
      <xdr:rowOff>65384</xdr:rowOff>
    </xdr:to>
    <xdr:sp macro="" textlink="">
      <xdr:nvSpPr>
        <xdr:cNvPr id="195" name="楕円 194">
          <a:extLst>
            <a:ext uri="{FF2B5EF4-FFF2-40B4-BE49-F238E27FC236}">
              <a16:creationId xmlns:a16="http://schemas.microsoft.com/office/drawing/2014/main" id="{249365E9-AD3B-4AAB-9B20-C66A9341DE0F}"/>
            </a:ext>
          </a:extLst>
        </xdr:cNvPr>
        <xdr:cNvSpPr/>
      </xdr:nvSpPr>
      <xdr:spPr>
        <a:xfrm>
          <a:off x="4036060" y="127082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158111</xdr:rowOff>
    </xdr:from>
    <xdr:ext cx="599010" cy="259045"/>
    <xdr:sp macro="" textlink="">
      <xdr:nvSpPr>
        <xdr:cNvPr id="196" name="民生費該当値テキスト">
          <a:extLst>
            <a:ext uri="{FF2B5EF4-FFF2-40B4-BE49-F238E27FC236}">
              <a16:creationId xmlns:a16="http://schemas.microsoft.com/office/drawing/2014/main" id="{28496935-72E9-4180-9148-BDC998162CAF}"/>
            </a:ext>
          </a:extLst>
        </xdr:cNvPr>
        <xdr:cNvSpPr txBox="1"/>
      </xdr:nvSpPr>
      <xdr:spPr>
        <a:xfrm>
          <a:off x="4137660" y="12563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120506</xdr:rowOff>
    </xdr:from>
    <xdr:to>
      <xdr:col>20</xdr:col>
      <xdr:colOff>38100</xdr:colOff>
      <xdr:row>77</xdr:row>
      <xdr:rowOff>50656</xdr:rowOff>
    </xdr:to>
    <xdr:sp macro="" textlink="">
      <xdr:nvSpPr>
        <xdr:cNvPr id="197" name="楕円 196">
          <a:extLst>
            <a:ext uri="{FF2B5EF4-FFF2-40B4-BE49-F238E27FC236}">
              <a16:creationId xmlns:a16="http://schemas.microsoft.com/office/drawing/2014/main" id="{8773200D-E892-4856-BDEE-E0548A0C666C}"/>
            </a:ext>
          </a:extLst>
        </xdr:cNvPr>
        <xdr:cNvSpPr/>
      </xdr:nvSpPr>
      <xdr:spPr>
        <a:xfrm>
          <a:off x="3312160" y="128611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67183</xdr:rowOff>
    </xdr:from>
    <xdr:ext cx="599010" cy="259045"/>
    <xdr:sp macro="" textlink="">
      <xdr:nvSpPr>
        <xdr:cNvPr id="198" name="テキスト ボックス 197">
          <a:extLst>
            <a:ext uri="{FF2B5EF4-FFF2-40B4-BE49-F238E27FC236}">
              <a16:creationId xmlns:a16="http://schemas.microsoft.com/office/drawing/2014/main" id="{2696BF46-882A-4693-802F-76221B8FB6F8}"/>
            </a:ext>
          </a:extLst>
        </xdr:cNvPr>
        <xdr:cNvSpPr txBox="1"/>
      </xdr:nvSpPr>
      <xdr:spPr>
        <a:xfrm>
          <a:off x="3086315" y="1264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18400</xdr:rowOff>
    </xdr:from>
    <xdr:to>
      <xdr:col>15</xdr:col>
      <xdr:colOff>101600</xdr:colOff>
      <xdr:row>77</xdr:row>
      <xdr:rowOff>120000</xdr:rowOff>
    </xdr:to>
    <xdr:sp macro="" textlink="">
      <xdr:nvSpPr>
        <xdr:cNvPr id="199" name="楕円 198">
          <a:extLst>
            <a:ext uri="{FF2B5EF4-FFF2-40B4-BE49-F238E27FC236}">
              <a16:creationId xmlns:a16="http://schemas.microsoft.com/office/drawing/2014/main" id="{9FE6614C-EE5C-4C4F-86E2-51BDEB4347B7}"/>
            </a:ext>
          </a:extLst>
        </xdr:cNvPr>
        <xdr:cNvSpPr/>
      </xdr:nvSpPr>
      <xdr:spPr>
        <a:xfrm>
          <a:off x="2514600" y="1292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136527</xdr:rowOff>
    </xdr:from>
    <xdr:ext cx="599010" cy="259045"/>
    <xdr:sp macro="" textlink="">
      <xdr:nvSpPr>
        <xdr:cNvPr id="200" name="テキスト ボックス 199">
          <a:extLst>
            <a:ext uri="{FF2B5EF4-FFF2-40B4-BE49-F238E27FC236}">
              <a16:creationId xmlns:a16="http://schemas.microsoft.com/office/drawing/2014/main" id="{F5122BBD-8DFC-4A3B-B1FE-8D57F2A90535}"/>
            </a:ext>
          </a:extLst>
        </xdr:cNvPr>
        <xdr:cNvSpPr txBox="1"/>
      </xdr:nvSpPr>
      <xdr:spPr>
        <a:xfrm>
          <a:off x="2311615" y="12709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150335</xdr:rowOff>
    </xdr:from>
    <xdr:to>
      <xdr:col>10</xdr:col>
      <xdr:colOff>165100</xdr:colOff>
      <xdr:row>76</xdr:row>
      <xdr:rowOff>80485</xdr:rowOff>
    </xdr:to>
    <xdr:sp macro="" textlink="">
      <xdr:nvSpPr>
        <xdr:cNvPr id="201" name="楕円 200">
          <a:extLst>
            <a:ext uri="{FF2B5EF4-FFF2-40B4-BE49-F238E27FC236}">
              <a16:creationId xmlns:a16="http://schemas.microsoft.com/office/drawing/2014/main" id="{A9737C46-A873-47B9-8232-3D39F7928D20}"/>
            </a:ext>
          </a:extLst>
        </xdr:cNvPr>
        <xdr:cNvSpPr/>
      </xdr:nvSpPr>
      <xdr:spPr>
        <a:xfrm>
          <a:off x="1739900" y="127233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97011</xdr:rowOff>
    </xdr:from>
    <xdr:ext cx="599010" cy="259045"/>
    <xdr:sp macro="" textlink="">
      <xdr:nvSpPr>
        <xdr:cNvPr id="202" name="テキスト ボックス 201">
          <a:extLst>
            <a:ext uri="{FF2B5EF4-FFF2-40B4-BE49-F238E27FC236}">
              <a16:creationId xmlns:a16="http://schemas.microsoft.com/office/drawing/2014/main" id="{F57C8B7A-6CB7-4501-8EA2-0A1BD8901F39}"/>
            </a:ext>
          </a:extLst>
        </xdr:cNvPr>
        <xdr:cNvSpPr txBox="1"/>
      </xdr:nvSpPr>
      <xdr:spPr>
        <a:xfrm>
          <a:off x="1514055" y="12502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117180</xdr:rowOff>
    </xdr:from>
    <xdr:to>
      <xdr:col>6</xdr:col>
      <xdr:colOff>38100</xdr:colOff>
      <xdr:row>77</xdr:row>
      <xdr:rowOff>47330</xdr:rowOff>
    </xdr:to>
    <xdr:sp macro="" textlink="">
      <xdr:nvSpPr>
        <xdr:cNvPr id="203" name="楕円 202">
          <a:extLst>
            <a:ext uri="{FF2B5EF4-FFF2-40B4-BE49-F238E27FC236}">
              <a16:creationId xmlns:a16="http://schemas.microsoft.com/office/drawing/2014/main" id="{5F4EE591-8488-40F8-98AB-F603247E5F7B}"/>
            </a:ext>
          </a:extLst>
        </xdr:cNvPr>
        <xdr:cNvSpPr/>
      </xdr:nvSpPr>
      <xdr:spPr>
        <a:xfrm>
          <a:off x="965200" y="128578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63858</xdr:rowOff>
    </xdr:from>
    <xdr:ext cx="599010" cy="259045"/>
    <xdr:sp macro="" textlink="">
      <xdr:nvSpPr>
        <xdr:cNvPr id="204" name="テキスト ボックス 203">
          <a:extLst>
            <a:ext uri="{FF2B5EF4-FFF2-40B4-BE49-F238E27FC236}">
              <a16:creationId xmlns:a16="http://schemas.microsoft.com/office/drawing/2014/main" id="{8D67844C-67A3-4860-BD59-F9219D006CBD}"/>
            </a:ext>
          </a:extLst>
        </xdr:cNvPr>
        <xdr:cNvSpPr txBox="1"/>
      </xdr:nvSpPr>
      <xdr:spPr>
        <a:xfrm>
          <a:off x="739355" y="12636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11421F84-D60A-46A8-A181-1423127BC014}"/>
            </a:ext>
          </a:extLst>
        </xdr:cNvPr>
        <xdr:cNvSpPr/>
      </xdr:nvSpPr>
      <xdr:spPr>
        <a:xfrm>
          <a:off x="670560" y="139712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3FF9D6C3-9E50-4024-A654-36D886A1DD6B}"/>
            </a:ext>
          </a:extLst>
        </xdr:cNvPr>
        <xdr:cNvSpPr/>
      </xdr:nvSpPr>
      <xdr:spPr>
        <a:xfrm>
          <a:off x="79756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C39B8250-002A-4ACC-ADEE-9026A29DE0D1}"/>
            </a:ext>
          </a:extLst>
        </xdr:cNvPr>
        <xdr:cNvSpPr/>
      </xdr:nvSpPr>
      <xdr:spPr>
        <a:xfrm>
          <a:off x="79756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467FE1DB-6247-41C4-9781-26F2A95B1AC7}"/>
            </a:ext>
          </a:extLst>
        </xdr:cNvPr>
        <xdr:cNvSpPr/>
      </xdr:nvSpPr>
      <xdr:spPr>
        <a:xfrm>
          <a:off x="16764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74BBD96-746D-42AB-B700-830D1D62E2FB}"/>
            </a:ext>
          </a:extLst>
        </xdr:cNvPr>
        <xdr:cNvSpPr/>
      </xdr:nvSpPr>
      <xdr:spPr>
        <a:xfrm>
          <a:off x="16764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EA29AC17-FD5D-49B3-8339-D8C59A0A2A84}"/>
            </a:ext>
          </a:extLst>
        </xdr:cNvPr>
        <xdr:cNvSpPr/>
      </xdr:nvSpPr>
      <xdr:spPr>
        <a:xfrm>
          <a:off x="2682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9738B9B2-CC60-4F8B-AD38-F565B3F133CF}"/>
            </a:ext>
          </a:extLst>
        </xdr:cNvPr>
        <xdr:cNvSpPr/>
      </xdr:nvSpPr>
      <xdr:spPr>
        <a:xfrm>
          <a:off x="2682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F9BCDBC7-F2AF-4FCB-B53F-22203346403B}"/>
            </a:ext>
          </a:extLst>
        </xdr:cNvPr>
        <xdr:cNvSpPr/>
      </xdr:nvSpPr>
      <xdr:spPr>
        <a:xfrm>
          <a:off x="670560" y="147777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643CEC77-F2E5-439E-9DF8-BD106BBBAA03}"/>
            </a:ext>
          </a:extLst>
        </xdr:cNvPr>
        <xdr:cNvSpPr txBox="1"/>
      </xdr:nvSpPr>
      <xdr:spPr>
        <a:xfrm>
          <a:off x="65532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4C17AF9-33D6-49F2-AD05-C640E78F957A}"/>
            </a:ext>
          </a:extLst>
        </xdr:cNvPr>
        <xdr:cNvCxnSpPr/>
      </xdr:nvCxnSpPr>
      <xdr:spPr>
        <a:xfrm>
          <a:off x="670560" y="17014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219BD13B-A992-4B30-9B20-354AE76855D2}"/>
            </a:ext>
          </a:extLst>
        </xdr:cNvPr>
        <xdr:cNvCxnSpPr/>
      </xdr:nvCxnSpPr>
      <xdr:spPr>
        <a:xfrm>
          <a:off x="670560" y="16454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a:extLst>
            <a:ext uri="{FF2B5EF4-FFF2-40B4-BE49-F238E27FC236}">
              <a16:creationId xmlns:a16="http://schemas.microsoft.com/office/drawing/2014/main" id="{171ABF51-0D55-4FFD-B578-F0661C020FC0}"/>
            </a:ext>
          </a:extLst>
        </xdr:cNvPr>
        <xdr:cNvSpPr txBox="1"/>
      </xdr:nvSpPr>
      <xdr:spPr>
        <a:xfrm>
          <a:off x="467494" y="163157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CE81C6A7-B536-4A8F-B975-0B9CE36EF0F0}"/>
            </a:ext>
          </a:extLst>
        </xdr:cNvPr>
        <xdr:cNvCxnSpPr/>
      </xdr:nvCxnSpPr>
      <xdr:spPr>
        <a:xfrm>
          <a:off x="670560" y="158978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AF122850-445A-464A-A0EA-20445B23096E}"/>
            </a:ext>
          </a:extLst>
        </xdr:cNvPr>
        <xdr:cNvSpPr txBox="1"/>
      </xdr:nvSpPr>
      <xdr:spPr>
        <a:xfrm>
          <a:off x="166581" y="157594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3C902D19-8525-4BED-BF02-1B9076E832D6}"/>
            </a:ext>
          </a:extLst>
        </xdr:cNvPr>
        <xdr:cNvCxnSpPr/>
      </xdr:nvCxnSpPr>
      <xdr:spPr>
        <a:xfrm>
          <a:off x="670560" y="15337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52FF0EFD-FAD7-4512-966C-558D5C32F50D}"/>
            </a:ext>
          </a:extLst>
        </xdr:cNvPr>
        <xdr:cNvSpPr txBox="1"/>
      </xdr:nvSpPr>
      <xdr:spPr>
        <a:xfrm>
          <a:off x="166581" y="15199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442E0F33-A5A5-45A1-A06E-BFEF9E6B9BEA}"/>
            </a:ext>
          </a:extLst>
        </xdr:cNvPr>
        <xdr:cNvCxnSpPr/>
      </xdr:nvCxnSpPr>
      <xdr:spPr>
        <a:xfrm>
          <a:off x="670560" y="14777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D715B1FA-71DF-4334-91AB-E9B2044326F4}"/>
            </a:ext>
          </a:extLst>
        </xdr:cNvPr>
        <xdr:cNvSpPr txBox="1"/>
      </xdr:nvSpPr>
      <xdr:spPr>
        <a:xfrm>
          <a:off x="16658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F599C528-5888-43B6-BB7D-7AD2A7865694}"/>
            </a:ext>
          </a:extLst>
        </xdr:cNvPr>
        <xdr:cNvSpPr/>
      </xdr:nvSpPr>
      <xdr:spPr>
        <a:xfrm>
          <a:off x="670560" y="147777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92455</xdr:rowOff>
    </xdr:from>
    <xdr:to>
      <xdr:col>24</xdr:col>
      <xdr:colOff>62865</xdr:colOff>
      <xdr:row>97</xdr:row>
      <xdr:rowOff>35418</xdr:rowOff>
    </xdr:to>
    <xdr:cxnSp macro="">
      <xdr:nvCxnSpPr>
        <xdr:cNvPr id="224" name="直線コネクタ 223">
          <a:extLst>
            <a:ext uri="{FF2B5EF4-FFF2-40B4-BE49-F238E27FC236}">
              <a16:creationId xmlns:a16="http://schemas.microsoft.com/office/drawing/2014/main" id="{575B1492-0E85-4902-AEE7-6D2269BF92CF}"/>
            </a:ext>
          </a:extLst>
        </xdr:cNvPr>
        <xdr:cNvCxnSpPr/>
      </xdr:nvCxnSpPr>
      <xdr:spPr>
        <a:xfrm flipV="1">
          <a:off x="4084955" y="15180055"/>
          <a:ext cx="1270" cy="1116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39245</xdr:rowOff>
    </xdr:from>
    <xdr:ext cx="534377" cy="259045"/>
    <xdr:sp macro="" textlink="">
      <xdr:nvSpPr>
        <xdr:cNvPr id="225" name="衛生費最小値テキスト">
          <a:extLst>
            <a:ext uri="{FF2B5EF4-FFF2-40B4-BE49-F238E27FC236}">
              <a16:creationId xmlns:a16="http://schemas.microsoft.com/office/drawing/2014/main" id="{7082A8D2-9FCD-429A-9A2E-A5F6502987A1}"/>
            </a:ext>
          </a:extLst>
        </xdr:cNvPr>
        <xdr:cNvSpPr txBox="1"/>
      </xdr:nvSpPr>
      <xdr:spPr>
        <a:xfrm>
          <a:off x="4137660" y="1630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35418</xdr:rowOff>
    </xdr:from>
    <xdr:to>
      <xdr:col>24</xdr:col>
      <xdr:colOff>152400</xdr:colOff>
      <xdr:row>97</xdr:row>
      <xdr:rowOff>35418</xdr:rowOff>
    </xdr:to>
    <xdr:cxnSp macro="">
      <xdr:nvCxnSpPr>
        <xdr:cNvPr id="226" name="直線コネクタ 225">
          <a:extLst>
            <a:ext uri="{FF2B5EF4-FFF2-40B4-BE49-F238E27FC236}">
              <a16:creationId xmlns:a16="http://schemas.microsoft.com/office/drawing/2014/main" id="{7C9CD856-7868-443B-B8BB-A7DF9B70A7C3}"/>
            </a:ext>
          </a:extLst>
        </xdr:cNvPr>
        <xdr:cNvCxnSpPr/>
      </xdr:nvCxnSpPr>
      <xdr:spPr>
        <a:xfrm>
          <a:off x="4020820" y="162964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39132</xdr:rowOff>
    </xdr:from>
    <xdr:ext cx="599010" cy="259045"/>
    <xdr:sp macro="" textlink="">
      <xdr:nvSpPr>
        <xdr:cNvPr id="227" name="衛生費最大値テキスト">
          <a:extLst>
            <a:ext uri="{FF2B5EF4-FFF2-40B4-BE49-F238E27FC236}">
              <a16:creationId xmlns:a16="http://schemas.microsoft.com/office/drawing/2014/main" id="{62A01A47-DDF8-4D67-92C7-2732DCDB2A28}"/>
            </a:ext>
          </a:extLst>
        </xdr:cNvPr>
        <xdr:cNvSpPr txBox="1"/>
      </xdr:nvSpPr>
      <xdr:spPr>
        <a:xfrm>
          <a:off x="4137660" y="14959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228,267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92455</xdr:rowOff>
    </xdr:from>
    <xdr:to>
      <xdr:col>24</xdr:col>
      <xdr:colOff>152400</xdr:colOff>
      <xdr:row>90</xdr:row>
      <xdr:rowOff>92455</xdr:rowOff>
    </xdr:to>
    <xdr:cxnSp macro="">
      <xdr:nvCxnSpPr>
        <xdr:cNvPr id="228" name="直線コネクタ 227">
          <a:extLst>
            <a:ext uri="{FF2B5EF4-FFF2-40B4-BE49-F238E27FC236}">
              <a16:creationId xmlns:a16="http://schemas.microsoft.com/office/drawing/2014/main" id="{C4D8D7A7-0D5E-4010-96D3-AFF54620E8BE}"/>
            </a:ext>
          </a:extLst>
        </xdr:cNvPr>
        <xdr:cNvCxnSpPr/>
      </xdr:nvCxnSpPr>
      <xdr:spPr>
        <a:xfrm>
          <a:off x="4020820" y="151800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98833</xdr:rowOff>
    </xdr:from>
    <xdr:to>
      <xdr:col>24</xdr:col>
      <xdr:colOff>63500</xdr:colOff>
      <xdr:row>95</xdr:row>
      <xdr:rowOff>122172</xdr:rowOff>
    </xdr:to>
    <xdr:cxnSp macro="">
      <xdr:nvCxnSpPr>
        <xdr:cNvPr id="229" name="直線コネクタ 228">
          <a:extLst>
            <a:ext uri="{FF2B5EF4-FFF2-40B4-BE49-F238E27FC236}">
              <a16:creationId xmlns:a16="http://schemas.microsoft.com/office/drawing/2014/main" id="{9662F376-96BA-48D5-A1BA-92B5B79EBF70}"/>
            </a:ext>
          </a:extLst>
        </xdr:cNvPr>
        <xdr:cNvCxnSpPr/>
      </xdr:nvCxnSpPr>
      <xdr:spPr>
        <a:xfrm>
          <a:off x="3355340" y="16024633"/>
          <a:ext cx="731520" cy="2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78928</xdr:rowOff>
    </xdr:from>
    <xdr:ext cx="534377" cy="259045"/>
    <xdr:sp macro="" textlink="">
      <xdr:nvSpPr>
        <xdr:cNvPr id="230" name="衛生費平均値テキスト">
          <a:extLst>
            <a:ext uri="{FF2B5EF4-FFF2-40B4-BE49-F238E27FC236}">
              <a16:creationId xmlns:a16="http://schemas.microsoft.com/office/drawing/2014/main" id="{3E5D12C1-F56B-4256-98E7-95060FBB680C}"/>
            </a:ext>
          </a:extLst>
        </xdr:cNvPr>
        <xdr:cNvSpPr txBox="1"/>
      </xdr:nvSpPr>
      <xdr:spPr>
        <a:xfrm>
          <a:off x="4137660" y="16004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100501</xdr:rowOff>
    </xdr:from>
    <xdr:to>
      <xdr:col>24</xdr:col>
      <xdr:colOff>114300</xdr:colOff>
      <xdr:row>96</xdr:row>
      <xdr:rowOff>30651</xdr:rowOff>
    </xdr:to>
    <xdr:sp macro="" textlink="">
      <xdr:nvSpPr>
        <xdr:cNvPr id="231" name="フローチャート: 判断 230">
          <a:extLst>
            <a:ext uri="{FF2B5EF4-FFF2-40B4-BE49-F238E27FC236}">
              <a16:creationId xmlns:a16="http://schemas.microsoft.com/office/drawing/2014/main" id="{6149007F-E462-4C45-90CF-B738DBE5D738}"/>
            </a:ext>
          </a:extLst>
        </xdr:cNvPr>
        <xdr:cNvSpPr/>
      </xdr:nvSpPr>
      <xdr:spPr>
        <a:xfrm>
          <a:off x="4036060" y="160263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90305</xdr:rowOff>
    </xdr:from>
    <xdr:to>
      <xdr:col>19</xdr:col>
      <xdr:colOff>177800</xdr:colOff>
      <xdr:row>95</xdr:row>
      <xdr:rowOff>98833</xdr:rowOff>
    </xdr:to>
    <xdr:cxnSp macro="">
      <xdr:nvCxnSpPr>
        <xdr:cNvPr id="232" name="直線コネクタ 231">
          <a:extLst>
            <a:ext uri="{FF2B5EF4-FFF2-40B4-BE49-F238E27FC236}">
              <a16:creationId xmlns:a16="http://schemas.microsoft.com/office/drawing/2014/main" id="{CA8F56E9-A450-4DFD-A44E-7655A67E6372}"/>
            </a:ext>
          </a:extLst>
        </xdr:cNvPr>
        <xdr:cNvCxnSpPr/>
      </xdr:nvCxnSpPr>
      <xdr:spPr>
        <a:xfrm>
          <a:off x="2565400" y="16016105"/>
          <a:ext cx="789940" cy="8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140529</xdr:rowOff>
    </xdr:from>
    <xdr:to>
      <xdr:col>20</xdr:col>
      <xdr:colOff>38100</xdr:colOff>
      <xdr:row>96</xdr:row>
      <xdr:rowOff>70679</xdr:rowOff>
    </xdr:to>
    <xdr:sp macro="" textlink="">
      <xdr:nvSpPr>
        <xdr:cNvPr id="233" name="フローチャート: 判断 232">
          <a:extLst>
            <a:ext uri="{FF2B5EF4-FFF2-40B4-BE49-F238E27FC236}">
              <a16:creationId xmlns:a16="http://schemas.microsoft.com/office/drawing/2014/main" id="{35786D99-1D05-4BE2-BAA9-0E743D7D8968}"/>
            </a:ext>
          </a:extLst>
        </xdr:cNvPr>
        <xdr:cNvSpPr/>
      </xdr:nvSpPr>
      <xdr:spPr>
        <a:xfrm>
          <a:off x="3312160" y="1606632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61806</xdr:rowOff>
    </xdr:from>
    <xdr:ext cx="534377" cy="259045"/>
    <xdr:sp macro="" textlink="">
      <xdr:nvSpPr>
        <xdr:cNvPr id="234" name="テキスト ボックス 233">
          <a:extLst>
            <a:ext uri="{FF2B5EF4-FFF2-40B4-BE49-F238E27FC236}">
              <a16:creationId xmlns:a16="http://schemas.microsoft.com/office/drawing/2014/main" id="{E5D9A764-CC9F-4B3E-8B50-222068AA9529}"/>
            </a:ext>
          </a:extLst>
        </xdr:cNvPr>
        <xdr:cNvSpPr txBox="1"/>
      </xdr:nvSpPr>
      <xdr:spPr>
        <a:xfrm>
          <a:off x="3118631" y="1615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38739</xdr:rowOff>
    </xdr:from>
    <xdr:to>
      <xdr:col>15</xdr:col>
      <xdr:colOff>50800</xdr:colOff>
      <xdr:row>95</xdr:row>
      <xdr:rowOff>90305</xdr:rowOff>
    </xdr:to>
    <xdr:cxnSp macro="">
      <xdr:nvCxnSpPr>
        <xdr:cNvPr id="235" name="直線コネクタ 234">
          <a:extLst>
            <a:ext uri="{FF2B5EF4-FFF2-40B4-BE49-F238E27FC236}">
              <a16:creationId xmlns:a16="http://schemas.microsoft.com/office/drawing/2014/main" id="{B163C2A1-2F69-49D1-8621-B162E1C1A3EF}"/>
            </a:ext>
          </a:extLst>
        </xdr:cNvPr>
        <xdr:cNvCxnSpPr/>
      </xdr:nvCxnSpPr>
      <xdr:spPr>
        <a:xfrm>
          <a:off x="1790700" y="15964539"/>
          <a:ext cx="774700" cy="51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41791</xdr:rowOff>
    </xdr:from>
    <xdr:to>
      <xdr:col>15</xdr:col>
      <xdr:colOff>101600</xdr:colOff>
      <xdr:row>96</xdr:row>
      <xdr:rowOff>143391</xdr:rowOff>
    </xdr:to>
    <xdr:sp macro="" textlink="">
      <xdr:nvSpPr>
        <xdr:cNvPr id="236" name="フローチャート: 判断 235">
          <a:extLst>
            <a:ext uri="{FF2B5EF4-FFF2-40B4-BE49-F238E27FC236}">
              <a16:creationId xmlns:a16="http://schemas.microsoft.com/office/drawing/2014/main" id="{C4E8B277-86EF-41E2-8F8C-A585CF86FB73}"/>
            </a:ext>
          </a:extLst>
        </xdr:cNvPr>
        <xdr:cNvSpPr/>
      </xdr:nvSpPr>
      <xdr:spPr>
        <a:xfrm>
          <a:off x="2514600" y="16135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134518</xdr:rowOff>
    </xdr:from>
    <xdr:ext cx="534377" cy="259045"/>
    <xdr:sp macro="" textlink="">
      <xdr:nvSpPr>
        <xdr:cNvPr id="237" name="テキスト ボックス 236">
          <a:extLst>
            <a:ext uri="{FF2B5EF4-FFF2-40B4-BE49-F238E27FC236}">
              <a16:creationId xmlns:a16="http://schemas.microsoft.com/office/drawing/2014/main" id="{307231C1-CBCE-4E75-8BDC-B691BAA381F8}"/>
            </a:ext>
          </a:extLst>
        </xdr:cNvPr>
        <xdr:cNvSpPr txBox="1"/>
      </xdr:nvSpPr>
      <xdr:spPr>
        <a:xfrm>
          <a:off x="2343931" y="1622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30155</xdr:rowOff>
    </xdr:from>
    <xdr:to>
      <xdr:col>10</xdr:col>
      <xdr:colOff>114300</xdr:colOff>
      <xdr:row>95</xdr:row>
      <xdr:rowOff>38739</xdr:rowOff>
    </xdr:to>
    <xdr:cxnSp macro="">
      <xdr:nvCxnSpPr>
        <xdr:cNvPr id="238" name="直線コネクタ 237">
          <a:extLst>
            <a:ext uri="{FF2B5EF4-FFF2-40B4-BE49-F238E27FC236}">
              <a16:creationId xmlns:a16="http://schemas.microsoft.com/office/drawing/2014/main" id="{DC6A41E9-0554-4A3C-BA3D-7E83BF85E4C3}"/>
            </a:ext>
          </a:extLst>
        </xdr:cNvPr>
        <xdr:cNvCxnSpPr/>
      </xdr:nvCxnSpPr>
      <xdr:spPr>
        <a:xfrm>
          <a:off x="1008380" y="15955955"/>
          <a:ext cx="782320" cy="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39774</xdr:rowOff>
    </xdr:from>
    <xdr:to>
      <xdr:col>10</xdr:col>
      <xdr:colOff>165100</xdr:colOff>
      <xdr:row>96</xdr:row>
      <xdr:rowOff>141374</xdr:rowOff>
    </xdr:to>
    <xdr:sp macro="" textlink="">
      <xdr:nvSpPr>
        <xdr:cNvPr id="239" name="フローチャート: 判断 238">
          <a:extLst>
            <a:ext uri="{FF2B5EF4-FFF2-40B4-BE49-F238E27FC236}">
              <a16:creationId xmlns:a16="http://schemas.microsoft.com/office/drawing/2014/main" id="{CC05F5CF-07D1-476B-9023-A5132B1EC997}"/>
            </a:ext>
          </a:extLst>
        </xdr:cNvPr>
        <xdr:cNvSpPr/>
      </xdr:nvSpPr>
      <xdr:spPr>
        <a:xfrm>
          <a:off x="1739900" y="1613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132501</xdr:rowOff>
    </xdr:from>
    <xdr:ext cx="534377" cy="259045"/>
    <xdr:sp macro="" textlink="">
      <xdr:nvSpPr>
        <xdr:cNvPr id="240" name="テキスト ボックス 239">
          <a:extLst>
            <a:ext uri="{FF2B5EF4-FFF2-40B4-BE49-F238E27FC236}">
              <a16:creationId xmlns:a16="http://schemas.microsoft.com/office/drawing/2014/main" id="{6A8ED593-079C-49FC-8CAD-EA8EFD1744B9}"/>
            </a:ext>
          </a:extLst>
        </xdr:cNvPr>
        <xdr:cNvSpPr txBox="1"/>
      </xdr:nvSpPr>
      <xdr:spPr>
        <a:xfrm>
          <a:off x="1546371" y="1622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44014</xdr:rowOff>
    </xdr:from>
    <xdr:to>
      <xdr:col>6</xdr:col>
      <xdr:colOff>38100</xdr:colOff>
      <xdr:row>96</xdr:row>
      <xdr:rowOff>145614</xdr:rowOff>
    </xdr:to>
    <xdr:sp macro="" textlink="">
      <xdr:nvSpPr>
        <xdr:cNvPr id="241" name="フローチャート: 判断 240">
          <a:extLst>
            <a:ext uri="{FF2B5EF4-FFF2-40B4-BE49-F238E27FC236}">
              <a16:creationId xmlns:a16="http://schemas.microsoft.com/office/drawing/2014/main" id="{3432B7E2-C5FD-446F-B95A-825C37B72C39}"/>
            </a:ext>
          </a:extLst>
        </xdr:cNvPr>
        <xdr:cNvSpPr/>
      </xdr:nvSpPr>
      <xdr:spPr>
        <a:xfrm>
          <a:off x="965200" y="1613745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136741</xdr:rowOff>
    </xdr:from>
    <xdr:ext cx="534377" cy="259045"/>
    <xdr:sp macro="" textlink="">
      <xdr:nvSpPr>
        <xdr:cNvPr id="242" name="テキスト ボックス 241">
          <a:extLst>
            <a:ext uri="{FF2B5EF4-FFF2-40B4-BE49-F238E27FC236}">
              <a16:creationId xmlns:a16="http://schemas.microsoft.com/office/drawing/2014/main" id="{1E716202-F747-4A54-85FA-C98FF99ED7F7}"/>
            </a:ext>
          </a:extLst>
        </xdr:cNvPr>
        <xdr:cNvSpPr txBox="1"/>
      </xdr:nvSpPr>
      <xdr:spPr>
        <a:xfrm>
          <a:off x="771671" y="1623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BFD2C6A7-522B-4958-AE40-4F8FCE520C7D}"/>
            </a:ext>
          </a:extLst>
        </xdr:cNvPr>
        <xdr:cNvSpPr txBox="1"/>
      </xdr:nvSpPr>
      <xdr:spPr>
        <a:xfrm>
          <a:off x="391922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60C4714A-38B0-4238-BDBF-FC298270BD5E}"/>
            </a:ext>
          </a:extLst>
        </xdr:cNvPr>
        <xdr:cNvSpPr txBox="1"/>
      </xdr:nvSpPr>
      <xdr:spPr>
        <a:xfrm>
          <a:off x="3187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856A35F2-8A46-413B-8593-557A1ECD2136}"/>
            </a:ext>
          </a:extLst>
        </xdr:cNvPr>
        <xdr:cNvSpPr txBox="1"/>
      </xdr:nvSpPr>
      <xdr:spPr>
        <a:xfrm>
          <a:off x="2397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AB972707-9740-4059-8D89-B4F9A21271AD}"/>
            </a:ext>
          </a:extLst>
        </xdr:cNvPr>
        <xdr:cNvSpPr txBox="1"/>
      </xdr:nvSpPr>
      <xdr:spPr>
        <a:xfrm>
          <a:off x="16230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6BF87516-8F37-46EE-87E1-343BA3BDA0E2}"/>
            </a:ext>
          </a:extLst>
        </xdr:cNvPr>
        <xdr:cNvSpPr txBox="1"/>
      </xdr:nvSpPr>
      <xdr:spPr>
        <a:xfrm>
          <a:off x="8407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71372</xdr:rowOff>
    </xdr:from>
    <xdr:to>
      <xdr:col>24</xdr:col>
      <xdr:colOff>114300</xdr:colOff>
      <xdr:row>96</xdr:row>
      <xdr:rowOff>1522</xdr:rowOff>
    </xdr:to>
    <xdr:sp macro="" textlink="">
      <xdr:nvSpPr>
        <xdr:cNvPr id="248" name="楕円 247">
          <a:extLst>
            <a:ext uri="{FF2B5EF4-FFF2-40B4-BE49-F238E27FC236}">
              <a16:creationId xmlns:a16="http://schemas.microsoft.com/office/drawing/2014/main" id="{B16905D6-40D5-4BCA-8C76-3739F0EF68B4}"/>
            </a:ext>
          </a:extLst>
        </xdr:cNvPr>
        <xdr:cNvSpPr/>
      </xdr:nvSpPr>
      <xdr:spPr>
        <a:xfrm>
          <a:off x="4036060" y="159971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94249</xdr:rowOff>
    </xdr:from>
    <xdr:ext cx="534377" cy="259045"/>
    <xdr:sp macro="" textlink="">
      <xdr:nvSpPr>
        <xdr:cNvPr id="249" name="衛生費該当値テキスト">
          <a:extLst>
            <a:ext uri="{FF2B5EF4-FFF2-40B4-BE49-F238E27FC236}">
              <a16:creationId xmlns:a16="http://schemas.microsoft.com/office/drawing/2014/main" id="{09A97729-756A-44DE-B11E-3B7A2E460701}"/>
            </a:ext>
          </a:extLst>
        </xdr:cNvPr>
        <xdr:cNvSpPr txBox="1"/>
      </xdr:nvSpPr>
      <xdr:spPr>
        <a:xfrm>
          <a:off x="4137660" y="1585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48033</xdr:rowOff>
    </xdr:from>
    <xdr:to>
      <xdr:col>20</xdr:col>
      <xdr:colOff>38100</xdr:colOff>
      <xdr:row>95</xdr:row>
      <xdr:rowOff>149633</xdr:rowOff>
    </xdr:to>
    <xdr:sp macro="" textlink="">
      <xdr:nvSpPr>
        <xdr:cNvPr id="250" name="楕円 249">
          <a:extLst>
            <a:ext uri="{FF2B5EF4-FFF2-40B4-BE49-F238E27FC236}">
              <a16:creationId xmlns:a16="http://schemas.microsoft.com/office/drawing/2014/main" id="{76198CEB-9371-48B7-ADF0-025922FC896E}"/>
            </a:ext>
          </a:extLst>
        </xdr:cNvPr>
        <xdr:cNvSpPr/>
      </xdr:nvSpPr>
      <xdr:spPr>
        <a:xfrm>
          <a:off x="3312160" y="1597383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166160</xdr:rowOff>
    </xdr:from>
    <xdr:ext cx="534377" cy="259045"/>
    <xdr:sp macro="" textlink="">
      <xdr:nvSpPr>
        <xdr:cNvPr id="251" name="テキスト ボックス 250">
          <a:extLst>
            <a:ext uri="{FF2B5EF4-FFF2-40B4-BE49-F238E27FC236}">
              <a16:creationId xmlns:a16="http://schemas.microsoft.com/office/drawing/2014/main" id="{F5904CAE-217E-4EDA-9A0E-CF1AAB9ADFE8}"/>
            </a:ext>
          </a:extLst>
        </xdr:cNvPr>
        <xdr:cNvSpPr txBox="1"/>
      </xdr:nvSpPr>
      <xdr:spPr>
        <a:xfrm>
          <a:off x="3118631" y="1575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39505</xdr:rowOff>
    </xdr:from>
    <xdr:to>
      <xdr:col>15</xdr:col>
      <xdr:colOff>101600</xdr:colOff>
      <xdr:row>95</xdr:row>
      <xdr:rowOff>141105</xdr:rowOff>
    </xdr:to>
    <xdr:sp macro="" textlink="">
      <xdr:nvSpPr>
        <xdr:cNvPr id="252" name="楕円 251">
          <a:extLst>
            <a:ext uri="{FF2B5EF4-FFF2-40B4-BE49-F238E27FC236}">
              <a16:creationId xmlns:a16="http://schemas.microsoft.com/office/drawing/2014/main" id="{0C82A7C1-72AF-4532-A5BC-458F55C42850}"/>
            </a:ext>
          </a:extLst>
        </xdr:cNvPr>
        <xdr:cNvSpPr/>
      </xdr:nvSpPr>
      <xdr:spPr>
        <a:xfrm>
          <a:off x="2514600" y="1596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157632</xdr:rowOff>
    </xdr:from>
    <xdr:ext cx="534377" cy="259045"/>
    <xdr:sp macro="" textlink="">
      <xdr:nvSpPr>
        <xdr:cNvPr id="253" name="テキスト ボックス 252">
          <a:extLst>
            <a:ext uri="{FF2B5EF4-FFF2-40B4-BE49-F238E27FC236}">
              <a16:creationId xmlns:a16="http://schemas.microsoft.com/office/drawing/2014/main" id="{5E309AE1-28F6-46B8-9FBC-3E309C4B46BA}"/>
            </a:ext>
          </a:extLst>
        </xdr:cNvPr>
        <xdr:cNvSpPr txBox="1"/>
      </xdr:nvSpPr>
      <xdr:spPr>
        <a:xfrm>
          <a:off x="2343931" y="1574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159389</xdr:rowOff>
    </xdr:from>
    <xdr:to>
      <xdr:col>10</xdr:col>
      <xdr:colOff>165100</xdr:colOff>
      <xdr:row>95</xdr:row>
      <xdr:rowOff>89539</xdr:rowOff>
    </xdr:to>
    <xdr:sp macro="" textlink="">
      <xdr:nvSpPr>
        <xdr:cNvPr id="254" name="楕円 253">
          <a:extLst>
            <a:ext uri="{FF2B5EF4-FFF2-40B4-BE49-F238E27FC236}">
              <a16:creationId xmlns:a16="http://schemas.microsoft.com/office/drawing/2014/main" id="{78BD34B9-8650-4515-8229-BCE4410BAD38}"/>
            </a:ext>
          </a:extLst>
        </xdr:cNvPr>
        <xdr:cNvSpPr/>
      </xdr:nvSpPr>
      <xdr:spPr>
        <a:xfrm>
          <a:off x="1739900" y="159175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106066</xdr:rowOff>
    </xdr:from>
    <xdr:ext cx="534377" cy="259045"/>
    <xdr:sp macro="" textlink="">
      <xdr:nvSpPr>
        <xdr:cNvPr id="255" name="テキスト ボックス 254">
          <a:extLst>
            <a:ext uri="{FF2B5EF4-FFF2-40B4-BE49-F238E27FC236}">
              <a16:creationId xmlns:a16="http://schemas.microsoft.com/office/drawing/2014/main" id="{42FBCF12-738B-4814-AF3B-8C2E197E0F85}"/>
            </a:ext>
          </a:extLst>
        </xdr:cNvPr>
        <xdr:cNvSpPr txBox="1"/>
      </xdr:nvSpPr>
      <xdr:spPr>
        <a:xfrm>
          <a:off x="1546371" y="1569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150805</xdr:rowOff>
    </xdr:from>
    <xdr:to>
      <xdr:col>6</xdr:col>
      <xdr:colOff>38100</xdr:colOff>
      <xdr:row>95</xdr:row>
      <xdr:rowOff>80955</xdr:rowOff>
    </xdr:to>
    <xdr:sp macro="" textlink="">
      <xdr:nvSpPr>
        <xdr:cNvPr id="256" name="楕円 255">
          <a:extLst>
            <a:ext uri="{FF2B5EF4-FFF2-40B4-BE49-F238E27FC236}">
              <a16:creationId xmlns:a16="http://schemas.microsoft.com/office/drawing/2014/main" id="{060B72A0-9F67-4D0E-B79D-394FBCC75FD1}"/>
            </a:ext>
          </a:extLst>
        </xdr:cNvPr>
        <xdr:cNvSpPr/>
      </xdr:nvSpPr>
      <xdr:spPr>
        <a:xfrm>
          <a:off x="965200" y="159089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97482</xdr:rowOff>
    </xdr:from>
    <xdr:ext cx="534377" cy="259045"/>
    <xdr:sp macro="" textlink="">
      <xdr:nvSpPr>
        <xdr:cNvPr id="257" name="テキスト ボックス 256">
          <a:extLst>
            <a:ext uri="{FF2B5EF4-FFF2-40B4-BE49-F238E27FC236}">
              <a16:creationId xmlns:a16="http://schemas.microsoft.com/office/drawing/2014/main" id="{FFBDECA2-FAC0-4EB1-A2E9-612F73417FAB}"/>
            </a:ext>
          </a:extLst>
        </xdr:cNvPr>
        <xdr:cNvSpPr txBox="1"/>
      </xdr:nvSpPr>
      <xdr:spPr>
        <a:xfrm>
          <a:off x="771671" y="1568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8C557FEC-C4C2-4D9F-A0B2-E0D75BB94238}"/>
            </a:ext>
          </a:extLst>
        </xdr:cNvPr>
        <xdr:cNvSpPr/>
      </xdr:nvSpPr>
      <xdr:spPr>
        <a:xfrm>
          <a:off x="5826760" y="39128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601104EE-3EEA-4922-B358-293CC7AF4CD0}"/>
            </a:ext>
          </a:extLst>
        </xdr:cNvPr>
        <xdr:cNvSpPr/>
      </xdr:nvSpPr>
      <xdr:spPr>
        <a:xfrm>
          <a:off x="59309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DED02E26-D294-4BA8-8253-A93FE74F4AF0}"/>
            </a:ext>
          </a:extLst>
        </xdr:cNvPr>
        <xdr:cNvSpPr/>
      </xdr:nvSpPr>
      <xdr:spPr>
        <a:xfrm>
          <a:off x="59309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457AF100-4AF5-4C5E-BE6D-0465E71E96FA}"/>
            </a:ext>
          </a:extLst>
        </xdr:cNvPr>
        <xdr:cNvSpPr/>
      </xdr:nvSpPr>
      <xdr:spPr>
        <a:xfrm>
          <a:off x="68326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1226738B-F37C-4DBF-A0EC-6AC14A6243ED}"/>
            </a:ext>
          </a:extLst>
        </xdr:cNvPr>
        <xdr:cNvSpPr/>
      </xdr:nvSpPr>
      <xdr:spPr>
        <a:xfrm>
          <a:off x="68326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4D25E1F2-E381-47D2-902E-B6AD7EBC8C92}"/>
            </a:ext>
          </a:extLst>
        </xdr:cNvPr>
        <xdr:cNvSpPr/>
      </xdr:nvSpPr>
      <xdr:spPr>
        <a:xfrm>
          <a:off x="7838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F9C3672D-D502-48C1-8C5B-82052E7B6179}"/>
            </a:ext>
          </a:extLst>
        </xdr:cNvPr>
        <xdr:cNvSpPr/>
      </xdr:nvSpPr>
      <xdr:spPr>
        <a:xfrm>
          <a:off x="7838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489B2D12-B183-403C-A98C-E36962699852}"/>
            </a:ext>
          </a:extLst>
        </xdr:cNvPr>
        <xdr:cNvSpPr/>
      </xdr:nvSpPr>
      <xdr:spPr>
        <a:xfrm>
          <a:off x="5826760" y="47193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FD79E2FD-100B-46F8-9A2F-99BA238C9F12}"/>
            </a:ext>
          </a:extLst>
        </xdr:cNvPr>
        <xdr:cNvSpPr txBox="1"/>
      </xdr:nvSpPr>
      <xdr:spPr>
        <a:xfrm>
          <a:off x="578866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510F8407-645B-452F-A6F1-CD39AB32C7A7}"/>
            </a:ext>
          </a:extLst>
        </xdr:cNvPr>
        <xdr:cNvCxnSpPr/>
      </xdr:nvCxnSpPr>
      <xdr:spPr>
        <a:xfrm>
          <a:off x="5826760" y="69557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A9881B19-CBB8-424B-8F22-D41634481847}"/>
            </a:ext>
          </a:extLst>
        </xdr:cNvPr>
        <xdr:cNvCxnSpPr/>
      </xdr:nvCxnSpPr>
      <xdr:spPr>
        <a:xfrm>
          <a:off x="5826760" y="65824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A0D87C6D-56B4-4631-A2CD-2893C1DA517B}"/>
            </a:ext>
          </a:extLst>
        </xdr:cNvPr>
        <xdr:cNvSpPr txBox="1"/>
      </xdr:nvSpPr>
      <xdr:spPr>
        <a:xfrm>
          <a:off x="560083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BBB410D-F49F-44DB-B1EB-9DA9BF29E471}"/>
            </a:ext>
          </a:extLst>
        </xdr:cNvPr>
        <xdr:cNvCxnSpPr/>
      </xdr:nvCxnSpPr>
      <xdr:spPr>
        <a:xfrm>
          <a:off x="5826760" y="6209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a:extLst>
            <a:ext uri="{FF2B5EF4-FFF2-40B4-BE49-F238E27FC236}">
              <a16:creationId xmlns:a16="http://schemas.microsoft.com/office/drawing/2014/main" id="{83EEC3F3-1CE2-4877-B849-2A597E657B65}"/>
            </a:ext>
          </a:extLst>
        </xdr:cNvPr>
        <xdr:cNvSpPr txBox="1"/>
      </xdr:nvSpPr>
      <xdr:spPr>
        <a:xfrm>
          <a:off x="5405301" y="6070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8F8213B0-C46A-41CF-9877-86EDBA57F5BF}"/>
            </a:ext>
          </a:extLst>
        </xdr:cNvPr>
        <xdr:cNvCxnSpPr/>
      </xdr:nvCxnSpPr>
      <xdr:spPr>
        <a:xfrm>
          <a:off x="5826760" y="58394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a:extLst>
            <a:ext uri="{FF2B5EF4-FFF2-40B4-BE49-F238E27FC236}">
              <a16:creationId xmlns:a16="http://schemas.microsoft.com/office/drawing/2014/main" id="{27C4F85C-A0FD-401B-A6F8-99D06C55D2C4}"/>
            </a:ext>
          </a:extLst>
        </xdr:cNvPr>
        <xdr:cNvSpPr txBox="1"/>
      </xdr:nvSpPr>
      <xdr:spPr>
        <a:xfrm>
          <a:off x="5405301" y="57010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9EB360D2-C88E-4C53-9518-90689E2A280E}"/>
            </a:ext>
          </a:extLst>
        </xdr:cNvPr>
        <xdr:cNvCxnSpPr/>
      </xdr:nvCxnSpPr>
      <xdr:spPr>
        <a:xfrm>
          <a:off x="5826760" y="54660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a:extLst>
            <a:ext uri="{FF2B5EF4-FFF2-40B4-BE49-F238E27FC236}">
              <a16:creationId xmlns:a16="http://schemas.microsoft.com/office/drawing/2014/main" id="{EEEE0FD1-B558-4841-B2D4-3667CC3571C6}"/>
            </a:ext>
          </a:extLst>
        </xdr:cNvPr>
        <xdr:cNvSpPr txBox="1"/>
      </xdr:nvSpPr>
      <xdr:spPr>
        <a:xfrm>
          <a:off x="5405301" y="53276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26FBE5C5-557D-4A02-AB08-90B5D63C131C}"/>
            </a:ext>
          </a:extLst>
        </xdr:cNvPr>
        <xdr:cNvCxnSpPr/>
      </xdr:nvCxnSpPr>
      <xdr:spPr>
        <a:xfrm>
          <a:off x="5826760" y="50927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a:extLst>
            <a:ext uri="{FF2B5EF4-FFF2-40B4-BE49-F238E27FC236}">
              <a16:creationId xmlns:a16="http://schemas.microsoft.com/office/drawing/2014/main" id="{8FB186C1-1C34-4237-86E2-F9E027940193}"/>
            </a:ext>
          </a:extLst>
        </xdr:cNvPr>
        <xdr:cNvSpPr txBox="1"/>
      </xdr:nvSpPr>
      <xdr:spPr>
        <a:xfrm>
          <a:off x="5364041" y="49542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3710D1DA-4C8A-4DA6-9A78-8D7CEB96171D}"/>
            </a:ext>
          </a:extLst>
        </xdr:cNvPr>
        <xdr:cNvCxnSpPr/>
      </xdr:nvCxnSpPr>
      <xdr:spPr>
        <a:xfrm>
          <a:off x="5826760" y="4719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a:extLst>
            <a:ext uri="{FF2B5EF4-FFF2-40B4-BE49-F238E27FC236}">
              <a16:creationId xmlns:a16="http://schemas.microsoft.com/office/drawing/2014/main" id="{E71EA703-81AB-4CAD-96BF-3BED6C2A1BA1}"/>
            </a:ext>
          </a:extLst>
        </xdr:cNvPr>
        <xdr:cNvSpPr txBox="1"/>
      </xdr:nvSpPr>
      <xdr:spPr>
        <a:xfrm>
          <a:off x="5364041" y="45809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4E474CAD-4E05-4E9F-B6A5-2B5A6B197052}"/>
            </a:ext>
          </a:extLst>
        </xdr:cNvPr>
        <xdr:cNvSpPr/>
      </xdr:nvSpPr>
      <xdr:spPr>
        <a:xfrm>
          <a:off x="5826760" y="47193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109982</xdr:rowOff>
    </xdr:from>
    <xdr:to>
      <xdr:col>54</xdr:col>
      <xdr:colOff>189865</xdr:colOff>
      <xdr:row>39</xdr:row>
      <xdr:rowOff>44450</xdr:rowOff>
    </xdr:to>
    <xdr:cxnSp macro="">
      <xdr:nvCxnSpPr>
        <xdr:cNvPr id="281" name="直線コネクタ 280">
          <a:extLst>
            <a:ext uri="{FF2B5EF4-FFF2-40B4-BE49-F238E27FC236}">
              <a16:creationId xmlns:a16="http://schemas.microsoft.com/office/drawing/2014/main" id="{560793AB-AA2D-4F4D-83E0-43C6D6C7A2A2}"/>
            </a:ext>
          </a:extLst>
        </xdr:cNvPr>
        <xdr:cNvCxnSpPr/>
      </xdr:nvCxnSpPr>
      <xdr:spPr>
        <a:xfrm flipV="1">
          <a:off x="9218295" y="5139182"/>
          <a:ext cx="1270" cy="1443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a:extLst>
            <a:ext uri="{FF2B5EF4-FFF2-40B4-BE49-F238E27FC236}">
              <a16:creationId xmlns:a16="http://schemas.microsoft.com/office/drawing/2014/main" id="{5D3C5FDD-8BBA-4F2E-8CA4-022245981412}"/>
            </a:ext>
          </a:extLst>
        </xdr:cNvPr>
        <xdr:cNvSpPr txBox="1"/>
      </xdr:nvSpPr>
      <xdr:spPr>
        <a:xfrm>
          <a:off x="9271000" y="65862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a:extLst>
            <a:ext uri="{FF2B5EF4-FFF2-40B4-BE49-F238E27FC236}">
              <a16:creationId xmlns:a16="http://schemas.microsoft.com/office/drawing/2014/main" id="{C590A820-C9F9-4C07-AD4B-41E9A9245DE1}"/>
            </a:ext>
          </a:extLst>
        </xdr:cNvPr>
        <xdr:cNvCxnSpPr/>
      </xdr:nvCxnSpPr>
      <xdr:spPr>
        <a:xfrm>
          <a:off x="9154160" y="65824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56659</xdr:rowOff>
    </xdr:from>
    <xdr:ext cx="534377" cy="259045"/>
    <xdr:sp macro="" textlink="">
      <xdr:nvSpPr>
        <xdr:cNvPr id="284" name="労働費最大値テキスト">
          <a:extLst>
            <a:ext uri="{FF2B5EF4-FFF2-40B4-BE49-F238E27FC236}">
              <a16:creationId xmlns:a16="http://schemas.microsoft.com/office/drawing/2014/main" id="{998E3953-0D27-4C2C-93E6-E553B7DA2F54}"/>
            </a:ext>
          </a:extLst>
        </xdr:cNvPr>
        <xdr:cNvSpPr txBox="1"/>
      </xdr:nvSpPr>
      <xdr:spPr>
        <a:xfrm>
          <a:off x="9271000" y="491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109982</xdr:rowOff>
    </xdr:from>
    <xdr:to>
      <xdr:col>55</xdr:col>
      <xdr:colOff>88900</xdr:colOff>
      <xdr:row>30</xdr:row>
      <xdr:rowOff>109982</xdr:rowOff>
    </xdr:to>
    <xdr:cxnSp macro="">
      <xdr:nvCxnSpPr>
        <xdr:cNvPr id="285" name="直線コネクタ 284">
          <a:extLst>
            <a:ext uri="{FF2B5EF4-FFF2-40B4-BE49-F238E27FC236}">
              <a16:creationId xmlns:a16="http://schemas.microsoft.com/office/drawing/2014/main" id="{18BCA0AC-38A6-4809-96C1-A8542D59B948}"/>
            </a:ext>
          </a:extLst>
        </xdr:cNvPr>
        <xdr:cNvCxnSpPr/>
      </xdr:nvCxnSpPr>
      <xdr:spPr>
        <a:xfrm>
          <a:off x="9154160" y="51391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145034</xdr:rowOff>
    </xdr:from>
    <xdr:to>
      <xdr:col>55</xdr:col>
      <xdr:colOff>0</xdr:colOff>
      <xdr:row>38</xdr:row>
      <xdr:rowOff>11303</xdr:rowOff>
    </xdr:to>
    <xdr:cxnSp macro="">
      <xdr:nvCxnSpPr>
        <xdr:cNvPr id="286" name="直線コネクタ 285">
          <a:extLst>
            <a:ext uri="{FF2B5EF4-FFF2-40B4-BE49-F238E27FC236}">
              <a16:creationId xmlns:a16="http://schemas.microsoft.com/office/drawing/2014/main" id="{C2CFF891-0990-4301-AAEB-C49C48755C97}"/>
            </a:ext>
          </a:extLst>
        </xdr:cNvPr>
        <xdr:cNvCxnSpPr/>
      </xdr:nvCxnSpPr>
      <xdr:spPr>
        <a:xfrm flipV="1">
          <a:off x="8496300" y="6347714"/>
          <a:ext cx="7239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49801</xdr:rowOff>
    </xdr:from>
    <xdr:ext cx="378565" cy="259045"/>
    <xdr:sp macro="" textlink="">
      <xdr:nvSpPr>
        <xdr:cNvPr id="287" name="労働費平均値テキスト">
          <a:extLst>
            <a:ext uri="{FF2B5EF4-FFF2-40B4-BE49-F238E27FC236}">
              <a16:creationId xmlns:a16="http://schemas.microsoft.com/office/drawing/2014/main" id="{BAE3BC5D-020A-41DF-A59A-8027A604CBE5}"/>
            </a:ext>
          </a:extLst>
        </xdr:cNvPr>
        <xdr:cNvSpPr txBox="1"/>
      </xdr:nvSpPr>
      <xdr:spPr>
        <a:xfrm>
          <a:off x="9271000" y="64201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71374</xdr:rowOff>
    </xdr:from>
    <xdr:to>
      <xdr:col>55</xdr:col>
      <xdr:colOff>50800</xdr:colOff>
      <xdr:row>39</xdr:row>
      <xdr:rowOff>1524</xdr:rowOff>
    </xdr:to>
    <xdr:sp macro="" textlink="">
      <xdr:nvSpPr>
        <xdr:cNvPr id="288" name="フローチャート: 判断 287">
          <a:extLst>
            <a:ext uri="{FF2B5EF4-FFF2-40B4-BE49-F238E27FC236}">
              <a16:creationId xmlns:a16="http://schemas.microsoft.com/office/drawing/2014/main" id="{206724E5-FB2C-4539-B462-96110CD420FE}"/>
            </a:ext>
          </a:extLst>
        </xdr:cNvPr>
        <xdr:cNvSpPr/>
      </xdr:nvSpPr>
      <xdr:spPr>
        <a:xfrm>
          <a:off x="9192260" y="644169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2286</xdr:rowOff>
    </xdr:from>
    <xdr:to>
      <xdr:col>50</xdr:col>
      <xdr:colOff>114300</xdr:colOff>
      <xdr:row>38</xdr:row>
      <xdr:rowOff>11303</xdr:rowOff>
    </xdr:to>
    <xdr:cxnSp macro="">
      <xdr:nvCxnSpPr>
        <xdr:cNvPr id="289" name="直線コネクタ 288">
          <a:extLst>
            <a:ext uri="{FF2B5EF4-FFF2-40B4-BE49-F238E27FC236}">
              <a16:creationId xmlns:a16="http://schemas.microsoft.com/office/drawing/2014/main" id="{9735B5EC-669D-4F83-A600-B18A06B068FF}"/>
            </a:ext>
          </a:extLst>
        </xdr:cNvPr>
        <xdr:cNvCxnSpPr/>
      </xdr:nvCxnSpPr>
      <xdr:spPr>
        <a:xfrm>
          <a:off x="7713980" y="6372606"/>
          <a:ext cx="782320" cy="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98806</xdr:rowOff>
    </xdr:from>
    <xdr:to>
      <xdr:col>50</xdr:col>
      <xdr:colOff>165100</xdr:colOff>
      <xdr:row>39</xdr:row>
      <xdr:rowOff>28956</xdr:rowOff>
    </xdr:to>
    <xdr:sp macro="" textlink="">
      <xdr:nvSpPr>
        <xdr:cNvPr id="290" name="フローチャート: 判断 289">
          <a:extLst>
            <a:ext uri="{FF2B5EF4-FFF2-40B4-BE49-F238E27FC236}">
              <a16:creationId xmlns:a16="http://schemas.microsoft.com/office/drawing/2014/main" id="{24731D3C-A135-4A46-B8C1-CBDF558D9D88}"/>
            </a:ext>
          </a:extLst>
        </xdr:cNvPr>
        <xdr:cNvSpPr/>
      </xdr:nvSpPr>
      <xdr:spPr>
        <a:xfrm>
          <a:off x="8445500" y="64691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20083</xdr:rowOff>
    </xdr:from>
    <xdr:ext cx="378565" cy="259045"/>
    <xdr:sp macro="" textlink="">
      <xdr:nvSpPr>
        <xdr:cNvPr id="291" name="テキスト ボックス 290">
          <a:extLst>
            <a:ext uri="{FF2B5EF4-FFF2-40B4-BE49-F238E27FC236}">
              <a16:creationId xmlns:a16="http://schemas.microsoft.com/office/drawing/2014/main" id="{11B958C1-F3EC-4D3E-B633-8647C3AEAB31}"/>
            </a:ext>
          </a:extLst>
        </xdr:cNvPr>
        <xdr:cNvSpPr txBox="1"/>
      </xdr:nvSpPr>
      <xdr:spPr>
        <a:xfrm>
          <a:off x="8329877" y="6558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2286</xdr:rowOff>
    </xdr:from>
    <xdr:to>
      <xdr:col>45</xdr:col>
      <xdr:colOff>177800</xdr:colOff>
      <xdr:row>38</xdr:row>
      <xdr:rowOff>9652</xdr:rowOff>
    </xdr:to>
    <xdr:cxnSp macro="">
      <xdr:nvCxnSpPr>
        <xdr:cNvPr id="292" name="直線コネクタ 291">
          <a:extLst>
            <a:ext uri="{FF2B5EF4-FFF2-40B4-BE49-F238E27FC236}">
              <a16:creationId xmlns:a16="http://schemas.microsoft.com/office/drawing/2014/main" id="{D05D5B16-29BA-45CE-8FB4-C4F83D57B4B4}"/>
            </a:ext>
          </a:extLst>
        </xdr:cNvPr>
        <xdr:cNvCxnSpPr/>
      </xdr:nvCxnSpPr>
      <xdr:spPr>
        <a:xfrm flipV="1">
          <a:off x="6924040" y="6372606"/>
          <a:ext cx="789940" cy="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102997</xdr:rowOff>
    </xdr:from>
    <xdr:to>
      <xdr:col>46</xdr:col>
      <xdr:colOff>38100</xdr:colOff>
      <xdr:row>39</xdr:row>
      <xdr:rowOff>33147</xdr:rowOff>
    </xdr:to>
    <xdr:sp macro="" textlink="">
      <xdr:nvSpPr>
        <xdr:cNvPr id="293" name="フローチャート: 判断 292">
          <a:extLst>
            <a:ext uri="{FF2B5EF4-FFF2-40B4-BE49-F238E27FC236}">
              <a16:creationId xmlns:a16="http://schemas.microsoft.com/office/drawing/2014/main" id="{169746C1-E41B-4DC6-BB97-076802908C1C}"/>
            </a:ext>
          </a:extLst>
        </xdr:cNvPr>
        <xdr:cNvSpPr/>
      </xdr:nvSpPr>
      <xdr:spPr>
        <a:xfrm>
          <a:off x="7670800" y="64733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24274</xdr:rowOff>
    </xdr:from>
    <xdr:ext cx="378565" cy="259045"/>
    <xdr:sp macro="" textlink="">
      <xdr:nvSpPr>
        <xdr:cNvPr id="294" name="テキスト ボックス 293">
          <a:extLst>
            <a:ext uri="{FF2B5EF4-FFF2-40B4-BE49-F238E27FC236}">
              <a16:creationId xmlns:a16="http://schemas.microsoft.com/office/drawing/2014/main" id="{A6A67217-CA94-43AC-9891-F5EDEDA1FC68}"/>
            </a:ext>
          </a:extLst>
        </xdr:cNvPr>
        <xdr:cNvSpPr txBox="1"/>
      </xdr:nvSpPr>
      <xdr:spPr>
        <a:xfrm>
          <a:off x="7547557" y="6562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9652</xdr:rowOff>
    </xdr:from>
    <xdr:to>
      <xdr:col>41</xdr:col>
      <xdr:colOff>50800</xdr:colOff>
      <xdr:row>38</xdr:row>
      <xdr:rowOff>29337</xdr:rowOff>
    </xdr:to>
    <xdr:cxnSp macro="">
      <xdr:nvCxnSpPr>
        <xdr:cNvPr id="295" name="直線コネクタ 294">
          <a:extLst>
            <a:ext uri="{FF2B5EF4-FFF2-40B4-BE49-F238E27FC236}">
              <a16:creationId xmlns:a16="http://schemas.microsoft.com/office/drawing/2014/main" id="{CBBB55E0-DEF4-41F8-A2E9-CD5CFE116885}"/>
            </a:ext>
          </a:extLst>
        </xdr:cNvPr>
        <xdr:cNvCxnSpPr/>
      </xdr:nvCxnSpPr>
      <xdr:spPr>
        <a:xfrm flipV="1">
          <a:off x="6149340" y="6379972"/>
          <a:ext cx="774700" cy="1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106045</xdr:rowOff>
    </xdr:from>
    <xdr:to>
      <xdr:col>41</xdr:col>
      <xdr:colOff>101600</xdr:colOff>
      <xdr:row>39</xdr:row>
      <xdr:rowOff>36195</xdr:rowOff>
    </xdr:to>
    <xdr:sp macro="" textlink="">
      <xdr:nvSpPr>
        <xdr:cNvPr id="296" name="フローチャート: 判断 295">
          <a:extLst>
            <a:ext uri="{FF2B5EF4-FFF2-40B4-BE49-F238E27FC236}">
              <a16:creationId xmlns:a16="http://schemas.microsoft.com/office/drawing/2014/main" id="{CF6799D9-9AEF-4D69-8871-B00169D589CA}"/>
            </a:ext>
          </a:extLst>
        </xdr:cNvPr>
        <xdr:cNvSpPr/>
      </xdr:nvSpPr>
      <xdr:spPr>
        <a:xfrm>
          <a:off x="6873240" y="64763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27322</xdr:rowOff>
    </xdr:from>
    <xdr:ext cx="378565" cy="259045"/>
    <xdr:sp macro="" textlink="">
      <xdr:nvSpPr>
        <xdr:cNvPr id="297" name="テキスト ボックス 296">
          <a:extLst>
            <a:ext uri="{FF2B5EF4-FFF2-40B4-BE49-F238E27FC236}">
              <a16:creationId xmlns:a16="http://schemas.microsoft.com/office/drawing/2014/main" id="{D4E5F277-67AE-4B9E-BBBB-8230A4F1CCE7}"/>
            </a:ext>
          </a:extLst>
        </xdr:cNvPr>
        <xdr:cNvSpPr txBox="1"/>
      </xdr:nvSpPr>
      <xdr:spPr>
        <a:xfrm>
          <a:off x="6757617" y="6565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102616</xdr:rowOff>
    </xdr:from>
    <xdr:to>
      <xdr:col>36</xdr:col>
      <xdr:colOff>165100</xdr:colOff>
      <xdr:row>39</xdr:row>
      <xdr:rowOff>32766</xdr:rowOff>
    </xdr:to>
    <xdr:sp macro="" textlink="">
      <xdr:nvSpPr>
        <xdr:cNvPr id="298" name="フローチャート: 判断 297">
          <a:extLst>
            <a:ext uri="{FF2B5EF4-FFF2-40B4-BE49-F238E27FC236}">
              <a16:creationId xmlns:a16="http://schemas.microsoft.com/office/drawing/2014/main" id="{BD3F2105-2639-4D90-8ED2-0D2D23C8E266}"/>
            </a:ext>
          </a:extLst>
        </xdr:cNvPr>
        <xdr:cNvSpPr/>
      </xdr:nvSpPr>
      <xdr:spPr>
        <a:xfrm>
          <a:off x="6098540" y="64729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23893</xdr:rowOff>
    </xdr:from>
    <xdr:ext cx="378565" cy="259045"/>
    <xdr:sp macro="" textlink="">
      <xdr:nvSpPr>
        <xdr:cNvPr id="299" name="テキスト ボックス 298">
          <a:extLst>
            <a:ext uri="{FF2B5EF4-FFF2-40B4-BE49-F238E27FC236}">
              <a16:creationId xmlns:a16="http://schemas.microsoft.com/office/drawing/2014/main" id="{05A2D318-3211-478F-B035-1ACD50107816}"/>
            </a:ext>
          </a:extLst>
        </xdr:cNvPr>
        <xdr:cNvSpPr txBox="1"/>
      </xdr:nvSpPr>
      <xdr:spPr>
        <a:xfrm>
          <a:off x="5982917" y="6561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3A1A3D31-2F83-4992-A8F3-E8AA3B8E1F0C}"/>
            </a:ext>
          </a:extLst>
        </xdr:cNvPr>
        <xdr:cNvSpPr txBox="1"/>
      </xdr:nvSpPr>
      <xdr:spPr>
        <a:xfrm>
          <a:off x="90525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BB40B67-1472-40FE-854D-14E5C837A2F2}"/>
            </a:ext>
          </a:extLst>
        </xdr:cNvPr>
        <xdr:cNvSpPr txBox="1"/>
      </xdr:nvSpPr>
      <xdr:spPr>
        <a:xfrm>
          <a:off x="83286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1FC46B4A-A844-48F8-B3B2-B6BC600BEDF1}"/>
            </a:ext>
          </a:extLst>
        </xdr:cNvPr>
        <xdr:cNvSpPr txBox="1"/>
      </xdr:nvSpPr>
      <xdr:spPr>
        <a:xfrm>
          <a:off x="75463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8E159A75-9C81-461B-A9F6-73746C13D8FA}"/>
            </a:ext>
          </a:extLst>
        </xdr:cNvPr>
        <xdr:cNvSpPr txBox="1"/>
      </xdr:nvSpPr>
      <xdr:spPr>
        <a:xfrm>
          <a:off x="67564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82DA184B-256C-49B9-BAFF-263EBF234E71}"/>
            </a:ext>
          </a:extLst>
        </xdr:cNvPr>
        <xdr:cNvSpPr txBox="1"/>
      </xdr:nvSpPr>
      <xdr:spPr>
        <a:xfrm>
          <a:off x="5981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94234</xdr:rowOff>
    </xdr:from>
    <xdr:to>
      <xdr:col>55</xdr:col>
      <xdr:colOff>50800</xdr:colOff>
      <xdr:row>38</xdr:row>
      <xdr:rowOff>24385</xdr:rowOff>
    </xdr:to>
    <xdr:sp macro="" textlink="">
      <xdr:nvSpPr>
        <xdr:cNvPr id="305" name="楕円 304">
          <a:extLst>
            <a:ext uri="{FF2B5EF4-FFF2-40B4-BE49-F238E27FC236}">
              <a16:creationId xmlns:a16="http://schemas.microsoft.com/office/drawing/2014/main" id="{DCBB700F-9093-4434-AAED-D3243CA3917C}"/>
            </a:ext>
          </a:extLst>
        </xdr:cNvPr>
        <xdr:cNvSpPr/>
      </xdr:nvSpPr>
      <xdr:spPr>
        <a:xfrm>
          <a:off x="9192260" y="6296914"/>
          <a:ext cx="78740" cy="9779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117111</xdr:rowOff>
    </xdr:from>
    <xdr:ext cx="469744" cy="259045"/>
    <xdr:sp macro="" textlink="">
      <xdr:nvSpPr>
        <xdr:cNvPr id="306" name="労働費該当値テキスト">
          <a:extLst>
            <a:ext uri="{FF2B5EF4-FFF2-40B4-BE49-F238E27FC236}">
              <a16:creationId xmlns:a16="http://schemas.microsoft.com/office/drawing/2014/main" id="{3353CE63-84A2-474A-992C-2796400E182D}"/>
            </a:ext>
          </a:extLst>
        </xdr:cNvPr>
        <xdr:cNvSpPr txBox="1"/>
      </xdr:nvSpPr>
      <xdr:spPr>
        <a:xfrm>
          <a:off x="9271000" y="6152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131953</xdr:rowOff>
    </xdr:from>
    <xdr:to>
      <xdr:col>50</xdr:col>
      <xdr:colOff>165100</xdr:colOff>
      <xdr:row>38</xdr:row>
      <xdr:rowOff>62103</xdr:rowOff>
    </xdr:to>
    <xdr:sp macro="" textlink="">
      <xdr:nvSpPr>
        <xdr:cNvPr id="307" name="楕円 306">
          <a:extLst>
            <a:ext uri="{FF2B5EF4-FFF2-40B4-BE49-F238E27FC236}">
              <a16:creationId xmlns:a16="http://schemas.microsoft.com/office/drawing/2014/main" id="{FE24C7FB-31ED-4E93-B42D-F88976E968A9}"/>
            </a:ext>
          </a:extLst>
        </xdr:cNvPr>
        <xdr:cNvSpPr/>
      </xdr:nvSpPr>
      <xdr:spPr>
        <a:xfrm>
          <a:off x="8445500" y="63346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78630</xdr:rowOff>
    </xdr:from>
    <xdr:ext cx="469744" cy="259045"/>
    <xdr:sp macro="" textlink="">
      <xdr:nvSpPr>
        <xdr:cNvPr id="308" name="テキスト ボックス 307">
          <a:extLst>
            <a:ext uri="{FF2B5EF4-FFF2-40B4-BE49-F238E27FC236}">
              <a16:creationId xmlns:a16="http://schemas.microsoft.com/office/drawing/2014/main" id="{EC632028-84EC-41DE-A969-D8249C4BBA22}"/>
            </a:ext>
          </a:extLst>
        </xdr:cNvPr>
        <xdr:cNvSpPr txBox="1"/>
      </xdr:nvSpPr>
      <xdr:spPr>
        <a:xfrm>
          <a:off x="8284288" y="6113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122936</xdr:rowOff>
    </xdr:from>
    <xdr:to>
      <xdr:col>46</xdr:col>
      <xdr:colOff>38100</xdr:colOff>
      <xdr:row>38</xdr:row>
      <xdr:rowOff>53086</xdr:rowOff>
    </xdr:to>
    <xdr:sp macro="" textlink="">
      <xdr:nvSpPr>
        <xdr:cNvPr id="309" name="楕円 308">
          <a:extLst>
            <a:ext uri="{FF2B5EF4-FFF2-40B4-BE49-F238E27FC236}">
              <a16:creationId xmlns:a16="http://schemas.microsoft.com/office/drawing/2014/main" id="{64826F74-DEF2-45C5-83AF-488F7F7CBF61}"/>
            </a:ext>
          </a:extLst>
        </xdr:cNvPr>
        <xdr:cNvSpPr/>
      </xdr:nvSpPr>
      <xdr:spPr>
        <a:xfrm>
          <a:off x="7670800" y="63256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69613</xdr:rowOff>
    </xdr:from>
    <xdr:ext cx="469744" cy="259045"/>
    <xdr:sp macro="" textlink="">
      <xdr:nvSpPr>
        <xdr:cNvPr id="310" name="テキスト ボックス 309">
          <a:extLst>
            <a:ext uri="{FF2B5EF4-FFF2-40B4-BE49-F238E27FC236}">
              <a16:creationId xmlns:a16="http://schemas.microsoft.com/office/drawing/2014/main" id="{432C3C8A-C961-4BBE-8017-91941498AA5B}"/>
            </a:ext>
          </a:extLst>
        </xdr:cNvPr>
        <xdr:cNvSpPr txBox="1"/>
      </xdr:nvSpPr>
      <xdr:spPr>
        <a:xfrm>
          <a:off x="7509588" y="610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130302</xdr:rowOff>
    </xdr:from>
    <xdr:to>
      <xdr:col>41</xdr:col>
      <xdr:colOff>101600</xdr:colOff>
      <xdr:row>38</xdr:row>
      <xdr:rowOff>60452</xdr:rowOff>
    </xdr:to>
    <xdr:sp macro="" textlink="">
      <xdr:nvSpPr>
        <xdr:cNvPr id="311" name="楕円 310">
          <a:extLst>
            <a:ext uri="{FF2B5EF4-FFF2-40B4-BE49-F238E27FC236}">
              <a16:creationId xmlns:a16="http://schemas.microsoft.com/office/drawing/2014/main" id="{BF9929A4-E270-42E4-A95E-29645C3849CB}"/>
            </a:ext>
          </a:extLst>
        </xdr:cNvPr>
        <xdr:cNvSpPr/>
      </xdr:nvSpPr>
      <xdr:spPr>
        <a:xfrm>
          <a:off x="6873240" y="63329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76979</xdr:rowOff>
    </xdr:from>
    <xdr:ext cx="469744" cy="259045"/>
    <xdr:sp macro="" textlink="">
      <xdr:nvSpPr>
        <xdr:cNvPr id="312" name="テキスト ボックス 311">
          <a:extLst>
            <a:ext uri="{FF2B5EF4-FFF2-40B4-BE49-F238E27FC236}">
              <a16:creationId xmlns:a16="http://schemas.microsoft.com/office/drawing/2014/main" id="{E5580350-7F8F-41A3-88D0-39D9A7632EE8}"/>
            </a:ext>
          </a:extLst>
        </xdr:cNvPr>
        <xdr:cNvSpPr txBox="1"/>
      </xdr:nvSpPr>
      <xdr:spPr>
        <a:xfrm>
          <a:off x="6712028" y="6112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149987</xdr:rowOff>
    </xdr:from>
    <xdr:to>
      <xdr:col>36</xdr:col>
      <xdr:colOff>165100</xdr:colOff>
      <xdr:row>38</xdr:row>
      <xdr:rowOff>80137</xdr:rowOff>
    </xdr:to>
    <xdr:sp macro="" textlink="">
      <xdr:nvSpPr>
        <xdr:cNvPr id="313" name="楕円 312">
          <a:extLst>
            <a:ext uri="{FF2B5EF4-FFF2-40B4-BE49-F238E27FC236}">
              <a16:creationId xmlns:a16="http://schemas.microsoft.com/office/drawing/2014/main" id="{C020A7A6-F328-460E-857B-A89D5000B958}"/>
            </a:ext>
          </a:extLst>
        </xdr:cNvPr>
        <xdr:cNvSpPr/>
      </xdr:nvSpPr>
      <xdr:spPr>
        <a:xfrm>
          <a:off x="6098540" y="63526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96664</xdr:rowOff>
    </xdr:from>
    <xdr:ext cx="469744" cy="259045"/>
    <xdr:sp macro="" textlink="">
      <xdr:nvSpPr>
        <xdr:cNvPr id="314" name="テキスト ボックス 313">
          <a:extLst>
            <a:ext uri="{FF2B5EF4-FFF2-40B4-BE49-F238E27FC236}">
              <a16:creationId xmlns:a16="http://schemas.microsoft.com/office/drawing/2014/main" id="{6A9A371A-A118-4E1B-9F40-150B5ED9417B}"/>
            </a:ext>
          </a:extLst>
        </xdr:cNvPr>
        <xdr:cNvSpPr txBox="1"/>
      </xdr:nvSpPr>
      <xdr:spPr>
        <a:xfrm>
          <a:off x="5937328" y="6131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8FE38FDB-A125-43DE-A9D0-18FE0B7E4177}"/>
            </a:ext>
          </a:extLst>
        </xdr:cNvPr>
        <xdr:cNvSpPr/>
      </xdr:nvSpPr>
      <xdr:spPr>
        <a:xfrm>
          <a:off x="5826760" y="72656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FDED152C-A488-446A-BA1B-69CBF462E05C}"/>
            </a:ext>
          </a:extLst>
        </xdr:cNvPr>
        <xdr:cNvSpPr/>
      </xdr:nvSpPr>
      <xdr:spPr>
        <a:xfrm>
          <a:off x="59309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99B72953-7BDE-4622-949B-E915A5F25BFA}"/>
            </a:ext>
          </a:extLst>
        </xdr:cNvPr>
        <xdr:cNvSpPr/>
      </xdr:nvSpPr>
      <xdr:spPr>
        <a:xfrm>
          <a:off x="59309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F5DD6CCC-DF6A-4874-A8D7-DBB00BAF11D3}"/>
            </a:ext>
          </a:extLst>
        </xdr:cNvPr>
        <xdr:cNvSpPr/>
      </xdr:nvSpPr>
      <xdr:spPr>
        <a:xfrm>
          <a:off x="68326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D72AC40F-B21B-4AEE-B6D5-960811C9DEFE}"/>
            </a:ext>
          </a:extLst>
        </xdr:cNvPr>
        <xdr:cNvSpPr/>
      </xdr:nvSpPr>
      <xdr:spPr>
        <a:xfrm>
          <a:off x="68326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827803E3-2C02-4CC7-9B7B-4F99B9BEF297}"/>
            </a:ext>
          </a:extLst>
        </xdr:cNvPr>
        <xdr:cNvSpPr/>
      </xdr:nvSpPr>
      <xdr:spPr>
        <a:xfrm>
          <a:off x="7838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67CFA936-00C4-4AF2-8A84-3B04FB4A4871}"/>
            </a:ext>
          </a:extLst>
        </xdr:cNvPr>
        <xdr:cNvSpPr/>
      </xdr:nvSpPr>
      <xdr:spPr>
        <a:xfrm>
          <a:off x="7838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D17E00A-8FB5-45AB-86C9-7F5596AFCD6E}"/>
            </a:ext>
          </a:extLst>
        </xdr:cNvPr>
        <xdr:cNvSpPr/>
      </xdr:nvSpPr>
      <xdr:spPr>
        <a:xfrm>
          <a:off x="5826760" y="80721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64B110C5-E993-435F-AE4E-948ACD22C5C7}"/>
            </a:ext>
          </a:extLst>
        </xdr:cNvPr>
        <xdr:cNvSpPr txBox="1"/>
      </xdr:nvSpPr>
      <xdr:spPr>
        <a:xfrm>
          <a:off x="578866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49509D0C-AC26-4D26-AEC4-588B0CACDB14}"/>
            </a:ext>
          </a:extLst>
        </xdr:cNvPr>
        <xdr:cNvCxnSpPr/>
      </xdr:nvCxnSpPr>
      <xdr:spPr>
        <a:xfrm>
          <a:off x="5826760" y="10308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323E3085-31D2-4A01-8622-E7AAA780528C}"/>
            </a:ext>
          </a:extLst>
        </xdr:cNvPr>
        <xdr:cNvCxnSpPr/>
      </xdr:nvCxnSpPr>
      <xdr:spPr>
        <a:xfrm>
          <a:off x="5826760" y="99352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87C8B271-1500-4FCC-B9FD-E8BCA9ABAAC1}"/>
            </a:ext>
          </a:extLst>
        </xdr:cNvPr>
        <xdr:cNvSpPr txBox="1"/>
      </xdr:nvSpPr>
      <xdr:spPr>
        <a:xfrm>
          <a:off x="5600834" y="97967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A2D1154F-D4C3-4010-8566-C0F2C67B6589}"/>
            </a:ext>
          </a:extLst>
        </xdr:cNvPr>
        <xdr:cNvCxnSpPr/>
      </xdr:nvCxnSpPr>
      <xdr:spPr>
        <a:xfrm>
          <a:off x="5826760" y="9561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67212EEC-8DB5-47EF-8287-F79A679990BF}"/>
            </a:ext>
          </a:extLst>
        </xdr:cNvPr>
        <xdr:cNvSpPr txBox="1"/>
      </xdr:nvSpPr>
      <xdr:spPr>
        <a:xfrm>
          <a:off x="5364041" y="9423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AC2D4F79-DE22-4B3B-9A0B-5A8B57066B68}"/>
            </a:ext>
          </a:extLst>
        </xdr:cNvPr>
        <xdr:cNvCxnSpPr/>
      </xdr:nvCxnSpPr>
      <xdr:spPr>
        <a:xfrm>
          <a:off x="5826760" y="91922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ACCF0136-C3C7-45D6-BB89-D03AC642AAC2}"/>
            </a:ext>
          </a:extLst>
        </xdr:cNvPr>
        <xdr:cNvSpPr txBox="1"/>
      </xdr:nvSpPr>
      <xdr:spPr>
        <a:xfrm>
          <a:off x="5299921" y="90538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4855C6A8-ACE6-4996-A9E9-1706430757E8}"/>
            </a:ext>
          </a:extLst>
        </xdr:cNvPr>
        <xdr:cNvCxnSpPr/>
      </xdr:nvCxnSpPr>
      <xdr:spPr>
        <a:xfrm>
          <a:off x="5826760" y="88188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2B86D5E5-075C-48A3-B2CB-0D59CBE15E04}"/>
            </a:ext>
          </a:extLst>
        </xdr:cNvPr>
        <xdr:cNvSpPr txBox="1"/>
      </xdr:nvSpPr>
      <xdr:spPr>
        <a:xfrm>
          <a:off x="5299921" y="86804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7EA9E403-F402-4082-9D25-C1FF27E1ABF0}"/>
            </a:ext>
          </a:extLst>
        </xdr:cNvPr>
        <xdr:cNvCxnSpPr/>
      </xdr:nvCxnSpPr>
      <xdr:spPr>
        <a:xfrm>
          <a:off x="5826760" y="84455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2232087-103F-422B-B0A0-1927CA1E07BB}"/>
            </a:ext>
          </a:extLst>
        </xdr:cNvPr>
        <xdr:cNvSpPr txBox="1"/>
      </xdr:nvSpPr>
      <xdr:spPr>
        <a:xfrm>
          <a:off x="5299921" y="8307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E65D8CE4-6322-4231-96D4-13ABEE4F512F}"/>
            </a:ext>
          </a:extLst>
        </xdr:cNvPr>
        <xdr:cNvCxnSpPr/>
      </xdr:nvCxnSpPr>
      <xdr:spPr>
        <a:xfrm>
          <a:off x="5826760" y="80721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46CD1BE6-4C92-453C-82C6-9BBF11774321}"/>
            </a:ext>
          </a:extLst>
        </xdr:cNvPr>
        <xdr:cNvSpPr txBox="1"/>
      </xdr:nvSpPr>
      <xdr:spPr>
        <a:xfrm>
          <a:off x="529992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63C130D0-B315-4A99-8179-3481F2E86EA6}"/>
            </a:ext>
          </a:extLst>
        </xdr:cNvPr>
        <xdr:cNvSpPr/>
      </xdr:nvSpPr>
      <xdr:spPr>
        <a:xfrm>
          <a:off x="5826760" y="80721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108534</xdr:rowOff>
    </xdr:from>
    <xdr:to>
      <xdr:col>54</xdr:col>
      <xdr:colOff>189865</xdr:colOff>
      <xdr:row>59</xdr:row>
      <xdr:rowOff>33089</xdr:rowOff>
    </xdr:to>
    <xdr:cxnSp macro="">
      <xdr:nvCxnSpPr>
        <xdr:cNvPr id="338" name="直線コネクタ 337">
          <a:extLst>
            <a:ext uri="{FF2B5EF4-FFF2-40B4-BE49-F238E27FC236}">
              <a16:creationId xmlns:a16="http://schemas.microsoft.com/office/drawing/2014/main" id="{C6EAEE72-9D40-41AE-A0BF-F779CD91048C}"/>
            </a:ext>
          </a:extLst>
        </xdr:cNvPr>
        <xdr:cNvCxnSpPr/>
      </xdr:nvCxnSpPr>
      <xdr:spPr>
        <a:xfrm flipV="1">
          <a:off x="9218295" y="8658174"/>
          <a:ext cx="1270" cy="1265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36916</xdr:rowOff>
    </xdr:from>
    <xdr:ext cx="469744" cy="259045"/>
    <xdr:sp macro="" textlink="">
      <xdr:nvSpPr>
        <xdr:cNvPr id="339" name="農林水産業費最小値テキスト">
          <a:extLst>
            <a:ext uri="{FF2B5EF4-FFF2-40B4-BE49-F238E27FC236}">
              <a16:creationId xmlns:a16="http://schemas.microsoft.com/office/drawing/2014/main" id="{A6D09509-1C9A-4376-9840-25DCC4041C0C}"/>
            </a:ext>
          </a:extLst>
        </xdr:cNvPr>
        <xdr:cNvSpPr txBox="1"/>
      </xdr:nvSpPr>
      <xdr:spPr>
        <a:xfrm>
          <a:off x="9271000" y="9927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33089</xdr:rowOff>
    </xdr:from>
    <xdr:to>
      <xdr:col>55</xdr:col>
      <xdr:colOff>88900</xdr:colOff>
      <xdr:row>59</xdr:row>
      <xdr:rowOff>33089</xdr:rowOff>
    </xdr:to>
    <xdr:cxnSp macro="">
      <xdr:nvCxnSpPr>
        <xdr:cNvPr id="340" name="直線コネクタ 339">
          <a:extLst>
            <a:ext uri="{FF2B5EF4-FFF2-40B4-BE49-F238E27FC236}">
              <a16:creationId xmlns:a16="http://schemas.microsoft.com/office/drawing/2014/main" id="{2C64F080-0CB7-43E0-8F19-81D66BA8C089}"/>
            </a:ext>
          </a:extLst>
        </xdr:cNvPr>
        <xdr:cNvCxnSpPr/>
      </xdr:nvCxnSpPr>
      <xdr:spPr>
        <a:xfrm>
          <a:off x="9154160" y="99238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55211</xdr:rowOff>
    </xdr:from>
    <xdr:ext cx="599010" cy="259045"/>
    <xdr:sp macro="" textlink="">
      <xdr:nvSpPr>
        <xdr:cNvPr id="341" name="農林水産業費最大値テキスト">
          <a:extLst>
            <a:ext uri="{FF2B5EF4-FFF2-40B4-BE49-F238E27FC236}">
              <a16:creationId xmlns:a16="http://schemas.microsoft.com/office/drawing/2014/main" id="{094991D7-3286-4B47-B1F9-9EBFF980B916}"/>
            </a:ext>
          </a:extLst>
        </xdr:cNvPr>
        <xdr:cNvSpPr txBox="1"/>
      </xdr:nvSpPr>
      <xdr:spPr>
        <a:xfrm>
          <a:off x="9271000" y="8437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171,590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108534</xdr:rowOff>
    </xdr:from>
    <xdr:to>
      <xdr:col>55</xdr:col>
      <xdr:colOff>88900</xdr:colOff>
      <xdr:row>51</xdr:row>
      <xdr:rowOff>108534</xdr:rowOff>
    </xdr:to>
    <xdr:cxnSp macro="">
      <xdr:nvCxnSpPr>
        <xdr:cNvPr id="342" name="直線コネクタ 341">
          <a:extLst>
            <a:ext uri="{FF2B5EF4-FFF2-40B4-BE49-F238E27FC236}">
              <a16:creationId xmlns:a16="http://schemas.microsoft.com/office/drawing/2014/main" id="{310817BC-4653-464B-9586-4BA284709DF1}"/>
            </a:ext>
          </a:extLst>
        </xdr:cNvPr>
        <xdr:cNvCxnSpPr/>
      </xdr:nvCxnSpPr>
      <xdr:spPr>
        <a:xfrm>
          <a:off x="9154160" y="86581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49175</xdr:rowOff>
    </xdr:from>
    <xdr:to>
      <xdr:col>55</xdr:col>
      <xdr:colOff>0</xdr:colOff>
      <xdr:row>58</xdr:row>
      <xdr:rowOff>54721</xdr:rowOff>
    </xdr:to>
    <xdr:cxnSp macro="">
      <xdr:nvCxnSpPr>
        <xdr:cNvPr id="343" name="直線コネクタ 342">
          <a:extLst>
            <a:ext uri="{FF2B5EF4-FFF2-40B4-BE49-F238E27FC236}">
              <a16:creationId xmlns:a16="http://schemas.microsoft.com/office/drawing/2014/main" id="{70AB2AB9-5873-480D-9B4B-056E95F9322D}"/>
            </a:ext>
          </a:extLst>
        </xdr:cNvPr>
        <xdr:cNvCxnSpPr/>
      </xdr:nvCxnSpPr>
      <xdr:spPr>
        <a:xfrm>
          <a:off x="8496300" y="9772295"/>
          <a:ext cx="723900" cy="5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129021</xdr:rowOff>
    </xdr:from>
    <xdr:ext cx="534377" cy="259045"/>
    <xdr:sp macro="" textlink="">
      <xdr:nvSpPr>
        <xdr:cNvPr id="344" name="農林水産業費平均値テキスト">
          <a:extLst>
            <a:ext uri="{FF2B5EF4-FFF2-40B4-BE49-F238E27FC236}">
              <a16:creationId xmlns:a16="http://schemas.microsoft.com/office/drawing/2014/main" id="{2072236D-A0C0-49D6-A3B2-FF442875A5E4}"/>
            </a:ext>
          </a:extLst>
        </xdr:cNvPr>
        <xdr:cNvSpPr txBox="1"/>
      </xdr:nvSpPr>
      <xdr:spPr>
        <a:xfrm>
          <a:off x="9271000" y="9516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106144</xdr:rowOff>
    </xdr:from>
    <xdr:to>
      <xdr:col>55</xdr:col>
      <xdr:colOff>50800</xdr:colOff>
      <xdr:row>58</xdr:row>
      <xdr:rowOff>36294</xdr:rowOff>
    </xdr:to>
    <xdr:sp macro="" textlink="">
      <xdr:nvSpPr>
        <xdr:cNvPr id="345" name="フローチャート: 判断 344">
          <a:extLst>
            <a:ext uri="{FF2B5EF4-FFF2-40B4-BE49-F238E27FC236}">
              <a16:creationId xmlns:a16="http://schemas.microsoft.com/office/drawing/2014/main" id="{2602C1A3-9A99-435B-A2C2-BC16F4A36E14}"/>
            </a:ext>
          </a:extLst>
        </xdr:cNvPr>
        <xdr:cNvSpPr/>
      </xdr:nvSpPr>
      <xdr:spPr>
        <a:xfrm>
          <a:off x="9192260" y="96616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49175</xdr:rowOff>
    </xdr:from>
    <xdr:to>
      <xdr:col>50</xdr:col>
      <xdr:colOff>114300</xdr:colOff>
      <xdr:row>58</xdr:row>
      <xdr:rowOff>62883</xdr:rowOff>
    </xdr:to>
    <xdr:cxnSp macro="">
      <xdr:nvCxnSpPr>
        <xdr:cNvPr id="346" name="直線コネクタ 345">
          <a:extLst>
            <a:ext uri="{FF2B5EF4-FFF2-40B4-BE49-F238E27FC236}">
              <a16:creationId xmlns:a16="http://schemas.microsoft.com/office/drawing/2014/main" id="{6C4C3022-3238-4ED4-9A85-56F6C1C26C55}"/>
            </a:ext>
          </a:extLst>
        </xdr:cNvPr>
        <xdr:cNvCxnSpPr/>
      </xdr:nvCxnSpPr>
      <xdr:spPr>
        <a:xfrm flipV="1">
          <a:off x="7713980" y="9772295"/>
          <a:ext cx="782320" cy="1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84076</xdr:rowOff>
    </xdr:from>
    <xdr:to>
      <xdr:col>50</xdr:col>
      <xdr:colOff>165100</xdr:colOff>
      <xdr:row>58</xdr:row>
      <xdr:rowOff>14226</xdr:rowOff>
    </xdr:to>
    <xdr:sp macro="" textlink="">
      <xdr:nvSpPr>
        <xdr:cNvPr id="347" name="フローチャート: 判断 346">
          <a:extLst>
            <a:ext uri="{FF2B5EF4-FFF2-40B4-BE49-F238E27FC236}">
              <a16:creationId xmlns:a16="http://schemas.microsoft.com/office/drawing/2014/main" id="{D3CFD2A5-F797-4C30-A2E5-A01D1A99A8A1}"/>
            </a:ext>
          </a:extLst>
        </xdr:cNvPr>
        <xdr:cNvSpPr/>
      </xdr:nvSpPr>
      <xdr:spPr>
        <a:xfrm>
          <a:off x="8445500" y="96395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30753</xdr:rowOff>
    </xdr:from>
    <xdr:ext cx="534377" cy="259045"/>
    <xdr:sp macro="" textlink="">
      <xdr:nvSpPr>
        <xdr:cNvPr id="348" name="テキスト ボックス 347">
          <a:extLst>
            <a:ext uri="{FF2B5EF4-FFF2-40B4-BE49-F238E27FC236}">
              <a16:creationId xmlns:a16="http://schemas.microsoft.com/office/drawing/2014/main" id="{4B2D5B1C-5067-485B-AB82-F8A18AE50189}"/>
            </a:ext>
          </a:extLst>
        </xdr:cNvPr>
        <xdr:cNvSpPr txBox="1"/>
      </xdr:nvSpPr>
      <xdr:spPr>
        <a:xfrm>
          <a:off x="8251971" y="941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26970</xdr:rowOff>
    </xdr:from>
    <xdr:to>
      <xdr:col>45</xdr:col>
      <xdr:colOff>177800</xdr:colOff>
      <xdr:row>58</xdr:row>
      <xdr:rowOff>62883</xdr:rowOff>
    </xdr:to>
    <xdr:cxnSp macro="">
      <xdr:nvCxnSpPr>
        <xdr:cNvPr id="349" name="直線コネクタ 348">
          <a:extLst>
            <a:ext uri="{FF2B5EF4-FFF2-40B4-BE49-F238E27FC236}">
              <a16:creationId xmlns:a16="http://schemas.microsoft.com/office/drawing/2014/main" id="{9A756E3E-3BE3-4392-9750-27B9BEC64ABF}"/>
            </a:ext>
          </a:extLst>
        </xdr:cNvPr>
        <xdr:cNvCxnSpPr/>
      </xdr:nvCxnSpPr>
      <xdr:spPr>
        <a:xfrm>
          <a:off x="6924040" y="9750090"/>
          <a:ext cx="789940" cy="3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149082</xdr:rowOff>
    </xdr:from>
    <xdr:to>
      <xdr:col>46</xdr:col>
      <xdr:colOff>38100</xdr:colOff>
      <xdr:row>58</xdr:row>
      <xdr:rowOff>79232</xdr:rowOff>
    </xdr:to>
    <xdr:sp macro="" textlink="">
      <xdr:nvSpPr>
        <xdr:cNvPr id="350" name="フローチャート: 判断 349">
          <a:extLst>
            <a:ext uri="{FF2B5EF4-FFF2-40B4-BE49-F238E27FC236}">
              <a16:creationId xmlns:a16="http://schemas.microsoft.com/office/drawing/2014/main" id="{DD5ABEA7-8DD5-4EA4-97F3-B1FCF361E7D1}"/>
            </a:ext>
          </a:extLst>
        </xdr:cNvPr>
        <xdr:cNvSpPr/>
      </xdr:nvSpPr>
      <xdr:spPr>
        <a:xfrm>
          <a:off x="7670800" y="97045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95759</xdr:rowOff>
    </xdr:from>
    <xdr:ext cx="534377" cy="259045"/>
    <xdr:sp macro="" textlink="">
      <xdr:nvSpPr>
        <xdr:cNvPr id="351" name="テキスト ボックス 350">
          <a:extLst>
            <a:ext uri="{FF2B5EF4-FFF2-40B4-BE49-F238E27FC236}">
              <a16:creationId xmlns:a16="http://schemas.microsoft.com/office/drawing/2014/main" id="{1C44747B-36E3-44D4-9607-638DE66D681C}"/>
            </a:ext>
          </a:extLst>
        </xdr:cNvPr>
        <xdr:cNvSpPr txBox="1"/>
      </xdr:nvSpPr>
      <xdr:spPr>
        <a:xfrm>
          <a:off x="7477271" y="948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26970</xdr:rowOff>
    </xdr:from>
    <xdr:to>
      <xdr:col>41</xdr:col>
      <xdr:colOff>50800</xdr:colOff>
      <xdr:row>58</xdr:row>
      <xdr:rowOff>54669</xdr:rowOff>
    </xdr:to>
    <xdr:cxnSp macro="">
      <xdr:nvCxnSpPr>
        <xdr:cNvPr id="352" name="直線コネクタ 351">
          <a:extLst>
            <a:ext uri="{FF2B5EF4-FFF2-40B4-BE49-F238E27FC236}">
              <a16:creationId xmlns:a16="http://schemas.microsoft.com/office/drawing/2014/main" id="{B0A5F490-5DC2-4E07-9F84-24CB908CAA6F}"/>
            </a:ext>
          </a:extLst>
        </xdr:cNvPr>
        <xdr:cNvCxnSpPr/>
      </xdr:nvCxnSpPr>
      <xdr:spPr>
        <a:xfrm flipV="1">
          <a:off x="6149340" y="9750090"/>
          <a:ext cx="774700" cy="2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165397</xdr:rowOff>
    </xdr:from>
    <xdr:to>
      <xdr:col>41</xdr:col>
      <xdr:colOff>101600</xdr:colOff>
      <xdr:row>58</xdr:row>
      <xdr:rowOff>95547</xdr:rowOff>
    </xdr:to>
    <xdr:sp macro="" textlink="">
      <xdr:nvSpPr>
        <xdr:cNvPr id="353" name="フローチャート: 判断 352">
          <a:extLst>
            <a:ext uri="{FF2B5EF4-FFF2-40B4-BE49-F238E27FC236}">
              <a16:creationId xmlns:a16="http://schemas.microsoft.com/office/drawing/2014/main" id="{026721B9-8CAE-4C08-8752-E572DE2E8421}"/>
            </a:ext>
          </a:extLst>
        </xdr:cNvPr>
        <xdr:cNvSpPr/>
      </xdr:nvSpPr>
      <xdr:spPr>
        <a:xfrm>
          <a:off x="6873240" y="97208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86674</xdr:rowOff>
    </xdr:from>
    <xdr:ext cx="534377" cy="259045"/>
    <xdr:sp macro="" textlink="">
      <xdr:nvSpPr>
        <xdr:cNvPr id="354" name="テキスト ボックス 353">
          <a:extLst>
            <a:ext uri="{FF2B5EF4-FFF2-40B4-BE49-F238E27FC236}">
              <a16:creationId xmlns:a16="http://schemas.microsoft.com/office/drawing/2014/main" id="{70BADEB8-764A-4E32-99D1-BB3E643E113D}"/>
            </a:ext>
          </a:extLst>
        </xdr:cNvPr>
        <xdr:cNvSpPr txBox="1"/>
      </xdr:nvSpPr>
      <xdr:spPr>
        <a:xfrm>
          <a:off x="6702571" y="980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7975</xdr:rowOff>
    </xdr:from>
    <xdr:to>
      <xdr:col>36</xdr:col>
      <xdr:colOff>165100</xdr:colOff>
      <xdr:row>58</xdr:row>
      <xdr:rowOff>109575</xdr:rowOff>
    </xdr:to>
    <xdr:sp macro="" textlink="">
      <xdr:nvSpPr>
        <xdr:cNvPr id="355" name="フローチャート: 判断 354">
          <a:extLst>
            <a:ext uri="{FF2B5EF4-FFF2-40B4-BE49-F238E27FC236}">
              <a16:creationId xmlns:a16="http://schemas.microsoft.com/office/drawing/2014/main" id="{595F8ECE-3C6B-400F-9814-B16836D47900}"/>
            </a:ext>
          </a:extLst>
        </xdr:cNvPr>
        <xdr:cNvSpPr/>
      </xdr:nvSpPr>
      <xdr:spPr>
        <a:xfrm>
          <a:off x="6098540" y="973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100702</xdr:rowOff>
    </xdr:from>
    <xdr:ext cx="534377" cy="259045"/>
    <xdr:sp macro="" textlink="">
      <xdr:nvSpPr>
        <xdr:cNvPr id="356" name="テキスト ボックス 355">
          <a:extLst>
            <a:ext uri="{FF2B5EF4-FFF2-40B4-BE49-F238E27FC236}">
              <a16:creationId xmlns:a16="http://schemas.microsoft.com/office/drawing/2014/main" id="{F6A24B67-8533-4923-91A7-46C9EF629808}"/>
            </a:ext>
          </a:extLst>
        </xdr:cNvPr>
        <xdr:cNvSpPr txBox="1"/>
      </xdr:nvSpPr>
      <xdr:spPr>
        <a:xfrm>
          <a:off x="5905011" y="982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6822ED09-6A29-426C-8427-08318523C64F}"/>
            </a:ext>
          </a:extLst>
        </xdr:cNvPr>
        <xdr:cNvSpPr txBox="1"/>
      </xdr:nvSpPr>
      <xdr:spPr>
        <a:xfrm>
          <a:off x="90525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3AF1790B-C55C-486D-AFD4-340DE272518F}"/>
            </a:ext>
          </a:extLst>
        </xdr:cNvPr>
        <xdr:cNvSpPr txBox="1"/>
      </xdr:nvSpPr>
      <xdr:spPr>
        <a:xfrm>
          <a:off x="83286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7D8FDEE3-ABD9-4111-920E-14FA27FEA533}"/>
            </a:ext>
          </a:extLst>
        </xdr:cNvPr>
        <xdr:cNvSpPr txBox="1"/>
      </xdr:nvSpPr>
      <xdr:spPr>
        <a:xfrm>
          <a:off x="75463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60835DF-1771-4793-B298-B327EE97717B}"/>
            </a:ext>
          </a:extLst>
        </xdr:cNvPr>
        <xdr:cNvSpPr txBox="1"/>
      </xdr:nvSpPr>
      <xdr:spPr>
        <a:xfrm>
          <a:off x="67564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AE6CE299-9A81-4C83-874C-C04239BB07E6}"/>
            </a:ext>
          </a:extLst>
        </xdr:cNvPr>
        <xdr:cNvSpPr txBox="1"/>
      </xdr:nvSpPr>
      <xdr:spPr>
        <a:xfrm>
          <a:off x="5981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3921</xdr:rowOff>
    </xdr:from>
    <xdr:to>
      <xdr:col>55</xdr:col>
      <xdr:colOff>50800</xdr:colOff>
      <xdr:row>58</xdr:row>
      <xdr:rowOff>105521</xdr:rowOff>
    </xdr:to>
    <xdr:sp macro="" textlink="">
      <xdr:nvSpPr>
        <xdr:cNvPr id="362" name="楕円 361">
          <a:extLst>
            <a:ext uri="{FF2B5EF4-FFF2-40B4-BE49-F238E27FC236}">
              <a16:creationId xmlns:a16="http://schemas.microsoft.com/office/drawing/2014/main" id="{F3653F04-D180-4A61-931D-0EE7D6389A36}"/>
            </a:ext>
          </a:extLst>
        </xdr:cNvPr>
        <xdr:cNvSpPr/>
      </xdr:nvSpPr>
      <xdr:spPr>
        <a:xfrm>
          <a:off x="9192260" y="972704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153798</xdr:rowOff>
    </xdr:from>
    <xdr:ext cx="534377" cy="259045"/>
    <xdr:sp macro="" textlink="">
      <xdr:nvSpPr>
        <xdr:cNvPr id="363" name="農林水産業費該当値テキスト">
          <a:extLst>
            <a:ext uri="{FF2B5EF4-FFF2-40B4-BE49-F238E27FC236}">
              <a16:creationId xmlns:a16="http://schemas.microsoft.com/office/drawing/2014/main" id="{F7C2559B-AEFC-4DD8-BEAF-57630FA4B80C}"/>
            </a:ext>
          </a:extLst>
        </xdr:cNvPr>
        <xdr:cNvSpPr txBox="1"/>
      </xdr:nvSpPr>
      <xdr:spPr>
        <a:xfrm>
          <a:off x="9271000" y="970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169825</xdr:rowOff>
    </xdr:from>
    <xdr:to>
      <xdr:col>50</xdr:col>
      <xdr:colOff>165100</xdr:colOff>
      <xdr:row>58</xdr:row>
      <xdr:rowOff>99975</xdr:rowOff>
    </xdr:to>
    <xdr:sp macro="" textlink="">
      <xdr:nvSpPr>
        <xdr:cNvPr id="364" name="楕円 363">
          <a:extLst>
            <a:ext uri="{FF2B5EF4-FFF2-40B4-BE49-F238E27FC236}">
              <a16:creationId xmlns:a16="http://schemas.microsoft.com/office/drawing/2014/main" id="{DAB54B47-D63C-474A-9EA3-034909A02443}"/>
            </a:ext>
          </a:extLst>
        </xdr:cNvPr>
        <xdr:cNvSpPr/>
      </xdr:nvSpPr>
      <xdr:spPr>
        <a:xfrm>
          <a:off x="8445500" y="97253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91102</xdr:rowOff>
    </xdr:from>
    <xdr:ext cx="534377" cy="259045"/>
    <xdr:sp macro="" textlink="">
      <xdr:nvSpPr>
        <xdr:cNvPr id="365" name="テキスト ボックス 364">
          <a:extLst>
            <a:ext uri="{FF2B5EF4-FFF2-40B4-BE49-F238E27FC236}">
              <a16:creationId xmlns:a16="http://schemas.microsoft.com/office/drawing/2014/main" id="{502ABC3A-92C1-49D7-AD28-88BDD56BC421}"/>
            </a:ext>
          </a:extLst>
        </xdr:cNvPr>
        <xdr:cNvSpPr txBox="1"/>
      </xdr:nvSpPr>
      <xdr:spPr>
        <a:xfrm>
          <a:off x="8251971" y="981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12083</xdr:rowOff>
    </xdr:from>
    <xdr:to>
      <xdr:col>46</xdr:col>
      <xdr:colOff>38100</xdr:colOff>
      <xdr:row>58</xdr:row>
      <xdr:rowOff>113683</xdr:rowOff>
    </xdr:to>
    <xdr:sp macro="" textlink="">
      <xdr:nvSpPr>
        <xdr:cNvPr id="366" name="楕円 365">
          <a:extLst>
            <a:ext uri="{FF2B5EF4-FFF2-40B4-BE49-F238E27FC236}">
              <a16:creationId xmlns:a16="http://schemas.microsoft.com/office/drawing/2014/main" id="{D3E457A7-53C6-430E-835F-92E2466AEEE8}"/>
            </a:ext>
          </a:extLst>
        </xdr:cNvPr>
        <xdr:cNvSpPr/>
      </xdr:nvSpPr>
      <xdr:spPr>
        <a:xfrm>
          <a:off x="7670800" y="973520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104810</xdr:rowOff>
    </xdr:from>
    <xdr:ext cx="534377" cy="259045"/>
    <xdr:sp macro="" textlink="">
      <xdr:nvSpPr>
        <xdr:cNvPr id="367" name="テキスト ボックス 366">
          <a:extLst>
            <a:ext uri="{FF2B5EF4-FFF2-40B4-BE49-F238E27FC236}">
              <a16:creationId xmlns:a16="http://schemas.microsoft.com/office/drawing/2014/main" id="{AFA202D0-929A-4BAD-9808-F7AA657C0170}"/>
            </a:ext>
          </a:extLst>
        </xdr:cNvPr>
        <xdr:cNvSpPr txBox="1"/>
      </xdr:nvSpPr>
      <xdr:spPr>
        <a:xfrm>
          <a:off x="7477271" y="982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147620</xdr:rowOff>
    </xdr:from>
    <xdr:to>
      <xdr:col>41</xdr:col>
      <xdr:colOff>101600</xdr:colOff>
      <xdr:row>58</xdr:row>
      <xdr:rowOff>77770</xdr:rowOff>
    </xdr:to>
    <xdr:sp macro="" textlink="">
      <xdr:nvSpPr>
        <xdr:cNvPr id="368" name="楕円 367">
          <a:extLst>
            <a:ext uri="{FF2B5EF4-FFF2-40B4-BE49-F238E27FC236}">
              <a16:creationId xmlns:a16="http://schemas.microsoft.com/office/drawing/2014/main" id="{EF11719F-DAD0-411A-B244-8D8AB8FD259C}"/>
            </a:ext>
          </a:extLst>
        </xdr:cNvPr>
        <xdr:cNvSpPr/>
      </xdr:nvSpPr>
      <xdr:spPr>
        <a:xfrm>
          <a:off x="6873240" y="97031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94297</xdr:rowOff>
    </xdr:from>
    <xdr:ext cx="534377" cy="259045"/>
    <xdr:sp macro="" textlink="">
      <xdr:nvSpPr>
        <xdr:cNvPr id="369" name="テキスト ボックス 368">
          <a:extLst>
            <a:ext uri="{FF2B5EF4-FFF2-40B4-BE49-F238E27FC236}">
              <a16:creationId xmlns:a16="http://schemas.microsoft.com/office/drawing/2014/main" id="{FE748F61-D8C3-4118-A244-BA2FF3D62B2F}"/>
            </a:ext>
          </a:extLst>
        </xdr:cNvPr>
        <xdr:cNvSpPr txBox="1"/>
      </xdr:nvSpPr>
      <xdr:spPr>
        <a:xfrm>
          <a:off x="6702571" y="9482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3869</xdr:rowOff>
    </xdr:from>
    <xdr:to>
      <xdr:col>36</xdr:col>
      <xdr:colOff>165100</xdr:colOff>
      <xdr:row>58</xdr:row>
      <xdr:rowOff>105469</xdr:rowOff>
    </xdr:to>
    <xdr:sp macro="" textlink="">
      <xdr:nvSpPr>
        <xdr:cNvPr id="370" name="楕円 369">
          <a:extLst>
            <a:ext uri="{FF2B5EF4-FFF2-40B4-BE49-F238E27FC236}">
              <a16:creationId xmlns:a16="http://schemas.microsoft.com/office/drawing/2014/main" id="{BE87960E-91E8-4212-934A-3D1F734F8B95}"/>
            </a:ext>
          </a:extLst>
        </xdr:cNvPr>
        <xdr:cNvSpPr/>
      </xdr:nvSpPr>
      <xdr:spPr>
        <a:xfrm>
          <a:off x="6098540" y="972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121996</xdr:rowOff>
    </xdr:from>
    <xdr:ext cx="534377" cy="259045"/>
    <xdr:sp macro="" textlink="">
      <xdr:nvSpPr>
        <xdr:cNvPr id="371" name="テキスト ボックス 370">
          <a:extLst>
            <a:ext uri="{FF2B5EF4-FFF2-40B4-BE49-F238E27FC236}">
              <a16:creationId xmlns:a16="http://schemas.microsoft.com/office/drawing/2014/main" id="{8AD0744D-03D7-4CA4-B552-6287C1A6FE87}"/>
            </a:ext>
          </a:extLst>
        </xdr:cNvPr>
        <xdr:cNvSpPr txBox="1"/>
      </xdr:nvSpPr>
      <xdr:spPr>
        <a:xfrm>
          <a:off x="5905011" y="950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EE2A6939-E831-4862-859B-8276A63E6499}"/>
            </a:ext>
          </a:extLst>
        </xdr:cNvPr>
        <xdr:cNvSpPr/>
      </xdr:nvSpPr>
      <xdr:spPr>
        <a:xfrm>
          <a:off x="5826760" y="106184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E00FE5C4-E7C2-49CB-B60F-843CE2B1E3BF}"/>
            </a:ext>
          </a:extLst>
        </xdr:cNvPr>
        <xdr:cNvSpPr/>
      </xdr:nvSpPr>
      <xdr:spPr>
        <a:xfrm>
          <a:off x="59309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C57A06B8-F235-45BD-89D3-505085581650}"/>
            </a:ext>
          </a:extLst>
        </xdr:cNvPr>
        <xdr:cNvSpPr/>
      </xdr:nvSpPr>
      <xdr:spPr>
        <a:xfrm>
          <a:off x="59309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79542B3B-A4B4-4BCF-9793-DA37FB0C6A9D}"/>
            </a:ext>
          </a:extLst>
        </xdr:cNvPr>
        <xdr:cNvSpPr/>
      </xdr:nvSpPr>
      <xdr:spPr>
        <a:xfrm>
          <a:off x="68326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DA34C7A6-53C2-435E-927F-59AA9ED3AD1A}"/>
            </a:ext>
          </a:extLst>
        </xdr:cNvPr>
        <xdr:cNvSpPr/>
      </xdr:nvSpPr>
      <xdr:spPr>
        <a:xfrm>
          <a:off x="68326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3E723954-B50F-4FAC-BB1E-BC8120CE6496}"/>
            </a:ext>
          </a:extLst>
        </xdr:cNvPr>
        <xdr:cNvSpPr/>
      </xdr:nvSpPr>
      <xdr:spPr>
        <a:xfrm>
          <a:off x="78384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4D9314CE-C24D-4C2D-9ADC-4AFE1120F971}"/>
            </a:ext>
          </a:extLst>
        </xdr:cNvPr>
        <xdr:cNvSpPr/>
      </xdr:nvSpPr>
      <xdr:spPr>
        <a:xfrm>
          <a:off x="78384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839A8FB7-4297-4920-AD39-9A00B8BB575A}"/>
            </a:ext>
          </a:extLst>
        </xdr:cNvPr>
        <xdr:cNvSpPr/>
      </xdr:nvSpPr>
      <xdr:spPr>
        <a:xfrm>
          <a:off x="5826760" y="114249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A38C7091-28FC-47C6-B044-01B88660CCE5}"/>
            </a:ext>
          </a:extLst>
        </xdr:cNvPr>
        <xdr:cNvSpPr txBox="1"/>
      </xdr:nvSpPr>
      <xdr:spPr>
        <a:xfrm>
          <a:off x="578866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8C0B8688-47C5-4EA7-BC64-C3D9033601D6}"/>
            </a:ext>
          </a:extLst>
        </xdr:cNvPr>
        <xdr:cNvCxnSpPr/>
      </xdr:nvCxnSpPr>
      <xdr:spPr>
        <a:xfrm>
          <a:off x="5826760" y="136613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a16="http://schemas.microsoft.com/office/drawing/2014/main" id="{DE1750A6-A342-45E6-AE2C-21AD973AC581}"/>
            </a:ext>
          </a:extLst>
        </xdr:cNvPr>
        <xdr:cNvCxnSpPr/>
      </xdr:nvCxnSpPr>
      <xdr:spPr>
        <a:xfrm>
          <a:off x="5826760" y="133424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a16="http://schemas.microsoft.com/office/drawing/2014/main" id="{3B8E0ED3-FB3E-4B52-8041-D72AD12C0666}"/>
            </a:ext>
          </a:extLst>
        </xdr:cNvPr>
        <xdr:cNvSpPr txBox="1"/>
      </xdr:nvSpPr>
      <xdr:spPr>
        <a:xfrm>
          <a:off x="5600834" y="1320402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a16="http://schemas.microsoft.com/office/drawing/2014/main" id="{669591B9-0E2D-490D-BF8D-738C616B5C49}"/>
            </a:ext>
          </a:extLst>
        </xdr:cNvPr>
        <xdr:cNvCxnSpPr/>
      </xdr:nvCxnSpPr>
      <xdr:spPr>
        <a:xfrm>
          <a:off x="5826760" y="130234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a:extLst>
            <a:ext uri="{FF2B5EF4-FFF2-40B4-BE49-F238E27FC236}">
              <a16:creationId xmlns:a16="http://schemas.microsoft.com/office/drawing/2014/main" id="{23E40E56-2977-4C42-8DE9-883538DEF7AC}"/>
            </a:ext>
          </a:extLst>
        </xdr:cNvPr>
        <xdr:cNvSpPr txBox="1"/>
      </xdr:nvSpPr>
      <xdr:spPr>
        <a:xfrm>
          <a:off x="5364041" y="128850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a16="http://schemas.microsoft.com/office/drawing/2014/main" id="{11200439-0C5C-418E-8119-974614EFBD9E}"/>
            </a:ext>
          </a:extLst>
        </xdr:cNvPr>
        <xdr:cNvCxnSpPr/>
      </xdr:nvCxnSpPr>
      <xdr:spPr>
        <a:xfrm>
          <a:off x="5826760" y="1270453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a:extLst>
            <a:ext uri="{FF2B5EF4-FFF2-40B4-BE49-F238E27FC236}">
              <a16:creationId xmlns:a16="http://schemas.microsoft.com/office/drawing/2014/main" id="{FF901072-C589-4A64-A0FF-24BE024B9E84}"/>
            </a:ext>
          </a:extLst>
        </xdr:cNvPr>
        <xdr:cNvSpPr txBox="1"/>
      </xdr:nvSpPr>
      <xdr:spPr>
        <a:xfrm>
          <a:off x="5364041" y="1256612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a16="http://schemas.microsoft.com/office/drawing/2014/main" id="{27F93ABE-DB96-4A12-BA77-261335BA9D13}"/>
            </a:ext>
          </a:extLst>
        </xdr:cNvPr>
        <xdr:cNvCxnSpPr/>
      </xdr:nvCxnSpPr>
      <xdr:spPr>
        <a:xfrm>
          <a:off x="5826760" y="123855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a:extLst>
            <a:ext uri="{FF2B5EF4-FFF2-40B4-BE49-F238E27FC236}">
              <a16:creationId xmlns:a16="http://schemas.microsoft.com/office/drawing/2014/main" id="{3DE8AF95-896D-40BF-8A8F-8F7EE4AA1CA8}"/>
            </a:ext>
          </a:extLst>
        </xdr:cNvPr>
        <xdr:cNvSpPr txBox="1"/>
      </xdr:nvSpPr>
      <xdr:spPr>
        <a:xfrm>
          <a:off x="5364041" y="122433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a16="http://schemas.microsoft.com/office/drawing/2014/main" id="{CB0C0C3B-27E6-4B97-8AB5-816EB663AD53}"/>
            </a:ext>
          </a:extLst>
        </xdr:cNvPr>
        <xdr:cNvCxnSpPr/>
      </xdr:nvCxnSpPr>
      <xdr:spPr>
        <a:xfrm>
          <a:off x="5826760" y="120666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1" name="テキスト ボックス 390">
          <a:extLst>
            <a:ext uri="{FF2B5EF4-FFF2-40B4-BE49-F238E27FC236}">
              <a16:creationId xmlns:a16="http://schemas.microsoft.com/office/drawing/2014/main" id="{1526D54E-E6EA-472F-8CEB-331FD3866082}"/>
            </a:ext>
          </a:extLst>
        </xdr:cNvPr>
        <xdr:cNvSpPr txBox="1"/>
      </xdr:nvSpPr>
      <xdr:spPr>
        <a:xfrm>
          <a:off x="5299921" y="119244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a16="http://schemas.microsoft.com/office/drawing/2014/main" id="{D301ED02-066F-4EC2-93A0-E3FC5752A8D7}"/>
            </a:ext>
          </a:extLst>
        </xdr:cNvPr>
        <xdr:cNvCxnSpPr/>
      </xdr:nvCxnSpPr>
      <xdr:spPr>
        <a:xfrm>
          <a:off x="5826760" y="1174387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a:extLst>
            <a:ext uri="{FF2B5EF4-FFF2-40B4-BE49-F238E27FC236}">
              <a16:creationId xmlns:a16="http://schemas.microsoft.com/office/drawing/2014/main" id="{8467D39F-6D06-4129-BB14-A93DE72F5787}"/>
            </a:ext>
          </a:extLst>
        </xdr:cNvPr>
        <xdr:cNvSpPr txBox="1"/>
      </xdr:nvSpPr>
      <xdr:spPr>
        <a:xfrm>
          <a:off x="5299921" y="116054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9AD7D7EF-3435-4217-BD78-287541B7FB1B}"/>
            </a:ext>
          </a:extLst>
        </xdr:cNvPr>
        <xdr:cNvCxnSpPr/>
      </xdr:nvCxnSpPr>
      <xdr:spPr>
        <a:xfrm>
          <a:off x="5826760" y="114249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F2C4CD12-6C31-4EAC-BDA1-607426E2B9E1}"/>
            </a:ext>
          </a:extLst>
        </xdr:cNvPr>
        <xdr:cNvSpPr txBox="1"/>
      </xdr:nvSpPr>
      <xdr:spPr>
        <a:xfrm>
          <a:off x="529992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4578E61C-9CD0-4BD4-A933-88EC4D395C89}"/>
            </a:ext>
          </a:extLst>
        </xdr:cNvPr>
        <xdr:cNvSpPr/>
      </xdr:nvSpPr>
      <xdr:spPr>
        <a:xfrm>
          <a:off x="5826760" y="114249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121967</xdr:rowOff>
    </xdr:from>
    <xdr:to>
      <xdr:col>54</xdr:col>
      <xdr:colOff>189865</xdr:colOff>
      <xdr:row>79</xdr:row>
      <xdr:rowOff>82463</xdr:rowOff>
    </xdr:to>
    <xdr:cxnSp macro="">
      <xdr:nvCxnSpPr>
        <xdr:cNvPr id="397" name="直線コネクタ 396">
          <a:extLst>
            <a:ext uri="{FF2B5EF4-FFF2-40B4-BE49-F238E27FC236}">
              <a16:creationId xmlns:a16="http://schemas.microsoft.com/office/drawing/2014/main" id="{81088F21-8D86-4163-A057-C32C594CC601}"/>
            </a:ext>
          </a:extLst>
        </xdr:cNvPr>
        <xdr:cNvCxnSpPr/>
      </xdr:nvCxnSpPr>
      <xdr:spPr>
        <a:xfrm flipV="1">
          <a:off x="9218295" y="11856767"/>
          <a:ext cx="1270" cy="146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86290</xdr:rowOff>
    </xdr:from>
    <xdr:ext cx="469744" cy="259045"/>
    <xdr:sp macro="" textlink="">
      <xdr:nvSpPr>
        <xdr:cNvPr id="398" name="商工費最小値テキスト">
          <a:extLst>
            <a:ext uri="{FF2B5EF4-FFF2-40B4-BE49-F238E27FC236}">
              <a16:creationId xmlns:a16="http://schemas.microsoft.com/office/drawing/2014/main" id="{43DE0435-1690-4C4E-A127-AA62128FEFF6}"/>
            </a:ext>
          </a:extLst>
        </xdr:cNvPr>
        <xdr:cNvSpPr txBox="1"/>
      </xdr:nvSpPr>
      <xdr:spPr>
        <a:xfrm>
          <a:off x="9271000" y="13329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82463</xdr:rowOff>
    </xdr:from>
    <xdr:to>
      <xdr:col>55</xdr:col>
      <xdr:colOff>88900</xdr:colOff>
      <xdr:row>79</xdr:row>
      <xdr:rowOff>82463</xdr:rowOff>
    </xdr:to>
    <xdr:cxnSp macro="">
      <xdr:nvCxnSpPr>
        <xdr:cNvPr id="399" name="直線コネクタ 398">
          <a:extLst>
            <a:ext uri="{FF2B5EF4-FFF2-40B4-BE49-F238E27FC236}">
              <a16:creationId xmlns:a16="http://schemas.microsoft.com/office/drawing/2014/main" id="{F0AAA209-F683-47A4-B086-E0CC3B736DC7}"/>
            </a:ext>
          </a:extLst>
        </xdr:cNvPr>
        <xdr:cNvCxnSpPr/>
      </xdr:nvCxnSpPr>
      <xdr:spPr>
        <a:xfrm>
          <a:off x="9154160" y="133260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68644</xdr:rowOff>
    </xdr:from>
    <xdr:ext cx="599010" cy="259045"/>
    <xdr:sp macro="" textlink="">
      <xdr:nvSpPr>
        <xdr:cNvPr id="400" name="商工費最大値テキスト">
          <a:extLst>
            <a:ext uri="{FF2B5EF4-FFF2-40B4-BE49-F238E27FC236}">
              <a16:creationId xmlns:a16="http://schemas.microsoft.com/office/drawing/2014/main" id="{3FAF15D6-6CE2-415E-B103-495DF47A8E96}"/>
            </a:ext>
          </a:extLst>
        </xdr:cNvPr>
        <xdr:cNvSpPr txBox="1"/>
      </xdr:nvSpPr>
      <xdr:spPr>
        <a:xfrm>
          <a:off x="9271000" y="11635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139,629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121967</xdr:rowOff>
    </xdr:from>
    <xdr:to>
      <xdr:col>55</xdr:col>
      <xdr:colOff>88900</xdr:colOff>
      <xdr:row>70</xdr:row>
      <xdr:rowOff>121967</xdr:rowOff>
    </xdr:to>
    <xdr:cxnSp macro="">
      <xdr:nvCxnSpPr>
        <xdr:cNvPr id="401" name="直線コネクタ 400">
          <a:extLst>
            <a:ext uri="{FF2B5EF4-FFF2-40B4-BE49-F238E27FC236}">
              <a16:creationId xmlns:a16="http://schemas.microsoft.com/office/drawing/2014/main" id="{AE6416A9-C43B-4472-AE78-5BAE935F1267}"/>
            </a:ext>
          </a:extLst>
        </xdr:cNvPr>
        <xdr:cNvCxnSpPr/>
      </xdr:nvCxnSpPr>
      <xdr:spPr>
        <a:xfrm>
          <a:off x="9154160" y="118567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96603</xdr:rowOff>
    </xdr:from>
    <xdr:to>
      <xdr:col>55</xdr:col>
      <xdr:colOff>0</xdr:colOff>
      <xdr:row>78</xdr:row>
      <xdr:rowOff>55837</xdr:rowOff>
    </xdr:to>
    <xdr:cxnSp macro="">
      <xdr:nvCxnSpPr>
        <xdr:cNvPr id="402" name="直線コネクタ 401">
          <a:extLst>
            <a:ext uri="{FF2B5EF4-FFF2-40B4-BE49-F238E27FC236}">
              <a16:creationId xmlns:a16="http://schemas.microsoft.com/office/drawing/2014/main" id="{3D32E14B-9517-49CD-94A9-EF2C4EC82BEA}"/>
            </a:ext>
          </a:extLst>
        </xdr:cNvPr>
        <xdr:cNvCxnSpPr/>
      </xdr:nvCxnSpPr>
      <xdr:spPr>
        <a:xfrm>
          <a:off x="8496300" y="13004883"/>
          <a:ext cx="723900" cy="12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126821</xdr:rowOff>
    </xdr:from>
    <xdr:ext cx="534377" cy="259045"/>
    <xdr:sp macro="" textlink="">
      <xdr:nvSpPr>
        <xdr:cNvPr id="403" name="商工費平均値テキスト">
          <a:extLst>
            <a:ext uri="{FF2B5EF4-FFF2-40B4-BE49-F238E27FC236}">
              <a16:creationId xmlns:a16="http://schemas.microsoft.com/office/drawing/2014/main" id="{B53CB24A-B6ED-4546-B0FE-B0EBE31817B9}"/>
            </a:ext>
          </a:extLst>
        </xdr:cNvPr>
        <xdr:cNvSpPr txBox="1"/>
      </xdr:nvSpPr>
      <xdr:spPr>
        <a:xfrm>
          <a:off x="9271000" y="128674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103944</xdr:rowOff>
    </xdr:from>
    <xdr:to>
      <xdr:col>55</xdr:col>
      <xdr:colOff>50800</xdr:colOff>
      <xdr:row>78</xdr:row>
      <xdr:rowOff>34094</xdr:rowOff>
    </xdr:to>
    <xdr:sp macro="" textlink="">
      <xdr:nvSpPr>
        <xdr:cNvPr id="404" name="フローチャート: 判断 403">
          <a:extLst>
            <a:ext uri="{FF2B5EF4-FFF2-40B4-BE49-F238E27FC236}">
              <a16:creationId xmlns:a16="http://schemas.microsoft.com/office/drawing/2014/main" id="{50923C76-53F1-45BB-B919-D3CD58F1F6B5}"/>
            </a:ext>
          </a:extLst>
        </xdr:cNvPr>
        <xdr:cNvSpPr/>
      </xdr:nvSpPr>
      <xdr:spPr>
        <a:xfrm>
          <a:off x="9192260" y="130122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96603</xdr:rowOff>
    </xdr:from>
    <xdr:to>
      <xdr:col>50</xdr:col>
      <xdr:colOff>114300</xdr:colOff>
      <xdr:row>78</xdr:row>
      <xdr:rowOff>155997</xdr:rowOff>
    </xdr:to>
    <xdr:cxnSp macro="">
      <xdr:nvCxnSpPr>
        <xdr:cNvPr id="405" name="直線コネクタ 404">
          <a:extLst>
            <a:ext uri="{FF2B5EF4-FFF2-40B4-BE49-F238E27FC236}">
              <a16:creationId xmlns:a16="http://schemas.microsoft.com/office/drawing/2014/main" id="{F799874F-7C23-4B64-B9AF-A49CF468EF8A}"/>
            </a:ext>
          </a:extLst>
        </xdr:cNvPr>
        <xdr:cNvCxnSpPr/>
      </xdr:nvCxnSpPr>
      <xdr:spPr>
        <a:xfrm flipV="1">
          <a:off x="7713980" y="13004883"/>
          <a:ext cx="782320" cy="22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77133</xdr:rowOff>
    </xdr:from>
    <xdr:to>
      <xdr:col>50</xdr:col>
      <xdr:colOff>165100</xdr:colOff>
      <xdr:row>78</xdr:row>
      <xdr:rowOff>7283</xdr:rowOff>
    </xdr:to>
    <xdr:sp macro="" textlink="">
      <xdr:nvSpPr>
        <xdr:cNvPr id="406" name="フローチャート: 判断 405">
          <a:extLst>
            <a:ext uri="{FF2B5EF4-FFF2-40B4-BE49-F238E27FC236}">
              <a16:creationId xmlns:a16="http://schemas.microsoft.com/office/drawing/2014/main" id="{13AEAE9C-18BC-431B-B32C-3849B4A397DD}"/>
            </a:ext>
          </a:extLst>
        </xdr:cNvPr>
        <xdr:cNvSpPr/>
      </xdr:nvSpPr>
      <xdr:spPr>
        <a:xfrm>
          <a:off x="8445500" y="129854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169860</xdr:rowOff>
    </xdr:from>
    <xdr:ext cx="534377" cy="259045"/>
    <xdr:sp macro="" textlink="">
      <xdr:nvSpPr>
        <xdr:cNvPr id="407" name="テキスト ボックス 406">
          <a:extLst>
            <a:ext uri="{FF2B5EF4-FFF2-40B4-BE49-F238E27FC236}">
              <a16:creationId xmlns:a16="http://schemas.microsoft.com/office/drawing/2014/main" id="{27F2E704-E3C5-4CC7-8698-9C09A298FB61}"/>
            </a:ext>
          </a:extLst>
        </xdr:cNvPr>
        <xdr:cNvSpPr txBox="1"/>
      </xdr:nvSpPr>
      <xdr:spPr>
        <a:xfrm>
          <a:off x="8251971" y="1307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155997</xdr:rowOff>
    </xdr:from>
    <xdr:to>
      <xdr:col>45</xdr:col>
      <xdr:colOff>177800</xdr:colOff>
      <xdr:row>79</xdr:row>
      <xdr:rowOff>2725</xdr:rowOff>
    </xdr:to>
    <xdr:cxnSp macro="">
      <xdr:nvCxnSpPr>
        <xdr:cNvPr id="408" name="直線コネクタ 407">
          <a:extLst>
            <a:ext uri="{FF2B5EF4-FFF2-40B4-BE49-F238E27FC236}">
              <a16:creationId xmlns:a16="http://schemas.microsoft.com/office/drawing/2014/main" id="{C2673E99-7DEC-42EE-AF91-9D8D272A07FA}"/>
            </a:ext>
          </a:extLst>
        </xdr:cNvPr>
        <xdr:cNvCxnSpPr/>
      </xdr:nvCxnSpPr>
      <xdr:spPr>
        <a:xfrm flipV="1">
          <a:off x="6924040" y="13231917"/>
          <a:ext cx="789940" cy="1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59976</xdr:rowOff>
    </xdr:from>
    <xdr:to>
      <xdr:col>46</xdr:col>
      <xdr:colOff>38100</xdr:colOff>
      <xdr:row>78</xdr:row>
      <xdr:rowOff>161576</xdr:rowOff>
    </xdr:to>
    <xdr:sp macro="" textlink="">
      <xdr:nvSpPr>
        <xdr:cNvPr id="409" name="フローチャート: 判断 408">
          <a:extLst>
            <a:ext uri="{FF2B5EF4-FFF2-40B4-BE49-F238E27FC236}">
              <a16:creationId xmlns:a16="http://schemas.microsoft.com/office/drawing/2014/main" id="{D200CEF0-601D-4D56-9BD3-0C8485E13BAF}"/>
            </a:ext>
          </a:extLst>
        </xdr:cNvPr>
        <xdr:cNvSpPr/>
      </xdr:nvSpPr>
      <xdr:spPr>
        <a:xfrm>
          <a:off x="7670800" y="1313589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6653</xdr:rowOff>
    </xdr:from>
    <xdr:ext cx="534377" cy="259045"/>
    <xdr:sp macro="" textlink="">
      <xdr:nvSpPr>
        <xdr:cNvPr id="410" name="テキスト ボックス 409">
          <a:extLst>
            <a:ext uri="{FF2B5EF4-FFF2-40B4-BE49-F238E27FC236}">
              <a16:creationId xmlns:a16="http://schemas.microsoft.com/office/drawing/2014/main" id="{23F5C61E-FAD3-4AD5-A5B7-907BBDD7EB28}"/>
            </a:ext>
          </a:extLst>
        </xdr:cNvPr>
        <xdr:cNvSpPr txBox="1"/>
      </xdr:nvSpPr>
      <xdr:spPr>
        <a:xfrm>
          <a:off x="7477271" y="1291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2725</xdr:rowOff>
    </xdr:from>
    <xdr:to>
      <xdr:col>41</xdr:col>
      <xdr:colOff>50800</xdr:colOff>
      <xdr:row>79</xdr:row>
      <xdr:rowOff>13219</xdr:rowOff>
    </xdr:to>
    <xdr:cxnSp macro="">
      <xdr:nvCxnSpPr>
        <xdr:cNvPr id="411" name="直線コネクタ 410">
          <a:extLst>
            <a:ext uri="{FF2B5EF4-FFF2-40B4-BE49-F238E27FC236}">
              <a16:creationId xmlns:a16="http://schemas.microsoft.com/office/drawing/2014/main" id="{339E3C52-39E8-44AB-9825-9EF9E34E120C}"/>
            </a:ext>
          </a:extLst>
        </xdr:cNvPr>
        <xdr:cNvCxnSpPr/>
      </xdr:nvCxnSpPr>
      <xdr:spPr>
        <a:xfrm flipV="1">
          <a:off x="6149340" y="13246285"/>
          <a:ext cx="774700" cy="1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88672</xdr:rowOff>
    </xdr:from>
    <xdr:to>
      <xdr:col>41</xdr:col>
      <xdr:colOff>101600</xdr:colOff>
      <xdr:row>79</xdr:row>
      <xdr:rowOff>18822</xdr:rowOff>
    </xdr:to>
    <xdr:sp macro="" textlink="">
      <xdr:nvSpPr>
        <xdr:cNvPr id="412" name="フローチャート: 判断 411">
          <a:extLst>
            <a:ext uri="{FF2B5EF4-FFF2-40B4-BE49-F238E27FC236}">
              <a16:creationId xmlns:a16="http://schemas.microsoft.com/office/drawing/2014/main" id="{7C12C054-0E85-429F-9C53-D42D8543A921}"/>
            </a:ext>
          </a:extLst>
        </xdr:cNvPr>
        <xdr:cNvSpPr/>
      </xdr:nvSpPr>
      <xdr:spPr>
        <a:xfrm>
          <a:off x="6873240" y="131645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35349</xdr:rowOff>
    </xdr:from>
    <xdr:ext cx="534377" cy="259045"/>
    <xdr:sp macro="" textlink="">
      <xdr:nvSpPr>
        <xdr:cNvPr id="413" name="テキスト ボックス 412">
          <a:extLst>
            <a:ext uri="{FF2B5EF4-FFF2-40B4-BE49-F238E27FC236}">
              <a16:creationId xmlns:a16="http://schemas.microsoft.com/office/drawing/2014/main" id="{6B69ED13-5273-40F4-8BE9-A4C0DCBB1628}"/>
            </a:ext>
          </a:extLst>
        </xdr:cNvPr>
        <xdr:cNvSpPr txBox="1"/>
      </xdr:nvSpPr>
      <xdr:spPr>
        <a:xfrm>
          <a:off x="6702571" y="1294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89836</xdr:rowOff>
    </xdr:from>
    <xdr:to>
      <xdr:col>36</xdr:col>
      <xdr:colOff>165100</xdr:colOff>
      <xdr:row>79</xdr:row>
      <xdr:rowOff>19986</xdr:rowOff>
    </xdr:to>
    <xdr:sp macro="" textlink="">
      <xdr:nvSpPr>
        <xdr:cNvPr id="414" name="フローチャート: 判断 413">
          <a:extLst>
            <a:ext uri="{FF2B5EF4-FFF2-40B4-BE49-F238E27FC236}">
              <a16:creationId xmlns:a16="http://schemas.microsoft.com/office/drawing/2014/main" id="{0B264E7C-8502-463C-9DEB-46957CCA8A23}"/>
            </a:ext>
          </a:extLst>
        </xdr:cNvPr>
        <xdr:cNvSpPr/>
      </xdr:nvSpPr>
      <xdr:spPr>
        <a:xfrm>
          <a:off x="6098540" y="131657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36513</xdr:rowOff>
    </xdr:from>
    <xdr:ext cx="534377" cy="259045"/>
    <xdr:sp macro="" textlink="">
      <xdr:nvSpPr>
        <xdr:cNvPr id="415" name="テキスト ボックス 414">
          <a:extLst>
            <a:ext uri="{FF2B5EF4-FFF2-40B4-BE49-F238E27FC236}">
              <a16:creationId xmlns:a16="http://schemas.microsoft.com/office/drawing/2014/main" id="{D4C0A12E-6BDF-4793-BFA1-65800AC0FB74}"/>
            </a:ext>
          </a:extLst>
        </xdr:cNvPr>
        <xdr:cNvSpPr txBox="1"/>
      </xdr:nvSpPr>
      <xdr:spPr>
        <a:xfrm>
          <a:off x="5905011" y="1294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7088743-DC07-41E8-B2AF-09E1E31FF7A1}"/>
            </a:ext>
          </a:extLst>
        </xdr:cNvPr>
        <xdr:cNvSpPr txBox="1"/>
      </xdr:nvSpPr>
      <xdr:spPr>
        <a:xfrm>
          <a:off x="90525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2D804311-5535-4B25-8888-28D40C1A203E}"/>
            </a:ext>
          </a:extLst>
        </xdr:cNvPr>
        <xdr:cNvSpPr txBox="1"/>
      </xdr:nvSpPr>
      <xdr:spPr>
        <a:xfrm>
          <a:off x="83286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E4F448C1-3222-4B49-86BB-F7ADA6A1CC34}"/>
            </a:ext>
          </a:extLst>
        </xdr:cNvPr>
        <xdr:cNvSpPr txBox="1"/>
      </xdr:nvSpPr>
      <xdr:spPr>
        <a:xfrm>
          <a:off x="75463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1A6C0AC4-9DF4-475E-893F-AFD889D05418}"/>
            </a:ext>
          </a:extLst>
        </xdr:cNvPr>
        <xdr:cNvSpPr txBox="1"/>
      </xdr:nvSpPr>
      <xdr:spPr>
        <a:xfrm>
          <a:off x="67564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F166CE28-2B85-4C66-BEA0-607F408C2376}"/>
            </a:ext>
          </a:extLst>
        </xdr:cNvPr>
        <xdr:cNvSpPr txBox="1"/>
      </xdr:nvSpPr>
      <xdr:spPr>
        <a:xfrm>
          <a:off x="5981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5037</xdr:rowOff>
    </xdr:from>
    <xdr:to>
      <xdr:col>55</xdr:col>
      <xdr:colOff>50800</xdr:colOff>
      <xdr:row>78</xdr:row>
      <xdr:rowOff>106637</xdr:rowOff>
    </xdr:to>
    <xdr:sp macro="" textlink="">
      <xdr:nvSpPr>
        <xdr:cNvPr id="421" name="楕円 420">
          <a:extLst>
            <a:ext uri="{FF2B5EF4-FFF2-40B4-BE49-F238E27FC236}">
              <a16:creationId xmlns:a16="http://schemas.microsoft.com/office/drawing/2014/main" id="{8B770098-C6F4-45E3-BE1B-313146F35FC3}"/>
            </a:ext>
          </a:extLst>
        </xdr:cNvPr>
        <xdr:cNvSpPr/>
      </xdr:nvSpPr>
      <xdr:spPr>
        <a:xfrm>
          <a:off x="9192260" y="1308095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154914</xdr:rowOff>
    </xdr:from>
    <xdr:ext cx="534377" cy="259045"/>
    <xdr:sp macro="" textlink="">
      <xdr:nvSpPr>
        <xdr:cNvPr id="422" name="商工費該当値テキスト">
          <a:extLst>
            <a:ext uri="{FF2B5EF4-FFF2-40B4-BE49-F238E27FC236}">
              <a16:creationId xmlns:a16="http://schemas.microsoft.com/office/drawing/2014/main" id="{867FA82F-AA06-4CE0-A619-A545DCBF22EE}"/>
            </a:ext>
          </a:extLst>
        </xdr:cNvPr>
        <xdr:cNvSpPr txBox="1"/>
      </xdr:nvSpPr>
      <xdr:spPr>
        <a:xfrm>
          <a:off x="9271000" y="1306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45803</xdr:rowOff>
    </xdr:from>
    <xdr:to>
      <xdr:col>50</xdr:col>
      <xdr:colOff>165100</xdr:colOff>
      <xdr:row>77</xdr:row>
      <xdr:rowOff>147403</xdr:rowOff>
    </xdr:to>
    <xdr:sp macro="" textlink="">
      <xdr:nvSpPr>
        <xdr:cNvPr id="423" name="楕円 422">
          <a:extLst>
            <a:ext uri="{FF2B5EF4-FFF2-40B4-BE49-F238E27FC236}">
              <a16:creationId xmlns:a16="http://schemas.microsoft.com/office/drawing/2014/main" id="{A1036335-69A7-4E8A-8C9A-92343159D903}"/>
            </a:ext>
          </a:extLst>
        </xdr:cNvPr>
        <xdr:cNvSpPr/>
      </xdr:nvSpPr>
      <xdr:spPr>
        <a:xfrm>
          <a:off x="8445500" y="1295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163930</xdr:rowOff>
    </xdr:from>
    <xdr:ext cx="534377" cy="259045"/>
    <xdr:sp macro="" textlink="">
      <xdr:nvSpPr>
        <xdr:cNvPr id="424" name="テキスト ボックス 423">
          <a:extLst>
            <a:ext uri="{FF2B5EF4-FFF2-40B4-BE49-F238E27FC236}">
              <a16:creationId xmlns:a16="http://schemas.microsoft.com/office/drawing/2014/main" id="{44F130D4-BF04-46FB-8E91-067CB81BD07F}"/>
            </a:ext>
          </a:extLst>
        </xdr:cNvPr>
        <xdr:cNvSpPr txBox="1"/>
      </xdr:nvSpPr>
      <xdr:spPr>
        <a:xfrm>
          <a:off x="8251971" y="1273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105197</xdr:rowOff>
    </xdr:from>
    <xdr:to>
      <xdr:col>46</xdr:col>
      <xdr:colOff>38100</xdr:colOff>
      <xdr:row>79</xdr:row>
      <xdr:rowOff>35347</xdr:rowOff>
    </xdr:to>
    <xdr:sp macro="" textlink="">
      <xdr:nvSpPr>
        <xdr:cNvPr id="425" name="楕円 424">
          <a:extLst>
            <a:ext uri="{FF2B5EF4-FFF2-40B4-BE49-F238E27FC236}">
              <a16:creationId xmlns:a16="http://schemas.microsoft.com/office/drawing/2014/main" id="{C05C0212-ABAD-402E-80DB-030E4A674648}"/>
            </a:ext>
          </a:extLst>
        </xdr:cNvPr>
        <xdr:cNvSpPr/>
      </xdr:nvSpPr>
      <xdr:spPr>
        <a:xfrm>
          <a:off x="7670800" y="1318111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26474</xdr:rowOff>
    </xdr:from>
    <xdr:ext cx="534377" cy="259045"/>
    <xdr:sp macro="" textlink="">
      <xdr:nvSpPr>
        <xdr:cNvPr id="426" name="テキスト ボックス 425">
          <a:extLst>
            <a:ext uri="{FF2B5EF4-FFF2-40B4-BE49-F238E27FC236}">
              <a16:creationId xmlns:a16="http://schemas.microsoft.com/office/drawing/2014/main" id="{45B49FB8-BD36-4014-9915-FF428981751D}"/>
            </a:ext>
          </a:extLst>
        </xdr:cNvPr>
        <xdr:cNvSpPr txBox="1"/>
      </xdr:nvSpPr>
      <xdr:spPr>
        <a:xfrm>
          <a:off x="7477271" y="1327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123375</xdr:rowOff>
    </xdr:from>
    <xdr:to>
      <xdr:col>41</xdr:col>
      <xdr:colOff>101600</xdr:colOff>
      <xdr:row>79</xdr:row>
      <xdr:rowOff>53525</xdr:rowOff>
    </xdr:to>
    <xdr:sp macro="" textlink="">
      <xdr:nvSpPr>
        <xdr:cNvPr id="427" name="楕円 426">
          <a:extLst>
            <a:ext uri="{FF2B5EF4-FFF2-40B4-BE49-F238E27FC236}">
              <a16:creationId xmlns:a16="http://schemas.microsoft.com/office/drawing/2014/main" id="{B298A8CE-E47C-4F25-8E67-0E65F9DD1782}"/>
            </a:ext>
          </a:extLst>
        </xdr:cNvPr>
        <xdr:cNvSpPr/>
      </xdr:nvSpPr>
      <xdr:spPr>
        <a:xfrm>
          <a:off x="6873240" y="131992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44652</xdr:rowOff>
    </xdr:from>
    <xdr:ext cx="469744" cy="259045"/>
    <xdr:sp macro="" textlink="">
      <xdr:nvSpPr>
        <xdr:cNvPr id="428" name="テキスト ボックス 427">
          <a:extLst>
            <a:ext uri="{FF2B5EF4-FFF2-40B4-BE49-F238E27FC236}">
              <a16:creationId xmlns:a16="http://schemas.microsoft.com/office/drawing/2014/main" id="{BD61399B-90B8-4D36-95EE-EAAAC146E40A}"/>
            </a:ext>
          </a:extLst>
        </xdr:cNvPr>
        <xdr:cNvSpPr txBox="1"/>
      </xdr:nvSpPr>
      <xdr:spPr>
        <a:xfrm>
          <a:off x="6712028" y="13288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133869</xdr:rowOff>
    </xdr:from>
    <xdr:to>
      <xdr:col>36</xdr:col>
      <xdr:colOff>165100</xdr:colOff>
      <xdr:row>79</xdr:row>
      <xdr:rowOff>64019</xdr:rowOff>
    </xdr:to>
    <xdr:sp macro="" textlink="">
      <xdr:nvSpPr>
        <xdr:cNvPr id="429" name="楕円 428">
          <a:extLst>
            <a:ext uri="{FF2B5EF4-FFF2-40B4-BE49-F238E27FC236}">
              <a16:creationId xmlns:a16="http://schemas.microsoft.com/office/drawing/2014/main" id="{5B8EDEA3-05F3-4282-8FE8-0BE454360DD7}"/>
            </a:ext>
          </a:extLst>
        </xdr:cNvPr>
        <xdr:cNvSpPr/>
      </xdr:nvSpPr>
      <xdr:spPr>
        <a:xfrm>
          <a:off x="6098540" y="132097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55146</xdr:rowOff>
    </xdr:from>
    <xdr:ext cx="469744" cy="259045"/>
    <xdr:sp macro="" textlink="">
      <xdr:nvSpPr>
        <xdr:cNvPr id="430" name="テキスト ボックス 429">
          <a:extLst>
            <a:ext uri="{FF2B5EF4-FFF2-40B4-BE49-F238E27FC236}">
              <a16:creationId xmlns:a16="http://schemas.microsoft.com/office/drawing/2014/main" id="{92F62DF5-857B-4354-8D99-450E2B6CCCD5}"/>
            </a:ext>
          </a:extLst>
        </xdr:cNvPr>
        <xdr:cNvSpPr txBox="1"/>
      </xdr:nvSpPr>
      <xdr:spPr>
        <a:xfrm>
          <a:off x="5937328" y="13298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C551091-7E96-47DB-A9C9-27114A717355}"/>
            </a:ext>
          </a:extLst>
        </xdr:cNvPr>
        <xdr:cNvSpPr/>
      </xdr:nvSpPr>
      <xdr:spPr>
        <a:xfrm>
          <a:off x="5826760" y="139712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D021BFC-733C-43D3-B0F8-BC7891374D1C}"/>
            </a:ext>
          </a:extLst>
        </xdr:cNvPr>
        <xdr:cNvSpPr/>
      </xdr:nvSpPr>
      <xdr:spPr>
        <a:xfrm>
          <a:off x="59309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1B0C36E3-48D6-4A46-B675-0DBF7313A04A}"/>
            </a:ext>
          </a:extLst>
        </xdr:cNvPr>
        <xdr:cNvSpPr/>
      </xdr:nvSpPr>
      <xdr:spPr>
        <a:xfrm>
          <a:off x="59309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55B91612-C1A9-463B-AED5-1C664546DF5C}"/>
            </a:ext>
          </a:extLst>
        </xdr:cNvPr>
        <xdr:cNvSpPr/>
      </xdr:nvSpPr>
      <xdr:spPr>
        <a:xfrm>
          <a:off x="68326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8CB6A1F0-63F4-4926-B9E5-768B932EA20E}"/>
            </a:ext>
          </a:extLst>
        </xdr:cNvPr>
        <xdr:cNvSpPr/>
      </xdr:nvSpPr>
      <xdr:spPr>
        <a:xfrm>
          <a:off x="68326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89426B3-E408-4A08-AFB8-D2BCDF33053F}"/>
            </a:ext>
          </a:extLst>
        </xdr:cNvPr>
        <xdr:cNvSpPr/>
      </xdr:nvSpPr>
      <xdr:spPr>
        <a:xfrm>
          <a:off x="78384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5091411B-8653-4185-991E-E98D798B37AF}"/>
            </a:ext>
          </a:extLst>
        </xdr:cNvPr>
        <xdr:cNvSpPr/>
      </xdr:nvSpPr>
      <xdr:spPr>
        <a:xfrm>
          <a:off x="78384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A4125AC7-828F-4DEF-A2D6-CF1F5AA6E7D9}"/>
            </a:ext>
          </a:extLst>
        </xdr:cNvPr>
        <xdr:cNvSpPr/>
      </xdr:nvSpPr>
      <xdr:spPr>
        <a:xfrm>
          <a:off x="5826760" y="147777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DC469648-2330-48A9-B5B4-5547BA95103F}"/>
            </a:ext>
          </a:extLst>
        </xdr:cNvPr>
        <xdr:cNvSpPr txBox="1"/>
      </xdr:nvSpPr>
      <xdr:spPr>
        <a:xfrm>
          <a:off x="578866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3CC823BD-52AB-401A-AE24-9BB1CCA07925}"/>
            </a:ext>
          </a:extLst>
        </xdr:cNvPr>
        <xdr:cNvCxnSpPr/>
      </xdr:nvCxnSpPr>
      <xdr:spPr>
        <a:xfrm>
          <a:off x="5826760" y="17014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35FB92BD-6565-43A9-8EE2-A6FA34D21472}"/>
            </a:ext>
          </a:extLst>
        </xdr:cNvPr>
        <xdr:cNvCxnSpPr/>
      </xdr:nvCxnSpPr>
      <xdr:spPr>
        <a:xfrm>
          <a:off x="5826760" y="166408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15CAACF4-5FC4-46E0-9D08-A0A7D545FA00}"/>
            </a:ext>
          </a:extLst>
        </xdr:cNvPr>
        <xdr:cNvSpPr txBox="1"/>
      </xdr:nvSpPr>
      <xdr:spPr>
        <a:xfrm>
          <a:off x="5600834" y="165023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C83F2FA-F19A-4578-A494-94BAF8B0DDA6}"/>
            </a:ext>
          </a:extLst>
        </xdr:cNvPr>
        <xdr:cNvCxnSpPr/>
      </xdr:nvCxnSpPr>
      <xdr:spPr>
        <a:xfrm>
          <a:off x="5826760" y="16267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369D8AF2-F9DD-4D57-B5C0-B62DFCB99AE4}"/>
            </a:ext>
          </a:extLst>
        </xdr:cNvPr>
        <xdr:cNvSpPr txBox="1"/>
      </xdr:nvSpPr>
      <xdr:spPr>
        <a:xfrm>
          <a:off x="5364041" y="16129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5012130-5C04-4C4C-A31B-A3B6DCC2A0E2}"/>
            </a:ext>
          </a:extLst>
        </xdr:cNvPr>
        <xdr:cNvCxnSpPr/>
      </xdr:nvCxnSpPr>
      <xdr:spPr>
        <a:xfrm>
          <a:off x="5826760" y="158978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B901895C-1E91-408F-93E7-EE04A9FD7972}"/>
            </a:ext>
          </a:extLst>
        </xdr:cNvPr>
        <xdr:cNvSpPr txBox="1"/>
      </xdr:nvSpPr>
      <xdr:spPr>
        <a:xfrm>
          <a:off x="5299921" y="157594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472FD01-0AE3-4DBE-9D38-FCA9C2315DAA}"/>
            </a:ext>
          </a:extLst>
        </xdr:cNvPr>
        <xdr:cNvCxnSpPr/>
      </xdr:nvCxnSpPr>
      <xdr:spPr>
        <a:xfrm>
          <a:off x="5826760" y="155244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id="{988183BB-F679-42E6-9DE0-5A1BAC266CBE}"/>
            </a:ext>
          </a:extLst>
        </xdr:cNvPr>
        <xdr:cNvSpPr txBox="1"/>
      </xdr:nvSpPr>
      <xdr:spPr>
        <a:xfrm>
          <a:off x="5299921" y="153860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FBC25ADE-D441-4483-8E92-C772A244384D}"/>
            </a:ext>
          </a:extLst>
        </xdr:cNvPr>
        <xdr:cNvCxnSpPr/>
      </xdr:nvCxnSpPr>
      <xdr:spPr>
        <a:xfrm>
          <a:off x="5826760" y="151511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3E953D0B-8BF1-475E-951E-91DFE469DAC6}"/>
            </a:ext>
          </a:extLst>
        </xdr:cNvPr>
        <xdr:cNvSpPr txBox="1"/>
      </xdr:nvSpPr>
      <xdr:spPr>
        <a:xfrm>
          <a:off x="5299921" y="150126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E2757AAF-3930-4504-9259-FA194726C5C2}"/>
            </a:ext>
          </a:extLst>
        </xdr:cNvPr>
        <xdr:cNvCxnSpPr/>
      </xdr:nvCxnSpPr>
      <xdr:spPr>
        <a:xfrm>
          <a:off x="5826760" y="14777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722DD3E1-A7B9-44A7-B590-092022CFDD5A}"/>
            </a:ext>
          </a:extLst>
        </xdr:cNvPr>
        <xdr:cNvSpPr txBox="1"/>
      </xdr:nvSpPr>
      <xdr:spPr>
        <a:xfrm>
          <a:off x="529992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CDA17DFB-FCE0-44A1-B236-2FC161A5291B}"/>
            </a:ext>
          </a:extLst>
        </xdr:cNvPr>
        <xdr:cNvSpPr/>
      </xdr:nvSpPr>
      <xdr:spPr>
        <a:xfrm>
          <a:off x="5826760" y="147777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148433</xdr:rowOff>
    </xdr:from>
    <xdr:to>
      <xdr:col>54</xdr:col>
      <xdr:colOff>189865</xdr:colOff>
      <xdr:row>98</xdr:row>
      <xdr:rowOff>94300</xdr:rowOff>
    </xdr:to>
    <xdr:cxnSp macro="">
      <xdr:nvCxnSpPr>
        <xdr:cNvPr id="454" name="直線コネクタ 453">
          <a:extLst>
            <a:ext uri="{FF2B5EF4-FFF2-40B4-BE49-F238E27FC236}">
              <a16:creationId xmlns:a16="http://schemas.microsoft.com/office/drawing/2014/main" id="{CF94A069-4617-4893-B388-14D2E72B9CAE}"/>
            </a:ext>
          </a:extLst>
        </xdr:cNvPr>
        <xdr:cNvCxnSpPr/>
      </xdr:nvCxnSpPr>
      <xdr:spPr>
        <a:xfrm flipV="1">
          <a:off x="9218295" y="15068393"/>
          <a:ext cx="1270" cy="1454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98127</xdr:rowOff>
    </xdr:from>
    <xdr:ext cx="534377" cy="259045"/>
    <xdr:sp macro="" textlink="">
      <xdr:nvSpPr>
        <xdr:cNvPr id="455" name="土木費最小値テキスト">
          <a:extLst>
            <a:ext uri="{FF2B5EF4-FFF2-40B4-BE49-F238E27FC236}">
              <a16:creationId xmlns:a16="http://schemas.microsoft.com/office/drawing/2014/main" id="{32534793-3D2E-41B9-9EFE-585905334967}"/>
            </a:ext>
          </a:extLst>
        </xdr:cNvPr>
        <xdr:cNvSpPr txBox="1"/>
      </xdr:nvSpPr>
      <xdr:spPr>
        <a:xfrm>
          <a:off x="9271000" y="1652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94300</xdr:rowOff>
    </xdr:from>
    <xdr:to>
      <xdr:col>55</xdr:col>
      <xdr:colOff>88900</xdr:colOff>
      <xdr:row>98</xdr:row>
      <xdr:rowOff>94300</xdr:rowOff>
    </xdr:to>
    <xdr:cxnSp macro="">
      <xdr:nvCxnSpPr>
        <xdr:cNvPr id="456" name="直線コネクタ 455">
          <a:extLst>
            <a:ext uri="{FF2B5EF4-FFF2-40B4-BE49-F238E27FC236}">
              <a16:creationId xmlns:a16="http://schemas.microsoft.com/office/drawing/2014/main" id="{BDF96B0F-9F93-4625-A2BF-8A0A1CC666F8}"/>
            </a:ext>
          </a:extLst>
        </xdr:cNvPr>
        <xdr:cNvCxnSpPr/>
      </xdr:nvCxnSpPr>
      <xdr:spPr>
        <a:xfrm>
          <a:off x="9154160" y="16523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95110</xdr:rowOff>
    </xdr:from>
    <xdr:ext cx="599010" cy="259045"/>
    <xdr:sp macro="" textlink="">
      <xdr:nvSpPr>
        <xdr:cNvPr id="457" name="土木費最大値テキスト">
          <a:extLst>
            <a:ext uri="{FF2B5EF4-FFF2-40B4-BE49-F238E27FC236}">
              <a16:creationId xmlns:a16="http://schemas.microsoft.com/office/drawing/2014/main" id="{87447794-DDF2-401F-83E6-7C0FB13AB7B5}"/>
            </a:ext>
          </a:extLst>
        </xdr:cNvPr>
        <xdr:cNvSpPr txBox="1"/>
      </xdr:nvSpPr>
      <xdr:spPr>
        <a:xfrm>
          <a:off x="9271000" y="1484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148433</xdr:rowOff>
    </xdr:from>
    <xdr:to>
      <xdr:col>55</xdr:col>
      <xdr:colOff>88900</xdr:colOff>
      <xdr:row>89</xdr:row>
      <xdr:rowOff>148433</xdr:rowOff>
    </xdr:to>
    <xdr:cxnSp macro="">
      <xdr:nvCxnSpPr>
        <xdr:cNvPr id="458" name="直線コネクタ 457">
          <a:extLst>
            <a:ext uri="{FF2B5EF4-FFF2-40B4-BE49-F238E27FC236}">
              <a16:creationId xmlns:a16="http://schemas.microsoft.com/office/drawing/2014/main" id="{3C1F1DC0-45A6-4465-B7C2-064CFD9AC583}"/>
            </a:ext>
          </a:extLst>
        </xdr:cNvPr>
        <xdr:cNvCxnSpPr/>
      </xdr:nvCxnSpPr>
      <xdr:spPr>
        <a:xfrm>
          <a:off x="9154160" y="150683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147793</xdr:rowOff>
    </xdr:from>
    <xdr:to>
      <xdr:col>55</xdr:col>
      <xdr:colOff>0</xdr:colOff>
      <xdr:row>96</xdr:row>
      <xdr:rowOff>76439</xdr:rowOff>
    </xdr:to>
    <xdr:cxnSp macro="">
      <xdr:nvCxnSpPr>
        <xdr:cNvPr id="459" name="直線コネクタ 458">
          <a:extLst>
            <a:ext uri="{FF2B5EF4-FFF2-40B4-BE49-F238E27FC236}">
              <a16:creationId xmlns:a16="http://schemas.microsoft.com/office/drawing/2014/main" id="{F8716E28-7FC5-409C-A349-2C95E189E123}"/>
            </a:ext>
          </a:extLst>
        </xdr:cNvPr>
        <xdr:cNvCxnSpPr/>
      </xdr:nvCxnSpPr>
      <xdr:spPr>
        <a:xfrm flipV="1">
          <a:off x="8496300" y="16073593"/>
          <a:ext cx="723900" cy="9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23717</xdr:rowOff>
    </xdr:from>
    <xdr:ext cx="534377" cy="259045"/>
    <xdr:sp macro="" textlink="">
      <xdr:nvSpPr>
        <xdr:cNvPr id="460" name="土木費平均値テキスト">
          <a:extLst>
            <a:ext uri="{FF2B5EF4-FFF2-40B4-BE49-F238E27FC236}">
              <a16:creationId xmlns:a16="http://schemas.microsoft.com/office/drawing/2014/main" id="{F5C4C7EB-8156-4D91-A7FC-9E3815B736DD}"/>
            </a:ext>
          </a:extLst>
        </xdr:cNvPr>
        <xdr:cNvSpPr txBox="1"/>
      </xdr:nvSpPr>
      <xdr:spPr>
        <a:xfrm>
          <a:off x="9271000" y="16117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45290</xdr:rowOff>
    </xdr:from>
    <xdr:to>
      <xdr:col>55</xdr:col>
      <xdr:colOff>50800</xdr:colOff>
      <xdr:row>96</xdr:row>
      <xdr:rowOff>146890</xdr:rowOff>
    </xdr:to>
    <xdr:sp macro="" textlink="">
      <xdr:nvSpPr>
        <xdr:cNvPr id="461" name="フローチャート: 判断 460">
          <a:extLst>
            <a:ext uri="{FF2B5EF4-FFF2-40B4-BE49-F238E27FC236}">
              <a16:creationId xmlns:a16="http://schemas.microsoft.com/office/drawing/2014/main" id="{BDD9735A-0E4F-4892-9F9A-AC64F58B729B}"/>
            </a:ext>
          </a:extLst>
        </xdr:cNvPr>
        <xdr:cNvSpPr/>
      </xdr:nvSpPr>
      <xdr:spPr>
        <a:xfrm>
          <a:off x="9192260" y="161387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7813</xdr:rowOff>
    </xdr:from>
    <xdr:to>
      <xdr:col>50</xdr:col>
      <xdr:colOff>114300</xdr:colOff>
      <xdr:row>96</xdr:row>
      <xdr:rowOff>76439</xdr:rowOff>
    </xdr:to>
    <xdr:cxnSp macro="">
      <xdr:nvCxnSpPr>
        <xdr:cNvPr id="462" name="直線コネクタ 461">
          <a:extLst>
            <a:ext uri="{FF2B5EF4-FFF2-40B4-BE49-F238E27FC236}">
              <a16:creationId xmlns:a16="http://schemas.microsoft.com/office/drawing/2014/main" id="{1B36AF7D-BF14-4E04-829B-4E896BCFA412}"/>
            </a:ext>
          </a:extLst>
        </xdr:cNvPr>
        <xdr:cNvCxnSpPr/>
      </xdr:nvCxnSpPr>
      <xdr:spPr>
        <a:xfrm>
          <a:off x="7713980" y="16101253"/>
          <a:ext cx="782320" cy="6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26919</xdr:rowOff>
    </xdr:from>
    <xdr:to>
      <xdr:col>50</xdr:col>
      <xdr:colOff>165100</xdr:colOff>
      <xdr:row>96</xdr:row>
      <xdr:rowOff>128519</xdr:rowOff>
    </xdr:to>
    <xdr:sp macro="" textlink="">
      <xdr:nvSpPr>
        <xdr:cNvPr id="463" name="フローチャート: 判断 462">
          <a:extLst>
            <a:ext uri="{FF2B5EF4-FFF2-40B4-BE49-F238E27FC236}">
              <a16:creationId xmlns:a16="http://schemas.microsoft.com/office/drawing/2014/main" id="{F115F727-6C28-4C11-BD96-2B0F2FEB2649}"/>
            </a:ext>
          </a:extLst>
        </xdr:cNvPr>
        <xdr:cNvSpPr/>
      </xdr:nvSpPr>
      <xdr:spPr>
        <a:xfrm>
          <a:off x="8445500" y="1612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119646</xdr:rowOff>
    </xdr:from>
    <xdr:ext cx="534377" cy="259045"/>
    <xdr:sp macro="" textlink="">
      <xdr:nvSpPr>
        <xdr:cNvPr id="464" name="テキスト ボックス 463">
          <a:extLst>
            <a:ext uri="{FF2B5EF4-FFF2-40B4-BE49-F238E27FC236}">
              <a16:creationId xmlns:a16="http://schemas.microsoft.com/office/drawing/2014/main" id="{11A07575-6C08-4F2B-8554-0E2768FB1732}"/>
            </a:ext>
          </a:extLst>
        </xdr:cNvPr>
        <xdr:cNvSpPr txBox="1"/>
      </xdr:nvSpPr>
      <xdr:spPr>
        <a:xfrm>
          <a:off x="8251971" y="1621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1702</xdr:rowOff>
    </xdr:from>
    <xdr:to>
      <xdr:col>45</xdr:col>
      <xdr:colOff>177800</xdr:colOff>
      <xdr:row>96</xdr:row>
      <xdr:rowOff>7813</xdr:rowOff>
    </xdr:to>
    <xdr:cxnSp macro="">
      <xdr:nvCxnSpPr>
        <xdr:cNvPr id="465" name="直線コネクタ 464">
          <a:extLst>
            <a:ext uri="{FF2B5EF4-FFF2-40B4-BE49-F238E27FC236}">
              <a16:creationId xmlns:a16="http://schemas.microsoft.com/office/drawing/2014/main" id="{17E8CE43-012B-42ED-AB0D-3394D406481D}"/>
            </a:ext>
          </a:extLst>
        </xdr:cNvPr>
        <xdr:cNvCxnSpPr/>
      </xdr:nvCxnSpPr>
      <xdr:spPr>
        <a:xfrm>
          <a:off x="6924040" y="16095142"/>
          <a:ext cx="789940" cy="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52857</xdr:rowOff>
    </xdr:from>
    <xdr:to>
      <xdr:col>46</xdr:col>
      <xdr:colOff>38100</xdr:colOff>
      <xdr:row>96</xdr:row>
      <xdr:rowOff>154457</xdr:rowOff>
    </xdr:to>
    <xdr:sp macro="" textlink="">
      <xdr:nvSpPr>
        <xdr:cNvPr id="466" name="フローチャート: 判断 465">
          <a:extLst>
            <a:ext uri="{FF2B5EF4-FFF2-40B4-BE49-F238E27FC236}">
              <a16:creationId xmlns:a16="http://schemas.microsoft.com/office/drawing/2014/main" id="{0ACFC2DA-F040-4854-9968-915085A47467}"/>
            </a:ext>
          </a:extLst>
        </xdr:cNvPr>
        <xdr:cNvSpPr/>
      </xdr:nvSpPr>
      <xdr:spPr>
        <a:xfrm>
          <a:off x="7670800" y="1614629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145584</xdr:rowOff>
    </xdr:from>
    <xdr:ext cx="534377" cy="259045"/>
    <xdr:sp macro="" textlink="">
      <xdr:nvSpPr>
        <xdr:cNvPr id="467" name="テキスト ボックス 466">
          <a:extLst>
            <a:ext uri="{FF2B5EF4-FFF2-40B4-BE49-F238E27FC236}">
              <a16:creationId xmlns:a16="http://schemas.microsoft.com/office/drawing/2014/main" id="{CDDABEF9-F806-48B0-BEC2-A0D47BC3BAB0}"/>
            </a:ext>
          </a:extLst>
        </xdr:cNvPr>
        <xdr:cNvSpPr txBox="1"/>
      </xdr:nvSpPr>
      <xdr:spPr>
        <a:xfrm>
          <a:off x="7477271" y="1623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1702</xdr:rowOff>
    </xdr:from>
    <xdr:to>
      <xdr:col>41</xdr:col>
      <xdr:colOff>50800</xdr:colOff>
      <xdr:row>96</xdr:row>
      <xdr:rowOff>42918</xdr:rowOff>
    </xdr:to>
    <xdr:cxnSp macro="">
      <xdr:nvCxnSpPr>
        <xdr:cNvPr id="468" name="直線コネクタ 467">
          <a:extLst>
            <a:ext uri="{FF2B5EF4-FFF2-40B4-BE49-F238E27FC236}">
              <a16:creationId xmlns:a16="http://schemas.microsoft.com/office/drawing/2014/main" id="{09829E1D-BC44-47BE-85F9-448A450BA8E5}"/>
            </a:ext>
          </a:extLst>
        </xdr:cNvPr>
        <xdr:cNvCxnSpPr/>
      </xdr:nvCxnSpPr>
      <xdr:spPr>
        <a:xfrm flipV="1">
          <a:off x="6149340" y="16095142"/>
          <a:ext cx="774700" cy="4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82263</xdr:rowOff>
    </xdr:from>
    <xdr:to>
      <xdr:col>41</xdr:col>
      <xdr:colOff>101600</xdr:colOff>
      <xdr:row>97</xdr:row>
      <xdr:rowOff>12413</xdr:rowOff>
    </xdr:to>
    <xdr:sp macro="" textlink="">
      <xdr:nvSpPr>
        <xdr:cNvPr id="469" name="フローチャート: 判断 468">
          <a:extLst>
            <a:ext uri="{FF2B5EF4-FFF2-40B4-BE49-F238E27FC236}">
              <a16:creationId xmlns:a16="http://schemas.microsoft.com/office/drawing/2014/main" id="{57A0D154-55DF-4524-90B1-E7715ABAB3C6}"/>
            </a:ext>
          </a:extLst>
        </xdr:cNvPr>
        <xdr:cNvSpPr/>
      </xdr:nvSpPr>
      <xdr:spPr>
        <a:xfrm>
          <a:off x="6873240" y="161757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3540</xdr:rowOff>
    </xdr:from>
    <xdr:ext cx="534377" cy="259045"/>
    <xdr:sp macro="" textlink="">
      <xdr:nvSpPr>
        <xdr:cNvPr id="470" name="テキスト ボックス 469">
          <a:extLst>
            <a:ext uri="{FF2B5EF4-FFF2-40B4-BE49-F238E27FC236}">
              <a16:creationId xmlns:a16="http://schemas.microsoft.com/office/drawing/2014/main" id="{C0197EF7-3376-4A94-85DB-4004609C196E}"/>
            </a:ext>
          </a:extLst>
        </xdr:cNvPr>
        <xdr:cNvSpPr txBox="1"/>
      </xdr:nvSpPr>
      <xdr:spPr>
        <a:xfrm>
          <a:off x="6702571" y="1626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79284</xdr:rowOff>
    </xdr:from>
    <xdr:to>
      <xdr:col>36</xdr:col>
      <xdr:colOff>165100</xdr:colOff>
      <xdr:row>97</xdr:row>
      <xdr:rowOff>9434</xdr:rowOff>
    </xdr:to>
    <xdr:sp macro="" textlink="">
      <xdr:nvSpPr>
        <xdr:cNvPr id="471" name="フローチャート: 判断 470">
          <a:extLst>
            <a:ext uri="{FF2B5EF4-FFF2-40B4-BE49-F238E27FC236}">
              <a16:creationId xmlns:a16="http://schemas.microsoft.com/office/drawing/2014/main" id="{70391E6B-BF74-47C2-A7B8-D0002D992F6E}"/>
            </a:ext>
          </a:extLst>
        </xdr:cNvPr>
        <xdr:cNvSpPr/>
      </xdr:nvSpPr>
      <xdr:spPr>
        <a:xfrm>
          <a:off x="6098540" y="161727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561</xdr:rowOff>
    </xdr:from>
    <xdr:ext cx="534377" cy="259045"/>
    <xdr:sp macro="" textlink="">
      <xdr:nvSpPr>
        <xdr:cNvPr id="472" name="テキスト ボックス 471">
          <a:extLst>
            <a:ext uri="{FF2B5EF4-FFF2-40B4-BE49-F238E27FC236}">
              <a16:creationId xmlns:a16="http://schemas.microsoft.com/office/drawing/2014/main" id="{8359984C-739A-4347-AF73-D6A82D0B3FDF}"/>
            </a:ext>
          </a:extLst>
        </xdr:cNvPr>
        <xdr:cNvSpPr txBox="1"/>
      </xdr:nvSpPr>
      <xdr:spPr>
        <a:xfrm>
          <a:off x="5905011" y="1626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E3F62BE0-4675-414D-9188-37879623EE21}"/>
            </a:ext>
          </a:extLst>
        </xdr:cNvPr>
        <xdr:cNvSpPr txBox="1"/>
      </xdr:nvSpPr>
      <xdr:spPr>
        <a:xfrm>
          <a:off x="90525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304AC5BD-B9D3-49DE-AD1F-34DFDBB83F4F}"/>
            </a:ext>
          </a:extLst>
        </xdr:cNvPr>
        <xdr:cNvSpPr txBox="1"/>
      </xdr:nvSpPr>
      <xdr:spPr>
        <a:xfrm>
          <a:off x="83286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213968EA-E70B-49BB-BB57-902B8B0C948E}"/>
            </a:ext>
          </a:extLst>
        </xdr:cNvPr>
        <xdr:cNvSpPr txBox="1"/>
      </xdr:nvSpPr>
      <xdr:spPr>
        <a:xfrm>
          <a:off x="75463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D0720793-122A-40C4-BFAA-743DD5D4A076}"/>
            </a:ext>
          </a:extLst>
        </xdr:cNvPr>
        <xdr:cNvSpPr txBox="1"/>
      </xdr:nvSpPr>
      <xdr:spPr>
        <a:xfrm>
          <a:off x="67564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F743EECF-0B7D-4C60-8CB3-131D543CB67F}"/>
            </a:ext>
          </a:extLst>
        </xdr:cNvPr>
        <xdr:cNvSpPr txBox="1"/>
      </xdr:nvSpPr>
      <xdr:spPr>
        <a:xfrm>
          <a:off x="5981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96993</xdr:rowOff>
    </xdr:from>
    <xdr:to>
      <xdr:col>55</xdr:col>
      <xdr:colOff>50800</xdr:colOff>
      <xdr:row>96</xdr:row>
      <xdr:rowOff>27143</xdr:rowOff>
    </xdr:to>
    <xdr:sp macro="" textlink="">
      <xdr:nvSpPr>
        <xdr:cNvPr id="478" name="楕円 477">
          <a:extLst>
            <a:ext uri="{FF2B5EF4-FFF2-40B4-BE49-F238E27FC236}">
              <a16:creationId xmlns:a16="http://schemas.microsoft.com/office/drawing/2014/main" id="{54DBBE3A-C00B-4464-91B8-4AEF266F8DD3}"/>
            </a:ext>
          </a:extLst>
        </xdr:cNvPr>
        <xdr:cNvSpPr/>
      </xdr:nvSpPr>
      <xdr:spPr>
        <a:xfrm>
          <a:off x="9192260" y="1602279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119870</xdr:rowOff>
    </xdr:from>
    <xdr:ext cx="534377" cy="259045"/>
    <xdr:sp macro="" textlink="">
      <xdr:nvSpPr>
        <xdr:cNvPr id="479" name="土木費該当値テキスト">
          <a:extLst>
            <a:ext uri="{FF2B5EF4-FFF2-40B4-BE49-F238E27FC236}">
              <a16:creationId xmlns:a16="http://schemas.microsoft.com/office/drawing/2014/main" id="{83F99A03-A2AB-43C6-9EE4-3A1B8BC9CA3E}"/>
            </a:ext>
          </a:extLst>
        </xdr:cNvPr>
        <xdr:cNvSpPr txBox="1"/>
      </xdr:nvSpPr>
      <xdr:spPr>
        <a:xfrm>
          <a:off x="9271000" y="1587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25639</xdr:rowOff>
    </xdr:from>
    <xdr:to>
      <xdr:col>50</xdr:col>
      <xdr:colOff>165100</xdr:colOff>
      <xdr:row>96</xdr:row>
      <xdr:rowOff>127239</xdr:rowOff>
    </xdr:to>
    <xdr:sp macro="" textlink="">
      <xdr:nvSpPr>
        <xdr:cNvPr id="480" name="楕円 479">
          <a:extLst>
            <a:ext uri="{FF2B5EF4-FFF2-40B4-BE49-F238E27FC236}">
              <a16:creationId xmlns:a16="http://schemas.microsoft.com/office/drawing/2014/main" id="{2439D544-BC6D-46C2-A7EE-454B1104ED6C}"/>
            </a:ext>
          </a:extLst>
        </xdr:cNvPr>
        <xdr:cNvSpPr/>
      </xdr:nvSpPr>
      <xdr:spPr>
        <a:xfrm>
          <a:off x="8445500" y="1611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143766</xdr:rowOff>
    </xdr:from>
    <xdr:ext cx="534377" cy="259045"/>
    <xdr:sp macro="" textlink="">
      <xdr:nvSpPr>
        <xdr:cNvPr id="481" name="テキスト ボックス 480">
          <a:extLst>
            <a:ext uri="{FF2B5EF4-FFF2-40B4-BE49-F238E27FC236}">
              <a16:creationId xmlns:a16="http://schemas.microsoft.com/office/drawing/2014/main" id="{FDC6A03D-B4AE-45B7-86BA-28FF80593A38}"/>
            </a:ext>
          </a:extLst>
        </xdr:cNvPr>
        <xdr:cNvSpPr txBox="1"/>
      </xdr:nvSpPr>
      <xdr:spPr>
        <a:xfrm>
          <a:off x="8251971" y="1590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128463</xdr:rowOff>
    </xdr:from>
    <xdr:to>
      <xdr:col>46</xdr:col>
      <xdr:colOff>38100</xdr:colOff>
      <xdr:row>96</xdr:row>
      <xdr:rowOff>58613</xdr:rowOff>
    </xdr:to>
    <xdr:sp macro="" textlink="">
      <xdr:nvSpPr>
        <xdr:cNvPr id="482" name="楕円 481">
          <a:extLst>
            <a:ext uri="{FF2B5EF4-FFF2-40B4-BE49-F238E27FC236}">
              <a16:creationId xmlns:a16="http://schemas.microsoft.com/office/drawing/2014/main" id="{B4E9CC5A-3D9C-44AE-AC41-1C539C814868}"/>
            </a:ext>
          </a:extLst>
        </xdr:cNvPr>
        <xdr:cNvSpPr/>
      </xdr:nvSpPr>
      <xdr:spPr>
        <a:xfrm>
          <a:off x="7670800" y="160542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75140</xdr:rowOff>
    </xdr:from>
    <xdr:ext cx="534377" cy="259045"/>
    <xdr:sp macro="" textlink="">
      <xdr:nvSpPr>
        <xdr:cNvPr id="483" name="テキスト ボックス 482">
          <a:extLst>
            <a:ext uri="{FF2B5EF4-FFF2-40B4-BE49-F238E27FC236}">
              <a16:creationId xmlns:a16="http://schemas.microsoft.com/office/drawing/2014/main" id="{00210DF8-6595-4EFF-BFA9-7F776399B80B}"/>
            </a:ext>
          </a:extLst>
        </xdr:cNvPr>
        <xdr:cNvSpPr txBox="1"/>
      </xdr:nvSpPr>
      <xdr:spPr>
        <a:xfrm>
          <a:off x="7477271" y="1583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122352</xdr:rowOff>
    </xdr:from>
    <xdr:to>
      <xdr:col>41</xdr:col>
      <xdr:colOff>101600</xdr:colOff>
      <xdr:row>96</xdr:row>
      <xdr:rowOff>52502</xdr:rowOff>
    </xdr:to>
    <xdr:sp macro="" textlink="">
      <xdr:nvSpPr>
        <xdr:cNvPr id="484" name="楕円 483">
          <a:extLst>
            <a:ext uri="{FF2B5EF4-FFF2-40B4-BE49-F238E27FC236}">
              <a16:creationId xmlns:a16="http://schemas.microsoft.com/office/drawing/2014/main" id="{C58B9A8D-B919-4FA5-9655-BF51B4BA729A}"/>
            </a:ext>
          </a:extLst>
        </xdr:cNvPr>
        <xdr:cNvSpPr/>
      </xdr:nvSpPr>
      <xdr:spPr>
        <a:xfrm>
          <a:off x="6873240" y="160481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69029</xdr:rowOff>
    </xdr:from>
    <xdr:ext cx="534377" cy="259045"/>
    <xdr:sp macro="" textlink="">
      <xdr:nvSpPr>
        <xdr:cNvPr id="485" name="テキスト ボックス 484">
          <a:extLst>
            <a:ext uri="{FF2B5EF4-FFF2-40B4-BE49-F238E27FC236}">
              <a16:creationId xmlns:a16="http://schemas.microsoft.com/office/drawing/2014/main" id="{1E8D25D1-A3D0-491D-8EC0-144AF94C4433}"/>
            </a:ext>
          </a:extLst>
        </xdr:cNvPr>
        <xdr:cNvSpPr txBox="1"/>
      </xdr:nvSpPr>
      <xdr:spPr>
        <a:xfrm>
          <a:off x="6702571" y="1582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163568</xdr:rowOff>
    </xdr:from>
    <xdr:to>
      <xdr:col>36</xdr:col>
      <xdr:colOff>165100</xdr:colOff>
      <xdr:row>96</xdr:row>
      <xdr:rowOff>93718</xdr:rowOff>
    </xdr:to>
    <xdr:sp macro="" textlink="">
      <xdr:nvSpPr>
        <xdr:cNvPr id="486" name="楕円 485">
          <a:extLst>
            <a:ext uri="{FF2B5EF4-FFF2-40B4-BE49-F238E27FC236}">
              <a16:creationId xmlns:a16="http://schemas.microsoft.com/office/drawing/2014/main" id="{C84FA1AD-2CC7-4C82-8D47-E366C5201350}"/>
            </a:ext>
          </a:extLst>
        </xdr:cNvPr>
        <xdr:cNvSpPr/>
      </xdr:nvSpPr>
      <xdr:spPr>
        <a:xfrm>
          <a:off x="6098540" y="160893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110245</xdr:rowOff>
    </xdr:from>
    <xdr:ext cx="534377" cy="259045"/>
    <xdr:sp macro="" textlink="">
      <xdr:nvSpPr>
        <xdr:cNvPr id="487" name="テキスト ボックス 486">
          <a:extLst>
            <a:ext uri="{FF2B5EF4-FFF2-40B4-BE49-F238E27FC236}">
              <a16:creationId xmlns:a16="http://schemas.microsoft.com/office/drawing/2014/main" id="{111C242E-508A-469F-B809-093184FC9137}"/>
            </a:ext>
          </a:extLst>
        </xdr:cNvPr>
        <xdr:cNvSpPr txBox="1"/>
      </xdr:nvSpPr>
      <xdr:spPr>
        <a:xfrm>
          <a:off x="5905011" y="158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1B8A2D25-2B40-4ED8-9D2F-DB57793D9D0E}"/>
            </a:ext>
          </a:extLst>
        </xdr:cNvPr>
        <xdr:cNvSpPr/>
      </xdr:nvSpPr>
      <xdr:spPr>
        <a:xfrm>
          <a:off x="10960100" y="39128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30165B28-93CB-4AF7-B710-D729F2EF9B9C}"/>
            </a:ext>
          </a:extLst>
        </xdr:cNvPr>
        <xdr:cNvSpPr/>
      </xdr:nvSpPr>
      <xdr:spPr>
        <a:xfrm>
          <a:off x="11064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D4AC50A6-B061-40C7-838E-D27779D2A28B}"/>
            </a:ext>
          </a:extLst>
        </xdr:cNvPr>
        <xdr:cNvSpPr/>
      </xdr:nvSpPr>
      <xdr:spPr>
        <a:xfrm>
          <a:off x="11064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19AECF6A-0252-4E27-8B83-CA422997BEB4}"/>
            </a:ext>
          </a:extLst>
        </xdr:cNvPr>
        <xdr:cNvSpPr/>
      </xdr:nvSpPr>
      <xdr:spPr>
        <a:xfrm>
          <a:off x="119659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EE81901E-9A90-4858-BDB8-F4CD54A97E4B}"/>
            </a:ext>
          </a:extLst>
        </xdr:cNvPr>
        <xdr:cNvSpPr/>
      </xdr:nvSpPr>
      <xdr:spPr>
        <a:xfrm>
          <a:off x="119659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13DA758B-6C4F-439D-95C5-DCD637E1DA80}"/>
            </a:ext>
          </a:extLst>
        </xdr:cNvPr>
        <xdr:cNvSpPr/>
      </xdr:nvSpPr>
      <xdr:spPr>
        <a:xfrm>
          <a:off x="129717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72EE1818-A4CB-4C04-A50A-C3DBDD5C705B}"/>
            </a:ext>
          </a:extLst>
        </xdr:cNvPr>
        <xdr:cNvSpPr/>
      </xdr:nvSpPr>
      <xdr:spPr>
        <a:xfrm>
          <a:off x="129717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6B60B888-F05D-4040-9FC5-2ACF8529F034}"/>
            </a:ext>
          </a:extLst>
        </xdr:cNvPr>
        <xdr:cNvSpPr/>
      </xdr:nvSpPr>
      <xdr:spPr>
        <a:xfrm>
          <a:off x="10960100" y="47193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C05B821F-0363-43FE-ABC7-A26F3C21A34B}"/>
            </a:ext>
          </a:extLst>
        </xdr:cNvPr>
        <xdr:cNvSpPr txBox="1"/>
      </xdr:nvSpPr>
      <xdr:spPr>
        <a:xfrm>
          <a:off x="109220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5EFBE65C-8E2A-4C95-8D00-159C470F5DF6}"/>
            </a:ext>
          </a:extLst>
        </xdr:cNvPr>
        <xdr:cNvCxnSpPr/>
      </xdr:nvCxnSpPr>
      <xdr:spPr>
        <a:xfrm>
          <a:off x="10960100" y="69557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983B817F-46D2-4A7D-A858-B553F73CAACC}"/>
            </a:ext>
          </a:extLst>
        </xdr:cNvPr>
        <xdr:cNvCxnSpPr/>
      </xdr:nvCxnSpPr>
      <xdr:spPr>
        <a:xfrm>
          <a:off x="10960100" y="663683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F79371BA-EBB1-4C12-8FC8-9D5C9089D015}"/>
            </a:ext>
          </a:extLst>
        </xdr:cNvPr>
        <xdr:cNvSpPr txBox="1"/>
      </xdr:nvSpPr>
      <xdr:spPr>
        <a:xfrm>
          <a:off x="10734174" y="649842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1F69899D-79F2-420D-B8AA-F01B5F5FDA05}"/>
            </a:ext>
          </a:extLst>
        </xdr:cNvPr>
        <xdr:cNvCxnSpPr/>
      </xdr:nvCxnSpPr>
      <xdr:spPr>
        <a:xfrm>
          <a:off x="10960100" y="63178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9AFA31D8-B0CB-4439-AAE0-A3C50EA1A4F5}"/>
            </a:ext>
          </a:extLst>
        </xdr:cNvPr>
        <xdr:cNvSpPr txBox="1"/>
      </xdr:nvSpPr>
      <xdr:spPr>
        <a:xfrm>
          <a:off x="10497381" y="61794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9DA53797-C914-4590-AA4A-137319E66826}"/>
            </a:ext>
          </a:extLst>
        </xdr:cNvPr>
        <xdr:cNvCxnSpPr/>
      </xdr:nvCxnSpPr>
      <xdr:spPr>
        <a:xfrm>
          <a:off x="10960100" y="59989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A22028EF-F1E8-4ABC-BDBC-6AF59CA1E782}"/>
            </a:ext>
          </a:extLst>
        </xdr:cNvPr>
        <xdr:cNvSpPr txBox="1"/>
      </xdr:nvSpPr>
      <xdr:spPr>
        <a:xfrm>
          <a:off x="10497381" y="586052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89F08EB4-8DE3-42CE-97D7-85F639D9402C}"/>
            </a:ext>
          </a:extLst>
        </xdr:cNvPr>
        <xdr:cNvCxnSpPr/>
      </xdr:nvCxnSpPr>
      <xdr:spPr>
        <a:xfrm>
          <a:off x="10960100" y="56799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448244E-8846-428E-9529-5770D28A2C4A}"/>
            </a:ext>
          </a:extLst>
        </xdr:cNvPr>
        <xdr:cNvSpPr txBox="1"/>
      </xdr:nvSpPr>
      <xdr:spPr>
        <a:xfrm>
          <a:off x="10497381" y="553776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9A157C6D-30D6-443C-A640-EB916B8FB9F0}"/>
            </a:ext>
          </a:extLst>
        </xdr:cNvPr>
        <xdr:cNvCxnSpPr/>
      </xdr:nvCxnSpPr>
      <xdr:spPr>
        <a:xfrm>
          <a:off x="10960100" y="53610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A200DC97-D1FA-4AA1-816C-1A149B0364BB}"/>
            </a:ext>
          </a:extLst>
        </xdr:cNvPr>
        <xdr:cNvSpPr txBox="1"/>
      </xdr:nvSpPr>
      <xdr:spPr>
        <a:xfrm>
          <a:off x="10497381" y="521881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8985E997-4CB4-478E-B139-C4DE4F99B59A}"/>
            </a:ext>
          </a:extLst>
        </xdr:cNvPr>
        <xdr:cNvCxnSpPr/>
      </xdr:nvCxnSpPr>
      <xdr:spPr>
        <a:xfrm>
          <a:off x="10960100" y="503827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C96B97FE-9C7C-45B7-8417-23B3805C1523}"/>
            </a:ext>
          </a:extLst>
        </xdr:cNvPr>
        <xdr:cNvSpPr txBox="1"/>
      </xdr:nvSpPr>
      <xdr:spPr>
        <a:xfrm>
          <a:off x="10433261" y="48998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C31B0395-DB4B-4462-934F-9435564F143C}"/>
            </a:ext>
          </a:extLst>
        </xdr:cNvPr>
        <xdr:cNvCxnSpPr/>
      </xdr:nvCxnSpPr>
      <xdr:spPr>
        <a:xfrm>
          <a:off x="10960100" y="4719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F6596361-D161-4683-BC40-34C60D25DDB9}"/>
            </a:ext>
          </a:extLst>
        </xdr:cNvPr>
        <xdr:cNvSpPr txBox="1"/>
      </xdr:nvSpPr>
      <xdr:spPr>
        <a:xfrm>
          <a:off x="1043326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4D69D41D-C1A9-447A-8526-A4258A701C15}"/>
            </a:ext>
          </a:extLst>
        </xdr:cNvPr>
        <xdr:cNvSpPr/>
      </xdr:nvSpPr>
      <xdr:spPr>
        <a:xfrm>
          <a:off x="10960100" y="47193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148762</xdr:rowOff>
    </xdr:from>
    <xdr:to>
      <xdr:col>85</xdr:col>
      <xdr:colOff>126364</xdr:colOff>
      <xdr:row>38</xdr:row>
      <xdr:rowOff>48031</xdr:rowOff>
    </xdr:to>
    <xdr:cxnSp macro="">
      <xdr:nvCxnSpPr>
        <xdr:cNvPr id="513" name="直線コネクタ 512">
          <a:extLst>
            <a:ext uri="{FF2B5EF4-FFF2-40B4-BE49-F238E27FC236}">
              <a16:creationId xmlns:a16="http://schemas.microsoft.com/office/drawing/2014/main" id="{D5FB1A4F-BB5E-4307-9392-18BE18EEB1D8}"/>
            </a:ext>
          </a:extLst>
        </xdr:cNvPr>
        <xdr:cNvCxnSpPr/>
      </xdr:nvCxnSpPr>
      <xdr:spPr>
        <a:xfrm flipV="1">
          <a:off x="14374495" y="5177962"/>
          <a:ext cx="1269" cy="1240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51858</xdr:rowOff>
    </xdr:from>
    <xdr:ext cx="534377" cy="259045"/>
    <xdr:sp macro="" textlink="">
      <xdr:nvSpPr>
        <xdr:cNvPr id="514" name="消防費最小値テキスト">
          <a:extLst>
            <a:ext uri="{FF2B5EF4-FFF2-40B4-BE49-F238E27FC236}">
              <a16:creationId xmlns:a16="http://schemas.microsoft.com/office/drawing/2014/main" id="{750BD6E8-F8E5-4AF2-BDE1-2653D7EB45B8}"/>
            </a:ext>
          </a:extLst>
        </xdr:cNvPr>
        <xdr:cNvSpPr txBox="1"/>
      </xdr:nvSpPr>
      <xdr:spPr>
        <a:xfrm>
          <a:off x="14419580" y="6422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48031</xdr:rowOff>
    </xdr:from>
    <xdr:to>
      <xdr:col>86</xdr:col>
      <xdr:colOff>25400</xdr:colOff>
      <xdr:row>38</xdr:row>
      <xdr:rowOff>48031</xdr:rowOff>
    </xdr:to>
    <xdr:cxnSp macro="">
      <xdr:nvCxnSpPr>
        <xdr:cNvPr id="515" name="直線コネクタ 514">
          <a:extLst>
            <a:ext uri="{FF2B5EF4-FFF2-40B4-BE49-F238E27FC236}">
              <a16:creationId xmlns:a16="http://schemas.microsoft.com/office/drawing/2014/main" id="{EF4A7766-4D6C-4C4E-AC6B-6F343075D2C6}"/>
            </a:ext>
          </a:extLst>
        </xdr:cNvPr>
        <xdr:cNvCxnSpPr/>
      </xdr:nvCxnSpPr>
      <xdr:spPr>
        <a:xfrm>
          <a:off x="14287500" y="64183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95439</xdr:rowOff>
    </xdr:from>
    <xdr:ext cx="534377" cy="259045"/>
    <xdr:sp macro="" textlink="">
      <xdr:nvSpPr>
        <xdr:cNvPr id="516" name="消防費最大値テキスト">
          <a:extLst>
            <a:ext uri="{FF2B5EF4-FFF2-40B4-BE49-F238E27FC236}">
              <a16:creationId xmlns:a16="http://schemas.microsoft.com/office/drawing/2014/main" id="{4AA39DEE-AEFA-4769-B027-64E2A54CBF0A}"/>
            </a:ext>
          </a:extLst>
        </xdr:cNvPr>
        <xdr:cNvSpPr txBox="1"/>
      </xdr:nvSpPr>
      <xdr:spPr>
        <a:xfrm>
          <a:off x="14419580" y="495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91,445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148762</xdr:rowOff>
    </xdr:from>
    <xdr:to>
      <xdr:col>86</xdr:col>
      <xdr:colOff>25400</xdr:colOff>
      <xdr:row>30</xdr:row>
      <xdr:rowOff>148762</xdr:rowOff>
    </xdr:to>
    <xdr:cxnSp macro="">
      <xdr:nvCxnSpPr>
        <xdr:cNvPr id="517" name="直線コネクタ 516">
          <a:extLst>
            <a:ext uri="{FF2B5EF4-FFF2-40B4-BE49-F238E27FC236}">
              <a16:creationId xmlns:a16="http://schemas.microsoft.com/office/drawing/2014/main" id="{D0E90268-E187-4765-B2D6-C210BEAFE5D3}"/>
            </a:ext>
          </a:extLst>
        </xdr:cNvPr>
        <xdr:cNvCxnSpPr/>
      </xdr:nvCxnSpPr>
      <xdr:spPr>
        <a:xfrm>
          <a:off x="14287500" y="51779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9986</xdr:rowOff>
    </xdr:from>
    <xdr:to>
      <xdr:col>85</xdr:col>
      <xdr:colOff>127000</xdr:colOff>
      <xdr:row>37</xdr:row>
      <xdr:rowOff>13823</xdr:rowOff>
    </xdr:to>
    <xdr:cxnSp macro="">
      <xdr:nvCxnSpPr>
        <xdr:cNvPr id="518" name="直線コネクタ 517">
          <a:extLst>
            <a:ext uri="{FF2B5EF4-FFF2-40B4-BE49-F238E27FC236}">
              <a16:creationId xmlns:a16="http://schemas.microsoft.com/office/drawing/2014/main" id="{D5666173-3EE4-4043-96EB-BA4174C69091}"/>
            </a:ext>
          </a:extLst>
        </xdr:cNvPr>
        <xdr:cNvCxnSpPr/>
      </xdr:nvCxnSpPr>
      <xdr:spPr>
        <a:xfrm flipV="1">
          <a:off x="13629640" y="6212666"/>
          <a:ext cx="746760" cy="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116512</xdr:rowOff>
    </xdr:from>
    <xdr:ext cx="534377" cy="259045"/>
    <xdr:sp macro="" textlink="">
      <xdr:nvSpPr>
        <xdr:cNvPr id="519" name="消防費平均値テキスト">
          <a:extLst>
            <a:ext uri="{FF2B5EF4-FFF2-40B4-BE49-F238E27FC236}">
              <a16:creationId xmlns:a16="http://schemas.microsoft.com/office/drawing/2014/main" id="{40B15737-0507-4F20-99F7-941820830334}"/>
            </a:ext>
          </a:extLst>
        </xdr:cNvPr>
        <xdr:cNvSpPr txBox="1"/>
      </xdr:nvSpPr>
      <xdr:spPr>
        <a:xfrm>
          <a:off x="14419580" y="5983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93635</xdr:rowOff>
    </xdr:from>
    <xdr:to>
      <xdr:col>85</xdr:col>
      <xdr:colOff>177800</xdr:colOff>
      <xdr:row>37</xdr:row>
      <xdr:rowOff>23785</xdr:rowOff>
    </xdr:to>
    <xdr:sp macro="" textlink="">
      <xdr:nvSpPr>
        <xdr:cNvPr id="520" name="フローチャート: 判断 519">
          <a:extLst>
            <a:ext uri="{FF2B5EF4-FFF2-40B4-BE49-F238E27FC236}">
              <a16:creationId xmlns:a16="http://schemas.microsoft.com/office/drawing/2014/main" id="{C472088F-E693-4370-A000-5022D59BF694}"/>
            </a:ext>
          </a:extLst>
        </xdr:cNvPr>
        <xdr:cNvSpPr/>
      </xdr:nvSpPr>
      <xdr:spPr>
        <a:xfrm>
          <a:off x="14325600" y="612867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13823</xdr:rowOff>
    </xdr:from>
    <xdr:to>
      <xdr:col>81</xdr:col>
      <xdr:colOff>50800</xdr:colOff>
      <xdr:row>37</xdr:row>
      <xdr:rowOff>40406</xdr:rowOff>
    </xdr:to>
    <xdr:cxnSp macro="">
      <xdr:nvCxnSpPr>
        <xdr:cNvPr id="521" name="直線コネクタ 520">
          <a:extLst>
            <a:ext uri="{FF2B5EF4-FFF2-40B4-BE49-F238E27FC236}">
              <a16:creationId xmlns:a16="http://schemas.microsoft.com/office/drawing/2014/main" id="{8AFE3236-0E62-4905-A007-68EA52D60165}"/>
            </a:ext>
          </a:extLst>
        </xdr:cNvPr>
        <xdr:cNvCxnSpPr/>
      </xdr:nvCxnSpPr>
      <xdr:spPr>
        <a:xfrm flipV="1">
          <a:off x="12854940" y="6216503"/>
          <a:ext cx="774700" cy="2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36469</xdr:rowOff>
    </xdr:from>
    <xdr:to>
      <xdr:col>81</xdr:col>
      <xdr:colOff>101600</xdr:colOff>
      <xdr:row>36</xdr:row>
      <xdr:rowOff>138069</xdr:rowOff>
    </xdr:to>
    <xdr:sp macro="" textlink="">
      <xdr:nvSpPr>
        <xdr:cNvPr id="522" name="フローチャート: 判断 521">
          <a:extLst>
            <a:ext uri="{FF2B5EF4-FFF2-40B4-BE49-F238E27FC236}">
              <a16:creationId xmlns:a16="http://schemas.microsoft.com/office/drawing/2014/main" id="{EC75BB3F-9243-41DE-99FA-A526582511D3}"/>
            </a:ext>
          </a:extLst>
        </xdr:cNvPr>
        <xdr:cNvSpPr/>
      </xdr:nvSpPr>
      <xdr:spPr>
        <a:xfrm>
          <a:off x="13578840" y="607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154596</xdr:rowOff>
    </xdr:from>
    <xdr:ext cx="534377" cy="259045"/>
    <xdr:sp macro="" textlink="">
      <xdr:nvSpPr>
        <xdr:cNvPr id="523" name="テキスト ボックス 522">
          <a:extLst>
            <a:ext uri="{FF2B5EF4-FFF2-40B4-BE49-F238E27FC236}">
              <a16:creationId xmlns:a16="http://schemas.microsoft.com/office/drawing/2014/main" id="{C9782E6D-B69C-45AC-8C0B-2F4F9BAD6717}"/>
            </a:ext>
          </a:extLst>
        </xdr:cNvPr>
        <xdr:cNvSpPr txBox="1"/>
      </xdr:nvSpPr>
      <xdr:spPr>
        <a:xfrm>
          <a:off x="13408171" y="585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144500</xdr:rowOff>
    </xdr:from>
    <xdr:to>
      <xdr:col>76</xdr:col>
      <xdr:colOff>114300</xdr:colOff>
      <xdr:row>37</xdr:row>
      <xdr:rowOff>40406</xdr:rowOff>
    </xdr:to>
    <xdr:cxnSp macro="">
      <xdr:nvCxnSpPr>
        <xdr:cNvPr id="524" name="直線コネクタ 523">
          <a:extLst>
            <a:ext uri="{FF2B5EF4-FFF2-40B4-BE49-F238E27FC236}">
              <a16:creationId xmlns:a16="http://schemas.microsoft.com/office/drawing/2014/main" id="{F5730C14-CDAE-430A-A827-BC707D397106}"/>
            </a:ext>
          </a:extLst>
        </xdr:cNvPr>
        <xdr:cNvCxnSpPr/>
      </xdr:nvCxnSpPr>
      <xdr:spPr>
        <a:xfrm>
          <a:off x="12072620" y="6179540"/>
          <a:ext cx="782320" cy="6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154312</xdr:rowOff>
    </xdr:from>
    <xdr:to>
      <xdr:col>76</xdr:col>
      <xdr:colOff>165100</xdr:colOff>
      <xdr:row>37</xdr:row>
      <xdr:rowOff>84462</xdr:rowOff>
    </xdr:to>
    <xdr:sp macro="" textlink="">
      <xdr:nvSpPr>
        <xdr:cNvPr id="525" name="フローチャート: 判断 524">
          <a:extLst>
            <a:ext uri="{FF2B5EF4-FFF2-40B4-BE49-F238E27FC236}">
              <a16:creationId xmlns:a16="http://schemas.microsoft.com/office/drawing/2014/main" id="{E8528178-9E85-4426-8ECD-CE97A38B8EC1}"/>
            </a:ext>
          </a:extLst>
        </xdr:cNvPr>
        <xdr:cNvSpPr/>
      </xdr:nvSpPr>
      <xdr:spPr>
        <a:xfrm>
          <a:off x="12804140" y="61893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100989</xdr:rowOff>
    </xdr:from>
    <xdr:ext cx="534377" cy="259045"/>
    <xdr:sp macro="" textlink="">
      <xdr:nvSpPr>
        <xdr:cNvPr id="526" name="テキスト ボックス 525">
          <a:extLst>
            <a:ext uri="{FF2B5EF4-FFF2-40B4-BE49-F238E27FC236}">
              <a16:creationId xmlns:a16="http://schemas.microsoft.com/office/drawing/2014/main" id="{96BDA8AB-DE6C-454A-810E-1FA0421107EF}"/>
            </a:ext>
          </a:extLst>
        </xdr:cNvPr>
        <xdr:cNvSpPr txBox="1"/>
      </xdr:nvSpPr>
      <xdr:spPr>
        <a:xfrm>
          <a:off x="12610611" y="596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144500</xdr:rowOff>
    </xdr:from>
    <xdr:to>
      <xdr:col>71</xdr:col>
      <xdr:colOff>177800</xdr:colOff>
      <xdr:row>37</xdr:row>
      <xdr:rowOff>55183</xdr:rowOff>
    </xdr:to>
    <xdr:cxnSp macro="">
      <xdr:nvCxnSpPr>
        <xdr:cNvPr id="527" name="直線コネクタ 526">
          <a:extLst>
            <a:ext uri="{FF2B5EF4-FFF2-40B4-BE49-F238E27FC236}">
              <a16:creationId xmlns:a16="http://schemas.microsoft.com/office/drawing/2014/main" id="{8821E547-E791-4AE2-A94E-79B1D571F225}"/>
            </a:ext>
          </a:extLst>
        </xdr:cNvPr>
        <xdr:cNvCxnSpPr/>
      </xdr:nvCxnSpPr>
      <xdr:spPr>
        <a:xfrm flipV="1">
          <a:off x="11282680" y="6179540"/>
          <a:ext cx="789940" cy="78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159456</xdr:rowOff>
    </xdr:from>
    <xdr:to>
      <xdr:col>72</xdr:col>
      <xdr:colOff>38100</xdr:colOff>
      <xdr:row>37</xdr:row>
      <xdr:rowOff>89606</xdr:rowOff>
    </xdr:to>
    <xdr:sp macro="" textlink="">
      <xdr:nvSpPr>
        <xdr:cNvPr id="528" name="フローチャート: 判断 527">
          <a:extLst>
            <a:ext uri="{FF2B5EF4-FFF2-40B4-BE49-F238E27FC236}">
              <a16:creationId xmlns:a16="http://schemas.microsoft.com/office/drawing/2014/main" id="{DDB5B3F4-AC5D-4106-8028-D0D50F493BD7}"/>
            </a:ext>
          </a:extLst>
        </xdr:cNvPr>
        <xdr:cNvSpPr/>
      </xdr:nvSpPr>
      <xdr:spPr>
        <a:xfrm>
          <a:off x="12029440" y="61944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80733</xdr:rowOff>
    </xdr:from>
    <xdr:ext cx="534377" cy="259045"/>
    <xdr:sp macro="" textlink="">
      <xdr:nvSpPr>
        <xdr:cNvPr id="529" name="テキスト ボックス 528">
          <a:extLst>
            <a:ext uri="{FF2B5EF4-FFF2-40B4-BE49-F238E27FC236}">
              <a16:creationId xmlns:a16="http://schemas.microsoft.com/office/drawing/2014/main" id="{719B87B1-966D-42EB-BE34-7C5D103CD0C7}"/>
            </a:ext>
          </a:extLst>
        </xdr:cNvPr>
        <xdr:cNvSpPr txBox="1"/>
      </xdr:nvSpPr>
      <xdr:spPr>
        <a:xfrm>
          <a:off x="11835911" y="628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3828</xdr:rowOff>
    </xdr:from>
    <xdr:to>
      <xdr:col>67</xdr:col>
      <xdr:colOff>101600</xdr:colOff>
      <xdr:row>37</xdr:row>
      <xdr:rowOff>105428</xdr:rowOff>
    </xdr:to>
    <xdr:sp macro="" textlink="">
      <xdr:nvSpPr>
        <xdr:cNvPr id="530" name="フローチャート: 判断 529">
          <a:extLst>
            <a:ext uri="{FF2B5EF4-FFF2-40B4-BE49-F238E27FC236}">
              <a16:creationId xmlns:a16="http://schemas.microsoft.com/office/drawing/2014/main" id="{7BA6283A-C846-4508-B751-69DDC2FD91E4}"/>
            </a:ext>
          </a:extLst>
        </xdr:cNvPr>
        <xdr:cNvSpPr/>
      </xdr:nvSpPr>
      <xdr:spPr>
        <a:xfrm>
          <a:off x="11231880" y="62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121955</xdr:rowOff>
    </xdr:from>
    <xdr:ext cx="534377" cy="259045"/>
    <xdr:sp macro="" textlink="">
      <xdr:nvSpPr>
        <xdr:cNvPr id="531" name="テキスト ボックス 530">
          <a:extLst>
            <a:ext uri="{FF2B5EF4-FFF2-40B4-BE49-F238E27FC236}">
              <a16:creationId xmlns:a16="http://schemas.microsoft.com/office/drawing/2014/main" id="{D199AEB7-4F75-4C1E-9F49-E26D9973C1AD}"/>
            </a:ext>
          </a:extLst>
        </xdr:cNvPr>
        <xdr:cNvSpPr txBox="1"/>
      </xdr:nvSpPr>
      <xdr:spPr>
        <a:xfrm>
          <a:off x="11061211" y="598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BD9B3BC1-5225-4A98-B0BE-C367999C22A7}"/>
            </a:ext>
          </a:extLst>
        </xdr:cNvPr>
        <xdr:cNvSpPr txBox="1"/>
      </xdr:nvSpPr>
      <xdr:spPr>
        <a:xfrm>
          <a:off x="14208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C91CB38E-CB7C-4B9F-B87E-3E2D1F9F2C15}"/>
            </a:ext>
          </a:extLst>
        </xdr:cNvPr>
        <xdr:cNvSpPr txBox="1"/>
      </xdr:nvSpPr>
      <xdr:spPr>
        <a:xfrm>
          <a:off x="134620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8D2A2A1B-157A-49B4-B5D9-E8D94BDE8877}"/>
            </a:ext>
          </a:extLst>
        </xdr:cNvPr>
        <xdr:cNvSpPr txBox="1"/>
      </xdr:nvSpPr>
      <xdr:spPr>
        <a:xfrm>
          <a:off x="126873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849ECE10-F0CE-4BA0-90AF-E21BF889425A}"/>
            </a:ext>
          </a:extLst>
        </xdr:cNvPr>
        <xdr:cNvSpPr txBox="1"/>
      </xdr:nvSpPr>
      <xdr:spPr>
        <a:xfrm>
          <a:off x="119049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144F5495-5D21-43E6-AB40-5ECD6DD73068}"/>
            </a:ext>
          </a:extLst>
        </xdr:cNvPr>
        <xdr:cNvSpPr txBox="1"/>
      </xdr:nvSpPr>
      <xdr:spPr>
        <a:xfrm>
          <a:off x="111150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130636</xdr:rowOff>
    </xdr:from>
    <xdr:to>
      <xdr:col>85</xdr:col>
      <xdr:colOff>177800</xdr:colOff>
      <xdr:row>37</xdr:row>
      <xdr:rowOff>60786</xdr:rowOff>
    </xdr:to>
    <xdr:sp macro="" textlink="">
      <xdr:nvSpPr>
        <xdr:cNvPr id="537" name="楕円 536">
          <a:extLst>
            <a:ext uri="{FF2B5EF4-FFF2-40B4-BE49-F238E27FC236}">
              <a16:creationId xmlns:a16="http://schemas.microsoft.com/office/drawing/2014/main" id="{1717422F-C624-40AD-A9FE-78A25486A259}"/>
            </a:ext>
          </a:extLst>
        </xdr:cNvPr>
        <xdr:cNvSpPr/>
      </xdr:nvSpPr>
      <xdr:spPr>
        <a:xfrm>
          <a:off x="14325600" y="616567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109063</xdr:rowOff>
    </xdr:from>
    <xdr:ext cx="534377" cy="259045"/>
    <xdr:sp macro="" textlink="">
      <xdr:nvSpPr>
        <xdr:cNvPr id="538" name="消防費該当値テキスト">
          <a:extLst>
            <a:ext uri="{FF2B5EF4-FFF2-40B4-BE49-F238E27FC236}">
              <a16:creationId xmlns:a16="http://schemas.microsoft.com/office/drawing/2014/main" id="{40DC949C-2F44-4997-BD34-9B3C56BEEBF0}"/>
            </a:ext>
          </a:extLst>
        </xdr:cNvPr>
        <xdr:cNvSpPr txBox="1"/>
      </xdr:nvSpPr>
      <xdr:spPr>
        <a:xfrm>
          <a:off x="14419580" y="614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134473</xdr:rowOff>
    </xdr:from>
    <xdr:to>
      <xdr:col>81</xdr:col>
      <xdr:colOff>101600</xdr:colOff>
      <xdr:row>37</xdr:row>
      <xdr:rowOff>64623</xdr:rowOff>
    </xdr:to>
    <xdr:sp macro="" textlink="">
      <xdr:nvSpPr>
        <xdr:cNvPr id="539" name="楕円 538">
          <a:extLst>
            <a:ext uri="{FF2B5EF4-FFF2-40B4-BE49-F238E27FC236}">
              <a16:creationId xmlns:a16="http://schemas.microsoft.com/office/drawing/2014/main" id="{608E40E6-4DD3-46E4-8797-726F394539EC}"/>
            </a:ext>
          </a:extLst>
        </xdr:cNvPr>
        <xdr:cNvSpPr/>
      </xdr:nvSpPr>
      <xdr:spPr>
        <a:xfrm>
          <a:off x="13578840" y="61695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55750</xdr:rowOff>
    </xdr:from>
    <xdr:ext cx="534377" cy="259045"/>
    <xdr:sp macro="" textlink="">
      <xdr:nvSpPr>
        <xdr:cNvPr id="540" name="テキスト ボックス 539">
          <a:extLst>
            <a:ext uri="{FF2B5EF4-FFF2-40B4-BE49-F238E27FC236}">
              <a16:creationId xmlns:a16="http://schemas.microsoft.com/office/drawing/2014/main" id="{CC2B39B5-3909-4609-ABD6-308FB44892C4}"/>
            </a:ext>
          </a:extLst>
        </xdr:cNvPr>
        <xdr:cNvSpPr txBox="1"/>
      </xdr:nvSpPr>
      <xdr:spPr>
        <a:xfrm>
          <a:off x="13408171" y="625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161056</xdr:rowOff>
    </xdr:from>
    <xdr:to>
      <xdr:col>76</xdr:col>
      <xdr:colOff>165100</xdr:colOff>
      <xdr:row>37</xdr:row>
      <xdr:rowOff>91206</xdr:rowOff>
    </xdr:to>
    <xdr:sp macro="" textlink="">
      <xdr:nvSpPr>
        <xdr:cNvPr id="541" name="楕円 540">
          <a:extLst>
            <a:ext uri="{FF2B5EF4-FFF2-40B4-BE49-F238E27FC236}">
              <a16:creationId xmlns:a16="http://schemas.microsoft.com/office/drawing/2014/main" id="{D655E788-C00E-4DD1-8173-229997E991BA}"/>
            </a:ext>
          </a:extLst>
        </xdr:cNvPr>
        <xdr:cNvSpPr/>
      </xdr:nvSpPr>
      <xdr:spPr>
        <a:xfrm>
          <a:off x="12804140" y="61960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82333</xdr:rowOff>
    </xdr:from>
    <xdr:ext cx="534377" cy="259045"/>
    <xdr:sp macro="" textlink="">
      <xdr:nvSpPr>
        <xdr:cNvPr id="542" name="テキスト ボックス 541">
          <a:extLst>
            <a:ext uri="{FF2B5EF4-FFF2-40B4-BE49-F238E27FC236}">
              <a16:creationId xmlns:a16="http://schemas.microsoft.com/office/drawing/2014/main" id="{F3F691D1-2B60-417B-BBB3-F11E06F8E8B8}"/>
            </a:ext>
          </a:extLst>
        </xdr:cNvPr>
        <xdr:cNvSpPr txBox="1"/>
      </xdr:nvSpPr>
      <xdr:spPr>
        <a:xfrm>
          <a:off x="12610611" y="628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93700</xdr:rowOff>
    </xdr:from>
    <xdr:to>
      <xdr:col>72</xdr:col>
      <xdr:colOff>38100</xdr:colOff>
      <xdr:row>37</xdr:row>
      <xdr:rowOff>23850</xdr:rowOff>
    </xdr:to>
    <xdr:sp macro="" textlink="">
      <xdr:nvSpPr>
        <xdr:cNvPr id="543" name="楕円 542">
          <a:extLst>
            <a:ext uri="{FF2B5EF4-FFF2-40B4-BE49-F238E27FC236}">
              <a16:creationId xmlns:a16="http://schemas.microsoft.com/office/drawing/2014/main" id="{65F843A4-C788-42A0-88D2-81B615A8FC88}"/>
            </a:ext>
          </a:extLst>
        </xdr:cNvPr>
        <xdr:cNvSpPr/>
      </xdr:nvSpPr>
      <xdr:spPr>
        <a:xfrm>
          <a:off x="12029440" y="61287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40377</xdr:rowOff>
    </xdr:from>
    <xdr:ext cx="534377" cy="259045"/>
    <xdr:sp macro="" textlink="">
      <xdr:nvSpPr>
        <xdr:cNvPr id="544" name="テキスト ボックス 543">
          <a:extLst>
            <a:ext uri="{FF2B5EF4-FFF2-40B4-BE49-F238E27FC236}">
              <a16:creationId xmlns:a16="http://schemas.microsoft.com/office/drawing/2014/main" id="{B2C8E0DE-7E34-4320-80EB-76E3295FF367}"/>
            </a:ext>
          </a:extLst>
        </xdr:cNvPr>
        <xdr:cNvSpPr txBox="1"/>
      </xdr:nvSpPr>
      <xdr:spPr>
        <a:xfrm>
          <a:off x="11835911" y="590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4383</xdr:rowOff>
    </xdr:from>
    <xdr:to>
      <xdr:col>67</xdr:col>
      <xdr:colOff>101600</xdr:colOff>
      <xdr:row>37</xdr:row>
      <xdr:rowOff>105983</xdr:rowOff>
    </xdr:to>
    <xdr:sp macro="" textlink="">
      <xdr:nvSpPr>
        <xdr:cNvPr id="545" name="楕円 544">
          <a:extLst>
            <a:ext uri="{FF2B5EF4-FFF2-40B4-BE49-F238E27FC236}">
              <a16:creationId xmlns:a16="http://schemas.microsoft.com/office/drawing/2014/main" id="{06070AFE-E1DB-4D8E-9B43-6658192797A4}"/>
            </a:ext>
          </a:extLst>
        </xdr:cNvPr>
        <xdr:cNvSpPr/>
      </xdr:nvSpPr>
      <xdr:spPr>
        <a:xfrm>
          <a:off x="11231880" y="620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97110</xdr:rowOff>
    </xdr:from>
    <xdr:ext cx="534377" cy="259045"/>
    <xdr:sp macro="" textlink="">
      <xdr:nvSpPr>
        <xdr:cNvPr id="546" name="テキスト ボックス 545">
          <a:extLst>
            <a:ext uri="{FF2B5EF4-FFF2-40B4-BE49-F238E27FC236}">
              <a16:creationId xmlns:a16="http://schemas.microsoft.com/office/drawing/2014/main" id="{8FB505FE-2B82-4BB1-8C8D-95AEC67ECE14}"/>
            </a:ext>
          </a:extLst>
        </xdr:cNvPr>
        <xdr:cNvSpPr txBox="1"/>
      </xdr:nvSpPr>
      <xdr:spPr>
        <a:xfrm>
          <a:off x="11061211" y="629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93BA7B50-30F5-4EB1-9EF2-46E85C4DF20A}"/>
            </a:ext>
          </a:extLst>
        </xdr:cNvPr>
        <xdr:cNvSpPr/>
      </xdr:nvSpPr>
      <xdr:spPr>
        <a:xfrm>
          <a:off x="10960100" y="72656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2C073C3E-A242-4697-831A-2931422A20B6}"/>
            </a:ext>
          </a:extLst>
        </xdr:cNvPr>
        <xdr:cNvSpPr/>
      </xdr:nvSpPr>
      <xdr:spPr>
        <a:xfrm>
          <a:off x="11064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C58EB245-F026-4D34-9EAF-2C35C77F64BC}"/>
            </a:ext>
          </a:extLst>
        </xdr:cNvPr>
        <xdr:cNvSpPr/>
      </xdr:nvSpPr>
      <xdr:spPr>
        <a:xfrm>
          <a:off x="11064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A408A0D7-3ED6-49C6-946F-A2B13FA38A56}"/>
            </a:ext>
          </a:extLst>
        </xdr:cNvPr>
        <xdr:cNvSpPr/>
      </xdr:nvSpPr>
      <xdr:spPr>
        <a:xfrm>
          <a:off x="119659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59F3E5B3-5DA4-492F-B0AC-C640D4E3897A}"/>
            </a:ext>
          </a:extLst>
        </xdr:cNvPr>
        <xdr:cNvSpPr/>
      </xdr:nvSpPr>
      <xdr:spPr>
        <a:xfrm>
          <a:off x="119659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BCBDCF95-CF66-476B-8790-0CACA9F26230}"/>
            </a:ext>
          </a:extLst>
        </xdr:cNvPr>
        <xdr:cNvSpPr/>
      </xdr:nvSpPr>
      <xdr:spPr>
        <a:xfrm>
          <a:off x="129717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A67B236E-9EE9-4FEE-AC36-F6A95C4AA7A8}"/>
            </a:ext>
          </a:extLst>
        </xdr:cNvPr>
        <xdr:cNvSpPr/>
      </xdr:nvSpPr>
      <xdr:spPr>
        <a:xfrm>
          <a:off x="129717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26F71034-AC0E-4618-A263-DA3CCDCC4A86}"/>
            </a:ext>
          </a:extLst>
        </xdr:cNvPr>
        <xdr:cNvSpPr/>
      </xdr:nvSpPr>
      <xdr:spPr>
        <a:xfrm>
          <a:off x="10960100" y="80721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1D4A0AB1-8B19-4516-88AD-0A7B08ADEB85}"/>
            </a:ext>
          </a:extLst>
        </xdr:cNvPr>
        <xdr:cNvSpPr txBox="1"/>
      </xdr:nvSpPr>
      <xdr:spPr>
        <a:xfrm>
          <a:off x="109220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EEEE5B9C-3562-472F-9723-313C10D044C4}"/>
            </a:ext>
          </a:extLst>
        </xdr:cNvPr>
        <xdr:cNvCxnSpPr/>
      </xdr:nvCxnSpPr>
      <xdr:spPr>
        <a:xfrm>
          <a:off x="10960100" y="10308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1069CED4-B967-4650-9AEA-00AB1A1EBDED}"/>
            </a:ext>
          </a:extLst>
        </xdr:cNvPr>
        <xdr:cNvCxnSpPr/>
      </xdr:nvCxnSpPr>
      <xdr:spPr>
        <a:xfrm>
          <a:off x="10960100" y="98628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48CDF6F-2CF4-429C-9FA2-5F833C1FBCDB}"/>
            </a:ext>
          </a:extLst>
        </xdr:cNvPr>
        <xdr:cNvSpPr txBox="1"/>
      </xdr:nvSpPr>
      <xdr:spPr>
        <a:xfrm>
          <a:off x="10734174" y="97244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94FB0065-0765-479B-A4CF-780FECA37AC1}"/>
            </a:ext>
          </a:extLst>
        </xdr:cNvPr>
        <xdr:cNvCxnSpPr/>
      </xdr:nvCxnSpPr>
      <xdr:spPr>
        <a:xfrm>
          <a:off x="10960100" y="94132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5730D1BC-9417-4E3F-83D1-3913D70F9876}"/>
            </a:ext>
          </a:extLst>
        </xdr:cNvPr>
        <xdr:cNvSpPr txBox="1"/>
      </xdr:nvSpPr>
      <xdr:spPr>
        <a:xfrm>
          <a:off x="10433261" y="9274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BFE49FC6-F385-4DFA-B44F-0C2B4B3A0405}"/>
            </a:ext>
          </a:extLst>
        </xdr:cNvPr>
        <xdr:cNvCxnSpPr/>
      </xdr:nvCxnSpPr>
      <xdr:spPr>
        <a:xfrm>
          <a:off x="10960100" y="8967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20ADFDA3-54F5-4B46-8B0E-8ACA76F20B09}"/>
            </a:ext>
          </a:extLst>
        </xdr:cNvPr>
        <xdr:cNvSpPr txBox="1"/>
      </xdr:nvSpPr>
      <xdr:spPr>
        <a:xfrm>
          <a:off x="10433261" y="8829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2AF96EEE-A072-4C12-A419-7C27221620C7}"/>
            </a:ext>
          </a:extLst>
        </xdr:cNvPr>
        <xdr:cNvCxnSpPr/>
      </xdr:nvCxnSpPr>
      <xdr:spPr>
        <a:xfrm>
          <a:off x="10960100" y="85217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C52392B-D6E8-4F96-88D0-AF699312D8AD}"/>
            </a:ext>
          </a:extLst>
        </xdr:cNvPr>
        <xdr:cNvSpPr txBox="1"/>
      </xdr:nvSpPr>
      <xdr:spPr>
        <a:xfrm>
          <a:off x="10433261" y="83832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73194AAF-C218-45FC-BFD2-88F9217A2F33}"/>
            </a:ext>
          </a:extLst>
        </xdr:cNvPr>
        <xdr:cNvCxnSpPr/>
      </xdr:nvCxnSpPr>
      <xdr:spPr>
        <a:xfrm>
          <a:off x="10960100" y="80721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69B507C-E5AE-4840-AE7D-9E31DE0E7673}"/>
            </a:ext>
          </a:extLst>
        </xdr:cNvPr>
        <xdr:cNvSpPr txBox="1"/>
      </xdr:nvSpPr>
      <xdr:spPr>
        <a:xfrm>
          <a:off x="1043326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C27A714D-9E71-4D6D-8299-370EEAE269DA}"/>
            </a:ext>
          </a:extLst>
        </xdr:cNvPr>
        <xdr:cNvSpPr/>
      </xdr:nvSpPr>
      <xdr:spPr>
        <a:xfrm>
          <a:off x="10960100" y="80721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103810</xdr:rowOff>
    </xdr:from>
    <xdr:to>
      <xdr:col>85</xdr:col>
      <xdr:colOff>126364</xdr:colOff>
      <xdr:row>57</xdr:row>
      <xdr:rowOff>162871</xdr:rowOff>
    </xdr:to>
    <xdr:cxnSp macro="">
      <xdr:nvCxnSpPr>
        <xdr:cNvPr id="568" name="直線コネクタ 567">
          <a:extLst>
            <a:ext uri="{FF2B5EF4-FFF2-40B4-BE49-F238E27FC236}">
              <a16:creationId xmlns:a16="http://schemas.microsoft.com/office/drawing/2014/main" id="{D18AC608-B10C-4DAF-8C1C-BEE5F504328C}"/>
            </a:ext>
          </a:extLst>
        </xdr:cNvPr>
        <xdr:cNvCxnSpPr/>
      </xdr:nvCxnSpPr>
      <xdr:spPr>
        <a:xfrm flipV="1">
          <a:off x="14374495" y="8821090"/>
          <a:ext cx="1269" cy="89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166698</xdr:rowOff>
    </xdr:from>
    <xdr:ext cx="534377" cy="259045"/>
    <xdr:sp macro="" textlink="">
      <xdr:nvSpPr>
        <xdr:cNvPr id="569" name="教育費最小値テキスト">
          <a:extLst>
            <a:ext uri="{FF2B5EF4-FFF2-40B4-BE49-F238E27FC236}">
              <a16:creationId xmlns:a16="http://schemas.microsoft.com/office/drawing/2014/main" id="{24B2EA50-DD38-4A83-AF27-26FE6A4109D2}"/>
            </a:ext>
          </a:extLst>
        </xdr:cNvPr>
        <xdr:cNvSpPr txBox="1"/>
      </xdr:nvSpPr>
      <xdr:spPr>
        <a:xfrm>
          <a:off x="14419580" y="9722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162871</xdr:rowOff>
    </xdr:from>
    <xdr:to>
      <xdr:col>86</xdr:col>
      <xdr:colOff>25400</xdr:colOff>
      <xdr:row>57</xdr:row>
      <xdr:rowOff>162871</xdr:rowOff>
    </xdr:to>
    <xdr:cxnSp macro="">
      <xdr:nvCxnSpPr>
        <xdr:cNvPr id="570" name="直線コネクタ 569">
          <a:extLst>
            <a:ext uri="{FF2B5EF4-FFF2-40B4-BE49-F238E27FC236}">
              <a16:creationId xmlns:a16="http://schemas.microsoft.com/office/drawing/2014/main" id="{186C9B3A-1575-4ADB-9C26-B6CC78D26B76}"/>
            </a:ext>
          </a:extLst>
        </xdr:cNvPr>
        <xdr:cNvCxnSpPr/>
      </xdr:nvCxnSpPr>
      <xdr:spPr>
        <a:xfrm>
          <a:off x="14287500" y="97183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50487</xdr:rowOff>
    </xdr:from>
    <xdr:ext cx="599010" cy="259045"/>
    <xdr:sp macro="" textlink="">
      <xdr:nvSpPr>
        <xdr:cNvPr id="571" name="教育費最大値テキスト">
          <a:extLst>
            <a:ext uri="{FF2B5EF4-FFF2-40B4-BE49-F238E27FC236}">
              <a16:creationId xmlns:a16="http://schemas.microsoft.com/office/drawing/2014/main" id="{82DC81DD-AF1E-4221-91AB-452E4395972C}"/>
            </a:ext>
          </a:extLst>
        </xdr:cNvPr>
        <xdr:cNvSpPr txBox="1"/>
      </xdr:nvSpPr>
      <xdr:spPr>
        <a:xfrm>
          <a:off x="14419580" y="8600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103810</xdr:rowOff>
    </xdr:from>
    <xdr:to>
      <xdr:col>86</xdr:col>
      <xdr:colOff>25400</xdr:colOff>
      <xdr:row>52</xdr:row>
      <xdr:rowOff>103810</xdr:rowOff>
    </xdr:to>
    <xdr:cxnSp macro="">
      <xdr:nvCxnSpPr>
        <xdr:cNvPr id="572" name="直線コネクタ 571">
          <a:extLst>
            <a:ext uri="{FF2B5EF4-FFF2-40B4-BE49-F238E27FC236}">
              <a16:creationId xmlns:a16="http://schemas.microsoft.com/office/drawing/2014/main" id="{1633C14E-D9C4-4408-B368-5227C0117C9A}"/>
            </a:ext>
          </a:extLst>
        </xdr:cNvPr>
        <xdr:cNvCxnSpPr/>
      </xdr:nvCxnSpPr>
      <xdr:spPr>
        <a:xfrm>
          <a:off x="14287500" y="88210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38211</xdr:rowOff>
    </xdr:from>
    <xdr:to>
      <xdr:col>85</xdr:col>
      <xdr:colOff>127000</xdr:colOff>
      <xdr:row>57</xdr:row>
      <xdr:rowOff>59242</xdr:rowOff>
    </xdr:to>
    <xdr:cxnSp macro="">
      <xdr:nvCxnSpPr>
        <xdr:cNvPr id="573" name="直線コネクタ 572">
          <a:extLst>
            <a:ext uri="{FF2B5EF4-FFF2-40B4-BE49-F238E27FC236}">
              <a16:creationId xmlns:a16="http://schemas.microsoft.com/office/drawing/2014/main" id="{47AE9447-0A19-4BE1-A300-38E75FD87ADB}"/>
            </a:ext>
          </a:extLst>
        </xdr:cNvPr>
        <xdr:cNvCxnSpPr/>
      </xdr:nvCxnSpPr>
      <xdr:spPr>
        <a:xfrm>
          <a:off x="13629640" y="9593691"/>
          <a:ext cx="74676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138034</xdr:rowOff>
    </xdr:from>
    <xdr:ext cx="534377" cy="259045"/>
    <xdr:sp macro="" textlink="">
      <xdr:nvSpPr>
        <xdr:cNvPr id="574" name="教育費平均値テキスト">
          <a:extLst>
            <a:ext uri="{FF2B5EF4-FFF2-40B4-BE49-F238E27FC236}">
              <a16:creationId xmlns:a16="http://schemas.microsoft.com/office/drawing/2014/main" id="{642D759B-27C8-48EF-8663-FC2E32B45350}"/>
            </a:ext>
          </a:extLst>
        </xdr:cNvPr>
        <xdr:cNvSpPr txBox="1"/>
      </xdr:nvSpPr>
      <xdr:spPr>
        <a:xfrm>
          <a:off x="14419580" y="9358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115157</xdr:rowOff>
    </xdr:from>
    <xdr:to>
      <xdr:col>85</xdr:col>
      <xdr:colOff>177800</xdr:colOff>
      <xdr:row>57</xdr:row>
      <xdr:rowOff>45307</xdr:rowOff>
    </xdr:to>
    <xdr:sp macro="" textlink="">
      <xdr:nvSpPr>
        <xdr:cNvPr id="575" name="フローチャート: 判断 574">
          <a:extLst>
            <a:ext uri="{FF2B5EF4-FFF2-40B4-BE49-F238E27FC236}">
              <a16:creationId xmlns:a16="http://schemas.microsoft.com/office/drawing/2014/main" id="{D4BE8F0E-F7D8-42D4-8747-BE24730031ED}"/>
            </a:ext>
          </a:extLst>
        </xdr:cNvPr>
        <xdr:cNvSpPr/>
      </xdr:nvSpPr>
      <xdr:spPr>
        <a:xfrm>
          <a:off x="14325600" y="950299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1438</xdr:rowOff>
    </xdr:from>
    <xdr:to>
      <xdr:col>81</xdr:col>
      <xdr:colOff>50800</xdr:colOff>
      <xdr:row>57</xdr:row>
      <xdr:rowOff>38211</xdr:rowOff>
    </xdr:to>
    <xdr:cxnSp macro="">
      <xdr:nvCxnSpPr>
        <xdr:cNvPr id="576" name="直線コネクタ 575">
          <a:extLst>
            <a:ext uri="{FF2B5EF4-FFF2-40B4-BE49-F238E27FC236}">
              <a16:creationId xmlns:a16="http://schemas.microsoft.com/office/drawing/2014/main" id="{23D5265A-DB26-4B42-80B9-1D7486CADD5B}"/>
            </a:ext>
          </a:extLst>
        </xdr:cNvPr>
        <xdr:cNvCxnSpPr/>
      </xdr:nvCxnSpPr>
      <xdr:spPr>
        <a:xfrm>
          <a:off x="12854940" y="9053998"/>
          <a:ext cx="774700" cy="53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65610</xdr:rowOff>
    </xdr:from>
    <xdr:to>
      <xdr:col>81</xdr:col>
      <xdr:colOff>101600</xdr:colOff>
      <xdr:row>56</xdr:row>
      <xdr:rowOff>167210</xdr:rowOff>
    </xdr:to>
    <xdr:sp macro="" textlink="">
      <xdr:nvSpPr>
        <xdr:cNvPr id="577" name="フローチャート: 判断 576">
          <a:extLst>
            <a:ext uri="{FF2B5EF4-FFF2-40B4-BE49-F238E27FC236}">
              <a16:creationId xmlns:a16="http://schemas.microsoft.com/office/drawing/2014/main" id="{822CF007-AF4A-4572-A3E2-CA4810F5186D}"/>
            </a:ext>
          </a:extLst>
        </xdr:cNvPr>
        <xdr:cNvSpPr/>
      </xdr:nvSpPr>
      <xdr:spPr>
        <a:xfrm>
          <a:off x="13578840" y="945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12287</xdr:rowOff>
    </xdr:from>
    <xdr:ext cx="534377" cy="259045"/>
    <xdr:sp macro="" textlink="">
      <xdr:nvSpPr>
        <xdr:cNvPr id="578" name="テキスト ボックス 577">
          <a:extLst>
            <a:ext uri="{FF2B5EF4-FFF2-40B4-BE49-F238E27FC236}">
              <a16:creationId xmlns:a16="http://schemas.microsoft.com/office/drawing/2014/main" id="{8482DA27-4C82-4C48-903A-667BA8FD9685}"/>
            </a:ext>
          </a:extLst>
        </xdr:cNvPr>
        <xdr:cNvSpPr txBox="1"/>
      </xdr:nvSpPr>
      <xdr:spPr>
        <a:xfrm>
          <a:off x="13408171" y="923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1438</xdr:rowOff>
    </xdr:from>
    <xdr:to>
      <xdr:col>76</xdr:col>
      <xdr:colOff>114300</xdr:colOff>
      <xdr:row>55</xdr:row>
      <xdr:rowOff>146512</xdr:rowOff>
    </xdr:to>
    <xdr:cxnSp macro="">
      <xdr:nvCxnSpPr>
        <xdr:cNvPr id="579" name="直線コネクタ 578">
          <a:extLst>
            <a:ext uri="{FF2B5EF4-FFF2-40B4-BE49-F238E27FC236}">
              <a16:creationId xmlns:a16="http://schemas.microsoft.com/office/drawing/2014/main" id="{1A8B43FD-14FB-4E4C-98A6-E1F02A33DEBE}"/>
            </a:ext>
          </a:extLst>
        </xdr:cNvPr>
        <xdr:cNvCxnSpPr/>
      </xdr:nvCxnSpPr>
      <xdr:spPr>
        <a:xfrm flipV="1">
          <a:off x="12072620" y="9053998"/>
          <a:ext cx="782320" cy="31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144935</xdr:rowOff>
    </xdr:from>
    <xdr:to>
      <xdr:col>76</xdr:col>
      <xdr:colOff>165100</xdr:colOff>
      <xdr:row>57</xdr:row>
      <xdr:rowOff>75085</xdr:rowOff>
    </xdr:to>
    <xdr:sp macro="" textlink="">
      <xdr:nvSpPr>
        <xdr:cNvPr id="580" name="フローチャート: 判断 579">
          <a:extLst>
            <a:ext uri="{FF2B5EF4-FFF2-40B4-BE49-F238E27FC236}">
              <a16:creationId xmlns:a16="http://schemas.microsoft.com/office/drawing/2014/main" id="{45913F7D-0043-4752-ACCE-57C49978D523}"/>
            </a:ext>
          </a:extLst>
        </xdr:cNvPr>
        <xdr:cNvSpPr/>
      </xdr:nvSpPr>
      <xdr:spPr>
        <a:xfrm>
          <a:off x="12804140" y="95327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66212</xdr:rowOff>
    </xdr:from>
    <xdr:ext cx="534377" cy="259045"/>
    <xdr:sp macro="" textlink="">
      <xdr:nvSpPr>
        <xdr:cNvPr id="581" name="テキスト ボックス 580">
          <a:extLst>
            <a:ext uri="{FF2B5EF4-FFF2-40B4-BE49-F238E27FC236}">
              <a16:creationId xmlns:a16="http://schemas.microsoft.com/office/drawing/2014/main" id="{5EE95E7C-C241-48BD-8ACB-009D5C4168DF}"/>
            </a:ext>
          </a:extLst>
        </xdr:cNvPr>
        <xdr:cNvSpPr txBox="1"/>
      </xdr:nvSpPr>
      <xdr:spPr>
        <a:xfrm>
          <a:off x="12610611" y="962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146512</xdr:rowOff>
    </xdr:from>
    <xdr:to>
      <xdr:col>71</xdr:col>
      <xdr:colOff>177800</xdr:colOff>
      <xdr:row>56</xdr:row>
      <xdr:rowOff>162413</xdr:rowOff>
    </xdr:to>
    <xdr:cxnSp macro="">
      <xdr:nvCxnSpPr>
        <xdr:cNvPr id="582" name="直線コネクタ 581">
          <a:extLst>
            <a:ext uri="{FF2B5EF4-FFF2-40B4-BE49-F238E27FC236}">
              <a16:creationId xmlns:a16="http://schemas.microsoft.com/office/drawing/2014/main" id="{7AA27993-933B-43A1-B09A-36C6DAC6F34E}"/>
            </a:ext>
          </a:extLst>
        </xdr:cNvPr>
        <xdr:cNvCxnSpPr/>
      </xdr:nvCxnSpPr>
      <xdr:spPr>
        <a:xfrm flipV="1">
          <a:off x="11282680" y="9366712"/>
          <a:ext cx="789940" cy="18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147714</xdr:rowOff>
    </xdr:from>
    <xdr:to>
      <xdr:col>72</xdr:col>
      <xdr:colOff>38100</xdr:colOff>
      <xdr:row>57</xdr:row>
      <xdr:rowOff>77864</xdr:rowOff>
    </xdr:to>
    <xdr:sp macro="" textlink="">
      <xdr:nvSpPr>
        <xdr:cNvPr id="583" name="フローチャート: 判断 582">
          <a:extLst>
            <a:ext uri="{FF2B5EF4-FFF2-40B4-BE49-F238E27FC236}">
              <a16:creationId xmlns:a16="http://schemas.microsoft.com/office/drawing/2014/main" id="{CC2083C9-0E80-470E-A450-1CEB44A76E06}"/>
            </a:ext>
          </a:extLst>
        </xdr:cNvPr>
        <xdr:cNvSpPr/>
      </xdr:nvSpPr>
      <xdr:spPr>
        <a:xfrm>
          <a:off x="12029440" y="95355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68991</xdr:rowOff>
    </xdr:from>
    <xdr:ext cx="534377" cy="259045"/>
    <xdr:sp macro="" textlink="">
      <xdr:nvSpPr>
        <xdr:cNvPr id="584" name="テキスト ボックス 583">
          <a:extLst>
            <a:ext uri="{FF2B5EF4-FFF2-40B4-BE49-F238E27FC236}">
              <a16:creationId xmlns:a16="http://schemas.microsoft.com/office/drawing/2014/main" id="{C50A2E92-EDEC-44E0-9833-C87156D14B56}"/>
            </a:ext>
          </a:extLst>
        </xdr:cNvPr>
        <xdr:cNvSpPr txBox="1"/>
      </xdr:nvSpPr>
      <xdr:spPr>
        <a:xfrm>
          <a:off x="11835911" y="962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1031</xdr:rowOff>
    </xdr:from>
    <xdr:to>
      <xdr:col>67</xdr:col>
      <xdr:colOff>101600</xdr:colOff>
      <xdr:row>57</xdr:row>
      <xdr:rowOff>102631</xdr:rowOff>
    </xdr:to>
    <xdr:sp macro="" textlink="">
      <xdr:nvSpPr>
        <xdr:cNvPr id="585" name="フローチャート: 判断 584">
          <a:extLst>
            <a:ext uri="{FF2B5EF4-FFF2-40B4-BE49-F238E27FC236}">
              <a16:creationId xmlns:a16="http://schemas.microsoft.com/office/drawing/2014/main" id="{C26BDD32-6AF5-49CE-AFF7-CBD890DF0267}"/>
            </a:ext>
          </a:extLst>
        </xdr:cNvPr>
        <xdr:cNvSpPr/>
      </xdr:nvSpPr>
      <xdr:spPr>
        <a:xfrm>
          <a:off x="11231880" y="95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93758</xdr:rowOff>
    </xdr:from>
    <xdr:ext cx="534377" cy="259045"/>
    <xdr:sp macro="" textlink="">
      <xdr:nvSpPr>
        <xdr:cNvPr id="586" name="テキスト ボックス 585">
          <a:extLst>
            <a:ext uri="{FF2B5EF4-FFF2-40B4-BE49-F238E27FC236}">
              <a16:creationId xmlns:a16="http://schemas.microsoft.com/office/drawing/2014/main" id="{1650E229-EC19-47AC-941D-FDD545483C2C}"/>
            </a:ext>
          </a:extLst>
        </xdr:cNvPr>
        <xdr:cNvSpPr txBox="1"/>
      </xdr:nvSpPr>
      <xdr:spPr>
        <a:xfrm>
          <a:off x="11061211" y="964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590A603E-F889-476E-906E-B394F203ACEB}"/>
            </a:ext>
          </a:extLst>
        </xdr:cNvPr>
        <xdr:cNvSpPr txBox="1"/>
      </xdr:nvSpPr>
      <xdr:spPr>
        <a:xfrm>
          <a:off x="14208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869353AD-31C3-4223-AE6C-A0A5CFE4CCBE}"/>
            </a:ext>
          </a:extLst>
        </xdr:cNvPr>
        <xdr:cNvSpPr txBox="1"/>
      </xdr:nvSpPr>
      <xdr:spPr>
        <a:xfrm>
          <a:off x="134620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3CA1F65-24CB-4053-AE54-330F570DC7D0}"/>
            </a:ext>
          </a:extLst>
        </xdr:cNvPr>
        <xdr:cNvSpPr txBox="1"/>
      </xdr:nvSpPr>
      <xdr:spPr>
        <a:xfrm>
          <a:off x="126873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D8F0ED51-FCDA-4859-8A83-63C910FDA25C}"/>
            </a:ext>
          </a:extLst>
        </xdr:cNvPr>
        <xdr:cNvSpPr txBox="1"/>
      </xdr:nvSpPr>
      <xdr:spPr>
        <a:xfrm>
          <a:off x="119049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CF71F563-E8D0-4617-9E37-BD9D53D9032C}"/>
            </a:ext>
          </a:extLst>
        </xdr:cNvPr>
        <xdr:cNvSpPr txBox="1"/>
      </xdr:nvSpPr>
      <xdr:spPr>
        <a:xfrm>
          <a:off x="111150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8442</xdr:rowOff>
    </xdr:from>
    <xdr:to>
      <xdr:col>85</xdr:col>
      <xdr:colOff>177800</xdr:colOff>
      <xdr:row>57</xdr:row>
      <xdr:rowOff>110042</xdr:rowOff>
    </xdr:to>
    <xdr:sp macro="" textlink="">
      <xdr:nvSpPr>
        <xdr:cNvPr id="592" name="楕円 591">
          <a:extLst>
            <a:ext uri="{FF2B5EF4-FFF2-40B4-BE49-F238E27FC236}">
              <a16:creationId xmlns:a16="http://schemas.microsoft.com/office/drawing/2014/main" id="{8015C3D3-3A12-4969-814B-47B4405BA560}"/>
            </a:ext>
          </a:extLst>
        </xdr:cNvPr>
        <xdr:cNvSpPr/>
      </xdr:nvSpPr>
      <xdr:spPr>
        <a:xfrm>
          <a:off x="14325600" y="9563922"/>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94819</xdr:rowOff>
    </xdr:from>
    <xdr:ext cx="534377" cy="259045"/>
    <xdr:sp macro="" textlink="">
      <xdr:nvSpPr>
        <xdr:cNvPr id="593" name="教育費該当値テキスト">
          <a:extLst>
            <a:ext uri="{FF2B5EF4-FFF2-40B4-BE49-F238E27FC236}">
              <a16:creationId xmlns:a16="http://schemas.microsoft.com/office/drawing/2014/main" id="{5BCF5F96-8F8B-440C-AB3E-4911FD1A508F}"/>
            </a:ext>
          </a:extLst>
        </xdr:cNvPr>
        <xdr:cNvSpPr txBox="1"/>
      </xdr:nvSpPr>
      <xdr:spPr>
        <a:xfrm>
          <a:off x="14419580" y="9482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158861</xdr:rowOff>
    </xdr:from>
    <xdr:to>
      <xdr:col>81</xdr:col>
      <xdr:colOff>101600</xdr:colOff>
      <xdr:row>57</xdr:row>
      <xdr:rowOff>89011</xdr:rowOff>
    </xdr:to>
    <xdr:sp macro="" textlink="">
      <xdr:nvSpPr>
        <xdr:cNvPr id="594" name="楕円 593">
          <a:extLst>
            <a:ext uri="{FF2B5EF4-FFF2-40B4-BE49-F238E27FC236}">
              <a16:creationId xmlns:a16="http://schemas.microsoft.com/office/drawing/2014/main" id="{B7968AB7-854D-4EF9-9BBB-20A1F945EDFB}"/>
            </a:ext>
          </a:extLst>
        </xdr:cNvPr>
        <xdr:cNvSpPr/>
      </xdr:nvSpPr>
      <xdr:spPr>
        <a:xfrm>
          <a:off x="13578840" y="95467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80138</xdr:rowOff>
    </xdr:from>
    <xdr:ext cx="534377" cy="259045"/>
    <xdr:sp macro="" textlink="">
      <xdr:nvSpPr>
        <xdr:cNvPr id="595" name="テキスト ボックス 594">
          <a:extLst>
            <a:ext uri="{FF2B5EF4-FFF2-40B4-BE49-F238E27FC236}">
              <a16:creationId xmlns:a16="http://schemas.microsoft.com/office/drawing/2014/main" id="{EDED5035-50AD-4FE9-A637-AC30BAEDB5D6}"/>
            </a:ext>
          </a:extLst>
        </xdr:cNvPr>
        <xdr:cNvSpPr txBox="1"/>
      </xdr:nvSpPr>
      <xdr:spPr>
        <a:xfrm>
          <a:off x="13408171" y="963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122088</xdr:rowOff>
    </xdr:from>
    <xdr:to>
      <xdr:col>76</xdr:col>
      <xdr:colOff>165100</xdr:colOff>
      <xdr:row>54</xdr:row>
      <xdr:rowOff>52238</xdr:rowOff>
    </xdr:to>
    <xdr:sp macro="" textlink="">
      <xdr:nvSpPr>
        <xdr:cNvPr id="596" name="楕円 595">
          <a:extLst>
            <a:ext uri="{FF2B5EF4-FFF2-40B4-BE49-F238E27FC236}">
              <a16:creationId xmlns:a16="http://schemas.microsoft.com/office/drawing/2014/main" id="{380AABD6-0D69-4481-9353-BDA9EAFBEFEF}"/>
            </a:ext>
          </a:extLst>
        </xdr:cNvPr>
        <xdr:cNvSpPr/>
      </xdr:nvSpPr>
      <xdr:spPr>
        <a:xfrm>
          <a:off x="12804140" y="90070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68765</xdr:rowOff>
    </xdr:from>
    <xdr:ext cx="599010" cy="259045"/>
    <xdr:sp macro="" textlink="">
      <xdr:nvSpPr>
        <xdr:cNvPr id="597" name="テキスト ボックス 596">
          <a:extLst>
            <a:ext uri="{FF2B5EF4-FFF2-40B4-BE49-F238E27FC236}">
              <a16:creationId xmlns:a16="http://schemas.microsoft.com/office/drawing/2014/main" id="{288D5AF8-E99B-4EE4-A384-099B299A84CF}"/>
            </a:ext>
          </a:extLst>
        </xdr:cNvPr>
        <xdr:cNvSpPr txBox="1"/>
      </xdr:nvSpPr>
      <xdr:spPr>
        <a:xfrm>
          <a:off x="12578295" y="8786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95712</xdr:rowOff>
    </xdr:from>
    <xdr:to>
      <xdr:col>72</xdr:col>
      <xdr:colOff>38100</xdr:colOff>
      <xdr:row>56</xdr:row>
      <xdr:rowOff>25862</xdr:rowOff>
    </xdr:to>
    <xdr:sp macro="" textlink="">
      <xdr:nvSpPr>
        <xdr:cNvPr id="598" name="楕円 597">
          <a:extLst>
            <a:ext uri="{FF2B5EF4-FFF2-40B4-BE49-F238E27FC236}">
              <a16:creationId xmlns:a16="http://schemas.microsoft.com/office/drawing/2014/main" id="{69398769-12B0-4A67-BFB1-E530B2E249C5}"/>
            </a:ext>
          </a:extLst>
        </xdr:cNvPr>
        <xdr:cNvSpPr/>
      </xdr:nvSpPr>
      <xdr:spPr>
        <a:xfrm>
          <a:off x="12029440" y="93159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42389</xdr:rowOff>
    </xdr:from>
    <xdr:ext cx="599010" cy="259045"/>
    <xdr:sp macro="" textlink="">
      <xdr:nvSpPr>
        <xdr:cNvPr id="599" name="テキスト ボックス 598">
          <a:extLst>
            <a:ext uri="{FF2B5EF4-FFF2-40B4-BE49-F238E27FC236}">
              <a16:creationId xmlns:a16="http://schemas.microsoft.com/office/drawing/2014/main" id="{47D798DF-8F63-4696-813F-B95ACF4CFEFD}"/>
            </a:ext>
          </a:extLst>
        </xdr:cNvPr>
        <xdr:cNvSpPr txBox="1"/>
      </xdr:nvSpPr>
      <xdr:spPr>
        <a:xfrm>
          <a:off x="11803595" y="9094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111613</xdr:rowOff>
    </xdr:from>
    <xdr:to>
      <xdr:col>67</xdr:col>
      <xdr:colOff>101600</xdr:colOff>
      <xdr:row>57</xdr:row>
      <xdr:rowOff>41763</xdr:rowOff>
    </xdr:to>
    <xdr:sp macro="" textlink="">
      <xdr:nvSpPr>
        <xdr:cNvPr id="600" name="楕円 599">
          <a:extLst>
            <a:ext uri="{FF2B5EF4-FFF2-40B4-BE49-F238E27FC236}">
              <a16:creationId xmlns:a16="http://schemas.microsoft.com/office/drawing/2014/main" id="{D7F9F43F-687A-4736-A543-661B523EBC26}"/>
            </a:ext>
          </a:extLst>
        </xdr:cNvPr>
        <xdr:cNvSpPr/>
      </xdr:nvSpPr>
      <xdr:spPr>
        <a:xfrm>
          <a:off x="11231880" y="94994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58290</xdr:rowOff>
    </xdr:from>
    <xdr:ext cx="534377" cy="259045"/>
    <xdr:sp macro="" textlink="">
      <xdr:nvSpPr>
        <xdr:cNvPr id="601" name="テキスト ボックス 600">
          <a:extLst>
            <a:ext uri="{FF2B5EF4-FFF2-40B4-BE49-F238E27FC236}">
              <a16:creationId xmlns:a16="http://schemas.microsoft.com/office/drawing/2014/main" id="{FCF27C64-A8EB-4170-9E27-8D1E08D5FE2F}"/>
            </a:ext>
          </a:extLst>
        </xdr:cNvPr>
        <xdr:cNvSpPr txBox="1"/>
      </xdr:nvSpPr>
      <xdr:spPr>
        <a:xfrm>
          <a:off x="11061211" y="927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1DC62D13-71EF-4274-BFC3-8F8C81A0AC26}"/>
            </a:ext>
          </a:extLst>
        </xdr:cNvPr>
        <xdr:cNvSpPr/>
      </xdr:nvSpPr>
      <xdr:spPr>
        <a:xfrm>
          <a:off x="10960100" y="106184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891BB81D-D39E-4DF9-A54A-9BA48F2D0160}"/>
            </a:ext>
          </a:extLst>
        </xdr:cNvPr>
        <xdr:cNvSpPr/>
      </xdr:nvSpPr>
      <xdr:spPr>
        <a:xfrm>
          <a:off x="11064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87DB20CC-25A8-4448-9FA9-DF07EA5FAE6F}"/>
            </a:ext>
          </a:extLst>
        </xdr:cNvPr>
        <xdr:cNvSpPr/>
      </xdr:nvSpPr>
      <xdr:spPr>
        <a:xfrm>
          <a:off x="11064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D93B48C7-12BD-4DDA-B5C7-8A0230CE93E5}"/>
            </a:ext>
          </a:extLst>
        </xdr:cNvPr>
        <xdr:cNvSpPr/>
      </xdr:nvSpPr>
      <xdr:spPr>
        <a:xfrm>
          <a:off x="119659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D9237421-9BDC-4A7E-B1BF-E1AC83834FC4}"/>
            </a:ext>
          </a:extLst>
        </xdr:cNvPr>
        <xdr:cNvSpPr/>
      </xdr:nvSpPr>
      <xdr:spPr>
        <a:xfrm>
          <a:off x="119659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3FCAE04F-95D4-4909-B85B-AA3F5F779D1A}"/>
            </a:ext>
          </a:extLst>
        </xdr:cNvPr>
        <xdr:cNvSpPr/>
      </xdr:nvSpPr>
      <xdr:spPr>
        <a:xfrm>
          <a:off x="1297178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3377E05D-86BC-4B23-BE9A-8168C81F8B85}"/>
            </a:ext>
          </a:extLst>
        </xdr:cNvPr>
        <xdr:cNvSpPr/>
      </xdr:nvSpPr>
      <xdr:spPr>
        <a:xfrm>
          <a:off x="1297178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22C357D1-7EE4-4A92-AB9D-35CCFF8E0E43}"/>
            </a:ext>
          </a:extLst>
        </xdr:cNvPr>
        <xdr:cNvSpPr/>
      </xdr:nvSpPr>
      <xdr:spPr>
        <a:xfrm>
          <a:off x="10960100" y="114249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519A2152-A19B-4BD5-BF9C-5E9CDAFD66AE}"/>
            </a:ext>
          </a:extLst>
        </xdr:cNvPr>
        <xdr:cNvSpPr txBox="1"/>
      </xdr:nvSpPr>
      <xdr:spPr>
        <a:xfrm>
          <a:off x="109220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C6E0C2FA-7D16-4939-A017-EA0D4F7E1822}"/>
            </a:ext>
          </a:extLst>
        </xdr:cNvPr>
        <xdr:cNvCxnSpPr/>
      </xdr:nvCxnSpPr>
      <xdr:spPr>
        <a:xfrm>
          <a:off x="10960100" y="136613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D675E885-2DBF-42B4-9332-AD6F9AA22209}"/>
            </a:ext>
          </a:extLst>
        </xdr:cNvPr>
        <xdr:cNvCxnSpPr/>
      </xdr:nvCxnSpPr>
      <xdr:spPr>
        <a:xfrm>
          <a:off x="10960100" y="13288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EC71DE0D-3106-448B-A6E9-E3E8EDAF2FCE}"/>
            </a:ext>
          </a:extLst>
        </xdr:cNvPr>
        <xdr:cNvSpPr txBox="1"/>
      </xdr:nvSpPr>
      <xdr:spPr>
        <a:xfrm>
          <a:off x="10734174" y="13149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BCDB572C-1AD0-4821-9B56-C7A36DC1CB3A}"/>
            </a:ext>
          </a:extLst>
        </xdr:cNvPr>
        <xdr:cNvCxnSpPr/>
      </xdr:nvCxnSpPr>
      <xdr:spPr>
        <a:xfrm>
          <a:off x="10960100" y="12914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9FBEDFEB-BAC0-4D31-AE26-62F35C2CFBCB}"/>
            </a:ext>
          </a:extLst>
        </xdr:cNvPr>
        <xdr:cNvSpPr txBox="1"/>
      </xdr:nvSpPr>
      <xdr:spPr>
        <a:xfrm>
          <a:off x="10497381" y="12776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11BED26-E3CA-4F2C-A942-4D1A1F53438E}"/>
            </a:ext>
          </a:extLst>
        </xdr:cNvPr>
        <xdr:cNvCxnSpPr/>
      </xdr:nvCxnSpPr>
      <xdr:spPr>
        <a:xfrm>
          <a:off x="10960100" y="125450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7ADBF85E-8121-46D8-A2DB-9AC2643E79AD}"/>
            </a:ext>
          </a:extLst>
        </xdr:cNvPr>
        <xdr:cNvSpPr txBox="1"/>
      </xdr:nvSpPr>
      <xdr:spPr>
        <a:xfrm>
          <a:off x="10497381" y="124066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2E4A8567-3D88-46DB-862A-B067ACCB9876}"/>
            </a:ext>
          </a:extLst>
        </xdr:cNvPr>
        <xdr:cNvCxnSpPr/>
      </xdr:nvCxnSpPr>
      <xdr:spPr>
        <a:xfrm>
          <a:off x="10960100" y="121716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21DD4656-888C-41AC-9FEB-8AAE4C238CF4}"/>
            </a:ext>
          </a:extLst>
        </xdr:cNvPr>
        <xdr:cNvSpPr txBox="1"/>
      </xdr:nvSpPr>
      <xdr:spPr>
        <a:xfrm>
          <a:off x="10497381" y="120332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8237A4FA-F5CF-4EB3-AC54-1B0CB1A2FEF6}"/>
            </a:ext>
          </a:extLst>
        </xdr:cNvPr>
        <xdr:cNvCxnSpPr/>
      </xdr:nvCxnSpPr>
      <xdr:spPr>
        <a:xfrm>
          <a:off x="10960100" y="117983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C000F983-9D70-4EBF-BEDB-77F9FED1E435}"/>
            </a:ext>
          </a:extLst>
        </xdr:cNvPr>
        <xdr:cNvSpPr txBox="1"/>
      </xdr:nvSpPr>
      <xdr:spPr>
        <a:xfrm>
          <a:off x="10497381" y="116598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403AA7D4-B72A-4D76-9213-0C83A5FA6D17}"/>
            </a:ext>
          </a:extLst>
        </xdr:cNvPr>
        <xdr:cNvCxnSpPr/>
      </xdr:nvCxnSpPr>
      <xdr:spPr>
        <a:xfrm>
          <a:off x="10960100" y="114249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427C21A4-1265-44AD-856C-554E5CAC6B73}"/>
            </a:ext>
          </a:extLst>
        </xdr:cNvPr>
        <xdr:cNvSpPr txBox="1"/>
      </xdr:nvSpPr>
      <xdr:spPr>
        <a:xfrm>
          <a:off x="1043326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49E2627-AED1-4D4E-ACF6-8E413E0A54D8}"/>
            </a:ext>
          </a:extLst>
        </xdr:cNvPr>
        <xdr:cNvSpPr/>
      </xdr:nvSpPr>
      <xdr:spPr>
        <a:xfrm>
          <a:off x="10960100" y="114249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135528</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17B692BE-82EC-4B1C-AAB9-CA266AED1661}"/>
            </a:ext>
          </a:extLst>
        </xdr:cNvPr>
        <xdr:cNvCxnSpPr/>
      </xdr:nvCxnSpPr>
      <xdr:spPr>
        <a:xfrm flipV="1">
          <a:off x="14374495" y="11870328"/>
          <a:ext cx="1269" cy="1417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CE134EE-C781-4B4E-8A57-AA75F8DA7C0C}"/>
            </a:ext>
          </a:extLst>
        </xdr:cNvPr>
        <xdr:cNvSpPr txBox="1"/>
      </xdr:nvSpPr>
      <xdr:spPr>
        <a:xfrm>
          <a:off x="14419580" y="132918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6D108ECF-F26C-4867-8AA2-FEC9F4C7AE5E}"/>
            </a:ext>
          </a:extLst>
        </xdr:cNvPr>
        <xdr:cNvCxnSpPr/>
      </xdr:nvCxnSpPr>
      <xdr:spPr>
        <a:xfrm>
          <a:off x="14287500" y="132880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82205</xdr:rowOff>
    </xdr:from>
    <xdr:ext cx="534377" cy="259045"/>
    <xdr:sp macro="" textlink="">
      <xdr:nvSpPr>
        <xdr:cNvPr id="628" name="災害復旧費最大値テキスト">
          <a:extLst>
            <a:ext uri="{FF2B5EF4-FFF2-40B4-BE49-F238E27FC236}">
              <a16:creationId xmlns:a16="http://schemas.microsoft.com/office/drawing/2014/main" id="{C8E98415-38F2-4071-AAF4-854A8BFCC5EC}"/>
            </a:ext>
          </a:extLst>
        </xdr:cNvPr>
        <xdr:cNvSpPr txBox="1"/>
      </xdr:nvSpPr>
      <xdr:spPr>
        <a:xfrm>
          <a:off x="14419580" y="116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135528</xdr:rowOff>
    </xdr:from>
    <xdr:to>
      <xdr:col>86</xdr:col>
      <xdr:colOff>25400</xdr:colOff>
      <xdr:row>70</xdr:row>
      <xdr:rowOff>135528</xdr:rowOff>
    </xdr:to>
    <xdr:cxnSp macro="">
      <xdr:nvCxnSpPr>
        <xdr:cNvPr id="629" name="直線コネクタ 628">
          <a:extLst>
            <a:ext uri="{FF2B5EF4-FFF2-40B4-BE49-F238E27FC236}">
              <a16:creationId xmlns:a16="http://schemas.microsoft.com/office/drawing/2014/main" id="{97B67DF3-AB65-4A3A-9FC6-D7F9625D0C20}"/>
            </a:ext>
          </a:extLst>
        </xdr:cNvPr>
        <xdr:cNvCxnSpPr/>
      </xdr:nvCxnSpPr>
      <xdr:spPr>
        <a:xfrm>
          <a:off x="14287500" y="118703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162140</xdr:rowOff>
    </xdr:from>
    <xdr:to>
      <xdr:col>85</xdr:col>
      <xdr:colOff>127000</xdr:colOff>
      <xdr:row>79</xdr:row>
      <xdr:rowOff>44450</xdr:rowOff>
    </xdr:to>
    <xdr:cxnSp macro="">
      <xdr:nvCxnSpPr>
        <xdr:cNvPr id="630" name="直線コネクタ 629">
          <a:extLst>
            <a:ext uri="{FF2B5EF4-FFF2-40B4-BE49-F238E27FC236}">
              <a16:creationId xmlns:a16="http://schemas.microsoft.com/office/drawing/2014/main" id="{2B332FAF-7DA3-4BF8-B09C-9BC90305EFFB}"/>
            </a:ext>
          </a:extLst>
        </xdr:cNvPr>
        <xdr:cNvCxnSpPr/>
      </xdr:nvCxnSpPr>
      <xdr:spPr>
        <a:xfrm>
          <a:off x="13629640" y="13238060"/>
          <a:ext cx="746760" cy="4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56284</xdr:rowOff>
    </xdr:from>
    <xdr:ext cx="469744" cy="259045"/>
    <xdr:sp macro="" textlink="">
      <xdr:nvSpPr>
        <xdr:cNvPr id="631" name="災害復旧費平均値テキスト">
          <a:extLst>
            <a:ext uri="{FF2B5EF4-FFF2-40B4-BE49-F238E27FC236}">
              <a16:creationId xmlns:a16="http://schemas.microsoft.com/office/drawing/2014/main" id="{8DDD9DA1-6723-4C9A-AE54-7594ABD8A350}"/>
            </a:ext>
          </a:extLst>
        </xdr:cNvPr>
        <xdr:cNvSpPr txBox="1"/>
      </xdr:nvSpPr>
      <xdr:spPr>
        <a:xfrm>
          <a:off x="14419580" y="12964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33407</xdr:rowOff>
    </xdr:from>
    <xdr:to>
      <xdr:col>85</xdr:col>
      <xdr:colOff>177800</xdr:colOff>
      <xdr:row>78</xdr:row>
      <xdr:rowOff>135007</xdr:rowOff>
    </xdr:to>
    <xdr:sp macro="" textlink="">
      <xdr:nvSpPr>
        <xdr:cNvPr id="632" name="フローチャート: 判断 631">
          <a:extLst>
            <a:ext uri="{FF2B5EF4-FFF2-40B4-BE49-F238E27FC236}">
              <a16:creationId xmlns:a16="http://schemas.microsoft.com/office/drawing/2014/main" id="{F471B993-3A5C-4E60-A3EF-F48019B87EDD}"/>
            </a:ext>
          </a:extLst>
        </xdr:cNvPr>
        <xdr:cNvSpPr/>
      </xdr:nvSpPr>
      <xdr:spPr>
        <a:xfrm>
          <a:off x="14325600" y="13109327"/>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153530</xdr:rowOff>
    </xdr:from>
    <xdr:to>
      <xdr:col>81</xdr:col>
      <xdr:colOff>50800</xdr:colOff>
      <xdr:row>78</xdr:row>
      <xdr:rowOff>162140</xdr:rowOff>
    </xdr:to>
    <xdr:cxnSp macro="">
      <xdr:nvCxnSpPr>
        <xdr:cNvPr id="633" name="直線コネクタ 632">
          <a:extLst>
            <a:ext uri="{FF2B5EF4-FFF2-40B4-BE49-F238E27FC236}">
              <a16:creationId xmlns:a16="http://schemas.microsoft.com/office/drawing/2014/main" id="{F650342C-9AE8-4704-B421-B92C7FCB1742}"/>
            </a:ext>
          </a:extLst>
        </xdr:cNvPr>
        <xdr:cNvCxnSpPr/>
      </xdr:nvCxnSpPr>
      <xdr:spPr>
        <a:xfrm>
          <a:off x="12854940" y="13229450"/>
          <a:ext cx="7747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65106</xdr:rowOff>
    </xdr:from>
    <xdr:to>
      <xdr:col>81</xdr:col>
      <xdr:colOff>101600</xdr:colOff>
      <xdr:row>78</xdr:row>
      <xdr:rowOff>166706</xdr:rowOff>
    </xdr:to>
    <xdr:sp macro="" textlink="">
      <xdr:nvSpPr>
        <xdr:cNvPr id="634" name="フローチャート: 判断 633">
          <a:extLst>
            <a:ext uri="{FF2B5EF4-FFF2-40B4-BE49-F238E27FC236}">
              <a16:creationId xmlns:a16="http://schemas.microsoft.com/office/drawing/2014/main" id="{AEACC0AC-569F-4FEB-8731-AAE431DA8BD7}"/>
            </a:ext>
          </a:extLst>
        </xdr:cNvPr>
        <xdr:cNvSpPr/>
      </xdr:nvSpPr>
      <xdr:spPr>
        <a:xfrm>
          <a:off x="13578840" y="1314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11783</xdr:rowOff>
    </xdr:from>
    <xdr:ext cx="469744" cy="259045"/>
    <xdr:sp macro="" textlink="">
      <xdr:nvSpPr>
        <xdr:cNvPr id="635" name="テキスト ボックス 634">
          <a:extLst>
            <a:ext uri="{FF2B5EF4-FFF2-40B4-BE49-F238E27FC236}">
              <a16:creationId xmlns:a16="http://schemas.microsoft.com/office/drawing/2014/main" id="{606340ED-3D11-4831-9EBD-8DFBDE312FD7}"/>
            </a:ext>
          </a:extLst>
        </xdr:cNvPr>
        <xdr:cNvSpPr txBox="1"/>
      </xdr:nvSpPr>
      <xdr:spPr>
        <a:xfrm>
          <a:off x="13417628" y="1292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153530</xdr:rowOff>
    </xdr:from>
    <xdr:to>
      <xdr:col>76</xdr:col>
      <xdr:colOff>114300</xdr:colOff>
      <xdr:row>79</xdr:row>
      <xdr:rowOff>23876</xdr:rowOff>
    </xdr:to>
    <xdr:cxnSp macro="">
      <xdr:nvCxnSpPr>
        <xdr:cNvPr id="636" name="直線コネクタ 635">
          <a:extLst>
            <a:ext uri="{FF2B5EF4-FFF2-40B4-BE49-F238E27FC236}">
              <a16:creationId xmlns:a16="http://schemas.microsoft.com/office/drawing/2014/main" id="{CFFB0480-72D5-4106-BFF4-ACE8D1C36371}"/>
            </a:ext>
          </a:extLst>
        </xdr:cNvPr>
        <xdr:cNvCxnSpPr/>
      </xdr:nvCxnSpPr>
      <xdr:spPr>
        <a:xfrm flipV="1">
          <a:off x="12072620" y="13229450"/>
          <a:ext cx="782320" cy="3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49485</xdr:rowOff>
    </xdr:from>
    <xdr:to>
      <xdr:col>76</xdr:col>
      <xdr:colOff>165100</xdr:colOff>
      <xdr:row>78</xdr:row>
      <xdr:rowOff>151085</xdr:rowOff>
    </xdr:to>
    <xdr:sp macro="" textlink="">
      <xdr:nvSpPr>
        <xdr:cNvPr id="637" name="フローチャート: 判断 636">
          <a:extLst>
            <a:ext uri="{FF2B5EF4-FFF2-40B4-BE49-F238E27FC236}">
              <a16:creationId xmlns:a16="http://schemas.microsoft.com/office/drawing/2014/main" id="{FAD39ADB-84BD-40A8-9330-AF30F4714775}"/>
            </a:ext>
          </a:extLst>
        </xdr:cNvPr>
        <xdr:cNvSpPr/>
      </xdr:nvSpPr>
      <xdr:spPr>
        <a:xfrm>
          <a:off x="12804140" y="1312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167612</xdr:rowOff>
    </xdr:from>
    <xdr:ext cx="469744" cy="259045"/>
    <xdr:sp macro="" textlink="">
      <xdr:nvSpPr>
        <xdr:cNvPr id="638" name="テキスト ボックス 637">
          <a:extLst>
            <a:ext uri="{FF2B5EF4-FFF2-40B4-BE49-F238E27FC236}">
              <a16:creationId xmlns:a16="http://schemas.microsoft.com/office/drawing/2014/main" id="{6F33C1EE-B6B5-4DF2-97A0-F4A2313BC016}"/>
            </a:ext>
          </a:extLst>
        </xdr:cNvPr>
        <xdr:cNvSpPr txBox="1"/>
      </xdr:nvSpPr>
      <xdr:spPr>
        <a:xfrm>
          <a:off x="12642928" y="12908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23876</xdr:rowOff>
    </xdr:from>
    <xdr:to>
      <xdr:col>71</xdr:col>
      <xdr:colOff>177800</xdr:colOff>
      <xdr:row>79</xdr:row>
      <xdr:rowOff>37249</xdr:rowOff>
    </xdr:to>
    <xdr:cxnSp macro="">
      <xdr:nvCxnSpPr>
        <xdr:cNvPr id="639" name="直線コネクタ 638">
          <a:extLst>
            <a:ext uri="{FF2B5EF4-FFF2-40B4-BE49-F238E27FC236}">
              <a16:creationId xmlns:a16="http://schemas.microsoft.com/office/drawing/2014/main" id="{532106AA-404D-415A-A7B9-40F9525AA0D7}"/>
            </a:ext>
          </a:extLst>
        </xdr:cNvPr>
        <xdr:cNvCxnSpPr/>
      </xdr:nvCxnSpPr>
      <xdr:spPr>
        <a:xfrm flipV="1">
          <a:off x="11282680" y="13267436"/>
          <a:ext cx="78994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92672</xdr:rowOff>
    </xdr:from>
    <xdr:to>
      <xdr:col>72</xdr:col>
      <xdr:colOff>38100</xdr:colOff>
      <xdr:row>79</xdr:row>
      <xdr:rowOff>22822</xdr:rowOff>
    </xdr:to>
    <xdr:sp macro="" textlink="">
      <xdr:nvSpPr>
        <xdr:cNvPr id="640" name="フローチャート: 判断 639">
          <a:extLst>
            <a:ext uri="{FF2B5EF4-FFF2-40B4-BE49-F238E27FC236}">
              <a16:creationId xmlns:a16="http://schemas.microsoft.com/office/drawing/2014/main" id="{D794B8CC-E2F6-40F1-BADA-202E2582AF15}"/>
            </a:ext>
          </a:extLst>
        </xdr:cNvPr>
        <xdr:cNvSpPr/>
      </xdr:nvSpPr>
      <xdr:spPr>
        <a:xfrm>
          <a:off x="12029440" y="131685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39349</xdr:rowOff>
    </xdr:from>
    <xdr:ext cx="469744" cy="259045"/>
    <xdr:sp macro="" textlink="">
      <xdr:nvSpPr>
        <xdr:cNvPr id="641" name="テキスト ボックス 640">
          <a:extLst>
            <a:ext uri="{FF2B5EF4-FFF2-40B4-BE49-F238E27FC236}">
              <a16:creationId xmlns:a16="http://schemas.microsoft.com/office/drawing/2014/main" id="{A5A58527-B6F1-4295-8487-6E37A41FE3EA}"/>
            </a:ext>
          </a:extLst>
        </xdr:cNvPr>
        <xdr:cNvSpPr txBox="1"/>
      </xdr:nvSpPr>
      <xdr:spPr>
        <a:xfrm>
          <a:off x="11868228" y="1294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133725</xdr:rowOff>
    </xdr:from>
    <xdr:to>
      <xdr:col>67</xdr:col>
      <xdr:colOff>101600</xdr:colOff>
      <xdr:row>79</xdr:row>
      <xdr:rowOff>63875</xdr:rowOff>
    </xdr:to>
    <xdr:sp macro="" textlink="">
      <xdr:nvSpPr>
        <xdr:cNvPr id="642" name="フローチャート: 判断 641">
          <a:extLst>
            <a:ext uri="{FF2B5EF4-FFF2-40B4-BE49-F238E27FC236}">
              <a16:creationId xmlns:a16="http://schemas.microsoft.com/office/drawing/2014/main" id="{73A99A79-9B58-4243-BE69-AC0D96D1C285}"/>
            </a:ext>
          </a:extLst>
        </xdr:cNvPr>
        <xdr:cNvSpPr/>
      </xdr:nvSpPr>
      <xdr:spPr>
        <a:xfrm>
          <a:off x="11231880" y="132096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80402</xdr:rowOff>
    </xdr:from>
    <xdr:ext cx="469744" cy="259045"/>
    <xdr:sp macro="" textlink="">
      <xdr:nvSpPr>
        <xdr:cNvPr id="643" name="テキスト ボックス 642">
          <a:extLst>
            <a:ext uri="{FF2B5EF4-FFF2-40B4-BE49-F238E27FC236}">
              <a16:creationId xmlns:a16="http://schemas.microsoft.com/office/drawing/2014/main" id="{035E55E2-7472-432D-83F6-7ED9F74FC836}"/>
            </a:ext>
          </a:extLst>
        </xdr:cNvPr>
        <xdr:cNvSpPr txBox="1"/>
      </xdr:nvSpPr>
      <xdr:spPr>
        <a:xfrm>
          <a:off x="11070668" y="12988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9BEFDFB2-D0F2-4D4F-9BF2-E9757DB2BFB9}"/>
            </a:ext>
          </a:extLst>
        </xdr:cNvPr>
        <xdr:cNvSpPr txBox="1"/>
      </xdr:nvSpPr>
      <xdr:spPr>
        <a:xfrm>
          <a:off x="14208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68E0E609-C6D3-4E09-AEB6-9D7393B916D2}"/>
            </a:ext>
          </a:extLst>
        </xdr:cNvPr>
        <xdr:cNvSpPr txBox="1"/>
      </xdr:nvSpPr>
      <xdr:spPr>
        <a:xfrm>
          <a:off x="134620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EFE7CF28-70FE-41F5-A783-9FD19F9E1A74}"/>
            </a:ext>
          </a:extLst>
        </xdr:cNvPr>
        <xdr:cNvSpPr txBox="1"/>
      </xdr:nvSpPr>
      <xdr:spPr>
        <a:xfrm>
          <a:off x="126873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E0B8A2D4-5E3D-48AA-97F4-0BAE651DCCBA}"/>
            </a:ext>
          </a:extLst>
        </xdr:cNvPr>
        <xdr:cNvSpPr txBox="1"/>
      </xdr:nvSpPr>
      <xdr:spPr>
        <a:xfrm>
          <a:off x="119049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B836D135-4481-494A-9C8D-41EA04A55C7E}"/>
            </a:ext>
          </a:extLst>
        </xdr:cNvPr>
        <xdr:cNvSpPr txBox="1"/>
      </xdr:nvSpPr>
      <xdr:spPr>
        <a:xfrm>
          <a:off x="111150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9" name="楕円 648">
          <a:extLst>
            <a:ext uri="{FF2B5EF4-FFF2-40B4-BE49-F238E27FC236}">
              <a16:creationId xmlns:a16="http://schemas.microsoft.com/office/drawing/2014/main" id="{9E8EB808-0317-4E34-BC97-3D27EFA583FA}"/>
            </a:ext>
          </a:extLst>
        </xdr:cNvPr>
        <xdr:cNvSpPr/>
      </xdr:nvSpPr>
      <xdr:spPr>
        <a:xfrm>
          <a:off x="14325600" y="1324102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0" name="災害復旧費該当値テキスト">
          <a:extLst>
            <a:ext uri="{FF2B5EF4-FFF2-40B4-BE49-F238E27FC236}">
              <a16:creationId xmlns:a16="http://schemas.microsoft.com/office/drawing/2014/main" id="{8DF33E67-9155-41DE-8C27-AFD984727EA4}"/>
            </a:ext>
          </a:extLst>
        </xdr:cNvPr>
        <xdr:cNvSpPr txBox="1"/>
      </xdr:nvSpPr>
      <xdr:spPr>
        <a:xfrm>
          <a:off x="14419580" y="131559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111340</xdr:rowOff>
    </xdr:from>
    <xdr:to>
      <xdr:col>81</xdr:col>
      <xdr:colOff>101600</xdr:colOff>
      <xdr:row>79</xdr:row>
      <xdr:rowOff>41490</xdr:rowOff>
    </xdr:to>
    <xdr:sp macro="" textlink="">
      <xdr:nvSpPr>
        <xdr:cNvPr id="651" name="楕円 650">
          <a:extLst>
            <a:ext uri="{FF2B5EF4-FFF2-40B4-BE49-F238E27FC236}">
              <a16:creationId xmlns:a16="http://schemas.microsoft.com/office/drawing/2014/main" id="{F01528C8-713B-4032-A2B0-740D91FE8B4A}"/>
            </a:ext>
          </a:extLst>
        </xdr:cNvPr>
        <xdr:cNvSpPr/>
      </xdr:nvSpPr>
      <xdr:spPr>
        <a:xfrm>
          <a:off x="13578840" y="131872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32617</xdr:rowOff>
    </xdr:from>
    <xdr:ext cx="469744" cy="259045"/>
    <xdr:sp macro="" textlink="">
      <xdr:nvSpPr>
        <xdr:cNvPr id="652" name="テキスト ボックス 651">
          <a:extLst>
            <a:ext uri="{FF2B5EF4-FFF2-40B4-BE49-F238E27FC236}">
              <a16:creationId xmlns:a16="http://schemas.microsoft.com/office/drawing/2014/main" id="{BE8DEE2C-861D-46AC-BE72-608710F01F02}"/>
            </a:ext>
          </a:extLst>
        </xdr:cNvPr>
        <xdr:cNvSpPr txBox="1"/>
      </xdr:nvSpPr>
      <xdr:spPr>
        <a:xfrm>
          <a:off x="13417628" y="1327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102730</xdr:rowOff>
    </xdr:from>
    <xdr:to>
      <xdr:col>76</xdr:col>
      <xdr:colOff>165100</xdr:colOff>
      <xdr:row>79</xdr:row>
      <xdr:rowOff>32880</xdr:rowOff>
    </xdr:to>
    <xdr:sp macro="" textlink="">
      <xdr:nvSpPr>
        <xdr:cNvPr id="653" name="楕円 652">
          <a:extLst>
            <a:ext uri="{FF2B5EF4-FFF2-40B4-BE49-F238E27FC236}">
              <a16:creationId xmlns:a16="http://schemas.microsoft.com/office/drawing/2014/main" id="{A50071FF-40F2-4D7B-BCC1-717087177F5D}"/>
            </a:ext>
          </a:extLst>
        </xdr:cNvPr>
        <xdr:cNvSpPr/>
      </xdr:nvSpPr>
      <xdr:spPr>
        <a:xfrm>
          <a:off x="12804140" y="131786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24007</xdr:rowOff>
    </xdr:from>
    <xdr:ext cx="469744" cy="259045"/>
    <xdr:sp macro="" textlink="">
      <xdr:nvSpPr>
        <xdr:cNvPr id="654" name="テキスト ボックス 653">
          <a:extLst>
            <a:ext uri="{FF2B5EF4-FFF2-40B4-BE49-F238E27FC236}">
              <a16:creationId xmlns:a16="http://schemas.microsoft.com/office/drawing/2014/main" id="{23003C28-787A-4304-A746-DA62855C0360}"/>
            </a:ext>
          </a:extLst>
        </xdr:cNvPr>
        <xdr:cNvSpPr txBox="1"/>
      </xdr:nvSpPr>
      <xdr:spPr>
        <a:xfrm>
          <a:off x="12642928" y="132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144526</xdr:rowOff>
    </xdr:from>
    <xdr:to>
      <xdr:col>72</xdr:col>
      <xdr:colOff>38100</xdr:colOff>
      <xdr:row>79</xdr:row>
      <xdr:rowOff>74676</xdr:rowOff>
    </xdr:to>
    <xdr:sp macro="" textlink="">
      <xdr:nvSpPr>
        <xdr:cNvPr id="655" name="楕円 654">
          <a:extLst>
            <a:ext uri="{FF2B5EF4-FFF2-40B4-BE49-F238E27FC236}">
              <a16:creationId xmlns:a16="http://schemas.microsoft.com/office/drawing/2014/main" id="{2392AAF3-532C-41D2-87EB-ED3C4B3147E5}"/>
            </a:ext>
          </a:extLst>
        </xdr:cNvPr>
        <xdr:cNvSpPr/>
      </xdr:nvSpPr>
      <xdr:spPr>
        <a:xfrm>
          <a:off x="12029440" y="132204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65803</xdr:rowOff>
    </xdr:from>
    <xdr:ext cx="469744" cy="259045"/>
    <xdr:sp macro="" textlink="">
      <xdr:nvSpPr>
        <xdr:cNvPr id="656" name="テキスト ボックス 655">
          <a:extLst>
            <a:ext uri="{FF2B5EF4-FFF2-40B4-BE49-F238E27FC236}">
              <a16:creationId xmlns:a16="http://schemas.microsoft.com/office/drawing/2014/main" id="{29B3F8E3-0FF9-44FD-BFF7-F11C0087D799}"/>
            </a:ext>
          </a:extLst>
        </xdr:cNvPr>
        <xdr:cNvSpPr txBox="1"/>
      </xdr:nvSpPr>
      <xdr:spPr>
        <a:xfrm>
          <a:off x="11868228" y="13309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157899</xdr:rowOff>
    </xdr:from>
    <xdr:to>
      <xdr:col>67</xdr:col>
      <xdr:colOff>101600</xdr:colOff>
      <xdr:row>79</xdr:row>
      <xdr:rowOff>88049</xdr:rowOff>
    </xdr:to>
    <xdr:sp macro="" textlink="">
      <xdr:nvSpPr>
        <xdr:cNvPr id="657" name="楕円 656">
          <a:extLst>
            <a:ext uri="{FF2B5EF4-FFF2-40B4-BE49-F238E27FC236}">
              <a16:creationId xmlns:a16="http://schemas.microsoft.com/office/drawing/2014/main" id="{9233432B-8EF6-40D5-A286-086C163EB7F2}"/>
            </a:ext>
          </a:extLst>
        </xdr:cNvPr>
        <xdr:cNvSpPr/>
      </xdr:nvSpPr>
      <xdr:spPr>
        <a:xfrm>
          <a:off x="11231880" y="132338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79176</xdr:rowOff>
    </xdr:from>
    <xdr:ext cx="378565" cy="259045"/>
    <xdr:sp macro="" textlink="">
      <xdr:nvSpPr>
        <xdr:cNvPr id="658" name="テキスト ボックス 657">
          <a:extLst>
            <a:ext uri="{FF2B5EF4-FFF2-40B4-BE49-F238E27FC236}">
              <a16:creationId xmlns:a16="http://schemas.microsoft.com/office/drawing/2014/main" id="{46D96F06-BB48-42F7-969F-7E8D31B0C67B}"/>
            </a:ext>
          </a:extLst>
        </xdr:cNvPr>
        <xdr:cNvSpPr txBox="1"/>
      </xdr:nvSpPr>
      <xdr:spPr>
        <a:xfrm>
          <a:off x="11116257" y="13322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C1D7139E-EFD1-4FC4-A7C8-CA909A82D5AF}"/>
            </a:ext>
          </a:extLst>
        </xdr:cNvPr>
        <xdr:cNvSpPr/>
      </xdr:nvSpPr>
      <xdr:spPr>
        <a:xfrm>
          <a:off x="10960100" y="139712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7C4120D5-C74B-419B-8B48-21D24C2F0529}"/>
            </a:ext>
          </a:extLst>
        </xdr:cNvPr>
        <xdr:cNvSpPr/>
      </xdr:nvSpPr>
      <xdr:spPr>
        <a:xfrm>
          <a:off x="11064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BCBC64E9-93B8-413C-9590-CB52E96925CC}"/>
            </a:ext>
          </a:extLst>
        </xdr:cNvPr>
        <xdr:cNvSpPr/>
      </xdr:nvSpPr>
      <xdr:spPr>
        <a:xfrm>
          <a:off x="11064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F214869A-4133-40FB-A2C5-BCD663CDCACB}"/>
            </a:ext>
          </a:extLst>
        </xdr:cNvPr>
        <xdr:cNvSpPr/>
      </xdr:nvSpPr>
      <xdr:spPr>
        <a:xfrm>
          <a:off x="119659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C966F7B7-F208-4C60-81ED-7F0AE4B4D10D}"/>
            </a:ext>
          </a:extLst>
        </xdr:cNvPr>
        <xdr:cNvSpPr/>
      </xdr:nvSpPr>
      <xdr:spPr>
        <a:xfrm>
          <a:off x="119659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E3F9742-4CB0-4C15-9064-950D2BB2C6AF}"/>
            </a:ext>
          </a:extLst>
        </xdr:cNvPr>
        <xdr:cNvSpPr/>
      </xdr:nvSpPr>
      <xdr:spPr>
        <a:xfrm>
          <a:off x="1297178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902FFEDF-C35B-4166-B93B-9E0D6EE47093}"/>
            </a:ext>
          </a:extLst>
        </xdr:cNvPr>
        <xdr:cNvSpPr/>
      </xdr:nvSpPr>
      <xdr:spPr>
        <a:xfrm>
          <a:off x="1297178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4A7D8172-C440-4263-8119-F39A072FD8F1}"/>
            </a:ext>
          </a:extLst>
        </xdr:cNvPr>
        <xdr:cNvSpPr/>
      </xdr:nvSpPr>
      <xdr:spPr>
        <a:xfrm>
          <a:off x="10960100" y="147777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C58CCF4C-71CB-489F-BE57-E0C16C7D2A21}"/>
            </a:ext>
          </a:extLst>
        </xdr:cNvPr>
        <xdr:cNvSpPr txBox="1"/>
      </xdr:nvSpPr>
      <xdr:spPr>
        <a:xfrm>
          <a:off x="1092200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B89ECB2C-CAC7-4BA4-A818-8E7A32398DBD}"/>
            </a:ext>
          </a:extLst>
        </xdr:cNvPr>
        <xdr:cNvCxnSpPr/>
      </xdr:nvCxnSpPr>
      <xdr:spPr>
        <a:xfrm>
          <a:off x="10960100" y="17014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a:extLst>
            <a:ext uri="{FF2B5EF4-FFF2-40B4-BE49-F238E27FC236}">
              <a16:creationId xmlns:a16="http://schemas.microsoft.com/office/drawing/2014/main" id="{5DF22EC8-E703-41A5-A80D-DFAEF93B9651}"/>
            </a:ext>
          </a:extLst>
        </xdr:cNvPr>
        <xdr:cNvCxnSpPr/>
      </xdr:nvCxnSpPr>
      <xdr:spPr>
        <a:xfrm>
          <a:off x="10960100" y="16568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0" name="テキスト ボックス 669">
          <a:extLst>
            <a:ext uri="{FF2B5EF4-FFF2-40B4-BE49-F238E27FC236}">
              <a16:creationId xmlns:a16="http://schemas.microsoft.com/office/drawing/2014/main" id="{199A4CFD-2494-4DAF-A161-B480DE211AD4}"/>
            </a:ext>
          </a:extLst>
        </xdr:cNvPr>
        <xdr:cNvSpPr txBox="1"/>
      </xdr:nvSpPr>
      <xdr:spPr>
        <a:xfrm>
          <a:off x="10734174" y="164300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a:extLst>
            <a:ext uri="{FF2B5EF4-FFF2-40B4-BE49-F238E27FC236}">
              <a16:creationId xmlns:a16="http://schemas.microsoft.com/office/drawing/2014/main" id="{8E58D84E-C68B-4E94-9BA0-72BAEF86F933}"/>
            </a:ext>
          </a:extLst>
        </xdr:cNvPr>
        <xdr:cNvCxnSpPr/>
      </xdr:nvCxnSpPr>
      <xdr:spPr>
        <a:xfrm>
          <a:off x="10960100" y="16118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2" name="テキスト ボックス 671">
          <a:extLst>
            <a:ext uri="{FF2B5EF4-FFF2-40B4-BE49-F238E27FC236}">
              <a16:creationId xmlns:a16="http://schemas.microsoft.com/office/drawing/2014/main" id="{0DABC5BD-B8FF-4198-91CF-9A0FADC4C0D4}"/>
            </a:ext>
          </a:extLst>
        </xdr:cNvPr>
        <xdr:cNvSpPr txBox="1"/>
      </xdr:nvSpPr>
      <xdr:spPr>
        <a:xfrm>
          <a:off x="10497381" y="159804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a:extLst>
            <a:ext uri="{FF2B5EF4-FFF2-40B4-BE49-F238E27FC236}">
              <a16:creationId xmlns:a16="http://schemas.microsoft.com/office/drawing/2014/main" id="{6EFD6DDD-1B8E-44A6-96F6-ED712C04C620}"/>
            </a:ext>
          </a:extLst>
        </xdr:cNvPr>
        <xdr:cNvCxnSpPr/>
      </xdr:nvCxnSpPr>
      <xdr:spPr>
        <a:xfrm>
          <a:off x="10960100" y="15673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4" name="テキスト ボックス 673">
          <a:extLst>
            <a:ext uri="{FF2B5EF4-FFF2-40B4-BE49-F238E27FC236}">
              <a16:creationId xmlns:a16="http://schemas.microsoft.com/office/drawing/2014/main" id="{2E5B6884-4B43-46A6-AEBB-81648BCEB00F}"/>
            </a:ext>
          </a:extLst>
        </xdr:cNvPr>
        <xdr:cNvSpPr txBox="1"/>
      </xdr:nvSpPr>
      <xdr:spPr>
        <a:xfrm>
          <a:off x="10433261" y="15534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a:extLst>
            <a:ext uri="{FF2B5EF4-FFF2-40B4-BE49-F238E27FC236}">
              <a16:creationId xmlns:a16="http://schemas.microsoft.com/office/drawing/2014/main" id="{81163802-3698-49BB-88BA-A2942EF586CE}"/>
            </a:ext>
          </a:extLst>
        </xdr:cNvPr>
        <xdr:cNvCxnSpPr/>
      </xdr:nvCxnSpPr>
      <xdr:spPr>
        <a:xfrm>
          <a:off x="10960100" y="152273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6" name="テキスト ボックス 675">
          <a:extLst>
            <a:ext uri="{FF2B5EF4-FFF2-40B4-BE49-F238E27FC236}">
              <a16:creationId xmlns:a16="http://schemas.microsoft.com/office/drawing/2014/main" id="{E716604D-B9D3-484E-B6B8-7282B0BCBF8C}"/>
            </a:ext>
          </a:extLst>
        </xdr:cNvPr>
        <xdr:cNvSpPr txBox="1"/>
      </xdr:nvSpPr>
      <xdr:spPr>
        <a:xfrm>
          <a:off x="10433261" y="15088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95008688-4C2B-4D20-B6DD-146E0F4B67CA}"/>
            </a:ext>
          </a:extLst>
        </xdr:cNvPr>
        <xdr:cNvCxnSpPr/>
      </xdr:nvCxnSpPr>
      <xdr:spPr>
        <a:xfrm>
          <a:off x="10960100" y="14777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D8014D1E-6B9E-45F2-9CE7-82D9E1718A1C}"/>
            </a:ext>
          </a:extLst>
        </xdr:cNvPr>
        <xdr:cNvSpPr txBox="1"/>
      </xdr:nvSpPr>
      <xdr:spPr>
        <a:xfrm>
          <a:off x="1043326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45ADE868-CFFD-49EC-8584-2F67C842E9D0}"/>
            </a:ext>
          </a:extLst>
        </xdr:cNvPr>
        <xdr:cNvSpPr/>
      </xdr:nvSpPr>
      <xdr:spPr>
        <a:xfrm>
          <a:off x="10960100" y="147777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6088</xdr:rowOff>
    </xdr:from>
    <xdr:to>
      <xdr:col>85</xdr:col>
      <xdr:colOff>126364</xdr:colOff>
      <xdr:row>98</xdr:row>
      <xdr:rowOff>105601</xdr:rowOff>
    </xdr:to>
    <xdr:cxnSp macro="">
      <xdr:nvCxnSpPr>
        <xdr:cNvPr id="680" name="直線コネクタ 679">
          <a:extLst>
            <a:ext uri="{FF2B5EF4-FFF2-40B4-BE49-F238E27FC236}">
              <a16:creationId xmlns:a16="http://schemas.microsoft.com/office/drawing/2014/main" id="{308873EF-BBA2-4368-AB59-C16FC9BB348E}"/>
            </a:ext>
          </a:extLst>
        </xdr:cNvPr>
        <xdr:cNvCxnSpPr/>
      </xdr:nvCxnSpPr>
      <xdr:spPr>
        <a:xfrm flipV="1">
          <a:off x="14374495" y="15093688"/>
          <a:ext cx="1269" cy="1440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109428</xdr:rowOff>
    </xdr:from>
    <xdr:ext cx="469744" cy="259045"/>
    <xdr:sp macro="" textlink="">
      <xdr:nvSpPr>
        <xdr:cNvPr id="681" name="公債費最小値テキスト">
          <a:extLst>
            <a:ext uri="{FF2B5EF4-FFF2-40B4-BE49-F238E27FC236}">
              <a16:creationId xmlns:a16="http://schemas.microsoft.com/office/drawing/2014/main" id="{CED8DC8D-643A-4A20-B0E2-91AE5199C834}"/>
            </a:ext>
          </a:extLst>
        </xdr:cNvPr>
        <xdr:cNvSpPr txBox="1"/>
      </xdr:nvSpPr>
      <xdr:spPr>
        <a:xfrm>
          <a:off x="14419580" y="16538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105601</xdr:rowOff>
    </xdr:from>
    <xdr:to>
      <xdr:col>86</xdr:col>
      <xdr:colOff>25400</xdr:colOff>
      <xdr:row>98</xdr:row>
      <xdr:rowOff>105601</xdr:rowOff>
    </xdr:to>
    <xdr:cxnSp macro="">
      <xdr:nvCxnSpPr>
        <xdr:cNvPr id="682" name="直線コネクタ 681">
          <a:extLst>
            <a:ext uri="{FF2B5EF4-FFF2-40B4-BE49-F238E27FC236}">
              <a16:creationId xmlns:a16="http://schemas.microsoft.com/office/drawing/2014/main" id="{B18E848A-0863-4650-9848-D9EECF961E6F}"/>
            </a:ext>
          </a:extLst>
        </xdr:cNvPr>
        <xdr:cNvCxnSpPr/>
      </xdr:nvCxnSpPr>
      <xdr:spPr>
        <a:xfrm>
          <a:off x="14287500" y="165343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124215</xdr:rowOff>
    </xdr:from>
    <xdr:ext cx="599010" cy="259045"/>
    <xdr:sp macro="" textlink="">
      <xdr:nvSpPr>
        <xdr:cNvPr id="683" name="公債費最大値テキスト">
          <a:extLst>
            <a:ext uri="{FF2B5EF4-FFF2-40B4-BE49-F238E27FC236}">
              <a16:creationId xmlns:a16="http://schemas.microsoft.com/office/drawing/2014/main" id="{3C9BC60F-206F-44AB-992D-C097BA49C305}"/>
            </a:ext>
          </a:extLst>
        </xdr:cNvPr>
        <xdr:cNvSpPr txBox="1"/>
      </xdr:nvSpPr>
      <xdr:spPr>
        <a:xfrm>
          <a:off x="14419580" y="14876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6088</xdr:rowOff>
    </xdr:from>
    <xdr:to>
      <xdr:col>86</xdr:col>
      <xdr:colOff>25400</xdr:colOff>
      <xdr:row>90</xdr:row>
      <xdr:rowOff>6088</xdr:rowOff>
    </xdr:to>
    <xdr:cxnSp macro="">
      <xdr:nvCxnSpPr>
        <xdr:cNvPr id="684" name="直線コネクタ 683">
          <a:extLst>
            <a:ext uri="{FF2B5EF4-FFF2-40B4-BE49-F238E27FC236}">
              <a16:creationId xmlns:a16="http://schemas.microsoft.com/office/drawing/2014/main" id="{709D0C93-047B-4452-BB23-0C857A1310FB}"/>
            </a:ext>
          </a:extLst>
        </xdr:cNvPr>
        <xdr:cNvCxnSpPr/>
      </xdr:nvCxnSpPr>
      <xdr:spPr>
        <a:xfrm>
          <a:off x="14287500" y="150936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115450</xdr:rowOff>
    </xdr:from>
    <xdr:to>
      <xdr:col>85</xdr:col>
      <xdr:colOff>127000</xdr:colOff>
      <xdr:row>94</xdr:row>
      <xdr:rowOff>167836</xdr:rowOff>
    </xdr:to>
    <xdr:cxnSp macro="">
      <xdr:nvCxnSpPr>
        <xdr:cNvPr id="685" name="直線コネクタ 684">
          <a:extLst>
            <a:ext uri="{FF2B5EF4-FFF2-40B4-BE49-F238E27FC236}">
              <a16:creationId xmlns:a16="http://schemas.microsoft.com/office/drawing/2014/main" id="{BF4B7C57-2DA6-468B-B2F2-A61ACF9DADE9}"/>
            </a:ext>
          </a:extLst>
        </xdr:cNvPr>
        <xdr:cNvCxnSpPr/>
      </xdr:nvCxnSpPr>
      <xdr:spPr>
        <a:xfrm flipV="1">
          <a:off x="13629640" y="15873610"/>
          <a:ext cx="746760" cy="5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34856</xdr:rowOff>
    </xdr:from>
    <xdr:ext cx="534377" cy="259045"/>
    <xdr:sp macro="" textlink="">
      <xdr:nvSpPr>
        <xdr:cNvPr id="686" name="公債費平均値テキスト">
          <a:extLst>
            <a:ext uri="{FF2B5EF4-FFF2-40B4-BE49-F238E27FC236}">
              <a16:creationId xmlns:a16="http://schemas.microsoft.com/office/drawing/2014/main" id="{A6BA9206-F5E1-4A86-9867-64B4E5C947CB}"/>
            </a:ext>
          </a:extLst>
        </xdr:cNvPr>
        <xdr:cNvSpPr txBox="1"/>
      </xdr:nvSpPr>
      <xdr:spPr>
        <a:xfrm>
          <a:off x="14419580" y="15960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56429</xdr:rowOff>
    </xdr:from>
    <xdr:to>
      <xdr:col>85</xdr:col>
      <xdr:colOff>177800</xdr:colOff>
      <xdr:row>95</xdr:row>
      <xdr:rowOff>158029</xdr:rowOff>
    </xdr:to>
    <xdr:sp macro="" textlink="">
      <xdr:nvSpPr>
        <xdr:cNvPr id="687" name="フローチャート: 判断 686">
          <a:extLst>
            <a:ext uri="{FF2B5EF4-FFF2-40B4-BE49-F238E27FC236}">
              <a16:creationId xmlns:a16="http://schemas.microsoft.com/office/drawing/2014/main" id="{C5775FB6-61A4-42E9-A21C-ED9C9D4E6F5F}"/>
            </a:ext>
          </a:extLst>
        </xdr:cNvPr>
        <xdr:cNvSpPr/>
      </xdr:nvSpPr>
      <xdr:spPr>
        <a:xfrm>
          <a:off x="14325600" y="1598222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167836</xdr:rowOff>
    </xdr:from>
    <xdr:to>
      <xdr:col>81</xdr:col>
      <xdr:colOff>50800</xdr:colOff>
      <xdr:row>95</xdr:row>
      <xdr:rowOff>48892</xdr:rowOff>
    </xdr:to>
    <xdr:cxnSp macro="">
      <xdr:nvCxnSpPr>
        <xdr:cNvPr id="688" name="直線コネクタ 687">
          <a:extLst>
            <a:ext uri="{FF2B5EF4-FFF2-40B4-BE49-F238E27FC236}">
              <a16:creationId xmlns:a16="http://schemas.microsoft.com/office/drawing/2014/main" id="{8EFE96AB-E0A0-48DF-AC8A-50CECA5370CE}"/>
            </a:ext>
          </a:extLst>
        </xdr:cNvPr>
        <xdr:cNvCxnSpPr/>
      </xdr:nvCxnSpPr>
      <xdr:spPr>
        <a:xfrm flipV="1">
          <a:off x="12854940" y="15925996"/>
          <a:ext cx="774700" cy="4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73822</xdr:rowOff>
    </xdr:from>
    <xdr:to>
      <xdr:col>81</xdr:col>
      <xdr:colOff>101600</xdr:colOff>
      <xdr:row>96</xdr:row>
      <xdr:rowOff>3972</xdr:rowOff>
    </xdr:to>
    <xdr:sp macro="" textlink="">
      <xdr:nvSpPr>
        <xdr:cNvPr id="689" name="フローチャート: 判断 688">
          <a:extLst>
            <a:ext uri="{FF2B5EF4-FFF2-40B4-BE49-F238E27FC236}">
              <a16:creationId xmlns:a16="http://schemas.microsoft.com/office/drawing/2014/main" id="{4FEC2638-F717-4827-9B02-46F462816DDC}"/>
            </a:ext>
          </a:extLst>
        </xdr:cNvPr>
        <xdr:cNvSpPr/>
      </xdr:nvSpPr>
      <xdr:spPr>
        <a:xfrm>
          <a:off x="13578840" y="159996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166549</xdr:rowOff>
    </xdr:from>
    <xdr:ext cx="534377" cy="259045"/>
    <xdr:sp macro="" textlink="">
      <xdr:nvSpPr>
        <xdr:cNvPr id="690" name="テキスト ボックス 689">
          <a:extLst>
            <a:ext uri="{FF2B5EF4-FFF2-40B4-BE49-F238E27FC236}">
              <a16:creationId xmlns:a16="http://schemas.microsoft.com/office/drawing/2014/main" id="{6B6D965E-8160-4257-9DCB-661349DCEEFE}"/>
            </a:ext>
          </a:extLst>
        </xdr:cNvPr>
        <xdr:cNvSpPr txBox="1"/>
      </xdr:nvSpPr>
      <xdr:spPr>
        <a:xfrm>
          <a:off x="13408171" y="1609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14692</xdr:rowOff>
    </xdr:from>
    <xdr:to>
      <xdr:col>76</xdr:col>
      <xdr:colOff>114300</xdr:colOff>
      <xdr:row>95</xdr:row>
      <xdr:rowOff>48892</xdr:rowOff>
    </xdr:to>
    <xdr:cxnSp macro="">
      <xdr:nvCxnSpPr>
        <xdr:cNvPr id="691" name="直線コネクタ 690">
          <a:extLst>
            <a:ext uri="{FF2B5EF4-FFF2-40B4-BE49-F238E27FC236}">
              <a16:creationId xmlns:a16="http://schemas.microsoft.com/office/drawing/2014/main" id="{11EFF1A0-93BE-4FF1-BFC5-1BE1B5F410DC}"/>
            </a:ext>
          </a:extLst>
        </xdr:cNvPr>
        <xdr:cNvCxnSpPr/>
      </xdr:nvCxnSpPr>
      <xdr:spPr>
        <a:xfrm>
          <a:off x="12072620" y="15940492"/>
          <a:ext cx="782320" cy="3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125769</xdr:rowOff>
    </xdr:from>
    <xdr:to>
      <xdr:col>76</xdr:col>
      <xdr:colOff>165100</xdr:colOff>
      <xdr:row>96</xdr:row>
      <xdr:rowOff>55919</xdr:rowOff>
    </xdr:to>
    <xdr:sp macro="" textlink="">
      <xdr:nvSpPr>
        <xdr:cNvPr id="692" name="フローチャート: 判断 691">
          <a:extLst>
            <a:ext uri="{FF2B5EF4-FFF2-40B4-BE49-F238E27FC236}">
              <a16:creationId xmlns:a16="http://schemas.microsoft.com/office/drawing/2014/main" id="{5A0392CC-1BB3-4454-8654-922E95A88E94}"/>
            </a:ext>
          </a:extLst>
        </xdr:cNvPr>
        <xdr:cNvSpPr/>
      </xdr:nvSpPr>
      <xdr:spPr>
        <a:xfrm>
          <a:off x="12804140" y="160515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47046</xdr:rowOff>
    </xdr:from>
    <xdr:ext cx="534377" cy="259045"/>
    <xdr:sp macro="" textlink="">
      <xdr:nvSpPr>
        <xdr:cNvPr id="693" name="テキスト ボックス 692">
          <a:extLst>
            <a:ext uri="{FF2B5EF4-FFF2-40B4-BE49-F238E27FC236}">
              <a16:creationId xmlns:a16="http://schemas.microsoft.com/office/drawing/2014/main" id="{A9E8B95C-D0DC-4E38-AAC1-A41C0C676121}"/>
            </a:ext>
          </a:extLst>
        </xdr:cNvPr>
        <xdr:cNvSpPr txBox="1"/>
      </xdr:nvSpPr>
      <xdr:spPr>
        <a:xfrm>
          <a:off x="12610611" y="161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14692</xdr:rowOff>
    </xdr:from>
    <xdr:to>
      <xdr:col>71</xdr:col>
      <xdr:colOff>177800</xdr:colOff>
      <xdr:row>95</xdr:row>
      <xdr:rowOff>38385</xdr:rowOff>
    </xdr:to>
    <xdr:cxnSp macro="">
      <xdr:nvCxnSpPr>
        <xdr:cNvPr id="694" name="直線コネクタ 693">
          <a:extLst>
            <a:ext uri="{FF2B5EF4-FFF2-40B4-BE49-F238E27FC236}">
              <a16:creationId xmlns:a16="http://schemas.microsoft.com/office/drawing/2014/main" id="{883351D4-C324-428D-A4BF-1B02970143B6}"/>
            </a:ext>
          </a:extLst>
        </xdr:cNvPr>
        <xdr:cNvCxnSpPr/>
      </xdr:nvCxnSpPr>
      <xdr:spPr>
        <a:xfrm flipV="1">
          <a:off x="11282680" y="15940492"/>
          <a:ext cx="789940" cy="2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117639</xdr:rowOff>
    </xdr:from>
    <xdr:to>
      <xdr:col>72</xdr:col>
      <xdr:colOff>38100</xdr:colOff>
      <xdr:row>96</xdr:row>
      <xdr:rowOff>47789</xdr:rowOff>
    </xdr:to>
    <xdr:sp macro="" textlink="">
      <xdr:nvSpPr>
        <xdr:cNvPr id="695" name="フローチャート: 判断 694">
          <a:extLst>
            <a:ext uri="{FF2B5EF4-FFF2-40B4-BE49-F238E27FC236}">
              <a16:creationId xmlns:a16="http://schemas.microsoft.com/office/drawing/2014/main" id="{71D8D503-1446-4906-B278-C4A180520B6E}"/>
            </a:ext>
          </a:extLst>
        </xdr:cNvPr>
        <xdr:cNvSpPr/>
      </xdr:nvSpPr>
      <xdr:spPr>
        <a:xfrm>
          <a:off x="12029440" y="1604343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38916</xdr:rowOff>
    </xdr:from>
    <xdr:ext cx="534377" cy="259045"/>
    <xdr:sp macro="" textlink="">
      <xdr:nvSpPr>
        <xdr:cNvPr id="696" name="テキスト ボックス 695">
          <a:extLst>
            <a:ext uri="{FF2B5EF4-FFF2-40B4-BE49-F238E27FC236}">
              <a16:creationId xmlns:a16="http://schemas.microsoft.com/office/drawing/2014/main" id="{1776AD9A-2D35-4843-B9A5-30E41A604CDD}"/>
            </a:ext>
          </a:extLst>
        </xdr:cNvPr>
        <xdr:cNvSpPr txBox="1"/>
      </xdr:nvSpPr>
      <xdr:spPr>
        <a:xfrm>
          <a:off x="11835911" y="1613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134620</xdr:rowOff>
    </xdr:from>
    <xdr:to>
      <xdr:col>67</xdr:col>
      <xdr:colOff>101600</xdr:colOff>
      <xdr:row>96</xdr:row>
      <xdr:rowOff>64770</xdr:rowOff>
    </xdr:to>
    <xdr:sp macro="" textlink="">
      <xdr:nvSpPr>
        <xdr:cNvPr id="697" name="フローチャート: 判断 696">
          <a:extLst>
            <a:ext uri="{FF2B5EF4-FFF2-40B4-BE49-F238E27FC236}">
              <a16:creationId xmlns:a16="http://schemas.microsoft.com/office/drawing/2014/main" id="{F7ECD367-71FD-470F-A4EF-82AC1F6B6108}"/>
            </a:ext>
          </a:extLst>
        </xdr:cNvPr>
        <xdr:cNvSpPr/>
      </xdr:nvSpPr>
      <xdr:spPr>
        <a:xfrm>
          <a:off x="11231880" y="160604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55897</xdr:rowOff>
    </xdr:from>
    <xdr:ext cx="534377" cy="259045"/>
    <xdr:sp macro="" textlink="">
      <xdr:nvSpPr>
        <xdr:cNvPr id="698" name="テキスト ボックス 697">
          <a:extLst>
            <a:ext uri="{FF2B5EF4-FFF2-40B4-BE49-F238E27FC236}">
              <a16:creationId xmlns:a16="http://schemas.microsoft.com/office/drawing/2014/main" id="{EA0B4639-C96F-4BE0-A3EC-13E441FD71A4}"/>
            </a:ext>
          </a:extLst>
        </xdr:cNvPr>
        <xdr:cNvSpPr txBox="1"/>
      </xdr:nvSpPr>
      <xdr:spPr>
        <a:xfrm>
          <a:off x="11061211" y="1614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DA856ACC-6F70-49AA-9F17-FC96ABDE6FD1}"/>
            </a:ext>
          </a:extLst>
        </xdr:cNvPr>
        <xdr:cNvSpPr txBox="1"/>
      </xdr:nvSpPr>
      <xdr:spPr>
        <a:xfrm>
          <a:off x="14208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5BAB4DB-BF3C-4FA6-B0D8-DADAC1FCDA7A}"/>
            </a:ext>
          </a:extLst>
        </xdr:cNvPr>
        <xdr:cNvSpPr txBox="1"/>
      </xdr:nvSpPr>
      <xdr:spPr>
        <a:xfrm>
          <a:off x="134620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5995F53A-BE5B-4662-A807-834201F44778}"/>
            </a:ext>
          </a:extLst>
        </xdr:cNvPr>
        <xdr:cNvSpPr txBox="1"/>
      </xdr:nvSpPr>
      <xdr:spPr>
        <a:xfrm>
          <a:off x="126873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99EB3B22-1F53-43A2-9B04-240B8B7DFB29}"/>
            </a:ext>
          </a:extLst>
        </xdr:cNvPr>
        <xdr:cNvSpPr txBox="1"/>
      </xdr:nvSpPr>
      <xdr:spPr>
        <a:xfrm>
          <a:off x="1190498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822D245C-95EE-4708-ACFE-D24F3709C0C3}"/>
            </a:ext>
          </a:extLst>
        </xdr:cNvPr>
        <xdr:cNvSpPr txBox="1"/>
      </xdr:nvSpPr>
      <xdr:spPr>
        <a:xfrm>
          <a:off x="111150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64650</xdr:rowOff>
    </xdr:from>
    <xdr:to>
      <xdr:col>85</xdr:col>
      <xdr:colOff>177800</xdr:colOff>
      <xdr:row>94</xdr:row>
      <xdr:rowOff>166250</xdr:rowOff>
    </xdr:to>
    <xdr:sp macro="" textlink="">
      <xdr:nvSpPr>
        <xdr:cNvPr id="704" name="楕円 703">
          <a:extLst>
            <a:ext uri="{FF2B5EF4-FFF2-40B4-BE49-F238E27FC236}">
              <a16:creationId xmlns:a16="http://schemas.microsoft.com/office/drawing/2014/main" id="{6E8E99E6-6932-4A2E-AD7C-C120A4534259}"/>
            </a:ext>
          </a:extLst>
        </xdr:cNvPr>
        <xdr:cNvSpPr/>
      </xdr:nvSpPr>
      <xdr:spPr>
        <a:xfrm>
          <a:off x="14325600" y="1582281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87527</xdr:rowOff>
    </xdr:from>
    <xdr:ext cx="534377" cy="259045"/>
    <xdr:sp macro="" textlink="">
      <xdr:nvSpPr>
        <xdr:cNvPr id="705" name="公債費該当値テキスト">
          <a:extLst>
            <a:ext uri="{FF2B5EF4-FFF2-40B4-BE49-F238E27FC236}">
              <a16:creationId xmlns:a16="http://schemas.microsoft.com/office/drawing/2014/main" id="{7EBB8279-C303-4E69-9D1D-D36997027438}"/>
            </a:ext>
          </a:extLst>
        </xdr:cNvPr>
        <xdr:cNvSpPr txBox="1"/>
      </xdr:nvSpPr>
      <xdr:spPr>
        <a:xfrm>
          <a:off x="14419580" y="1567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117036</xdr:rowOff>
    </xdr:from>
    <xdr:to>
      <xdr:col>81</xdr:col>
      <xdr:colOff>101600</xdr:colOff>
      <xdr:row>95</xdr:row>
      <xdr:rowOff>47186</xdr:rowOff>
    </xdr:to>
    <xdr:sp macro="" textlink="">
      <xdr:nvSpPr>
        <xdr:cNvPr id="706" name="楕円 705">
          <a:extLst>
            <a:ext uri="{FF2B5EF4-FFF2-40B4-BE49-F238E27FC236}">
              <a16:creationId xmlns:a16="http://schemas.microsoft.com/office/drawing/2014/main" id="{F9DE86FD-9F60-48B7-96B1-EE9CE4B55192}"/>
            </a:ext>
          </a:extLst>
        </xdr:cNvPr>
        <xdr:cNvSpPr/>
      </xdr:nvSpPr>
      <xdr:spPr>
        <a:xfrm>
          <a:off x="13578840" y="158751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63713</xdr:rowOff>
    </xdr:from>
    <xdr:ext cx="534377" cy="259045"/>
    <xdr:sp macro="" textlink="">
      <xdr:nvSpPr>
        <xdr:cNvPr id="707" name="テキスト ボックス 706">
          <a:extLst>
            <a:ext uri="{FF2B5EF4-FFF2-40B4-BE49-F238E27FC236}">
              <a16:creationId xmlns:a16="http://schemas.microsoft.com/office/drawing/2014/main" id="{CBDB4C62-6CC9-4D73-A6D4-F12B5F3C202D}"/>
            </a:ext>
          </a:extLst>
        </xdr:cNvPr>
        <xdr:cNvSpPr txBox="1"/>
      </xdr:nvSpPr>
      <xdr:spPr>
        <a:xfrm>
          <a:off x="13408171" y="1565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169542</xdr:rowOff>
    </xdr:from>
    <xdr:to>
      <xdr:col>76</xdr:col>
      <xdr:colOff>165100</xdr:colOff>
      <xdr:row>95</xdr:row>
      <xdr:rowOff>99692</xdr:rowOff>
    </xdr:to>
    <xdr:sp macro="" textlink="">
      <xdr:nvSpPr>
        <xdr:cNvPr id="708" name="楕円 707">
          <a:extLst>
            <a:ext uri="{FF2B5EF4-FFF2-40B4-BE49-F238E27FC236}">
              <a16:creationId xmlns:a16="http://schemas.microsoft.com/office/drawing/2014/main" id="{A6867402-D3E1-4282-98FA-88C07E8AEA15}"/>
            </a:ext>
          </a:extLst>
        </xdr:cNvPr>
        <xdr:cNvSpPr/>
      </xdr:nvSpPr>
      <xdr:spPr>
        <a:xfrm>
          <a:off x="12804140" y="159277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116219</xdr:rowOff>
    </xdr:from>
    <xdr:ext cx="534377" cy="259045"/>
    <xdr:sp macro="" textlink="">
      <xdr:nvSpPr>
        <xdr:cNvPr id="709" name="テキスト ボックス 708">
          <a:extLst>
            <a:ext uri="{FF2B5EF4-FFF2-40B4-BE49-F238E27FC236}">
              <a16:creationId xmlns:a16="http://schemas.microsoft.com/office/drawing/2014/main" id="{956D1CB9-C224-4370-AB4B-9444BED7D785}"/>
            </a:ext>
          </a:extLst>
        </xdr:cNvPr>
        <xdr:cNvSpPr txBox="1"/>
      </xdr:nvSpPr>
      <xdr:spPr>
        <a:xfrm>
          <a:off x="12610611" y="1570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135342</xdr:rowOff>
    </xdr:from>
    <xdr:to>
      <xdr:col>72</xdr:col>
      <xdr:colOff>38100</xdr:colOff>
      <xdr:row>95</xdr:row>
      <xdr:rowOff>65492</xdr:rowOff>
    </xdr:to>
    <xdr:sp macro="" textlink="">
      <xdr:nvSpPr>
        <xdr:cNvPr id="710" name="楕円 709">
          <a:extLst>
            <a:ext uri="{FF2B5EF4-FFF2-40B4-BE49-F238E27FC236}">
              <a16:creationId xmlns:a16="http://schemas.microsoft.com/office/drawing/2014/main" id="{D85BE38C-A39D-4E32-BE8A-0D3148B8FE4C}"/>
            </a:ext>
          </a:extLst>
        </xdr:cNvPr>
        <xdr:cNvSpPr/>
      </xdr:nvSpPr>
      <xdr:spPr>
        <a:xfrm>
          <a:off x="12029440" y="1589350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82019</xdr:rowOff>
    </xdr:from>
    <xdr:ext cx="534377" cy="259045"/>
    <xdr:sp macro="" textlink="">
      <xdr:nvSpPr>
        <xdr:cNvPr id="711" name="テキスト ボックス 710">
          <a:extLst>
            <a:ext uri="{FF2B5EF4-FFF2-40B4-BE49-F238E27FC236}">
              <a16:creationId xmlns:a16="http://schemas.microsoft.com/office/drawing/2014/main" id="{E797AE0F-7C96-4F55-AB4C-5231BF4811E3}"/>
            </a:ext>
          </a:extLst>
        </xdr:cNvPr>
        <xdr:cNvSpPr txBox="1"/>
      </xdr:nvSpPr>
      <xdr:spPr>
        <a:xfrm>
          <a:off x="11835911" y="1567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159035</xdr:rowOff>
    </xdr:from>
    <xdr:to>
      <xdr:col>67</xdr:col>
      <xdr:colOff>101600</xdr:colOff>
      <xdr:row>95</xdr:row>
      <xdr:rowOff>89185</xdr:rowOff>
    </xdr:to>
    <xdr:sp macro="" textlink="">
      <xdr:nvSpPr>
        <xdr:cNvPr id="712" name="楕円 711">
          <a:extLst>
            <a:ext uri="{FF2B5EF4-FFF2-40B4-BE49-F238E27FC236}">
              <a16:creationId xmlns:a16="http://schemas.microsoft.com/office/drawing/2014/main" id="{66605964-0697-4699-AF4E-3BB8081517F2}"/>
            </a:ext>
          </a:extLst>
        </xdr:cNvPr>
        <xdr:cNvSpPr/>
      </xdr:nvSpPr>
      <xdr:spPr>
        <a:xfrm>
          <a:off x="11231880" y="159171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105712</xdr:rowOff>
    </xdr:from>
    <xdr:ext cx="534377" cy="259045"/>
    <xdr:sp macro="" textlink="">
      <xdr:nvSpPr>
        <xdr:cNvPr id="713" name="テキスト ボックス 712">
          <a:extLst>
            <a:ext uri="{FF2B5EF4-FFF2-40B4-BE49-F238E27FC236}">
              <a16:creationId xmlns:a16="http://schemas.microsoft.com/office/drawing/2014/main" id="{FE6CC626-4FF7-42D1-80D6-B133E23D764B}"/>
            </a:ext>
          </a:extLst>
        </xdr:cNvPr>
        <xdr:cNvSpPr txBox="1"/>
      </xdr:nvSpPr>
      <xdr:spPr>
        <a:xfrm>
          <a:off x="11061211" y="1569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4B212A79-2776-4824-8FF3-01562EACE592}"/>
            </a:ext>
          </a:extLst>
        </xdr:cNvPr>
        <xdr:cNvSpPr/>
      </xdr:nvSpPr>
      <xdr:spPr>
        <a:xfrm>
          <a:off x="1609344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3615FD53-A536-4209-BE93-40BE21A2FD22}"/>
            </a:ext>
          </a:extLst>
        </xdr:cNvPr>
        <xdr:cNvSpPr/>
      </xdr:nvSpPr>
      <xdr:spPr>
        <a:xfrm>
          <a:off x="16220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8ED3C8DC-8C04-43F8-8753-C986877902FA}"/>
            </a:ext>
          </a:extLst>
        </xdr:cNvPr>
        <xdr:cNvSpPr/>
      </xdr:nvSpPr>
      <xdr:spPr>
        <a:xfrm>
          <a:off x="16220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2DAA197D-9C0A-4E56-98BD-55A90D23FD68}"/>
            </a:ext>
          </a:extLst>
        </xdr:cNvPr>
        <xdr:cNvSpPr/>
      </xdr:nvSpPr>
      <xdr:spPr>
        <a:xfrm>
          <a:off x="170992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81A41EE4-9103-4741-B31C-77C09C8B62BF}"/>
            </a:ext>
          </a:extLst>
        </xdr:cNvPr>
        <xdr:cNvSpPr/>
      </xdr:nvSpPr>
      <xdr:spPr>
        <a:xfrm>
          <a:off x="170992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DE6B442E-FD5C-49F8-99AC-C9C50DFD7668}"/>
            </a:ext>
          </a:extLst>
        </xdr:cNvPr>
        <xdr:cNvSpPr/>
      </xdr:nvSpPr>
      <xdr:spPr>
        <a:xfrm>
          <a:off x="1810512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A9E89DCB-7EAA-47BE-99D1-456057941DAB}"/>
            </a:ext>
          </a:extLst>
        </xdr:cNvPr>
        <xdr:cNvSpPr/>
      </xdr:nvSpPr>
      <xdr:spPr>
        <a:xfrm>
          <a:off x="1810512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23201313-C0D7-4D8E-8FA5-C49C5A7E84AF}"/>
            </a:ext>
          </a:extLst>
        </xdr:cNvPr>
        <xdr:cNvSpPr/>
      </xdr:nvSpPr>
      <xdr:spPr>
        <a:xfrm>
          <a:off x="1609344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21FC0378-2E9B-4E26-A7CE-95557DD4115F}"/>
            </a:ext>
          </a:extLst>
        </xdr:cNvPr>
        <xdr:cNvSpPr txBox="1"/>
      </xdr:nvSpPr>
      <xdr:spPr>
        <a:xfrm>
          <a:off x="160782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8436A858-0410-4C36-A646-A0FBFC3E9C67}"/>
            </a:ext>
          </a:extLst>
        </xdr:cNvPr>
        <xdr:cNvCxnSpPr/>
      </xdr:nvCxnSpPr>
      <xdr:spPr>
        <a:xfrm>
          <a:off x="1609344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a:extLst>
            <a:ext uri="{FF2B5EF4-FFF2-40B4-BE49-F238E27FC236}">
              <a16:creationId xmlns:a16="http://schemas.microsoft.com/office/drawing/2014/main" id="{CD07DF5A-7F74-402F-9EDE-F11F6306CC26}"/>
            </a:ext>
          </a:extLst>
        </xdr:cNvPr>
        <xdr:cNvCxnSpPr/>
      </xdr:nvCxnSpPr>
      <xdr:spPr>
        <a:xfrm>
          <a:off x="16093440" y="663683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a:extLst>
            <a:ext uri="{FF2B5EF4-FFF2-40B4-BE49-F238E27FC236}">
              <a16:creationId xmlns:a16="http://schemas.microsoft.com/office/drawing/2014/main" id="{7FFC2FE3-C8BC-413B-99E6-27C105938ED1}"/>
            </a:ext>
          </a:extLst>
        </xdr:cNvPr>
        <xdr:cNvSpPr txBox="1"/>
      </xdr:nvSpPr>
      <xdr:spPr>
        <a:xfrm>
          <a:off x="15890374" y="649842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a:extLst>
            <a:ext uri="{FF2B5EF4-FFF2-40B4-BE49-F238E27FC236}">
              <a16:creationId xmlns:a16="http://schemas.microsoft.com/office/drawing/2014/main" id="{6F90F347-96A1-4483-9569-86F64691D10F}"/>
            </a:ext>
          </a:extLst>
        </xdr:cNvPr>
        <xdr:cNvCxnSpPr/>
      </xdr:nvCxnSpPr>
      <xdr:spPr>
        <a:xfrm>
          <a:off x="16093440" y="63178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a:extLst>
            <a:ext uri="{FF2B5EF4-FFF2-40B4-BE49-F238E27FC236}">
              <a16:creationId xmlns:a16="http://schemas.microsoft.com/office/drawing/2014/main" id="{939C1E6E-A000-4C2A-B2D6-AEE54E9A798B}"/>
            </a:ext>
          </a:extLst>
        </xdr:cNvPr>
        <xdr:cNvSpPr txBox="1"/>
      </xdr:nvSpPr>
      <xdr:spPr>
        <a:xfrm>
          <a:off x="15694841" y="61794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a:extLst>
            <a:ext uri="{FF2B5EF4-FFF2-40B4-BE49-F238E27FC236}">
              <a16:creationId xmlns:a16="http://schemas.microsoft.com/office/drawing/2014/main" id="{26855E73-BF4F-4BB4-A691-B7826C5DBC64}"/>
            </a:ext>
          </a:extLst>
        </xdr:cNvPr>
        <xdr:cNvCxnSpPr/>
      </xdr:nvCxnSpPr>
      <xdr:spPr>
        <a:xfrm>
          <a:off x="16093440" y="59989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a:extLst>
            <a:ext uri="{FF2B5EF4-FFF2-40B4-BE49-F238E27FC236}">
              <a16:creationId xmlns:a16="http://schemas.microsoft.com/office/drawing/2014/main" id="{EC9EC2D6-F04E-415B-A6F4-2FC4BF4ABD16}"/>
            </a:ext>
          </a:extLst>
        </xdr:cNvPr>
        <xdr:cNvSpPr txBox="1"/>
      </xdr:nvSpPr>
      <xdr:spPr>
        <a:xfrm>
          <a:off x="15694841" y="58605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a:extLst>
            <a:ext uri="{FF2B5EF4-FFF2-40B4-BE49-F238E27FC236}">
              <a16:creationId xmlns:a16="http://schemas.microsoft.com/office/drawing/2014/main" id="{5DD11F01-680F-49B6-9C10-580387D009A9}"/>
            </a:ext>
          </a:extLst>
        </xdr:cNvPr>
        <xdr:cNvCxnSpPr/>
      </xdr:nvCxnSpPr>
      <xdr:spPr>
        <a:xfrm>
          <a:off x="16093440" y="56799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a:extLst>
            <a:ext uri="{FF2B5EF4-FFF2-40B4-BE49-F238E27FC236}">
              <a16:creationId xmlns:a16="http://schemas.microsoft.com/office/drawing/2014/main" id="{A34EF701-B7D4-4C91-ADAE-55F0340BF2DE}"/>
            </a:ext>
          </a:extLst>
        </xdr:cNvPr>
        <xdr:cNvSpPr txBox="1"/>
      </xdr:nvSpPr>
      <xdr:spPr>
        <a:xfrm>
          <a:off x="15694841" y="553776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a:extLst>
            <a:ext uri="{FF2B5EF4-FFF2-40B4-BE49-F238E27FC236}">
              <a16:creationId xmlns:a16="http://schemas.microsoft.com/office/drawing/2014/main" id="{E5D9F278-412B-4183-A595-EA6B6273CD50}"/>
            </a:ext>
          </a:extLst>
        </xdr:cNvPr>
        <xdr:cNvCxnSpPr/>
      </xdr:nvCxnSpPr>
      <xdr:spPr>
        <a:xfrm>
          <a:off x="16093440" y="53610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a:extLst>
            <a:ext uri="{FF2B5EF4-FFF2-40B4-BE49-F238E27FC236}">
              <a16:creationId xmlns:a16="http://schemas.microsoft.com/office/drawing/2014/main" id="{926A7E87-5A7F-4D86-84B5-68240BAE2DCC}"/>
            </a:ext>
          </a:extLst>
        </xdr:cNvPr>
        <xdr:cNvSpPr txBox="1"/>
      </xdr:nvSpPr>
      <xdr:spPr>
        <a:xfrm>
          <a:off x="15694841" y="52188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a:extLst>
            <a:ext uri="{FF2B5EF4-FFF2-40B4-BE49-F238E27FC236}">
              <a16:creationId xmlns:a16="http://schemas.microsoft.com/office/drawing/2014/main" id="{61B2C8B8-2115-433B-A5B8-00E9B55C0AA1}"/>
            </a:ext>
          </a:extLst>
        </xdr:cNvPr>
        <xdr:cNvCxnSpPr/>
      </xdr:nvCxnSpPr>
      <xdr:spPr>
        <a:xfrm>
          <a:off x="16093440" y="503827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5" name="テキスト ボックス 734">
          <a:extLst>
            <a:ext uri="{FF2B5EF4-FFF2-40B4-BE49-F238E27FC236}">
              <a16:creationId xmlns:a16="http://schemas.microsoft.com/office/drawing/2014/main" id="{FAEEEF73-0236-41AF-82E0-7A156BB84FF9}"/>
            </a:ext>
          </a:extLst>
        </xdr:cNvPr>
        <xdr:cNvSpPr txBox="1"/>
      </xdr:nvSpPr>
      <xdr:spPr>
        <a:xfrm>
          <a:off x="15694841" y="48998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D8B93C8-0503-41E8-8516-D255C96D9B37}"/>
            </a:ext>
          </a:extLst>
        </xdr:cNvPr>
        <xdr:cNvCxnSpPr/>
      </xdr:nvCxnSpPr>
      <xdr:spPr>
        <a:xfrm>
          <a:off x="1609344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9440C06B-8074-4419-8F21-DEF83DDDEC17}"/>
            </a:ext>
          </a:extLst>
        </xdr:cNvPr>
        <xdr:cNvSpPr txBox="1"/>
      </xdr:nvSpPr>
      <xdr:spPr>
        <a:xfrm>
          <a:off x="15694841" y="4580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BFE1705B-800A-426D-84CB-8AC953FE7930}"/>
            </a:ext>
          </a:extLst>
        </xdr:cNvPr>
        <xdr:cNvSpPr/>
      </xdr:nvSpPr>
      <xdr:spPr>
        <a:xfrm>
          <a:off x="1609344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12990</xdr:rowOff>
    </xdr:from>
    <xdr:to>
      <xdr:col>116</xdr:col>
      <xdr:colOff>62864</xdr:colOff>
      <xdr:row>39</xdr:row>
      <xdr:rowOff>98878</xdr:rowOff>
    </xdr:to>
    <xdr:cxnSp macro="">
      <xdr:nvCxnSpPr>
        <xdr:cNvPr id="739" name="直線コネクタ 738">
          <a:extLst>
            <a:ext uri="{FF2B5EF4-FFF2-40B4-BE49-F238E27FC236}">
              <a16:creationId xmlns:a16="http://schemas.microsoft.com/office/drawing/2014/main" id="{DB128656-3B8C-4F04-9375-B3E0DEAB333F}"/>
            </a:ext>
          </a:extLst>
        </xdr:cNvPr>
        <xdr:cNvCxnSpPr/>
      </xdr:nvCxnSpPr>
      <xdr:spPr>
        <a:xfrm flipV="1">
          <a:off x="19507835" y="5209830"/>
          <a:ext cx="1269" cy="142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115949</xdr:rowOff>
    </xdr:from>
    <xdr:ext cx="249299" cy="259045"/>
    <xdr:sp macro="" textlink="">
      <xdr:nvSpPr>
        <xdr:cNvPr id="740" name="諸支出金最小値テキスト">
          <a:extLst>
            <a:ext uri="{FF2B5EF4-FFF2-40B4-BE49-F238E27FC236}">
              <a16:creationId xmlns:a16="http://schemas.microsoft.com/office/drawing/2014/main" id="{EA5556E9-5E71-4D9A-B433-1F9D87DF6344}"/>
            </a:ext>
          </a:extLst>
        </xdr:cNvPr>
        <xdr:cNvSpPr txBox="1"/>
      </xdr:nvSpPr>
      <xdr:spPr>
        <a:xfrm>
          <a:off x="19560540" y="6653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a:extLst>
            <a:ext uri="{FF2B5EF4-FFF2-40B4-BE49-F238E27FC236}">
              <a16:creationId xmlns:a16="http://schemas.microsoft.com/office/drawing/2014/main" id="{B86072BA-35B1-431E-867D-86D8E62ACC1E}"/>
            </a:ext>
          </a:extLst>
        </xdr:cNvPr>
        <xdr:cNvCxnSpPr/>
      </xdr:nvCxnSpPr>
      <xdr:spPr>
        <a:xfrm>
          <a:off x="19443700" y="66368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131117</xdr:rowOff>
    </xdr:from>
    <xdr:ext cx="469744" cy="259045"/>
    <xdr:sp macro="" textlink="">
      <xdr:nvSpPr>
        <xdr:cNvPr id="742" name="諸支出金最大値テキスト">
          <a:extLst>
            <a:ext uri="{FF2B5EF4-FFF2-40B4-BE49-F238E27FC236}">
              <a16:creationId xmlns:a16="http://schemas.microsoft.com/office/drawing/2014/main" id="{5DA0CE7C-7F40-4633-8A01-F9B1EAD4340B}"/>
            </a:ext>
          </a:extLst>
        </xdr:cNvPr>
        <xdr:cNvSpPr txBox="1"/>
      </xdr:nvSpPr>
      <xdr:spPr>
        <a:xfrm>
          <a:off x="19560540" y="499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12990</xdr:rowOff>
    </xdr:from>
    <xdr:to>
      <xdr:col>116</xdr:col>
      <xdr:colOff>152400</xdr:colOff>
      <xdr:row>31</xdr:row>
      <xdr:rowOff>12990</xdr:rowOff>
    </xdr:to>
    <xdr:cxnSp macro="">
      <xdr:nvCxnSpPr>
        <xdr:cNvPr id="743" name="直線コネクタ 742">
          <a:extLst>
            <a:ext uri="{FF2B5EF4-FFF2-40B4-BE49-F238E27FC236}">
              <a16:creationId xmlns:a16="http://schemas.microsoft.com/office/drawing/2014/main" id="{0EF4F06C-C55D-446C-B519-6ECAD5F82E66}"/>
            </a:ext>
          </a:extLst>
        </xdr:cNvPr>
        <xdr:cNvCxnSpPr/>
      </xdr:nvCxnSpPr>
      <xdr:spPr>
        <a:xfrm>
          <a:off x="19443700" y="5209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4" name="直線コネクタ 743">
          <a:extLst>
            <a:ext uri="{FF2B5EF4-FFF2-40B4-BE49-F238E27FC236}">
              <a16:creationId xmlns:a16="http://schemas.microsoft.com/office/drawing/2014/main" id="{3A2909B9-3C68-4C0F-BB93-E1C69940FB0F}"/>
            </a:ext>
          </a:extLst>
        </xdr:cNvPr>
        <xdr:cNvCxnSpPr/>
      </xdr:nvCxnSpPr>
      <xdr:spPr>
        <a:xfrm>
          <a:off x="18778220" y="6636838"/>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33400</xdr:rowOff>
    </xdr:from>
    <xdr:ext cx="378565" cy="259045"/>
    <xdr:sp macro="" textlink="">
      <xdr:nvSpPr>
        <xdr:cNvPr id="745" name="諸支出金平均値テキスト">
          <a:extLst>
            <a:ext uri="{FF2B5EF4-FFF2-40B4-BE49-F238E27FC236}">
              <a16:creationId xmlns:a16="http://schemas.microsoft.com/office/drawing/2014/main" id="{1283A39A-1324-462C-A0A3-4C489C134A38}"/>
            </a:ext>
          </a:extLst>
        </xdr:cNvPr>
        <xdr:cNvSpPr txBox="1"/>
      </xdr:nvSpPr>
      <xdr:spPr>
        <a:xfrm>
          <a:off x="19560540" y="64037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10523</xdr:rowOff>
    </xdr:from>
    <xdr:to>
      <xdr:col>116</xdr:col>
      <xdr:colOff>114300</xdr:colOff>
      <xdr:row>39</xdr:row>
      <xdr:rowOff>112123</xdr:rowOff>
    </xdr:to>
    <xdr:sp macro="" textlink="">
      <xdr:nvSpPr>
        <xdr:cNvPr id="746" name="フローチャート: 判断 745">
          <a:extLst>
            <a:ext uri="{FF2B5EF4-FFF2-40B4-BE49-F238E27FC236}">
              <a16:creationId xmlns:a16="http://schemas.microsoft.com/office/drawing/2014/main" id="{852FE95A-A0BB-430A-AA86-741EEA5896B0}"/>
            </a:ext>
          </a:extLst>
        </xdr:cNvPr>
        <xdr:cNvSpPr/>
      </xdr:nvSpPr>
      <xdr:spPr>
        <a:xfrm>
          <a:off x="19458940" y="654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7" name="直線コネクタ 746">
          <a:extLst>
            <a:ext uri="{FF2B5EF4-FFF2-40B4-BE49-F238E27FC236}">
              <a16:creationId xmlns:a16="http://schemas.microsoft.com/office/drawing/2014/main" id="{EAC056A5-7888-4BD2-B31B-EF106C3F53FD}"/>
            </a:ext>
          </a:extLst>
        </xdr:cNvPr>
        <xdr:cNvCxnSpPr/>
      </xdr:nvCxnSpPr>
      <xdr:spPr>
        <a:xfrm>
          <a:off x="17988280" y="6636838"/>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33710</xdr:rowOff>
    </xdr:from>
    <xdr:to>
      <xdr:col>112</xdr:col>
      <xdr:colOff>38100</xdr:colOff>
      <xdr:row>39</xdr:row>
      <xdr:rowOff>135310</xdr:rowOff>
    </xdr:to>
    <xdr:sp macro="" textlink="">
      <xdr:nvSpPr>
        <xdr:cNvPr id="748" name="フローチャート: 判断 747">
          <a:extLst>
            <a:ext uri="{FF2B5EF4-FFF2-40B4-BE49-F238E27FC236}">
              <a16:creationId xmlns:a16="http://schemas.microsoft.com/office/drawing/2014/main" id="{EAF24F92-6A7F-4D37-92BE-03A7D07B46BF}"/>
            </a:ext>
          </a:extLst>
        </xdr:cNvPr>
        <xdr:cNvSpPr/>
      </xdr:nvSpPr>
      <xdr:spPr>
        <a:xfrm>
          <a:off x="18735040" y="65716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151837</xdr:rowOff>
    </xdr:from>
    <xdr:ext cx="313932" cy="259045"/>
    <xdr:sp macro="" textlink="">
      <xdr:nvSpPr>
        <xdr:cNvPr id="749" name="テキスト ボックス 748">
          <a:extLst>
            <a:ext uri="{FF2B5EF4-FFF2-40B4-BE49-F238E27FC236}">
              <a16:creationId xmlns:a16="http://schemas.microsoft.com/office/drawing/2014/main" id="{F7B70163-BD13-46DB-A944-F6C02121AFEE}"/>
            </a:ext>
          </a:extLst>
        </xdr:cNvPr>
        <xdr:cNvSpPr txBox="1"/>
      </xdr:nvSpPr>
      <xdr:spPr>
        <a:xfrm>
          <a:off x="18628873" y="63545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0" name="直線コネクタ 749">
          <a:extLst>
            <a:ext uri="{FF2B5EF4-FFF2-40B4-BE49-F238E27FC236}">
              <a16:creationId xmlns:a16="http://schemas.microsoft.com/office/drawing/2014/main" id="{AECB65C1-8609-42DE-A55D-0B78E050A2F4}"/>
            </a:ext>
          </a:extLst>
        </xdr:cNvPr>
        <xdr:cNvCxnSpPr/>
      </xdr:nvCxnSpPr>
      <xdr:spPr>
        <a:xfrm>
          <a:off x="17213580" y="6636838"/>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43507</xdr:rowOff>
    </xdr:from>
    <xdr:to>
      <xdr:col>107</xdr:col>
      <xdr:colOff>101600</xdr:colOff>
      <xdr:row>39</xdr:row>
      <xdr:rowOff>145107</xdr:rowOff>
    </xdr:to>
    <xdr:sp macro="" textlink="">
      <xdr:nvSpPr>
        <xdr:cNvPr id="751" name="フローチャート: 判断 750">
          <a:extLst>
            <a:ext uri="{FF2B5EF4-FFF2-40B4-BE49-F238E27FC236}">
              <a16:creationId xmlns:a16="http://schemas.microsoft.com/office/drawing/2014/main" id="{1AD6FAF4-FC45-4428-AD78-BB9D0E2AE2BA}"/>
            </a:ext>
          </a:extLst>
        </xdr:cNvPr>
        <xdr:cNvSpPr/>
      </xdr:nvSpPr>
      <xdr:spPr>
        <a:xfrm>
          <a:off x="17937480" y="658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161634</xdr:rowOff>
    </xdr:from>
    <xdr:ext cx="313932" cy="259045"/>
    <xdr:sp macro="" textlink="">
      <xdr:nvSpPr>
        <xdr:cNvPr id="752" name="テキスト ボックス 751">
          <a:extLst>
            <a:ext uri="{FF2B5EF4-FFF2-40B4-BE49-F238E27FC236}">
              <a16:creationId xmlns:a16="http://schemas.microsoft.com/office/drawing/2014/main" id="{4DF2107D-2663-475F-B237-EE840BB5A6D6}"/>
            </a:ext>
          </a:extLst>
        </xdr:cNvPr>
        <xdr:cNvSpPr txBox="1"/>
      </xdr:nvSpPr>
      <xdr:spPr>
        <a:xfrm>
          <a:off x="17854173" y="63643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3" name="直線コネクタ 752">
          <a:extLst>
            <a:ext uri="{FF2B5EF4-FFF2-40B4-BE49-F238E27FC236}">
              <a16:creationId xmlns:a16="http://schemas.microsoft.com/office/drawing/2014/main" id="{83313B72-EB79-4E0C-9631-D587A17F9FE5}"/>
            </a:ext>
          </a:extLst>
        </xdr:cNvPr>
        <xdr:cNvCxnSpPr/>
      </xdr:nvCxnSpPr>
      <xdr:spPr>
        <a:xfrm>
          <a:off x="16431260" y="6636838"/>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33383</xdr:rowOff>
    </xdr:from>
    <xdr:to>
      <xdr:col>102</xdr:col>
      <xdr:colOff>165100</xdr:colOff>
      <xdr:row>39</xdr:row>
      <xdr:rowOff>134983</xdr:rowOff>
    </xdr:to>
    <xdr:sp macro="" textlink="">
      <xdr:nvSpPr>
        <xdr:cNvPr id="754" name="フローチャート: 判断 753">
          <a:extLst>
            <a:ext uri="{FF2B5EF4-FFF2-40B4-BE49-F238E27FC236}">
              <a16:creationId xmlns:a16="http://schemas.microsoft.com/office/drawing/2014/main" id="{D27AB508-D1D2-440F-943D-FA449C02B973}"/>
            </a:ext>
          </a:extLst>
        </xdr:cNvPr>
        <xdr:cNvSpPr/>
      </xdr:nvSpPr>
      <xdr:spPr>
        <a:xfrm>
          <a:off x="17162780" y="6571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151510</xdr:rowOff>
    </xdr:from>
    <xdr:ext cx="313932" cy="259045"/>
    <xdr:sp macro="" textlink="">
      <xdr:nvSpPr>
        <xdr:cNvPr id="755" name="テキスト ボックス 754">
          <a:extLst>
            <a:ext uri="{FF2B5EF4-FFF2-40B4-BE49-F238E27FC236}">
              <a16:creationId xmlns:a16="http://schemas.microsoft.com/office/drawing/2014/main" id="{4D449268-C54A-4276-968B-307F7B259B34}"/>
            </a:ext>
          </a:extLst>
        </xdr:cNvPr>
        <xdr:cNvSpPr txBox="1"/>
      </xdr:nvSpPr>
      <xdr:spPr>
        <a:xfrm>
          <a:off x="17079473" y="63541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45793</xdr:rowOff>
    </xdr:from>
    <xdr:to>
      <xdr:col>98</xdr:col>
      <xdr:colOff>38100</xdr:colOff>
      <xdr:row>39</xdr:row>
      <xdr:rowOff>147393</xdr:rowOff>
    </xdr:to>
    <xdr:sp macro="" textlink="">
      <xdr:nvSpPr>
        <xdr:cNvPr id="756" name="フローチャート: 判断 755">
          <a:extLst>
            <a:ext uri="{FF2B5EF4-FFF2-40B4-BE49-F238E27FC236}">
              <a16:creationId xmlns:a16="http://schemas.microsoft.com/office/drawing/2014/main" id="{9839011A-0BD6-4074-8FB8-EAB586A2B5D8}"/>
            </a:ext>
          </a:extLst>
        </xdr:cNvPr>
        <xdr:cNvSpPr/>
      </xdr:nvSpPr>
      <xdr:spPr>
        <a:xfrm>
          <a:off x="16388080" y="65837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163920</xdr:rowOff>
    </xdr:from>
    <xdr:ext cx="249299" cy="259045"/>
    <xdr:sp macro="" textlink="">
      <xdr:nvSpPr>
        <xdr:cNvPr id="757" name="テキスト ボックス 756">
          <a:extLst>
            <a:ext uri="{FF2B5EF4-FFF2-40B4-BE49-F238E27FC236}">
              <a16:creationId xmlns:a16="http://schemas.microsoft.com/office/drawing/2014/main" id="{5F03178A-1569-434E-9A03-F47417776BE6}"/>
            </a:ext>
          </a:extLst>
        </xdr:cNvPr>
        <xdr:cNvSpPr txBox="1"/>
      </xdr:nvSpPr>
      <xdr:spPr>
        <a:xfrm>
          <a:off x="16314230" y="63666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C66233D-3D0F-42BF-BDC4-8DDE8DCF5896}"/>
            </a:ext>
          </a:extLst>
        </xdr:cNvPr>
        <xdr:cNvSpPr txBox="1"/>
      </xdr:nvSpPr>
      <xdr:spPr>
        <a:xfrm>
          <a:off x="193421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89F70B03-F16E-4EC0-B13F-66D8B4DCFABD}"/>
            </a:ext>
          </a:extLst>
        </xdr:cNvPr>
        <xdr:cNvSpPr txBox="1"/>
      </xdr:nvSpPr>
      <xdr:spPr>
        <a:xfrm>
          <a:off x="186105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8E16EF0B-00BE-464B-8A5E-D5D570587404}"/>
            </a:ext>
          </a:extLst>
        </xdr:cNvPr>
        <xdr:cNvSpPr txBox="1"/>
      </xdr:nvSpPr>
      <xdr:spPr>
        <a:xfrm>
          <a:off x="178206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F280C0D7-855F-427A-AF99-C31BA9C9634A}"/>
            </a:ext>
          </a:extLst>
        </xdr:cNvPr>
        <xdr:cNvSpPr txBox="1"/>
      </xdr:nvSpPr>
      <xdr:spPr>
        <a:xfrm>
          <a:off x="170459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CB7083A4-080D-4B1E-BBDF-BF146CBC1D47}"/>
            </a:ext>
          </a:extLst>
        </xdr:cNvPr>
        <xdr:cNvSpPr txBox="1"/>
      </xdr:nvSpPr>
      <xdr:spPr>
        <a:xfrm>
          <a:off x="162636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3" name="楕円 762">
          <a:extLst>
            <a:ext uri="{FF2B5EF4-FFF2-40B4-BE49-F238E27FC236}">
              <a16:creationId xmlns:a16="http://schemas.microsoft.com/office/drawing/2014/main" id="{C23B1057-DB9C-4D22-8B45-3B454624DD35}"/>
            </a:ext>
          </a:extLst>
        </xdr:cNvPr>
        <xdr:cNvSpPr/>
      </xdr:nvSpPr>
      <xdr:spPr>
        <a:xfrm>
          <a:off x="19458940" y="658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160399</xdr:rowOff>
    </xdr:from>
    <xdr:ext cx="249299" cy="259045"/>
    <xdr:sp macro="" textlink="">
      <xdr:nvSpPr>
        <xdr:cNvPr id="764" name="諸支出金該当値テキスト">
          <a:extLst>
            <a:ext uri="{FF2B5EF4-FFF2-40B4-BE49-F238E27FC236}">
              <a16:creationId xmlns:a16="http://schemas.microsoft.com/office/drawing/2014/main" id="{3EA4C4AD-3B05-4956-B676-5B6074783CCA}"/>
            </a:ext>
          </a:extLst>
        </xdr:cNvPr>
        <xdr:cNvSpPr txBox="1"/>
      </xdr:nvSpPr>
      <xdr:spPr>
        <a:xfrm>
          <a:off x="19560540" y="6530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5" name="楕円 764">
          <a:extLst>
            <a:ext uri="{FF2B5EF4-FFF2-40B4-BE49-F238E27FC236}">
              <a16:creationId xmlns:a16="http://schemas.microsoft.com/office/drawing/2014/main" id="{DFBF346D-DE52-42A2-8BB2-885212955B06}"/>
            </a:ext>
          </a:extLst>
        </xdr:cNvPr>
        <xdr:cNvSpPr/>
      </xdr:nvSpPr>
      <xdr:spPr>
        <a:xfrm>
          <a:off x="18735040" y="658603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E6B130FD-7D01-44EF-B867-1DD4CCF142A4}"/>
            </a:ext>
          </a:extLst>
        </xdr:cNvPr>
        <xdr:cNvSpPr txBox="1"/>
      </xdr:nvSpPr>
      <xdr:spPr>
        <a:xfrm>
          <a:off x="18661190" y="6678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7" name="楕円 766">
          <a:extLst>
            <a:ext uri="{FF2B5EF4-FFF2-40B4-BE49-F238E27FC236}">
              <a16:creationId xmlns:a16="http://schemas.microsoft.com/office/drawing/2014/main" id="{D7E3D081-E418-429D-B1A0-054362FEF6AA}"/>
            </a:ext>
          </a:extLst>
        </xdr:cNvPr>
        <xdr:cNvSpPr/>
      </xdr:nvSpPr>
      <xdr:spPr>
        <a:xfrm>
          <a:off x="17937480" y="658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2B5AFFFD-04E1-431B-9535-6B0E6759CB5A}"/>
            </a:ext>
          </a:extLst>
        </xdr:cNvPr>
        <xdr:cNvSpPr txBox="1"/>
      </xdr:nvSpPr>
      <xdr:spPr>
        <a:xfrm>
          <a:off x="17886490" y="6678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9" name="楕円 768">
          <a:extLst>
            <a:ext uri="{FF2B5EF4-FFF2-40B4-BE49-F238E27FC236}">
              <a16:creationId xmlns:a16="http://schemas.microsoft.com/office/drawing/2014/main" id="{F8501C54-EE6D-4B64-BACD-463E685259D0}"/>
            </a:ext>
          </a:extLst>
        </xdr:cNvPr>
        <xdr:cNvSpPr/>
      </xdr:nvSpPr>
      <xdr:spPr>
        <a:xfrm>
          <a:off x="17162780" y="658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1C7D1B0E-3AFD-4706-9A2E-89645F1D67BB}"/>
            </a:ext>
          </a:extLst>
        </xdr:cNvPr>
        <xdr:cNvSpPr txBox="1"/>
      </xdr:nvSpPr>
      <xdr:spPr>
        <a:xfrm>
          <a:off x="17096550" y="6678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1" name="楕円 770">
          <a:extLst>
            <a:ext uri="{FF2B5EF4-FFF2-40B4-BE49-F238E27FC236}">
              <a16:creationId xmlns:a16="http://schemas.microsoft.com/office/drawing/2014/main" id="{EC8DF79B-62EB-479C-AE4A-E881EDA1CE7A}"/>
            </a:ext>
          </a:extLst>
        </xdr:cNvPr>
        <xdr:cNvSpPr/>
      </xdr:nvSpPr>
      <xdr:spPr>
        <a:xfrm>
          <a:off x="16388080" y="658603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74AB7BA-3679-467C-BBFB-1D2C4758ABD2}"/>
            </a:ext>
          </a:extLst>
        </xdr:cNvPr>
        <xdr:cNvSpPr txBox="1"/>
      </xdr:nvSpPr>
      <xdr:spPr>
        <a:xfrm>
          <a:off x="16314230" y="6678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E622F406-2C81-4121-925E-E70A89268A74}"/>
            </a:ext>
          </a:extLst>
        </xdr:cNvPr>
        <xdr:cNvSpPr/>
      </xdr:nvSpPr>
      <xdr:spPr>
        <a:xfrm>
          <a:off x="1609344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91A81690-2795-4D8D-A861-6149C3AD5175}"/>
            </a:ext>
          </a:extLst>
        </xdr:cNvPr>
        <xdr:cNvSpPr/>
      </xdr:nvSpPr>
      <xdr:spPr>
        <a:xfrm>
          <a:off x="16220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40AE5A4B-DBEF-43C1-A338-3F2377FFFF84}"/>
            </a:ext>
          </a:extLst>
        </xdr:cNvPr>
        <xdr:cNvSpPr/>
      </xdr:nvSpPr>
      <xdr:spPr>
        <a:xfrm>
          <a:off x="16220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B3C9732E-7CE2-49A6-9537-3F5C4D7CE42F}"/>
            </a:ext>
          </a:extLst>
        </xdr:cNvPr>
        <xdr:cNvSpPr/>
      </xdr:nvSpPr>
      <xdr:spPr>
        <a:xfrm>
          <a:off x="170992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3CEE02E8-9B43-46B4-8C50-D656C2614834}"/>
            </a:ext>
          </a:extLst>
        </xdr:cNvPr>
        <xdr:cNvSpPr/>
      </xdr:nvSpPr>
      <xdr:spPr>
        <a:xfrm>
          <a:off x="170992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36AD2045-867D-473C-87EC-CF4B4EE6817A}"/>
            </a:ext>
          </a:extLst>
        </xdr:cNvPr>
        <xdr:cNvSpPr/>
      </xdr:nvSpPr>
      <xdr:spPr>
        <a:xfrm>
          <a:off x="1810512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D4AE9823-63A7-4CFE-B9B8-F7479A516F98}"/>
            </a:ext>
          </a:extLst>
        </xdr:cNvPr>
        <xdr:cNvSpPr/>
      </xdr:nvSpPr>
      <xdr:spPr>
        <a:xfrm>
          <a:off x="1810512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E68C642D-7166-4FA5-8235-49AF9DC09EB1}"/>
            </a:ext>
          </a:extLst>
        </xdr:cNvPr>
        <xdr:cNvSpPr/>
      </xdr:nvSpPr>
      <xdr:spPr>
        <a:xfrm>
          <a:off x="1609344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8538FDEE-73FF-4D0D-A469-178770B7D8BA}"/>
            </a:ext>
          </a:extLst>
        </xdr:cNvPr>
        <xdr:cNvSpPr txBox="1"/>
      </xdr:nvSpPr>
      <xdr:spPr>
        <a:xfrm>
          <a:off x="160782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18E88735-754F-411D-9F92-4181303D4E81}"/>
            </a:ext>
          </a:extLst>
        </xdr:cNvPr>
        <xdr:cNvCxnSpPr/>
      </xdr:nvCxnSpPr>
      <xdr:spPr>
        <a:xfrm>
          <a:off x="1609344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18AA36A1-33D4-47F0-B3E1-690DAEDCF0A3}"/>
            </a:ext>
          </a:extLst>
        </xdr:cNvPr>
        <xdr:cNvCxnSpPr/>
      </xdr:nvCxnSpPr>
      <xdr:spPr>
        <a:xfrm>
          <a:off x="16093440" y="91922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4E9CCAAF-F6E5-46CA-B10E-8F6D14D124D6}"/>
            </a:ext>
          </a:extLst>
        </xdr:cNvPr>
        <xdr:cNvSpPr txBox="1"/>
      </xdr:nvSpPr>
      <xdr:spPr>
        <a:xfrm>
          <a:off x="15890374" y="90538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83082FA9-C5D6-4B80-9743-75A5F72C6FE5}"/>
            </a:ext>
          </a:extLst>
        </xdr:cNvPr>
        <xdr:cNvCxnSpPr/>
      </xdr:nvCxnSpPr>
      <xdr:spPr>
        <a:xfrm>
          <a:off x="1609344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A3D9A115-108C-4802-93FE-65F525559EDB}"/>
            </a:ext>
          </a:extLst>
        </xdr:cNvPr>
        <xdr:cNvSpPr txBox="1"/>
      </xdr:nvSpPr>
      <xdr:spPr>
        <a:xfrm>
          <a:off x="15890374" y="79337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FE34B760-8C04-47CB-9160-50A63DCA996B}"/>
            </a:ext>
          </a:extLst>
        </xdr:cNvPr>
        <xdr:cNvSpPr/>
      </xdr:nvSpPr>
      <xdr:spPr>
        <a:xfrm>
          <a:off x="1609344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F5F293F5-4532-42CA-9A10-5031140114F1}"/>
            </a:ext>
          </a:extLst>
        </xdr:cNvPr>
        <xdr:cNvCxnSpPr/>
      </xdr:nvCxnSpPr>
      <xdr:spPr>
        <a:xfrm>
          <a:off x="19507835" y="919226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F689EDE2-4AD0-4439-88FC-0655A2475C7A}"/>
            </a:ext>
          </a:extLst>
        </xdr:cNvPr>
        <xdr:cNvSpPr txBox="1"/>
      </xdr:nvSpPr>
      <xdr:spPr>
        <a:xfrm>
          <a:off x="1956054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2F411FDD-A146-406E-916D-63EBC3AAAE3E}"/>
            </a:ext>
          </a:extLst>
        </xdr:cNvPr>
        <xdr:cNvCxnSpPr/>
      </xdr:nvCxnSpPr>
      <xdr:spPr>
        <a:xfrm>
          <a:off x="19443700" y="9192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6DBDFA9B-D36F-4F76-8AFA-DAABB92BF1E2}"/>
            </a:ext>
          </a:extLst>
        </xdr:cNvPr>
        <xdr:cNvSpPr txBox="1"/>
      </xdr:nvSpPr>
      <xdr:spPr>
        <a:xfrm>
          <a:off x="19560540" y="8895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E2033A39-4453-4EEE-B6FE-13C9A29FBAEE}"/>
            </a:ext>
          </a:extLst>
        </xdr:cNvPr>
        <xdr:cNvCxnSpPr/>
      </xdr:nvCxnSpPr>
      <xdr:spPr>
        <a:xfrm>
          <a:off x="19443700" y="9192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58074C5-5D75-408E-B7D4-A41FE6085B98}"/>
            </a:ext>
          </a:extLst>
        </xdr:cNvPr>
        <xdr:cNvCxnSpPr/>
      </xdr:nvCxnSpPr>
      <xdr:spPr>
        <a:xfrm>
          <a:off x="18778220" y="919226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B0DF7-F241-43CE-A2FC-2873C6FB94E3}"/>
            </a:ext>
          </a:extLst>
        </xdr:cNvPr>
        <xdr:cNvSpPr txBox="1"/>
      </xdr:nvSpPr>
      <xdr:spPr>
        <a:xfrm>
          <a:off x="19560540" y="911988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D697C7D9-5DA0-43B0-AEB8-2983DCC6D12A}"/>
            </a:ext>
          </a:extLst>
        </xdr:cNvPr>
        <xdr:cNvSpPr/>
      </xdr:nvSpPr>
      <xdr:spPr>
        <a:xfrm>
          <a:off x="1945894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187D5AFA-0E1B-4049-A348-CCF1AE5296EF}"/>
            </a:ext>
          </a:extLst>
        </xdr:cNvPr>
        <xdr:cNvCxnSpPr/>
      </xdr:nvCxnSpPr>
      <xdr:spPr>
        <a:xfrm>
          <a:off x="17988280" y="91922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8D100CFF-606F-4B3C-A40C-9307814C619B}"/>
            </a:ext>
          </a:extLst>
        </xdr:cNvPr>
        <xdr:cNvSpPr/>
      </xdr:nvSpPr>
      <xdr:spPr>
        <a:xfrm>
          <a:off x="18735040" y="91414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FD42DC75-4A25-4C9C-A074-D5F41A25C8A1}"/>
            </a:ext>
          </a:extLst>
        </xdr:cNvPr>
        <xdr:cNvSpPr txBox="1"/>
      </xdr:nvSpPr>
      <xdr:spPr>
        <a:xfrm>
          <a:off x="1866119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4855B799-67A2-41C1-8D92-E67B1A63F250}"/>
            </a:ext>
          </a:extLst>
        </xdr:cNvPr>
        <xdr:cNvCxnSpPr/>
      </xdr:nvCxnSpPr>
      <xdr:spPr>
        <a:xfrm>
          <a:off x="17213580" y="91922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8060B57F-9920-4120-961E-99C8ECB820AD}"/>
            </a:ext>
          </a:extLst>
        </xdr:cNvPr>
        <xdr:cNvSpPr/>
      </xdr:nvSpPr>
      <xdr:spPr>
        <a:xfrm>
          <a:off x="1793748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AF9DC014-2A9D-43E2-8B21-E48FA557E54E}"/>
            </a:ext>
          </a:extLst>
        </xdr:cNvPr>
        <xdr:cNvSpPr txBox="1"/>
      </xdr:nvSpPr>
      <xdr:spPr>
        <a:xfrm>
          <a:off x="1788649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731D6B3E-6629-498D-991B-909908AADC9A}"/>
            </a:ext>
          </a:extLst>
        </xdr:cNvPr>
        <xdr:cNvCxnSpPr/>
      </xdr:nvCxnSpPr>
      <xdr:spPr>
        <a:xfrm>
          <a:off x="16431260" y="91922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E6E2F908-2EC7-4159-B017-43F2B3BAB0AD}"/>
            </a:ext>
          </a:extLst>
        </xdr:cNvPr>
        <xdr:cNvSpPr/>
      </xdr:nvSpPr>
      <xdr:spPr>
        <a:xfrm>
          <a:off x="1716278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A6781EC9-8E73-4D5C-919B-21F585B4DE3A}"/>
            </a:ext>
          </a:extLst>
        </xdr:cNvPr>
        <xdr:cNvSpPr txBox="1"/>
      </xdr:nvSpPr>
      <xdr:spPr>
        <a:xfrm>
          <a:off x="1709655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F10E3CA8-A0F5-45CF-8D2C-F0E5019E2205}"/>
            </a:ext>
          </a:extLst>
        </xdr:cNvPr>
        <xdr:cNvSpPr/>
      </xdr:nvSpPr>
      <xdr:spPr>
        <a:xfrm>
          <a:off x="16388080" y="91414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7AAA835C-C9AE-48B2-B078-192EB538DA8F}"/>
            </a:ext>
          </a:extLst>
        </xdr:cNvPr>
        <xdr:cNvSpPr txBox="1"/>
      </xdr:nvSpPr>
      <xdr:spPr>
        <a:xfrm>
          <a:off x="1631423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EEE50A56-7826-4AEC-801C-16DB319625D5}"/>
            </a:ext>
          </a:extLst>
        </xdr:cNvPr>
        <xdr:cNvSpPr txBox="1"/>
      </xdr:nvSpPr>
      <xdr:spPr>
        <a:xfrm>
          <a:off x="193421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3C721B74-7C15-4098-B187-FBD1FAE9364F}"/>
            </a:ext>
          </a:extLst>
        </xdr:cNvPr>
        <xdr:cNvSpPr txBox="1"/>
      </xdr:nvSpPr>
      <xdr:spPr>
        <a:xfrm>
          <a:off x="186105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7283A0E7-2CF3-4A31-B143-DA1CE9A4153B}"/>
            </a:ext>
          </a:extLst>
        </xdr:cNvPr>
        <xdr:cNvSpPr txBox="1"/>
      </xdr:nvSpPr>
      <xdr:spPr>
        <a:xfrm>
          <a:off x="178206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B03F76C8-40FB-4CAA-9694-576F21534951}"/>
            </a:ext>
          </a:extLst>
        </xdr:cNvPr>
        <xdr:cNvSpPr txBox="1"/>
      </xdr:nvSpPr>
      <xdr:spPr>
        <a:xfrm>
          <a:off x="170459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C5EF9B98-2B09-4A52-9717-57A6CD08B6DD}"/>
            </a:ext>
          </a:extLst>
        </xdr:cNvPr>
        <xdr:cNvSpPr txBox="1"/>
      </xdr:nvSpPr>
      <xdr:spPr>
        <a:xfrm>
          <a:off x="162636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EF269E19-30D0-41F2-85E6-8787DF7DB874}"/>
            </a:ext>
          </a:extLst>
        </xdr:cNvPr>
        <xdr:cNvSpPr/>
      </xdr:nvSpPr>
      <xdr:spPr>
        <a:xfrm>
          <a:off x="1945894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7633808B-ACBD-4A9B-9393-1155F3AE0FCA}"/>
            </a:ext>
          </a:extLst>
        </xdr:cNvPr>
        <xdr:cNvSpPr txBox="1"/>
      </xdr:nvSpPr>
      <xdr:spPr>
        <a:xfrm>
          <a:off x="19560540" y="90093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D90D770F-D6AC-481D-B4E9-A0494D810253}"/>
            </a:ext>
          </a:extLst>
        </xdr:cNvPr>
        <xdr:cNvSpPr/>
      </xdr:nvSpPr>
      <xdr:spPr>
        <a:xfrm>
          <a:off x="18735040" y="9141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36BF3C8B-9C73-4B24-933F-C51F32B38804}"/>
            </a:ext>
          </a:extLst>
        </xdr:cNvPr>
        <xdr:cNvSpPr txBox="1"/>
      </xdr:nvSpPr>
      <xdr:spPr>
        <a:xfrm>
          <a:off x="1866119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7648433D-2DA6-48C2-975A-D150AF88062E}"/>
            </a:ext>
          </a:extLst>
        </xdr:cNvPr>
        <xdr:cNvSpPr/>
      </xdr:nvSpPr>
      <xdr:spPr>
        <a:xfrm>
          <a:off x="1793748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E5DC6090-C05C-42DE-B5A4-E439161DD125}"/>
            </a:ext>
          </a:extLst>
        </xdr:cNvPr>
        <xdr:cNvSpPr txBox="1"/>
      </xdr:nvSpPr>
      <xdr:spPr>
        <a:xfrm>
          <a:off x="1788649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BDF24466-99A2-4F98-A267-7DA287624AC0}"/>
            </a:ext>
          </a:extLst>
        </xdr:cNvPr>
        <xdr:cNvSpPr/>
      </xdr:nvSpPr>
      <xdr:spPr>
        <a:xfrm>
          <a:off x="1716278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2268ECDE-BA48-4BB5-9A99-9A7A606337B6}"/>
            </a:ext>
          </a:extLst>
        </xdr:cNvPr>
        <xdr:cNvSpPr txBox="1"/>
      </xdr:nvSpPr>
      <xdr:spPr>
        <a:xfrm>
          <a:off x="1709655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672ED45D-149F-430F-80DA-6888DF11946D}"/>
            </a:ext>
          </a:extLst>
        </xdr:cNvPr>
        <xdr:cNvSpPr/>
      </xdr:nvSpPr>
      <xdr:spPr>
        <a:xfrm>
          <a:off x="16388080" y="9141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F93E4F92-B3CE-465A-9ED6-6CA893102352}"/>
            </a:ext>
          </a:extLst>
        </xdr:cNvPr>
        <xdr:cNvSpPr txBox="1"/>
      </xdr:nvSpPr>
      <xdr:spPr>
        <a:xfrm>
          <a:off x="1631423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D5782018-DA40-43B0-A112-A0526825CEFD}"/>
            </a:ext>
          </a:extLst>
        </xdr:cNvPr>
        <xdr:cNvSpPr/>
      </xdr:nvSpPr>
      <xdr:spPr>
        <a:xfrm>
          <a:off x="670560" y="17387570"/>
          <a:ext cx="195605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DD977E36-C7EA-4D2A-AC56-D49B3C4FB1DC}"/>
            </a:ext>
          </a:extLst>
        </xdr:cNvPr>
        <xdr:cNvSpPr/>
      </xdr:nvSpPr>
      <xdr:spPr>
        <a:xfrm>
          <a:off x="670560" y="17447260"/>
          <a:ext cx="33909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764A287C-6618-4798-BE3E-4C9B69FCD347}"/>
            </a:ext>
          </a:extLst>
        </xdr:cNvPr>
        <xdr:cNvSpPr txBox="1"/>
      </xdr:nvSpPr>
      <xdr:spPr>
        <a:xfrm>
          <a:off x="695960" y="17697450"/>
          <a:ext cx="1950974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類似団体と比較すると、民生費・衛生費・労働費・土木費・公債費の住民一人当たりのコストが高止まりしている。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商工費は地域活性化商品券事業の減により類似団体平均を下回った。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衛生費は、峡南医療センター企業団への負担金等が多額であることによるものである。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公債費については近年、大型の建設事業が継続していることにより増加傾向にある。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6AEB019C-9C09-4BBC-A429-31217048F5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DF83A835-F32E-4680-8269-5AE2435481EB}"/>
            </a:ext>
          </a:extLst>
        </xdr:cNvPr>
        <xdr:cNvSpPr>
          <a:spLocks noChangeArrowheads="1"/>
        </xdr:cNvSpPr>
      </xdr:nvSpPr>
      <xdr:spPr bwMode="auto">
        <a:xfrm>
          <a:off x="763905" y="988885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139A82-72C0-4722-A8B0-0B6EC9C22D83}"/>
            </a:ext>
          </a:extLst>
        </xdr:cNvPr>
        <xdr:cNvSpPr>
          <a:spLocks noChangeArrowheads="1"/>
        </xdr:cNvSpPr>
      </xdr:nvSpPr>
      <xdr:spPr bwMode="auto">
        <a:xfrm>
          <a:off x="763905" y="10629900"/>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35A72D32-F4C4-40F6-8708-4704C8488F32}"/>
            </a:ext>
          </a:extLst>
        </xdr:cNvPr>
        <xdr:cNvSpPr>
          <a:spLocks noChangeShapeType="1"/>
        </xdr:cNvSpPr>
      </xdr:nvSpPr>
      <xdr:spPr bwMode="auto">
        <a:xfrm>
          <a:off x="763905" y="1161859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F66F15A8-DA7E-4A46-B9C5-3E99928C2ACF}"/>
            </a:ext>
          </a:extLst>
        </xdr:cNvPr>
        <xdr:cNvSpPr>
          <a:spLocks noChangeArrowheads="1"/>
        </xdr:cNvSpPr>
      </xdr:nvSpPr>
      <xdr:spPr bwMode="auto">
        <a:xfrm>
          <a:off x="1011555" y="1152334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BB4E9183-A3AB-4FB1-BC40-3F04ED4B4938}"/>
            </a:ext>
          </a:extLst>
        </xdr:cNvPr>
        <xdr:cNvSpPr>
          <a:spLocks noChangeArrowheads="1"/>
        </xdr:cNvSpPr>
      </xdr:nvSpPr>
      <xdr:spPr bwMode="auto">
        <a:xfrm>
          <a:off x="9940290" y="9427845"/>
          <a:ext cx="5429250" cy="255079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8BE11273-5ED0-4E69-9659-B11FB3F3C83B}"/>
            </a:ext>
          </a:extLst>
        </xdr:cNvPr>
        <xdr:cNvSpPr>
          <a:spLocks noChangeArrowheads="1"/>
        </xdr:cNvSpPr>
      </xdr:nvSpPr>
      <xdr:spPr bwMode="auto">
        <a:xfrm>
          <a:off x="9940290" y="9427845"/>
          <a:ext cx="786765"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CB135B64-D08D-42A8-97FD-D64B736327C0}"/>
            </a:ext>
          </a:extLst>
        </xdr:cNvPr>
        <xdr:cNvSpPr>
          <a:spLocks noChangeArrowheads="1"/>
        </xdr:cNvSpPr>
      </xdr:nvSpPr>
      <xdr:spPr bwMode="auto">
        <a:xfrm>
          <a:off x="123825" y="123825"/>
          <a:ext cx="8591550" cy="62674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5746EA07-8D94-457F-89AD-0C92DBC2A459}"/>
            </a:ext>
          </a:extLst>
        </xdr:cNvPr>
        <xdr:cNvSpPr>
          <a:spLocks noChangeShapeType="1"/>
        </xdr:cNvSpPr>
      </xdr:nvSpPr>
      <xdr:spPr bwMode="auto">
        <a:xfrm>
          <a:off x="563880" y="9418320"/>
          <a:ext cx="4023360" cy="365760"/>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4A943880-B046-4589-AD0D-851CC132B89D}"/>
            </a:ext>
          </a:extLst>
        </xdr:cNvPr>
        <xdr:cNvSpPr>
          <a:spLocks noChangeArrowheads="1"/>
        </xdr:cNvSpPr>
      </xdr:nvSpPr>
      <xdr:spPr bwMode="auto">
        <a:xfrm>
          <a:off x="9239250" y="281940"/>
          <a:ext cx="2316480" cy="4114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9C41FE9F-F636-4AB5-B2C2-3BB2E7934EBD}"/>
            </a:ext>
          </a:extLst>
        </xdr:cNvPr>
        <xdr:cNvSpPr>
          <a:spLocks noChangeArrowheads="1"/>
        </xdr:cNvSpPr>
      </xdr:nvSpPr>
      <xdr:spPr bwMode="auto">
        <a:xfrm>
          <a:off x="11847195" y="281940"/>
          <a:ext cx="3484245" cy="4114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山梨県市川三郷町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18190A40-41AE-4527-8C45-024763EED619}"/>
            </a:ext>
          </a:extLst>
        </xdr:cNvPr>
        <xdr:cNvSpPr txBox="1">
          <a:spLocks noChangeArrowheads="1"/>
        </xdr:cNvSpPr>
      </xdr:nvSpPr>
      <xdr:spPr bwMode="auto">
        <a:xfrm>
          <a:off x="466725" y="822960"/>
          <a:ext cx="2842260" cy="47815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A15B57E1-E114-46F2-96B6-4D684A29C5C1}"/>
            </a:ext>
          </a:extLst>
        </xdr:cNvPr>
        <xdr:cNvSpPr txBox="1"/>
      </xdr:nvSpPr>
      <xdr:spPr>
        <a:xfrm>
          <a:off x="10102216" y="9761220"/>
          <a:ext cx="5086349" cy="2076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　財政調整基金については令和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124,514</a:t>
          </a:r>
          <a:r>
            <a:rPr kumimoji="1" lang="ja-JP" altLang="en-US" sz="1300">
              <a:latin typeface="ＭＳ Ｐゴシック" panose="020B0600070205080204" pitchFamily="50" charset="-128"/>
              <a:ea typeface="ＭＳ Ｐゴシック" panose="020B0600070205080204" pitchFamily="50" charset="-128"/>
            </a:rPr>
            <a:t>千円積み立てた結果、基金現在高は増加したため、標準財政規模比は</a:t>
          </a:r>
          <a:r>
            <a:rPr kumimoji="1" lang="en-US" altLang="ja-JP" sz="1300">
              <a:latin typeface="ＭＳ Ｐゴシック" panose="020B0600070205080204" pitchFamily="50" charset="-128"/>
              <a:ea typeface="ＭＳ Ｐゴシック" panose="020B0600070205080204" pitchFamily="50" charset="-128"/>
            </a:rPr>
            <a:t>0.77</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実質収支額は歳入総額が</a:t>
          </a:r>
          <a:r>
            <a:rPr kumimoji="1" lang="en-US" altLang="ja-JP" sz="1300">
              <a:latin typeface="ＭＳ Ｐゴシック" panose="020B0600070205080204" pitchFamily="50" charset="-128"/>
              <a:ea typeface="ＭＳ Ｐゴシック" panose="020B0600070205080204" pitchFamily="50" charset="-128"/>
            </a:rPr>
            <a:t>1,277,517</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11.36</a:t>
          </a:r>
          <a:r>
            <a:rPr kumimoji="1" lang="ja-JP" altLang="en-US" sz="1300">
              <a:latin typeface="ＭＳ Ｐゴシック" panose="020B0600070205080204" pitchFamily="50" charset="-128"/>
              <a:ea typeface="ＭＳ Ｐゴシック" panose="020B0600070205080204" pitchFamily="50" charset="-128"/>
            </a:rPr>
            <a:t>％）及び歳出総額が</a:t>
          </a:r>
          <a:r>
            <a:rPr kumimoji="1" lang="en-US" altLang="ja-JP" sz="1300">
              <a:latin typeface="ＭＳ Ｐゴシック" panose="020B0600070205080204" pitchFamily="50" charset="-128"/>
              <a:ea typeface="ＭＳ Ｐゴシック" panose="020B0600070205080204" pitchFamily="50" charset="-128"/>
            </a:rPr>
            <a:t>1,293,941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11.81</a:t>
          </a:r>
          <a:r>
            <a:rPr kumimoji="1" lang="ja-JP" altLang="en-US" sz="1300">
              <a:latin typeface="ＭＳ Ｐゴシック" panose="020B0600070205080204" pitchFamily="50" charset="-128"/>
              <a:ea typeface="ＭＳ Ｐゴシック" panose="020B0600070205080204" pitchFamily="50" charset="-128"/>
            </a:rPr>
            <a:t>％）減少したことなどにより</a:t>
          </a:r>
          <a:r>
            <a:rPr kumimoji="1" lang="en-US" altLang="ja-JP" sz="1300">
              <a:latin typeface="ＭＳ Ｐゴシック" panose="020B0600070205080204" pitchFamily="50" charset="-128"/>
              <a:ea typeface="ＭＳ Ｐゴシック" panose="020B0600070205080204" pitchFamily="50" charset="-128"/>
            </a:rPr>
            <a:t>47,253</a:t>
          </a:r>
          <a:r>
            <a:rPr kumimoji="1" lang="ja-JP" altLang="en-US" sz="1300">
              <a:latin typeface="ＭＳ Ｐゴシック" panose="020B0600070205080204" pitchFamily="50" charset="-128"/>
              <a:ea typeface="ＭＳ Ｐゴシック" panose="020B0600070205080204" pitchFamily="50" charset="-128"/>
            </a:rPr>
            <a:t>千円減少し、一般会計等の実質収支額が減少したため標準財政規模比は</a:t>
          </a:r>
          <a:r>
            <a:rPr kumimoji="1" lang="en-US" altLang="ja-JP" sz="1300">
              <a:latin typeface="ＭＳ Ｐゴシック" panose="020B0600070205080204" pitchFamily="50" charset="-128"/>
              <a:ea typeface="ＭＳ Ｐゴシック" panose="020B0600070205080204" pitchFamily="50" charset="-128"/>
            </a:rPr>
            <a:t>0.96</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実質単年度収支は黒字となり、標準財政規模比は</a:t>
          </a:r>
          <a:r>
            <a:rPr kumimoji="1" lang="en-US" altLang="ja-JP" sz="1300">
              <a:latin typeface="ＭＳ Ｐゴシック" panose="020B0600070205080204" pitchFamily="50" charset="-128"/>
              <a:ea typeface="ＭＳ Ｐゴシック" panose="020B0600070205080204" pitchFamily="50" charset="-128"/>
            </a:rPr>
            <a:t>1.51</a:t>
          </a:r>
          <a:r>
            <a:rPr kumimoji="1" lang="ja-JP" altLang="en-US" sz="1300">
              <a:latin typeface="ＭＳ Ｐゴシック" panose="020B0600070205080204" pitchFamily="50" charset="-128"/>
              <a:ea typeface="ＭＳ Ｐゴシック" panose="020B0600070205080204" pitchFamily="50" charset="-128"/>
            </a:rPr>
            <a:t>ポイント増加した。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F1B83F17-1334-4AA2-B2E6-D44B377A6F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A09ADE45-9F66-4C00-A05D-6488F4C2AD3D}"/>
            </a:ext>
          </a:extLst>
        </xdr:cNvPr>
        <xdr:cNvSpPr>
          <a:spLocks noChangeArrowheads="1"/>
        </xdr:cNvSpPr>
      </xdr:nvSpPr>
      <xdr:spPr bwMode="auto">
        <a:xfrm>
          <a:off x="10273665" y="6774180"/>
          <a:ext cx="57340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96F6E1A7-1F42-4E81-AFBD-774A9A990A2F}"/>
            </a:ext>
          </a:extLst>
        </xdr:cNvPr>
        <xdr:cNvSpPr txBox="1">
          <a:spLocks noChangeArrowheads="1"/>
        </xdr:cNvSpPr>
      </xdr:nvSpPr>
      <xdr:spPr bwMode="auto">
        <a:xfrm>
          <a:off x="10340340" y="6802755"/>
          <a:ext cx="14097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FD4361EE-E4EE-47DD-BA2D-45E52397950D}"/>
            </a:ext>
          </a:extLst>
        </xdr:cNvPr>
        <xdr:cNvCxnSpPr/>
      </xdr:nvCxnSpPr>
      <xdr:spPr>
        <a:xfrm>
          <a:off x="457200" y="6774180"/>
          <a:ext cx="421579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BAAFF21E-E884-4F7D-9ADD-377EEBEE45EF}"/>
            </a:ext>
          </a:extLst>
        </xdr:cNvPr>
        <xdr:cNvSpPr>
          <a:spLocks noChangeArrowheads="1"/>
        </xdr:cNvSpPr>
      </xdr:nvSpPr>
      <xdr:spPr bwMode="auto">
        <a:xfrm>
          <a:off x="142875" y="142875"/>
          <a:ext cx="9359265" cy="62674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E9134FAD-965E-457F-B325-4A69CC3CEAC6}"/>
            </a:ext>
          </a:extLst>
        </xdr:cNvPr>
        <xdr:cNvSpPr>
          <a:spLocks noChangeArrowheads="1"/>
        </xdr:cNvSpPr>
      </xdr:nvSpPr>
      <xdr:spPr bwMode="auto">
        <a:xfrm>
          <a:off x="9806940" y="234315"/>
          <a:ext cx="2228850" cy="4495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E6151B3F-1F4E-4957-98C4-179578AEAC46}"/>
            </a:ext>
          </a:extLst>
        </xdr:cNvPr>
        <xdr:cNvSpPr>
          <a:spLocks noChangeArrowheads="1"/>
        </xdr:cNvSpPr>
      </xdr:nvSpPr>
      <xdr:spPr bwMode="auto">
        <a:xfrm>
          <a:off x="12521565" y="234315"/>
          <a:ext cx="3467100" cy="4495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山梨県市川三郷町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1959AF13-73BF-4D3B-9CC8-B332862DE417}"/>
            </a:ext>
          </a:extLst>
        </xdr:cNvPr>
        <xdr:cNvSpPr txBox="1">
          <a:spLocks noChangeArrowheads="1"/>
        </xdr:cNvSpPr>
      </xdr:nvSpPr>
      <xdr:spPr bwMode="auto">
        <a:xfrm>
          <a:off x="457200" y="645795"/>
          <a:ext cx="3977640" cy="37719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5D4183D2-5762-4796-A814-2B0F44089788}"/>
            </a:ext>
          </a:extLst>
        </xdr:cNvPr>
        <xdr:cNvSpPr txBox="1"/>
      </xdr:nvSpPr>
      <xdr:spPr>
        <a:xfrm>
          <a:off x="10407015" y="7126605"/>
          <a:ext cx="54673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a:t>
          </a:r>
          <a:r>
            <a:rPr kumimoji="1" lang="en-US" altLang="ja-JP" sz="1400">
              <a:latin typeface="ＭＳ Ｐゴシック" panose="020B0600070205080204" pitchFamily="50" charset="-128"/>
              <a:ea typeface="ＭＳ Ｐゴシック" panose="020B0600070205080204" pitchFamily="50" charset="-128"/>
            </a:rPr>
            <a:t>9.18</a:t>
          </a:r>
          <a:r>
            <a:rPr kumimoji="1" lang="ja-JP" altLang="en-US" sz="1400">
              <a:latin typeface="ＭＳ Ｐゴシック" panose="020B0600070205080204" pitchFamily="50" charset="-128"/>
              <a:ea typeface="ＭＳ Ｐゴシック" panose="020B0600070205080204" pitchFamily="50" charset="-128"/>
            </a:rPr>
            <a:t>％の黒字であり、一般会計等の実質収支額の減により、対前年度比</a:t>
          </a:r>
          <a:r>
            <a:rPr kumimoji="1" lang="en-US" altLang="ja-JP" sz="1400">
              <a:latin typeface="ＭＳ Ｐゴシック" panose="020B0600070205080204" pitchFamily="50" charset="-128"/>
              <a:ea typeface="ＭＳ Ｐゴシック" panose="020B0600070205080204" pitchFamily="50" charset="-128"/>
            </a:rPr>
            <a:t>0.38</a:t>
          </a:r>
          <a:r>
            <a:rPr kumimoji="1" lang="ja-JP" altLang="en-US" sz="1400">
              <a:latin typeface="ＭＳ Ｐゴシック" panose="020B0600070205080204" pitchFamily="50" charset="-128"/>
              <a:ea typeface="ＭＳ Ｐゴシック" panose="020B0600070205080204" pitchFamily="50" charset="-128"/>
            </a:rPr>
            <a:t>ポイントの減となった。介護保険特別会計、上水道事業会計また、標準財政規模が増加しているが、一般会計等が減少したことによる影響が大きい。</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要因としては、一般会計等は繰越財源の増加（</a:t>
          </a:r>
          <a:r>
            <a:rPr kumimoji="1" lang="en-US" altLang="ja-JP" sz="1400">
              <a:latin typeface="ＭＳ Ｐゴシック" panose="020B0600070205080204" pitchFamily="50" charset="-128"/>
              <a:ea typeface="ＭＳ Ｐゴシック" panose="020B0600070205080204" pitchFamily="50" charset="-128"/>
            </a:rPr>
            <a:t>63,831</a:t>
          </a:r>
          <a:r>
            <a:rPr kumimoji="1" lang="ja-JP" altLang="en-US" sz="1400">
              <a:latin typeface="ＭＳ Ｐゴシック" panose="020B0600070205080204" pitchFamily="50" charset="-128"/>
              <a:ea typeface="ＭＳ Ｐゴシック" panose="020B0600070205080204" pitchFamily="50" charset="-128"/>
            </a:rPr>
            <a:t>千円）、標準財政規模は普通交付税の増（</a:t>
          </a:r>
          <a:r>
            <a:rPr kumimoji="1" lang="en-US" altLang="ja-JP" sz="1400">
              <a:latin typeface="ＭＳ Ｐゴシック" panose="020B0600070205080204" pitchFamily="50" charset="-128"/>
              <a:ea typeface="ＭＳ Ｐゴシック" panose="020B0600070205080204" pitchFamily="50" charset="-128"/>
            </a:rPr>
            <a:t>273,526</a:t>
          </a:r>
          <a:r>
            <a:rPr kumimoji="1" lang="ja-JP" altLang="en-US" sz="1400">
              <a:latin typeface="ＭＳ Ｐゴシック" panose="020B0600070205080204" pitchFamily="50" charset="-128"/>
              <a:ea typeface="ＭＳ Ｐゴシック" panose="020B0600070205080204" pitchFamily="50" charset="-128"/>
            </a:rPr>
            <a:t>千円）による。</a:t>
          </a:r>
          <a:endParaRPr kumimoji="1" lang="en-US" altLang="ja-JP" sz="14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705323E0-1950-44C6-9F7C-26C19474335C}"/>
            </a:ext>
          </a:extLst>
        </xdr:cNvPr>
        <xdr:cNvCxnSpPr/>
      </xdr:nvCxnSpPr>
      <xdr:spPr>
        <a:xfrm>
          <a:off x="457200" y="6774180"/>
          <a:ext cx="421579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38F87D61-19B5-4536-A50C-0E117D269591}"/>
            </a:ext>
          </a:extLst>
        </xdr:cNvPr>
        <xdr:cNvSpPr/>
      </xdr:nvSpPr>
      <xdr:spPr bwMode="auto">
        <a:xfrm>
          <a:off x="587375" y="735838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52A1778E-FAEB-4D61-83BE-CE59E832089E}"/>
            </a:ext>
          </a:extLst>
        </xdr:cNvPr>
        <xdr:cNvSpPr/>
      </xdr:nvSpPr>
      <xdr:spPr bwMode="auto">
        <a:xfrm>
          <a:off x="587375" y="785368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E9B341C9-33D7-4F56-9E27-33FE8D98A6BC}"/>
            </a:ext>
          </a:extLst>
        </xdr:cNvPr>
        <xdr:cNvSpPr/>
      </xdr:nvSpPr>
      <xdr:spPr bwMode="auto">
        <a:xfrm>
          <a:off x="587375" y="834898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67EB01EE-1761-4D4A-81CC-822548B6B7A8}"/>
            </a:ext>
          </a:extLst>
        </xdr:cNvPr>
        <xdr:cNvSpPr/>
      </xdr:nvSpPr>
      <xdr:spPr bwMode="auto">
        <a:xfrm>
          <a:off x="587375" y="884428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752CD047-C08E-4CB2-8299-C5B49E82E8BD}"/>
            </a:ext>
          </a:extLst>
        </xdr:cNvPr>
        <xdr:cNvSpPr/>
      </xdr:nvSpPr>
      <xdr:spPr bwMode="auto">
        <a:xfrm>
          <a:off x="587375" y="933958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2569C398-3455-4BC2-9A08-FAC07F7C69CF}"/>
            </a:ext>
          </a:extLst>
        </xdr:cNvPr>
        <xdr:cNvSpPr/>
      </xdr:nvSpPr>
      <xdr:spPr bwMode="auto">
        <a:xfrm>
          <a:off x="587375" y="983488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456D9D21-5B32-41F0-91FE-EC161ECD00E2}"/>
            </a:ext>
          </a:extLst>
        </xdr:cNvPr>
        <xdr:cNvSpPr/>
      </xdr:nvSpPr>
      <xdr:spPr bwMode="auto">
        <a:xfrm>
          <a:off x="587375" y="1033018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41DB389-7CA8-46D5-A2FD-6F125C4872CF}"/>
            </a:ext>
          </a:extLst>
        </xdr:cNvPr>
        <xdr:cNvSpPr/>
      </xdr:nvSpPr>
      <xdr:spPr bwMode="auto">
        <a:xfrm>
          <a:off x="587375" y="1082548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E08BB0B8-70D7-4235-B87C-840F708240C5}"/>
            </a:ext>
          </a:extLst>
        </xdr:cNvPr>
        <xdr:cNvSpPr/>
      </xdr:nvSpPr>
      <xdr:spPr bwMode="auto">
        <a:xfrm>
          <a:off x="587375" y="1132078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C61C878D-15F3-4CF4-8F39-DD64CC05D44D}"/>
            </a:ext>
          </a:extLst>
        </xdr:cNvPr>
        <xdr:cNvSpPr/>
      </xdr:nvSpPr>
      <xdr:spPr bwMode="auto">
        <a:xfrm>
          <a:off x="587375" y="1181608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46a001\&#20849;&#26377;&#12487;&#12540;&#12479;\03&#36001;&#25919;&#35506;\&#36001;&#25919;&#20418;\&#12304;&#20132;&#20184;&#31246;&#25285;&#24403;&#12305;\R5&#24180;&#24230;\&#12304;R5&#12305;17_&#12381;&#12398;&#20182;&#35519;&#26619;&#12539;&#29031;&#20250;\20230907_&#20196;&#21644;&#65299;&#24180;&#24230;&#36001;&#25919;&#29366;&#27841;&#36039;&#26009;&#38598;&#65288;&#65298;&#22238;&#30446;&#65289;&#12398;&#20316;&#25104;&#21450;&#12403;&#25552;&#20986;&#12395;&#12388;&#12356;&#12390;\14&#12304;&#36001;&#25919;&#29366;&#27841;&#36039;&#26009;&#38598;&#12305;_193461_&#24066;&#24029;&#19977;&#37111;&#30010;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H29</v>
          </cell>
          <cell r="D3">
            <v>78083</v>
          </cell>
          <cell r="F3">
            <v>67343</v>
          </cell>
        </row>
        <row r="5">
          <cell r="A5" t="str">
            <v xml:space="preserve"> H30</v>
          </cell>
          <cell r="D5">
            <v>166918</v>
          </cell>
          <cell r="F5">
            <v>73475</v>
          </cell>
        </row>
        <row r="7">
          <cell r="A7" t="str">
            <v xml:space="preserve"> R01</v>
          </cell>
          <cell r="D7">
            <v>177236</v>
          </cell>
          <cell r="F7">
            <v>87464</v>
          </cell>
        </row>
        <row r="9">
          <cell r="A9" t="str">
            <v xml:space="preserve"> R02</v>
          </cell>
          <cell r="D9">
            <v>44571</v>
          </cell>
          <cell r="F9">
            <v>117234</v>
          </cell>
        </row>
        <row r="11">
          <cell r="A11" t="str">
            <v xml:space="preserve"> R03</v>
          </cell>
          <cell r="D11">
            <v>49274</v>
          </cell>
          <cell r="F11">
            <v>97758</v>
          </cell>
        </row>
        <row r="18">
          <cell r="B18" t="str">
            <v>H29</v>
          </cell>
          <cell r="C18" t="str">
            <v>H30</v>
          </cell>
          <cell r="D18" t="str">
            <v>R01</v>
          </cell>
          <cell r="E18" t="str">
            <v>R02</v>
          </cell>
          <cell r="F18" t="str">
            <v>R03</v>
          </cell>
        </row>
        <row r="19">
          <cell r="A19" t="str">
            <v>実質収支額</v>
          </cell>
          <cell r="B19">
            <v>7.88</v>
          </cell>
          <cell r="C19">
            <v>7.22</v>
          </cell>
          <cell r="D19">
            <v>4.4400000000000004</v>
          </cell>
          <cell r="E19">
            <v>4.41</v>
          </cell>
          <cell r="F19">
            <v>3.45</v>
          </cell>
        </row>
        <row r="20">
          <cell r="A20" t="str">
            <v>財政調整基金残高</v>
          </cell>
          <cell r="B20">
            <v>40.03</v>
          </cell>
          <cell r="C20">
            <v>31.56</v>
          </cell>
          <cell r="D20">
            <v>32.35</v>
          </cell>
          <cell r="E20">
            <v>31.14</v>
          </cell>
          <cell r="F20">
            <v>31.91</v>
          </cell>
        </row>
        <row r="21">
          <cell r="A21" t="str">
            <v>実質単年度収支</v>
          </cell>
          <cell r="B21">
            <v>-1.42</v>
          </cell>
          <cell r="C21">
            <v>-9.7100000000000009</v>
          </cell>
          <cell r="D21">
            <v>-2.94</v>
          </cell>
          <cell r="E21">
            <v>-0.23</v>
          </cell>
          <cell r="F21">
            <v>1.28</v>
          </cell>
        </row>
        <row r="25">
          <cell r="B25" t="str">
            <v>H29</v>
          </cell>
          <cell r="D25" t="str">
            <v>H30</v>
          </cell>
          <cell r="F25" t="str">
            <v>R01</v>
          </cell>
          <cell r="H25" t="str">
            <v>R02</v>
          </cell>
          <cell r="J25" t="str">
            <v>R03</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0.1</v>
          </cell>
          <cell r="D27" t="e">
            <v>#N/A</v>
          </cell>
          <cell r="E27">
            <v>0.06</v>
          </cell>
          <cell r="F27" t="e">
            <v>#N/A</v>
          </cell>
          <cell r="G27">
            <v>0.06</v>
          </cell>
          <cell r="H27" t="e">
            <v>#N/A</v>
          </cell>
          <cell r="I27">
            <v>0.09</v>
          </cell>
          <cell r="J27" t="e">
            <v>#N/A</v>
          </cell>
          <cell r="K27">
            <v>0.09</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恩賜県有財産保護管理事業特別会計</v>
          </cell>
          <cell r="B29" t="e">
            <v>#N/A</v>
          </cell>
          <cell r="C29">
            <v>0.04</v>
          </cell>
          <cell r="D29" t="e">
            <v>#N/A</v>
          </cell>
          <cell r="E29">
            <v>0.04</v>
          </cell>
          <cell r="F29" t="e">
            <v>#N/A</v>
          </cell>
          <cell r="G29">
            <v>0.04</v>
          </cell>
          <cell r="H29" t="e">
            <v>#N/A</v>
          </cell>
          <cell r="I29">
            <v>0.04</v>
          </cell>
          <cell r="J29" t="e">
            <v>#N/A</v>
          </cell>
          <cell r="K29">
            <v>0.04</v>
          </cell>
        </row>
        <row r="30">
          <cell r="A30" t="str">
            <v>簡易水道特別会計</v>
          </cell>
          <cell r="B30" t="e">
            <v>#N/A</v>
          </cell>
          <cell r="C30">
            <v>0.28000000000000003</v>
          </cell>
          <cell r="D30" t="e">
            <v>#N/A</v>
          </cell>
          <cell r="E30">
            <v>0.19</v>
          </cell>
          <cell r="F30" t="e">
            <v>#N/A</v>
          </cell>
          <cell r="G30">
            <v>0.09</v>
          </cell>
          <cell r="H30" t="e">
            <v>#N/A</v>
          </cell>
          <cell r="I30">
            <v>0.17</v>
          </cell>
          <cell r="J30" t="e">
            <v>#N/A</v>
          </cell>
          <cell r="K30">
            <v>0.06</v>
          </cell>
        </row>
        <row r="31">
          <cell r="A31" t="str">
            <v>歌舞伎文化公園管理特別会計</v>
          </cell>
          <cell r="B31" t="e">
            <v>#N/A</v>
          </cell>
          <cell r="C31">
            <v>0.02</v>
          </cell>
          <cell r="D31" t="e">
            <v>#N/A</v>
          </cell>
          <cell r="E31">
            <v>0.04</v>
          </cell>
          <cell r="F31" t="e">
            <v>#N/A</v>
          </cell>
          <cell r="G31">
            <v>0.03</v>
          </cell>
          <cell r="H31" t="e">
            <v>#N/A</v>
          </cell>
          <cell r="I31">
            <v>0.03</v>
          </cell>
          <cell r="J31" t="e">
            <v>#N/A</v>
          </cell>
          <cell r="K31">
            <v>0.08</v>
          </cell>
        </row>
        <row r="32">
          <cell r="A32" t="str">
            <v>国民健康保険特別会計</v>
          </cell>
          <cell r="B32" t="e">
            <v>#N/A</v>
          </cell>
          <cell r="C32">
            <v>2.1</v>
          </cell>
          <cell r="D32" t="e">
            <v>#N/A</v>
          </cell>
          <cell r="E32">
            <v>0.51</v>
          </cell>
          <cell r="F32" t="e">
            <v>#N/A</v>
          </cell>
          <cell r="G32">
            <v>0.35</v>
          </cell>
          <cell r="H32" t="e">
            <v>#N/A</v>
          </cell>
          <cell r="I32">
            <v>0.53</v>
          </cell>
          <cell r="J32" t="e">
            <v>#N/A</v>
          </cell>
          <cell r="K32">
            <v>0.57999999999999996</v>
          </cell>
        </row>
        <row r="33">
          <cell r="A33" t="str">
            <v>公共下水道事業特別会計</v>
          </cell>
          <cell r="B33" t="e">
            <v>#N/A</v>
          </cell>
          <cell r="C33">
            <v>0.25</v>
          </cell>
          <cell r="D33" t="e">
            <v>#N/A</v>
          </cell>
          <cell r="E33">
            <v>0.28000000000000003</v>
          </cell>
          <cell r="F33" t="e">
            <v>#N/A</v>
          </cell>
          <cell r="G33">
            <v>0.46</v>
          </cell>
          <cell r="H33" t="e">
            <v>#N/A</v>
          </cell>
          <cell r="I33">
            <v>0.59</v>
          </cell>
          <cell r="J33" t="e">
            <v>#N/A</v>
          </cell>
          <cell r="K33">
            <v>0.7</v>
          </cell>
        </row>
        <row r="34">
          <cell r="A34" t="str">
            <v>介護保険特別会計</v>
          </cell>
          <cell r="B34" t="e">
            <v>#N/A</v>
          </cell>
          <cell r="C34">
            <v>2.08</v>
          </cell>
          <cell r="D34" t="e">
            <v>#N/A</v>
          </cell>
          <cell r="E34">
            <v>3.14</v>
          </cell>
          <cell r="F34" t="e">
            <v>#N/A</v>
          </cell>
          <cell r="G34">
            <v>1.69</v>
          </cell>
          <cell r="H34" t="e">
            <v>#N/A</v>
          </cell>
          <cell r="I34">
            <v>1.02</v>
          </cell>
          <cell r="J34" t="e">
            <v>#N/A</v>
          </cell>
          <cell r="K34">
            <v>1.5</v>
          </cell>
        </row>
        <row r="35">
          <cell r="A35" t="str">
            <v>上水道事業会計</v>
          </cell>
          <cell r="B35" t="e">
            <v>#N/A</v>
          </cell>
          <cell r="C35">
            <v>1.95</v>
          </cell>
          <cell r="D35" t="e">
            <v>#N/A</v>
          </cell>
          <cell r="E35">
            <v>2.36</v>
          </cell>
          <cell r="F35" t="e">
            <v>#N/A</v>
          </cell>
          <cell r="G35">
            <v>2.61</v>
          </cell>
          <cell r="H35" t="e">
            <v>#N/A</v>
          </cell>
          <cell r="I35">
            <v>2.76</v>
          </cell>
          <cell r="J35" t="e">
            <v>#N/A</v>
          </cell>
          <cell r="K35">
            <v>2.81</v>
          </cell>
        </row>
        <row r="36">
          <cell r="A36" t="str">
            <v>一般会計</v>
          </cell>
          <cell r="B36" t="e">
            <v>#N/A</v>
          </cell>
          <cell r="C36">
            <v>7.81</v>
          </cell>
          <cell r="D36" t="e">
            <v>#N/A</v>
          </cell>
          <cell r="E36">
            <v>7.14</v>
          </cell>
          <cell r="F36" t="e">
            <v>#N/A</v>
          </cell>
          <cell r="G36">
            <v>4.3600000000000003</v>
          </cell>
          <cell r="H36" t="e">
            <v>#N/A</v>
          </cell>
          <cell r="I36">
            <v>4.33</v>
          </cell>
          <cell r="J36" t="e">
            <v>#N/A</v>
          </cell>
          <cell r="K36">
            <v>3.32</v>
          </cell>
        </row>
        <row r="40">
          <cell r="B40" t="str">
            <v>H29</v>
          </cell>
          <cell r="E40" t="str">
            <v>H30</v>
          </cell>
          <cell r="H40" t="str">
            <v>R01</v>
          </cell>
          <cell r="K40" t="str">
            <v>R02</v>
          </cell>
          <cell r="N40" t="str">
            <v>R03</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1255</v>
          </cell>
          <cell r="G42">
            <v>1262</v>
          </cell>
          <cell r="J42">
            <v>1205</v>
          </cell>
          <cell r="M42">
            <v>1219</v>
          </cell>
          <cell r="P42">
            <v>1233</v>
          </cell>
        </row>
        <row r="43">
          <cell r="A43" t="str">
            <v>一時借入金の利子</v>
          </cell>
          <cell r="B43" t="str">
            <v>-</v>
          </cell>
          <cell r="E43" t="str">
            <v>-</v>
          </cell>
          <cell r="H43" t="str">
            <v>-</v>
          </cell>
          <cell r="K43" t="str">
            <v>-</v>
          </cell>
          <cell r="N43" t="str">
            <v>-</v>
          </cell>
        </row>
        <row r="44">
          <cell r="A44" t="str">
            <v>債務負担行為に基づく支出額</v>
          </cell>
          <cell r="B44">
            <v>10</v>
          </cell>
          <cell r="E44">
            <v>10</v>
          </cell>
          <cell r="H44">
            <v>10</v>
          </cell>
          <cell r="K44">
            <v>9</v>
          </cell>
          <cell r="N44">
            <v>10</v>
          </cell>
        </row>
        <row r="45">
          <cell r="A45" t="str">
            <v>組合等が起こした地方債の元利償還金に対する負担金等</v>
          </cell>
          <cell r="B45">
            <v>61</v>
          </cell>
          <cell r="E45">
            <v>62</v>
          </cell>
          <cell r="H45">
            <v>61</v>
          </cell>
          <cell r="K45">
            <v>55</v>
          </cell>
          <cell r="N45">
            <v>59</v>
          </cell>
        </row>
        <row r="46">
          <cell r="A46" t="str">
            <v>公営企業債の元利償還金に対する繰入金</v>
          </cell>
          <cell r="B46">
            <v>534</v>
          </cell>
          <cell r="E46">
            <v>557</v>
          </cell>
          <cell r="H46">
            <v>567</v>
          </cell>
          <cell r="K46">
            <v>541</v>
          </cell>
          <cell r="N46">
            <v>587</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1067</v>
          </cell>
          <cell r="E49">
            <v>1115</v>
          </cell>
          <cell r="H49">
            <v>1039</v>
          </cell>
          <cell r="K49">
            <v>1115</v>
          </cell>
          <cell r="N49">
            <v>1180</v>
          </cell>
        </row>
        <row r="50">
          <cell r="A50" t="str">
            <v>実質公債費比率の分子</v>
          </cell>
          <cell r="B50" t="e">
            <v>#N/A</v>
          </cell>
          <cell r="C50">
            <v>417</v>
          </cell>
          <cell r="D50" t="e">
            <v>#N/A</v>
          </cell>
          <cell r="E50" t="e">
            <v>#N/A</v>
          </cell>
          <cell r="F50">
            <v>482</v>
          </cell>
          <cell r="G50" t="e">
            <v>#N/A</v>
          </cell>
          <cell r="H50" t="e">
            <v>#N/A</v>
          </cell>
          <cell r="I50">
            <v>472</v>
          </cell>
          <cell r="J50" t="e">
            <v>#N/A</v>
          </cell>
          <cell r="K50" t="e">
            <v>#N/A</v>
          </cell>
          <cell r="L50">
            <v>501</v>
          </cell>
          <cell r="M50" t="e">
            <v>#N/A</v>
          </cell>
          <cell r="N50" t="e">
            <v>#N/A</v>
          </cell>
          <cell r="O50">
            <v>603</v>
          </cell>
          <cell r="P50" t="e">
            <v>#N/A</v>
          </cell>
        </row>
        <row r="54">
          <cell r="B54" t="str">
            <v>H29</v>
          </cell>
          <cell r="E54" t="str">
            <v>H30</v>
          </cell>
          <cell r="H54" t="str">
            <v>R01</v>
          </cell>
          <cell r="K54" t="str">
            <v>R02</v>
          </cell>
          <cell r="N54" t="str">
            <v>R03</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13596</v>
          </cell>
          <cell r="G56">
            <v>14172</v>
          </cell>
          <cell r="J56">
            <v>15063</v>
          </cell>
          <cell r="M56">
            <v>14593</v>
          </cell>
          <cell r="P56">
            <v>13951</v>
          </cell>
        </row>
        <row r="57">
          <cell r="A57" t="str">
            <v>充当可能特定歳入</v>
          </cell>
          <cell r="D57">
            <v>1369</v>
          </cell>
          <cell r="G57">
            <v>1009</v>
          </cell>
          <cell r="J57">
            <v>746</v>
          </cell>
          <cell r="M57">
            <v>598</v>
          </cell>
          <cell r="P57">
            <v>491</v>
          </cell>
        </row>
        <row r="58">
          <cell r="A58" t="str">
            <v>充当可能基金</v>
          </cell>
          <cell r="D58">
            <v>3356</v>
          </cell>
          <cell r="G58">
            <v>2984</v>
          </cell>
          <cell r="J58">
            <v>3018</v>
          </cell>
          <cell r="M58">
            <v>2984</v>
          </cell>
          <cell r="P58">
            <v>3140</v>
          </cell>
        </row>
        <row r="59">
          <cell r="A59" t="str">
            <v>組合等連結実質赤字額負担見込額</v>
          </cell>
          <cell r="B59">
            <v>244</v>
          </cell>
          <cell r="E59">
            <v>39</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0</v>
          </cell>
          <cell r="E61">
            <v>0</v>
          </cell>
          <cell r="H61">
            <v>1</v>
          </cell>
          <cell r="K61">
            <v>1</v>
          </cell>
          <cell r="N61">
            <v>1</v>
          </cell>
        </row>
        <row r="62">
          <cell r="A62" t="str">
            <v>退職手当負担見込額</v>
          </cell>
          <cell r="B62">
            <v>1684</v>
          </cell>
          <cell r="E62">
            <v>1684</v>
          </cell>
          <cell r="H62">
            <v>1606</v>
          </cell>
          <cell r="K62">
            <v>1606</v>
          </cell>
          <cell r="N62">
            <v>1592</v>
          </cell>
        </row>
        <row r="63">
          <cell r="A63" t="str">
            <v>組合等負担等見込額</v>
          </cell>
          <cell r="B63">
            <v>1188</v>
          </cell>
          <cell r="E63">
            <v>1065</v>
          </cell>
          <cell r="H63">
            <v>1006</v>
          </cell>
          <cell r="K63">
            <v>1026</v>
          </cell>
          <cell r="N63">
            <v>1007</v>
          </cell>
        </row>
        <row r="64">
          <cell r="A64" t="str">
            <v>公営企業債等繰入見込額</v>
          </cell>
          <cell r="B64">
            <v>8401</v>
          </cell>
          <cell r="E64">
            <v>7925</v>
          </cell>
          <cell r="H64">
            <v>7625</v>
          </cell>
          <cell r="K64">
            <v>7229</v>
          </cell>
          <cell r="N64">
            <v>7018</v>
          </cell>
        </row>
        <row r="65">
          <cell r="A65" t="str">
            <v>債務負担行為に基づく支出予定額</v>
          </cell>
          <cell r="B65">
            <v>115</v>
          </cell>
          <cell r="E65">
            <v>107</v>
          </cell>
          <cell r="H65">
            <v>100</v>
          </cell>
          <cell r="K65">
            <v>92</v>
          </cell>
          <cell r="N65">
            <v>84</v>
          </cell>
        </row>
        <row r="66">
          <cell r="A66" t="str">
            <v>一般会計等に係る地方債の現在高</v>
          </cell>
          <cell r="B66">
            <v>11839</v>
          </cell>
          <cell r="E66">
            <v>13234</v>
          </cell>
          <cell r="H66">
            <v>14840</v>
          </cell>
          <cell r="K66">
            <v>14438</v>
          </cell>
          <cell r="N66">
            <v>13937</v>
          </cell>
        </row>
        <row r="67">
          <cell r="A67" t="str">
            <v>将来負担比率の分子</v>
          </cell>
          <cell r="B67" t="e">
            <v>#N/A</v>
          </cell>
          <cell r="C67">
            <v>5149</v>
          </cell>
          <cell r="D67" t="e">
            <v>#N/A</v>
          </cell>
          <cell r="E67" t="e">
            <v>#N/A</v>
          </cell>
          <cell r="F67">
            <v>5890</v>
          </cell>
          <cell r="G67" t="e">
            <v>#N/A</v>
          </cell>
          <cell r="H67" t="e">
            <v>#N/A</v>
          </cell>
          <cell r="I67">
            <v>6349</v>
          </cell>
          <cell r="J67" t="e">
            <v>#N/A</v>
          </cell>
          <cell r="K67" t="e">
            <v>#N/A</v>
          </cell>
          <cell r="L67">
            <v>6217</v>
          </cell>
          <cell r="M67" t="e">
            <v>#N/A</v>
          </cell>
          <cell r="N67" t="e">
            <v>#N/A</v>
          </cell>
          <cell r="O67">
            <v>6057</v>
          </cell>
          <cell r="P67" t="e">
            <v>#N/A</v>
          </cell>
        </row>
        <row r="71">
          <cell r="B71" t="str">
            <v>R01</v>
          </cell>
          <cell r="C71" t="str">
            <v>R02</v>
          </cell>
          <cell r="D71" t="str">
            <v>R03</v>
          </cell>
        </row>
        <row r="72">
          <cell r="A72" t="str">
            <v>財政調整基金</v>
          </cell>
          <cell r="B72">
            <v>1832</v>
          </cell>
          <cell r="C72">
            <v>1813</v>
          </cell>
          <cell r="D72">
            <v>1938</v>
          </cell>
        </row>
        <row r="73">
          <cell r="A73" t="str">
            <v>減債基金</v>
          </cell>
          <cell r="B73">
            <v>341</v>
          </cell>
          <cell r="C73">
            <v>341</v>
          </cell>
          <cell r="D73">
            <v>341</v>
          </cell>
        </row>
        <row r="74">
          <cell r="A74" t="str">
            <v>その他特定目的基金</v>
          </cell>
          <cell r="B74">
            <v>1815</v>
          </cell>
          <cell r="C74">
            <v>1725</v>
          </cell>
          <cell r="D74">
            <v>1639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39" customWidth="1"/>
    <col min="12" max="12" width="2.21875" style="39" customWidth="1"/>
    <col min="13" max="17" width="2.33203125" style="39" customWidth="1"/>
    <col min="18" max="119" width="2.109375" style="39" customWidth="1"/>
    <col min="120" max="16384" width="0" style="39" hidden="1"/>
  </cols>
  <sheetData>
    <row r="1" spans="1:119" ht="33" customHeight="1" x14ac:dyDescent="0.2">
      <c r="B1" s="351" t="s">
        <v>17</v>
      </c>
      <c r="C1" s="351"/>
      <c r="D1" s="351"/>
      <c r="E1" s="351"/>
      <c r="F1" s="351"/>
      <c r="G1" s="351"/>
      <c r="H1" s="351"/>
      <c r="I1" s="351"/>
      <c r="J1" s="351"/>
      <c r="K1" s="351"/>
      <c r="L1" s="351"/>
      <c r="M1" s="351"/>
      <c r="N1" s="351"/>
      <c r="O1" s="351"/>
      <c r="P1" s="351"/>
      <c r="Q1" s="351"/>
      <c r="R1" s="351"/>
      <c r="S1" s="351"/>
      <c r="T1" s="351"/>
      <c r="U1" s="351"/>
      <c r="V1" s="351"/>
      <c r="W1" s="351"/>
      <c r="X1" s="351"/>
      <c r="Y1" s="351"/>
      <c r="Z1" s="351"/>
      <c r="AA1" s="351"/>
      <c r="AB1" s="351"/>
      <c r="AC1" s="351"/>
      <c r="AD1" s="351"/>
      <c r="AE1" s="351"/>
      <c r="AF1" s="351"/>
      <c r="AG1" s="351"/>
      <c r="AH1" s="351"/>
      <c r="AI1" s="351"/>
      <c r="AJ1" s="351"/>
      <c r="AK1" s="351"/>
      <c r="AL1" s="351"/>
      <c r="AM1" s="351"/>
      <c r="AN1" s="351"/>
      <c r="AO1" s="351"/>
      <c r="AP1" s="351"/>
      <c r="AQ1" s="351"/>
      <c r="AR1" s="351"/>
      <c r="AS1" s="351"/>
      <c r="AT1" s="351"/>
      <c r="AU1" s="351"/>
      <c r="AV1" s="351"/>
      <c r="AW1" s="351"/>
      <c r="AX1" s="351"/>
      <c r="AY1" s="351"/>
      <c r="AZ1" s="351"/>
      <c r="BA1" s="351"/>
      <c r="BB1" s="351"/>
      <c r="BC1" s="351"/>
      <c r="BD1" s="351"/>
      <c r="BE1" s="351"/>
      <c r="BF1" s="351"/>
      <c r="BG1" s="351"/>
      <c r="BH1" s="351"/>
      <c r="BI1" s="351"/>
      <c r="BJ1" s="351"/>
      <c r="BK1" s="351"/>
      <c r="BL1" s="351"/>
      <c r="BM1" s="351"/>
      <c r="BN1" s="351"/>
      <c r="BO1" s="351"/>
      <c r="BP1" s="351"/>
      <c r="BQ1" s="351"/>
      <c r="BR1" s="351"/>
      <c r="BS1" s="351"/>
      <c r="BT1" s="351"/>
      <c r="BU1" s="351"/>
      <c r="BV1" s="351"/>
      <c r="BW1" s="351"/>
      <c r="BX1" s="351"/>
      <c r="BY1" s="351"/>
      <c r="BZ1" s="351"/>
      <c r="CA1" s="351"/>
      <c r="CB1" s="351"/>
      <c r="CC1" s="351"/>
      <c r="CD1" s="351"/>
      <c r="CE1" s="351"/>
      <c r="CF1" s="351"/>
      <c r="CG1" s="351"/>
      <c r="CH1" s="351"/>
      <c r="CI1" s="351"/>
      <c r="CJ1" s="351"/>
      <c r="CK1" s="351"/>
      <c r="CL1" s="351"/>
      <c r="CM1" s="351"/>
      <c r="CN1" s="351"/>
      <c r="CO1" s="351"/>
      <c r="CP1" s="351"/>
      <c r="CQ1" s="351"/>
      <c r="CR1" s="351"/>
      <c r="CS1" s="351"/>
      <c r="CT1" s="351"/>
      <c r="CU1" s="351"/>
      <c r="CV1" s="351"/>
      <c r="CW1" s="351"/>
      <c r="CX1" s="351"/>
      <c r="CY1" s="351"/>
      <c r="CZ1" s="351"/>
      <c r="DA1" s="351"/>
      <c r="DB1" s="351"/>
      <c r="DC1" s="351"/>
      <c r="DD1" s="351"/>
      <c r="DE1" s="351"/>
      <c r="DF1" s="351"/>
      <c r="DG1" s="351"/>
      <c r="DH1" s="351"/>
      <c r="DI1" s="351"/>
      <c r="DJ1" s="40"/>
      <c r="DK1" s="40"/>
      <c r="DL1" s="40"/>
      <c r="DM1" s="40"/>
      <c r="DN1" s="40"/>
      <c r="DO1" s="40"/>
    </row>
    <row r="2" spans="1:119" ht="24" thickBot="1" x14ac:dyDescent="0.25">
      <c r="B2" s="41" t="s">
        <v>18</v>
      </c>
      <c r="C2" s="41"/>
      <c r="D2" s="42"/>
    </row>
    <row r="3" spans="1:119" ht="18.75" customHeight="1" thickBot="1" x14ac:dyDescent="0.25">
      <c r="A3" s="40"/>
      <c r="B3" s="352" t="s">
        <v>19</v>
      </c>
      <c r="C3" s="353"/>
      <c r="D3" s="353"/>
      <c r="E3" s="354"/>
      <c r="F3" s="354"/>
      <c r="G3" s="354"/>
      <c r="H3" s="354"/>
      <c r="I3" s="354"/>
      <c r="J3" s="354"/>
      <c r="K3" s="354"/>
      <c r="L3" s="354" t="s">
        <v>20</v>
      </c>
      <c r="M3" s="354"/>
      <c r="N3" s="354"/>
      <c r="O3" s="354"/>
      <c r="P3" s="354"/>
      <c r="Q3" s="354"/>
      <c r="R3" s="361"/>
      <c r="S3" s="361"/>
      <c r="T3" s="361"/>
      <c r="U3" s="361"/>
      <c r="V3" s="362"/>
      <c r="W3" s="336" t="s">
        <v>21</v>
      </c>
      <c r="X3" s="337"/>
      <c r="Y3" s="337"/>
      <c r="Z3" s="337"/>
      <c r="AA3" s="337"/>
      <c r="AB3" s="353"/>
      <c r="AC3" s="361" t="s">
        <v>22</v>
      </c>
      <c r="AD3" s="337"/>
      <c r="AE3" s="337"/>
      <c r="AF3" s="337"/>
      <c r="AG3" s="337"/>
      <c r="AH3" s="337"/>
      <c r="AI3" s="337"/>
      <c r="AJ3" s="337"/>
      <c r="AK3" s="337"/>
      <c r="AL3" s="338"/>
      <c r="AM3" s="336" t="s">
        <v>23</v>
      </c>
      <c r="AN3" s="337"/>
      <c r="AO3" s="337"/>
      <c r="AP3" s="337"/>
      <c r="AQ3" s="337"/>
      <c r="AR3" s="337"/>
      <c r="AS3" s="337"/>
      <c r="AT3" s="337"/>
      <c r="AU3" s="337"/>
      <c r="AV3" s="337"/>
      <c r="AW3" s="337"/>
      <c r="AX3" s="338"/>
      <c r="AY3" s="373" t="s">
        <v>24</v>
      </c>
      <c r="AZ3" s="374"/>
      <c r="BA3" s="374"/>
      <c r="BB3" s="374"/>
      <c r="BC3" s="374"/>
      <c r="BD3" s="374"/>
      <c r="BE3" s="374"/>
      <c r="BF3" s="374"/>
      <c r="BG3" s="374"/>
      <c r="BH3" s="374"/>
      <c r="BI3" s="374"/>
      <c r="BJ3" s="374"/>
      <c r="BK3" s="374"/>
      <c r="BL3" s="374"/>
      <c r="BM3" s="375"/>
      <c r="BN3" s="336" t="s">
        <v>25</v>
      </c>
      <c r="BO3" s="337"/>
      <c r="BP3" s="337"/>
      <c r="BQ3" s="337"/>
      <c r="BR3" s="337"/>
      <c r="BS3" s="337"/>
      <c r="BT3" s="337"/>
      <c r="BU3" s="338"/>
      <c r="BV3" s="336" t="s">
        <v>26</v>
      </c>
      <c r="BW3" s="337"/>
      <c r="BX3" s="337"/>
      <c r="BY3" s="337"/>
      <c r="BZ3" s="337"/>
      <c r="CA3" s="337"/>
      <c r="CB3" s="337"/>
      <c r="CC3" s="338"/>
      <c r="CD3" s="373" t="s">
        <v>24</v>
      </c>
      <c r="CE3" s="374"/>
      <c r="CF3" s="374"/>
      <c r="CG3" s="374"/>
      <c r="CH3" s="374"/>
      <c r="CI3" s="374"/>
      <c r="CJ3" s="374"/>
      <c r="CK3" s="374"/>
      <c r="CL3" s="374"/>
      <c r="CM3" s="374"/>
      <c r="CN3" s="374"/>
      <c r="CO3" s="374"/>
      <c r="CP3" s="374"/>
      <c r="CQ3" s="374"/>
      <c r="CR3" s="374"/>
      <c r="CS3" s="375"/>
      <c r="CT3" s="336" t="s">
        <v>27</v>
      </c>
      <c r="CU3" s="337"/>
      <c r="CV3" s="337"/>
      <c r="CW3" s="337"/>
      <c r="CX3" s="337"/>
      <c r="CY3" s="337"/>
      <c r="CZ3" s="337"/>
      <c r="DA3" s="338"/>
      <c r="DB3" s="336" t="s">
        <v>28</v>
      </c>
      <c r="DC3" s="337"/>
      <c r="DD3" s="337"/>
      <c r="DE3" s="337"/>
      <c r="DF3" s="337"/>
      <c r="DG3" s="337"/>
      <c r="DH3" s="337"/>
      <c r="DI3" s="338"/>
    </row>
    <row r="4" spans="1:119" ht="18.75" customHeight="1" x14ac:dyDescent="0.2">
      <c r="A4" s="40"/>
      <c r="B4" s="355"/>
      <c r="C4" s="356"/>
      <c r="D4" s="356"/>
      <c r="E4" s="357"/>
      <c r="F4" s="357"/>
      <c r="G4" s="357"/>
      <c r="H4" s="357"/>
      <c r="I4" s="357"/>
      <c r="J4" s="357"/>
      <c r="K4" s="357"/>
      <c r="L4" s="357"/>
      <c r="M4" s="357"/>
      <c r="N4" s="357"/>
      <c r="O4" s="357"/>
      <c r="P4" s="357"/>
      <c r="Q4" s="357"/>
      <c r="R4" s="363"/>
      <c r="S4" s="363"/>
      <c r="T4" s="363"/>
      <c r="U4" s="363"/>
      <c r="V4" s="364"/>
      <c r="W4" s="367"/>
      <c r="X4" s="368"/>
      <c r="Y4" s="368"/>
      <c r="Z4" s="368"/>
      <c r="AA4" s="368"/>
      <c r="AB4" s="356"/>
      <c r="AC4" s="363"/>
      <c r="AD4" s="368"/>
      <c r="AE4" s="368"/>
      <c r="AF4" s="368"/>
      <c r="AG4" s="368"/>
      <c r="AH4" s="368"/>
      <c r="AI4" s="368"/>
      <c r="AJ4" s="368"/>
      <c r="AK4" s="368"/>
      <c r="AL4" s="371"/>
      <c r="AM4" s="369"/>
      <c r="AN4" s="370"/>
      <c r="AO4" s="370"/>
      <c r="AP4" s="370"/>
      <c r="AQ4" s="370"/>
      <c r="AR4" s="370"/>
      <c r="AS4" s="370"/>
      <c r="AT4" s="370"/>
      <c r="AU4" s="370"/>
      <c r="AV4" s="370"/>
      <c r="AW4" s="370"/>
      <c r="AX4" s="372"/>
      <c r="AY4" s="339" t="s">
        <v>29</v>
      </c>
      <c r="AZ4" s="340"/>
      <c r="BA4" s="340"/>
      <c r="BB4" s="340"/>
      <c r="BC4" s="340"/>
      <c r="BD4" s="340"/>
      <c r="BE4" s="340"/>
      <c r="BF4" s="340"/>
      <c r="BG4" s="340"/>
      <c r="BH4" s="340"/>
      <c r="BI4" s="340"/>
      <c r="BJ4" s="340"/>
      <c r="BK4" s="340"/>
      <c r="BL4" s="340"/>
      <c r="BM4" s="341"/>
      <c r="BN4" s="342">
        <v>9843885</v>
      </c>
      <c r="BO4" s="343"/>
      <c r="BP4" s="343"/>
      <c r="BQ4" s="343"/>
      <c r="BR4" s="343"/>
      <c r="BS4" s="343"/>
      <c r="BT4" s="343"/>
      <c r="BU4" s="344"/>
      <c r="BV4" s="342">
        <v>11218096</v>
      </c>
      <c r="BW4" s="343"/>
      <c r="BX4" s="343"/>
      <c r="BY4" s="343"/>
      <c r="BZ4" s="343"/>
      <c r="CA4" s="343"/>
      <c r="CB4" s="343"/>
      <c r="CC4" s="344"/>
      <c r="CD4" s="345" t="s">
        <v>30</v>
      </c>
      <c r="CE4" s="346"/>
      <c r="CF4" s="346"/>
      <c r="CG4" s="346"/>
      <c r="CH4" s="346"/>
      <c r="CI4" s="346"/>
      <c r="CJ4" s="346"/>
      <c r="CK4" s="346"/>
      <c r="CL4" s="346"/>
      <c r="CM4" s="346"/>
      <c r="CN4" s="346"/>
      <c r="CO4" s="346"/>
      <c r="CP4" s="346"/>
      <c r="CQ4" s="346"/>
      <c r="CR4" s="346"/>
      <c r="CS4" s="347"/>
      <c r="CT4" s="348">
        <v>3.5</v>
      </c>
      <c r="CU4" s="349"/>
      <c r="CV4" s="349"/>
      <c r="CW4" s="349"/>
      <c r="CX4" s="349"/>
      <c r="CY4" s="349"/>
      <c r="CZ4" s="349"/>
      <c r="DA4" s="350"/>
      <c r="DB4" s="348">
        <v>4.4000000000000004</v>
      </c>
      <c r="DC4" s="349"/>
      <c r="DD4" s="349"/>
      <c r="DE4" s="349"/>
      <c r="DF4" s="349"/>
      <c r="DG4" s="349"/>
      <c r="DH4" s="349"/>
      <c r="DI4" s="350"/>
    </row>
    <row r="5" spans="1:119" ht="18.75" customHeight="1" x14ac:dyDescent="0.2">
      <c r="A5" s="40"/>
      <c r="B5" s="358"/>
      <c r="C5" s="359"/>
      <c r="D5" s="359"/>
      <c r="E5" s="360"/>
      <c r="F5" s="360"/>
      <c r="G5" s="360"/>
      <c r="H5" s="360"/>
      <c r="I5" s="360"/>
      <c r="J5" s="360"/>
      <c r="K5" s="360"/>
      <c r="L5" s="360"/>
      <c r="M5" s="360"/>
      <c r="N5" s="360"/>
      <c r="O5" s="360"/>
      <c r="P5" s="360"/>
      <c r="Q5" s="360"/>
      <c r="R5" s="365"/>
      <c r="S5" s="365"/>
      <c r="T5" s="365"/>
      <c r="U5" s="365"/>
      <c r="V5" s="366"/>
      <c r="W5" s="369"/>
      <c r="X5" s="370"/>
      <c r="Y5" s="370"/>
      <c r="Z5" s="370"/>
      <c r="AA5" s="370"/>
      <c r="AB5" s="359"/>
      <c r="AC5" s="365"/>
      <c r="AD5" s="370"/>
      <c r="AE5" s="370"/>
      <c r="AF5" s="370"/>
      <c r="AG5" s="370"/>
      <c r="AH5" s="370"/>
      <c r="AI5" s="370"/>
      <c r="AJ5" s="370"/>
      <c r="AK5" s="370"/>
      <c r="AL5" s="372"/>
      <c r="AM5" s="402" t="s">
        <v>31</v>
      </c>
      <c r="AN5" s="403"/>
      <c r="AO5" s="403"/>
      <c r="AP5" s="403"/>
      <c r="AQ5" s="403"/>
      <c r="AR5" s="403"/>
      <c r="AS5" s="403"/>
      <c r="AT5" s="404"/>
      <c r="AU5" s="405" t="s">
        <v>32</v>
      </c>
      <c r="AV5" s="406"/>
      <c r="AW5" s="406"/>
      <c r="AX5" s="406"/>
      <c r="AY5" s="407" t="s">
        <v>33</v>
      </c>
      <c r="AZ5" s="408"/>
      <c r="BA5" s="408"/>
      <c r="BB5" s="408"/>
      <c r="BC5" s="408"/>
      <c r="BD5" s="408"/>
      <c r="BE5" s="408"/>
      <c r="BF5" s="408"/>
      <c r="BG5" s="408"/>
      <c r="BH5" s="408"/>
      <c r="BI5" s="408"/>
      <c r="BJ5" s="408"/>
      <c r="BK5" s="408"/>
      <c r="BL5" s="408"/>
      <c r="BM5" s="409"/>
      <c r="BN5" s="410">
        <v>9541202</v>
      </c>
      <c r="BO5" s="411"/>
      <c r="BP5" s="411"/>
      <c r="BQ5" s="411"/>
      <c r="BR5" s="411"/>
      <c r="BS5" s="411"/>
      <c r="BT5" s="411"/>
      <c r="BU5" s="412"/>
      <c r="BV5" s="410">
        <v>10931837</v>
      </c>
      <c r="BW5" s="411"/>
      <c r="BX5" s="411"/>
      <c r="BY5" s="411"/>
      <c r="BZ5" s="411"/>
      <c r="CA5" s="411"/>
      <c r="CB5" s="411"/>
      <c r="CC5" s="412"/>
      <c r="CD5" s="413" t="s">
        <v>34</v>
      </c>
      <c r="CE5" s="414"/>
      <c r="CF5" s="414"/>
      <c r="CG5" s="414"/>
      <c r="CH5" s="414"/>
      <c r="CI5" s="414"/>
      <c r="CJ5" s="414"/>
      <c r="CK5" s="414"/>
      <c r="CL5" s="414"/>
      <c r="CM5" s="414"/>
      <c r="CN5" s="414"/>
      <c r="CO5" s="414"/>
      <c r="CP5" s="414"/>
      <c r="CQ5" s="414"/>
      <c r="CR5" s="414"/>
      <c r="CS5" s="415"/>
      <c r="CT5" s="376">
        <v>98.1</v>
      </c>
      <c r="CU5" s="377"/>
      <c r="CV5" s="377"/>
      <c r="CW5" s="377"/>
      <c r="CX5" s="377"/>
      <c r="CY5" s="377"/>
      <c r="CZ5" s="377"/>
      <c r="DA5" s="378"/>
      <c r="DB5" s="376">
        <v>97.3</v>
      </c>
      <c r="DC5" s="377"/>
      <c r="DD5" s="377"/>
      <c r="DE5" s="377"/>
      <c r="DF5" s="377"/>
      <c r="DG5" s="377"/>
      <c r="DH5" s="377"/>
      <c r="DI5" s="378"/>
    </row>
    <row r="6" spans="1:119" ht="18.75" customHeight="1" x14ac:dyDescent="0.2">
      <c r="A6" s="40"/>
      <c r="B6" s="379" t="s">
        <v>35</v>
      </c>
      <c r="C6" s="380"/>
      <c r="D6" s="380"/>
      <c r="E6" s="381"/>
      <c r="F6" s="381"/>
      <c r="G6" s="381"/>
      <c r="H6" s="381"/>
      <c r="I6" s="381"/>
      <c r="J6" s="381"/>
      <c r="K6" s="381"/>
      <c r="L6" s="381" t="s">
        <v>36</v>
      </c>
      <c r="M6" s="381"/>
      <c r="N6" s="381"/>
      <c r="O6" s="381"/>
      <c r="P6" s="381"/>
      <c r="Q6" s="381"/>
      <c r="R6" s="385"/>
      <c r="S6" s="385"/>
      <c r="T6" s="385"/>
      <c r="U6" s="385"/>
      <c r="V6" s="386"/>
      <c r="W6" s="389" t="s">
        <v>37</v>
      </c>
      <c r="X6" s="390"/>
      <c r="Y6" s="390"/>
      <c r="Z6" s="390"/>
      <c r="AA6" s="390"/>
      <c r="AB6" s="380"/>
      <c r="AC6" s="393" t="s">
        <v>38</v>
      </c>
      <c r="AD6" s="394"/>
      <c r="AE6" s="394"/>
      <c r="AF6" s="394"/>
      <c r="AG6" s="394"/>
      <c r="AH6" s="394"/>
      <c r="AI6" s="394"/>
      <c r="AJ6" s="394"/>
      <c r="AK6" s="394"/>
      <c r="AL6" s="395"/>
      <c r="AM6" s="402" t="s">
        <v>39</v>
      </c>
      <c r="AN6" s="403"/>
      <c r="AO6" s="403"/>
      <c r="AP6" s="403"/>
      <c r="AQ6" s="403"/>
      <c r="AR6" s="403"/>
      <c r="AS6" s="403"/>
      <c r="AT6" s="404"/>
      <c r="AU6" s="405" t="s">
        <v>32</v>
      </c>
      <c r="AV6" s="406"/>
      <c r="AW6" s="406"/>
      <c r="AX6" s="406"/>
      <c r="AY6" s="407" t="s">
        <v>40</v>
      </c>
      <c r="AZ6" s="408"/>
      <c r="BA6" s="408"/>
      <c r="BB6" s="408"/>
      <c r="BC6" s="408"/>
      <c r="BD6" s="408"/>
      <c r="BE6" s="408"/>
      <c r="BF6" s="408"/>
      <c r="BG6" s="408"/>
      <c r="BH6" s="408"/>
      <c r="BI6" s="408"/>
      <c r="BJ6" s="408"/>
      <c r="BK6" s="408"/>
      <c r="BL6" s="408"/>
      <c r="BM6" s="409"/>
      <c r="BN6" s="410">
        <v>302683</v>
      </c>
      <c r="BO6" s="411"/>
      <c r="BP6" s="411"/>
      <c r="BQ6" s="411"/>
      <c r="BR6" s="411"/>
      <c r="BS6" s="411"/>
      <c r="BT6" s="411"/>
      <c r="BU6" s="412"/>
      <c r="BV6" s="410">
        <v>286259</v>
      </c>
      <c r="BW6" s="411"/>
      <c r="BX6" s="411"/>
      <c r="BY6" s="411"/>
      <c r="BZ6" s="411"/>
      <c r="CA6" s="411"/>
      <c r="CB6" s="411"/>
      <c r="CC6" s="412"/>
      <c r="CD6" s="413" t="s">
        <v>41</v>
      </c>
      <c r="CE6" s="414"/>
      <c r="CF6" s="414"/>
      <c r="CG6" s="414"/>
      <c r="CH6" s="414"/>
      <c r="CI6" s="414"/>
      <c r="CJ6" s="414"/>
      <c r="CK6" s="414"/>
      <c r="CL6" s="414"/>
      <c r="CM6" s="414"/>
      <c r="CN6" s="414"/>
      <c r="CO6" s="414"/>
      <c r="CP6" s="414"/>
      <c r="CQ6" s="414"/>
      <c r="CR6" s="414"/>
      <c r="CS6" s="415"/>
      <c r="CT6" s="416">
        <v>101</v>
      </c>
      <c r="CU6" s="417"/>
      <c r="CV6" s="417"/>
      <c r="CW6" s="417"/>
      <c r="CX6" s="417"/>
      <c r="CY6" s="417"/>
      <c r="CZ6" s="417"/>
      <c r="DA6" s="418"/>
      <c r="DB6" s="416">
        <v>100.5</v>
      </c>
      <c r="DC6" s="417"/>
      <c r="DD6" s="417"/>
      <c r="DE6" s="417"/>
      <c r="DF6" s="417"/>
      <c r="DG6" s="417"/>
      <c r="DH6" s="417"/>
      <c r="DI6" s="418"/>
    </row>
    <row r="7" spans="1:119" ht="18.75" customHeight="1" x14ac:dyDescent="0.2">
      <c r="A7" s="40"/>
      <c r="B7" s="355"/>
      <c r="C7" s="356"/>
      <c r="D7" s="356"/>
      <c r="E7" s="357"/>
      <c r="F7" s="357"/>
      <c r="G7" s="357"/>
      <c r="H7" s="357"/>
      <c r="I7" s="357"/>
      <c r="J7" s="357"/>
      <c r="K7" s="357"/>
      <c r="L7" s="357"/>
      <c r="M7" s="357"/>
      <c r="N7" s="357"/>
      <c r="O7" s="357"/>
      <c r="P7" s="357"/>
      <c r="Q7" s="357"/>
      <c r="R7" s="363"/>
      <c r="S7" s="363"/>
      <c r="T7" s="363"/>
      <c r="U7" s="363"/>
      <c r="V7" s="364"/>
      <c r="W7" s="367"/>
      <c r="X7" s="368"/>
      <c r="Y7" s="368"/>
      <c r="Z7" s="368"/>
      <c r="AA7" s="368"/>
      <c r="AB7" s="356"/>
      <c r="AC7" s="396"/>
      <c r="AD7" s="397"/>
      <c r="AE7" s="397"/>
      <c r="AF7" s="397"/>
      <c r="AG7" s="397"/>
      <c r="AH7" s="397"/>
      <c r="AI7" s="397"/>
      <c r="AJ7" s="397"/>
      <c r="AK7" s="397"/>
      <c r="AL7" s="398"/>
      <c r="AM7" s="402" t="s">
        <v>42</v>
      </c>
      <c r="AN7" s="403"/>
      <c r="AO7" s="403"/>
      <c r="AP7" s="403"/>
      <c r="AQ7" s="403"/>
      <c r="AR7" s="403"/>
      <c r="AS7" s="403"/>
      <c r="AT7" s="404"/>
      <c r="AU7" s="405" t="s">
        <v>32</v>
      </c>
      <c r="AV7" s="406"/>
      <c r="AW7" s="406"/>
      <c r="AX7" s="406"/>
      <c r="AY7" s="407" t="s">
        <v>43</v>
      </c>
      <c r="AZ7" s="408"/>
      <c r="BA7" s="408"/>
      <c r="BB7" s="408"/>
      <c r="BC7" s="408"/>
      <c r="BD7" s="408"/>
      <c r="BE7" s="408"/>
      <c r="BF7" s="408"/>
      <c r="BG7" s="408"/>
      <c r="BH7" s="408"/>
      <c r="BI7" s="408"/>
      <c r="BJ7" s="408"/>
      <c r="BK7" s="408"/>
      <c r="BL7" s="408"/>
      <c r="BM7" s="409"/>
      <c r="BN7" s="410">
        <v>93103</v>
      </c>
      <c r="BO7" s="411"/>
      <c r="BP7" s="411"/>
      <c r="BQ7" s="411"/>
      <c r="BR7" s="411"/>
      <c r="BS7" s="411"/>
      <c r="BT7" s="411"/>
      <c r="BU7" s="412"/>
      <c r="BV7" s="410">
        <v>29272</v>
      </c>
      <c r="BW7" s="411"/>
      <c r="BX7" s="411"/>
      <c r="BY7" s="411"/>
      <c r="BZ7" s="411"/>
      <c r="CA7" s="411"/>
      <c r="CB7" s="411"/>
      <c r="CC7" s="412"/>
      <c r="CD7" s="413" t="s">
        <v>44</v>
      </c>
      <c r="CE7" s="414"/>
      <c r="CF7" s="414"/>
      <c r="CG7" s="414"/>
      <c r="CH7" s="414"/>
      <c r="CI7" s="414"/>
      <c r="CJ7" s="414"/>
      <c r="CK7" s="414"/>
      <c r="CL7" s="414"/>
      <c r="CM7" s="414"/>
      <c r="CN7" s="414"/>
      <c r="CO7" s="414"/>
      <c r="CP7" s="414"/>
      <c r="CQ7" s="414"/>
      <c r="CR7" s="414"/>
      <c r="CS7" s="415"/>
      <c r="CT7" s="410">
        <v>6071994</v>
      </c>
      <c r="CU7" s="411"/>
      <c r="CV7" s="411"/>
      <c r="CW7" s="411"/>
      <c r="CX7" s="411"/>
      <c r="CY7" s="411"/>
      <c r="CZ7" s="411"/>
      <c r="DA7" s="412"/>
      <c r="DB7" s="410">
        <v>5821922</v>
      </c>
      <c r="DC7" s="411"/>
      <c r="DD7" s="411"/>
      <c r="DE7" s="411"/>
      <c r="DF7" s="411"/>
      <c r="DG7" s="411"/>
      <c r="DH7" s="411"/>
      <c r="DI7" s="412"/>
    </row>
    <row r="8" spans="1:119" ht="18.75" customHeight="1" thickBot="1" x14ac:dyDescent="0.25">
      <c r="A8" s="40"/>
      <c r="B8" s="382"/>
      <c r="C8" s="383"/>
      <c r="D8" s="383"/>
      <c r="E8" s="384"/>
      <c r="F8" s="384"/>
      <c r="G8" s="384"/>
      <c r="H8" s="384"/>
      <c r="I8" s="384"/>
      <c r="J8" s="384"/>
      <c r="K8" s="384"/>
      <c r="L8" s="384"/>
      <c r="M8" s="384"/>
      <c r="N8" s="384"/>
      <c r="O8" s="384"/>
      <c r="P8" s="384"/>
      <c r="Q8" s="384"/>
      <c r="R8" s="387"/>
      <c r="S8" s="387"/>
      <c r="T8" s="387"/>
      <c r="U8" s="387"/>
      <c r="V8" s="388"/>
      <c r="W8" s="391"/>
      <c r="X8" s="392"/>
      <c r="Y8" s="392"/>
      <c r="Z8" s="392"/>
      <c r="AA8" s="392"/>
      <c r="AB8" s="383"/>
      <c r="AC8" s="399"/>
      <c r="AD8" s="400"/>
      <c r="AE8" s="400"/>
      <c r="AF8" s="400"/>
      <c r="AG8" s="400"/>
      <c r="AH8" s="400"/>
      <c r="AI8" s="400"/>
      <c r="AJ8" s="400"/>
      <c r="AK8" s="400"/>
      <c r="AL8" s="401"/>
      <c r="AM8" s="402" t="s">
        <v>45</v>
      </c>
      <c r="AN8" s="403"/>
      <c r="AO8" s="403"/>
      <c r="AP8" s="403"/>
      <c r="AQ8" s="403"/>
      <c r="AR8" s="403"/>
      <c r="AS8" s="403"/>
      <c r="AT8" s="404"/>
      <c r="AU8" s="405" t="s">
        <v>32</v>
      </c>
      <c r="AV8" s="406"/>
      <c r="AW8" s="406"/>
      <c r="AX8" s="406"/>
      <c r="AY8" s="407" t="s">
        <v>46</v>
      </c>
      <c r="AZ8" s="408"/>
      <c r="BA8" s="408"/>
      <c r="BB8" s="408"/>
      <c r="BC8" s="408"/>
      <c r="BD8" s="408"/>
      <c r="BE8" s="408"/>
      <c r="BF8" s="408"/>
      <c r="BG8" s="408"/>
      <c r="BH8" s="408"/>
      <c r="BI8" s="408"/>
      <c r="BJ8" s="408"/>
      <c r="BK8" s="408"/>
      <c r="BL8" s="408"/>
      <c r="BM8" s="409"/>
      <c r="BN8" s="410">
        <v>209580</v>
      </c>
      <c r="BO8" s="411"/>
      <c r="BP8" s="411"/>
      <c r="BQ8" s="411"/>
      <c r="BR8" s="411"/>
      <c r="BS8" s="411"/>
      <c r="BT8" s="411"/>
      <c r="BU8" s="412"/>
      <c r="BV8" s="410">
        <v>256987</v>
      </c>
      <c r="BW8" s="411"/>
      <c r="BX8" s="411"/>
      <c r="BY8" s="411"/>
      <c r="BZ8" s="411"/>
      <c r="CA8" s="411"/>
      <c r="CB8" s="411"/>
      <c r="CC8" s="412"/>
      <c r="CD8" s="413" t="s">
        <v>47</v>
      </c>
      <c r="CE8" s="414"/>
      <c r="CF8" s="414"/>
      <c r="CG8" s="414"/>
      <c r="CH8" s="414"/>
      <c r="CI8" s="414"/>
      <c r="CJ8" s="414"/>
      <c r="CK8" s="414"/>
      <c r="CL8" s="414"/>
      <c r="CM8" s="414"/>
      <c r="CN8" s="414"/>
      <c r="CO8" s="414"/>
      <c r="CP8" s="414"/>
      <c r="CQ8" s="414"/>
      <c r="CR8" s="414"/>
      <c r="CS8" s="415"/>
      <c r="CT8" s="419">
        <v>0.32</v>
      </c>
      <c r="CU8" s="420"/>
      <c r="CV8" s="420"/>
      <c r="CW8" s="420"/>
      <c r="CX8" s="420"/>
      <c r="CY8" s="420"/>
      <c r="CZ8" s="420"/>
      <c r="DA8" s="421"/>
      <c r="DB8" s="419">
        <v>0.33</v>
      </c>
      <c r="DC8" s="420"/>
      <c r="DD8" s="420"/>
      <c r="DE8" s="420"/>
      <c r="DF8" s="420"/>
      <c r="DG8" s="420"/>
      <c r="DH8" s="420"/>
      <c r="DI8" s="421"/>
    </row>
    <row r="9" spans="1:119" ht="18.75" customHeight="1" thickBot="1" x14ac:dyDescent="0.25">
      <c r="A9" s="40"/>
      <c r="B9" s="373" t="s">
        <v>48</v>
      </c>
      <c r="C9" s="374"/>
      <c r="D9" s="374"/>
      <c r="E9" s="374"/>
      <c r="F9" s="374"/>
      <c r="G9" s="374"/>
      <c r="H9" s="374"/>
      <c r="I9" s="374"/>
      <c r="J9" s="374"/>
      <c r="K9" s="422"/>
      <c r="L9" s="423" t="s">
        <v>49</v>
      </c>
      <c r="M9" s="424"/>
      <c r="N9" s="424"/>
      <c r="O9" s="424"/>
      <c r="P9" s="424"/>
      <c r="Q9" s="425"/>
      <c r="R9" s="426">
        <v>14700</v>
      </c>
      <c r="S9" s="427"/>
      <c r="T9" s="427"/>
      <c r="U9" s="427"/>
      <c r="V9" s="428"/>
      <c r="W9" s="336" t="s">
        <v>50</v>
      </c>
      <c r="X9" s="337"/>
      <c r="Y9" s="337"/>
      <c r="Z9" s="337"/>
      <c r="AA9" s="337"/>
      <c r="AB9" s="337"/>
      <c r="AC9" s="337"/>
      <c r="AD9" s="337"/>
      <c r="AE9" s="337"/>
      <c r="AF9" s="337"/>
      <c r="AG9" s="337"/>
      <c r="AH9" s="337"/>
      <c r="AI9" s="337"/>
      <c r="AJ9" s="337"/>
      <c r="AK9" s="337"/>
      <c r="AL9" s="338"/>
      <c r="AM9" s="402" t="s">
        <v>51</v>
      </c>
      <c r="AN9" s="403"/>
      <c r="AO9" s="403"/>
      <c r="AP9" s="403"/>
      <c r="AQ9" s="403"/>
      <c r="AR9" s="403"/>
      <c r="AS9" s="403"/>
      <c r="AT9" s="404"/>
      <c r="AU9" s="405" t="s">
        <v>32</v>
      </c>
      <c r="AV9" s="406"/>
      <c r="AW9" s="406"/>
      <c r="AX9" s="406"/>
      <c r="AY9" s="407" t="s">
        <v>52</v>
      </c>
      <c r="AZ9" s="408"/>
      <c r="BA9" s="408"/>
      <c r="BB9" s="408"/>
      <c r="BC9" s="408"/>
      <c r="BD9" s="408"/>
      <c r="BE9" s="408"/>
      <c r="BF9" s="408"/>
      <c r="BG9" s="408"/>
      <c r="BH9" s="408"/>
      <c r="BI9" s="408"/>
      <c r="BJ9" s="408"/>
      <c r="BK9" s="408"/>
      <c r="BL9" s="408"/>
      <c r="BM9" s="409"/>
      <c r="BN9" s="410">
        <v>-47407</v>
      </c>
      <c r="BO9" s="411"/>
      <c r="BP9" s="411"/>
      <c r="BQ9" s="411"/>
      <c r="BR9" s="411"/>
      <c r="BS9" s="411"/>
      <c r="BT9" s="411"/>
      <c r="BU9" s="412"/>
      <c r="BV9" s="410">
        <v>5271</v>
      </c>
      <c r="BW9" s="411"/>
      <c r="BX9" s="411"/>
      <c r="BY9" s="411"/>
      <c r="BZ9" s="411"/>
      <c r="CA9" s="411"/>
      <c r="CB9" s="411"/>
      <c r="CC9" s="412"/>
      <c r="CD9" s="413" t="s">
        <v>53</v>
      </c>
      <c r="CE9" s="414"/>
      <c r="CF9" s="414"/>
      <c r="CG9" s="414"/>
      <c r="CH9" s="414"/>
      <c r="CI9" s="414"/>
      <c r="CJ9" s="414"/>
      <c r="CK9" s="414"/>
      <c r="CL9" s="414"/>
      <c r="CM9" s="414"/>
      <c r="CN9" s="414"/>
      <c r="CO9" s="414"/>
      <c r="CP9" s="414"/>
      <c r="CQ9" s="414"/>
      <c r="CR9" s="414"/>
      <c r="CS9" s="415"/>
      <c r="CT9" s="376">
        <v>15.5</v>
      </c>
      <c r="CU9" s="377"/>
      <c r="CV9" s="377"/>
      <c r="CW9" s="377"/>
      <c r="CX9" s="377"/>
      <c r="CY9" s="377"/>
      <c r="CZ9" s="377"/>
      <c r="DA9" s="378"/>
      <c r="DB9" s="376">
        <v>14.9</v>
      </c>
      <c r="DC9" s="377"/>
      <c r="DD9" s="377"/>
      <c r="DE9" s="377"/>
      <c r="DF9" s="377"/>
      <c r="DG9" s="377"/>
      <c r="DH9" s="377"/>
      <c r="DI9" s="378"/>
    </row>
    <row r="10" spans="1:119" ht="18.75" customHeight="1" thickBot="1" x14ac:dyDescent="0.25">
      <c r="A10" s="40"/>
      <c r="B10" s="373"/>
      <c r="C10" s="374"/>
      <c r="D10" s="374"/>
      <c r="E10" s="374"/>
      <c r="F10" s="374"/>
      <c r="G10" s="374"/>
      <c r="H10" s="374"/>
      <c r="I10" s="374"/>
      <c r="J10" s="374"/>
      <c r="K10" s="422"/>
      <c r="L10" s="429" t="s">
        <v>54</v>
      </c>
      <c r="M10" s="403"/>
      <c r="N10" s="403"/>
      <c r="O10" s="403"/>
      <c r="P10" s="403"/>
      <c r="Q10" s="404"/>
      <c r="R10" s="430">
        <v>15676</v>
      </c>
      <c r="S10" s="431"/>
      <c r="T10" s="431"/>
      <c r="U10" s="431"/>
      <c r="V10" s="432"/>
      <c r="W10" s="367"/>
      <c r="X10" s="368"/>
      <c r="Y10" s="368"/>
      <c r="Z10" s="368"/>
      <c r="AA10" s="368"/>
      <c r="AB10" s="368"/>
      <c r="AC10" s="368"/>
      <c r="AD10" s="368"/>
      <c r="AE10" s="368"/>
      <c r="AF10" s="368"/>
      <c r="AG10" s="368"/>
      <c r="AH10" s="368"/>
      <c r="AI10" s="368"/>
      <c r="AJ10" s="368"/>
      <c r="AK10" s="368"/>
      <c r="AL10" s="371"/>
      <c r="AM10" s="402" t="s">
        <v>55</v>
      </c>
      <c r="AN10" s="403"/>
      <c r="AO10" s="403"/>
      <c r="AP10" s="403"/>
      <c r="AQ10" s="403"/>
      <c r="AR10" s="403"/>
      <c r="AS10" s="403"/>
      <c r="AT10" s="404"/>
      <c r="AU10" s="405" t="s">
        <v>56</v>
      </c>
      <c r="AV10" s="406"/>
      <c r="AW10" s="406"/>
      <c r="AX10" s="406"/>
      <c r="AY10" s="407" t="s">
        <v>57</v>
      </c>
      <c r="AZ10" s="408"/>
      <c r="BA10" s="408"/>
      <c r="BB10" s="408"/>
      <c r="BC10" s="408"/>
      <c r="BD10" s="408"/>
      <c r="BE10" s="408"/>
      <c r="BF10" s="408"/>
      <c r="BG10" s="408"/>
      <c r="BH10" s="408"/>
      <c r="BI10" s="408"/>
      <c r="BJ10" s="408"/>
      <c r="BK10" s="408"/>
      <c r="BL10" s="408"/>
      <c r="BM10" s="409"/>
      <c r="BN10" s="410">
        <v>124877</v>
      </c>
      <c r="BO10" s="411"/>
      <c r="BP10" s="411"/>
      <c r="BQ10" s="411"/>
      <c r="BR10" s="411"/>
      <c r="BS10" s="411"/>
      <c r="BT10" s="411"/>
      <c r="BU10" s="412"/>
      <c r="BV10" s="410">
        <v>875</v>
      </c>
      <c r="BW10" s="411"/>
      <c r="BX10" s="411"/>
      <c r="BY10" s="411"/>
      <c r="BZ10" s="411"/>
      <c r="CA10" s="411"/>
      <c r="CB10" s="411"/>
      <c r="CC10" s="412"/>
      <c r="CD10" s="43" t="s">
        <v>58</v>
      </c>
      <c r="CE10" s="44"/>
      <c r="CF10" s="44"/>
      <c r="CG10" s="44"/>
      <c r="CH10" s="44"/>
      <c r="CI10" s="44"/>
      <c r="CJ10" s="44"/>
      <c r="CK10" s="44"/>
      <c r="CL10" s="44"/>
      <c r="CM10" s="44"/>
      <c r="CN10" s="44"/>
      <c r="CO10" s="44"/>
      <c r="CP10" s="44"/>
      <c r="CQ10" s="44"/>
      <c r="CR10" s="44"/>
      <c r="CS10" s="45"/>
      <c r="CT10" s="46"/>
      <c r="CU10" s="47"/>
      <c r="CV10" s="47"/>
      <c r="CW10" s="47"/>
      <c r="CX10" s="47"/>
      <c r="CY10" s="47"/>
      <c r="CZ10" s="47"/>
      <c r="DA10" s="48"/>
      <c r="DB10" s="46"/>
      <c r="DC10" s="47"/>
      <c r="DD10" s="47"/>
      <c r="DE10" s="47"/>
      <c r="DF10" s="47"/>
      <c r="DG10" s="47"/>
      <c r="DH10" s="47"/>
      <c r="DI10" s="48"/>
    </row>
    <row r="11" spans="1:119" ht="18.75" customHeight="1" thickBot="1" x14ac:dyDescent="0.25">
      <c r="A11" s="40"/>
      <c r="B11" s="373"/>
      <c r="C11" s="374"/>
      <c r="D11" s="374"/>
      <c r="E11" s="374"/>
      <c r="F11" s="374"/>
      <c r="G11" s="374"/>
      <c r="H11" s="374"/>
      <c r="I11" s="374"/>
      <c r="J11" s="374"/>
      <c r="K11" s="422"/>
      <c r="L11" s="433" t="s">
        <v>59</v>
      </c>
      <c r="M11" s="434"/>
      <c r="N11" s="434"/>
      <c r="O11" s="434"/>
      <c r="P11" s="434"/>
      <c r="Q11" s="435"/>
      <c r="R11" s="436" t="s">
        <v>60</v>
      </c>
      <c r="S11" s="437"/>
      <c r="T11" s="437"/>
      <c r="U11" s="437"/>
      <c r="V11" s="438"/>
      <c r="W11" s="367"/>
      <c r="X11" s="368"/>
      <c r="Y11" s="368"/>
      <c r="Z11" s="368"/>
      <c r="AA11" s="368"/>
      <c r="AB11" s="368"/>
      <c r="AC11" s="368"/>
      <c r="AD11" s="368"/>
      <c r="AE11" s="368"/>
      <c r="AF11" s="368"/>
      <c r="AG11" s="368"/>
      <c r="AH11" s="368"/>
      <c r="AI11" s="368"/>
      <c r="AJ11" s="368"/>
      <c r="AK11" s="368"/>
      <c r="AL11" s="371"/>
      <c r="AM11" s="402" t="s">
        <v>61</v>
      </c>
      <c r="AN11" s="403"/>
      <c r="AO11" s="403"/>
      <c r="AP11" s="403"/>
      <c r="AQ11" s="403"/>
      <c r="AR11" s="403"/>
      <c r="AS11" s="403"/>
      <c r="AT11" s="404"/>
      <c r="AU11" s="405" t="s">
        <v>56</v>
      </c>
      <c r="AV11" s="406"/>
      <c r="AW11" s="406"/>
      <c r="AX11" s="406"/>
      <c r="AY11" s="407" t="s">
        <v>62</v>
      </c>
      <c r="AZ11" s="408"/>
      <c r="BA11" s="408"/>
      <c r="BB11" s="408"/>
      <c r="BC11" s="408"/>
      <c r="BD11" s="408"/>
      <c r="BE11" s="408"/>
      <c r="BF11" s="408"/>
      <c r="BG11" s="408"/>
      <c r="BH11" s="408"/>
      <c r="BI11" s="408"/>
      <c r="BJ11" s="408"/>
      <c r="BK11" s="408"/>
      <c r="BL11" s="408"/>
      <c r="BM11" s="409"/>
      <c r="BN11" s="410">
        <v>88</v>
      </c>
      <c r="BO11" s="411"/>
      <c r="BP11" s="411"/>
      <c r="BQ11" s="411"/>
      <c r="BR11" s="411"/>
      <c r="BS11" s="411"/>
      <c r="BT11" s="411"/>
      <c r="BU11" s="412"/>
      <c r="BV11" s="410">
        <v>0</v>
      </c>
      <c r="BW11" s="411"/>
      <c r="BX11" s="411"/>
      <c r="BY11" s="411"/>
      <c r="BZ11" s="411"/>
      <c r="CA11" s="411"/>
      <c r="CB11" s="411"/>
      <c r="CC11" s="412"/>
      <c r="CD11" s="413" t="s">
        <v>63</v>
      </c>
      <c r="CE11" s="414"/>
      <c r="CF11" s="414"/>
      <c r="CG11" s="414"/>
      <c r="CH11" s="414"/>
      <c r="CI11" s="414"/>
      <c r="CJ11" s="414"/>
      <c r="CK11" s="414"/>
      <c r="CL11" s="414"/>
      <c r="CM11" s="414"/>
      <c r="CN11" s="414"/>
      <c r="CO11" s="414"/>
      <c r="CP11" s="414"/>
      <c r="CQ11" s="414"/>
      <c r="CR11" s="414"/>
      <c r="CS11" s="415"/>
      <c r="CT11" s="419" t="s">
        <v>64</v>
      </c>
      <c r="CU11" s="420"/>
      <c r="CV11" s="420"/>
      <c r="CW11" s="420"/>
      <c r="CX11" s="420"/>
      <c r="CY11" s="420"/>
      <c r="CZ11" s="420"/>
      <c r="DA11" s="421"/>
      <c r="DB11" s="419" t="s">
        <v>64</v>
      </c>
      <c r="DC11" s="420"/>
      <c r="DD11" s="420"/>
      <c r="DE11" s="420"/>
      <c r="DF11" s="420"/>
      <c r="DG11" s="420"/>
      <c r="DH11" s="420"/>
      <c r="DI11" s="421"/>
    </row>
    <row r="12" spans="1:119" ht="18.75" customHeight="1" x14ac:dyDescent="0.2">
      <c r="A12" s="40"/>
      <c r="B12" s="439" t="s">
        <v>65</v>
      </c>
      <c r="C12" s="440"/>
      <c r="D12" s="440"/>
      <c r="E12" s="440"/>
      <c r="F12" s="440"/>
      <c r="G12" s="440"/>
      <c r="H12" s="440"/>
      <c r="I12" s="440"/>
      <c r="J12" s="440"/>
      <c r="K12" s="441"/>
      <c r="L12" s="448" t="s">
        <v>66</v>
      </c>
      <c r="M12" s="449"/>
      <c r="N12" s="449"/>
      <c r="O12" s="449"/>
      <c r="P12" s="449"/>
      <c r="Q12" s="450"/>
      <c r="R12" s="451">
        <v>15196</v>
      </c>
      <c r="S12" s="452"/>
      <c r="T12" s="452"/>
      <c r="U12" s="452"/>
      <c r="V12" s="453"/>
      <c r="W12" s="454" t="s">
        <v>24</v>
      </c>
      <c r="X12" s="406"/>
      <c r="Y12" s="406"/>
      <c r="Z12" s="406"/>
      <c r="AA12" s="406"/>
      <c r="AB12" s="455"/>
      <c r="AC12" s="456" t="s">
        <v>67</v>
      </c>
      <c r="AD12" s="457"/>
      <c r="AE12" s="457"/>
      <c r="AF12" s="457"/>
      <c r="AG12" s="458"/>
      <c r="AH12" s="456" t="s">
        <v>68</v>
      </c>
      <c r="AI12" s="457"/>
      <c r="AJ12" s="457"/>
      <c r="AK12" s="457"/>
      <c r="AL12" s="459"/>
      <c r="AM12" s="402" t="s">
        <v>69</v>
      </c>
      <c r="AN12" s="403"/>
      <c r="AO12" s="403"/>
      <c r="AP12" s="403"/>
      <c r="AQ12" s="403"/>
      <c r="AR12" s="403"/>
      <c r="AS12" s="403"/>
      <c r="AT12" s="404"/>
      <c r="AU12" s="405" t="s">
        <v>56</v>
      </c>
      <c r="AV12" s="406"/>
      <c r="AW12" s="406"/>
      <c r="AX12" s="406"/>
      <c r="AY12" s="407" t="s">
        <v>70</v>
      </c>
      <c r="AZ12" s="408"/>
      <c r="BA12" s="408"/>
      <c r="BB12" s="408"/>
      <c r="BC12" s="408"/>
      <c r="BD12" s="408"/>
      <c r="BE12" s="408"/>
      <c r="BF12" s="408"/>
      <c r="BG12" s="408"/>
      <c r="BH12" s="408"/>
      <c r="BI12" s="408"/>
      <c r="BJ12" s="408"/>
      <c r="BK12" s="408"/>
      <c r="BL12" s="408"/>
      <c r="BM12" s="409"/>
      <c r="BN12" s="410">
        <v>0</v>
      </c>
      <c r="BO12" s="411"/>
      <c r="BP12" s="411"/>
      <c r="BQ12" s="411"/>
      <c r="BR12" s="411"/>
      <c r="BS12" s="411"/>
      <c r="BT12" s="411"/>
      <c r="BU12" s="412"/>
      <c r="BV12" s="410">
        <v>19725</v>
      </c>
      <c r="BW12" s="411"/>
      <c r="BX12" s="411"/>
      <c r="BY12" s="411"/>
      <c r="BZ12" s="411"/>
      <c r="CA12" s="411"/>
      <c r="CB12" s="411"/>
      <c r="CC12" s="412"/>
      <c r="CD12" s="413" t="s">
        <v>71</v>
      </c>
      <c r="CE12" s="414"/>
      <c r="CF12" s="414"/>
      <c r="CG12" s="414"/>
      <c r="CH12" s="414"/>
      <c r="CI12" s="414"/>
      <c r="CJ12" s="414"/>
      <c r="CK12" s="414"/>
      <c r="CL12" s="414"/>
      <c r="CM12" s="414"/>
      <c r="CN12" s="414"/>
      <c r="CO12" s="414"/>
      <c r="CP12" s="414"/>
      <c r="CQ12" s="414"/>
      <c r="CR12" s="414"/>
      <c r="CS12" s="415"/>
      <c r="CT12" s="419" t="s">
        <v>64</v>
      </c>
      <c r="CU12" s="420"/>
      <c r="CV12" s="420"/>
      <c r="CW12" s="420"/>
      <c r="CX12" s="420"/>
      <c r="CY12" s="420"/>
      <c r="CZ12" s="420"/>
      <c r="DA12" s="421"/>
      <c r="DB12" s="419" t="s">
        <v>64</v>
      </c>
      <c r="DC12" s="420"/>
      <c r="DD12" s="420"/>
      <c r="DE12" s="420"/>
      <c r="DF12" s="420"/>
      <c r="DG12" s="420"/>
      <c r="DH12" s="420"/>
      <c r="DI12" s="421"/>
    </row>
    <row r="13" spans="1:119" ht="18.75" customHeight="1" x14ac:dyDescent="0.2">
      <c r="A13" s="40"/>
      <c r="B13" s="442"/>
      <c r="C13" s="443"/>
      <c r="D13" s="443"/>
      <c r="E13" s="443"/>
      <c r="F13" s="443"/>
      <c r="G13" s="443"/>
      <c r="H13" s="443"/>
      <c r="I13" s="443"/>
      <c r="J13" s="443"/>
      <c r="K13" s="444"/>
      <c r="L13" s="49"/>
      <c r="M13" s="470" t="s">
        <v>72</v>
      </c>
      <c r="N13" s="471"/>
      <c r="O13" s="471"/>
      <c r="P13" s="471"/>
      <c r="Q13" s="472"/>
      <c r="R13" s="463">
        <v>14947</v>
      </c>
      <c r="S13" s="464"/>
      <c r="T13" s="464"/>
      <c r="U13" s="464"/>
      <c r="V13" s="465"/>
      <c r="W13" s="389" t="s">
        <v>73</v>
      </c>
      <c r="X13" s="390"/>
      <c r="Y13" s="390"/>
      <c r="Z13" s="390"/>
      <c r="AA13" s="390"/>
      <c r="AB13" s="380"/>
      <c r="AC13" s="430">
        <v>285</v>
      </c>
      <c r="AD13" s="431"/>
      <c r="AE13" s="431"/>
      <c r="AF13" s="431"/>
      <c r="AG13" s="473"/>
      <c r="AH13" s="430">
        <v>358</v>
      </c>
      <c r="AI13" s="431"/>
      <c r="AJ13" s="431"/>
      <c r="AK13" s="431"/>
      <c r="AL13" s="432"/>
      <c r="AM13" s="402" t="s">
        <v>74</v>
      </c>
      <c r="AN13" s="403"/>
      <c r="AO13" s="403"/>
      <c r="AP13" s="403"/>
      <c r="AQ13" s="403"/>
      <c r="AR13" s="403"/>
      <c r="AS13" s="403"/>
      <c r="AT13" s="404"/>
      <c r="AU13" s="405" t="s">
        <v>56</v>
      </c>
      <c r="AV13" s="406"/>
      <c r="AW13" s="406"/>
      <c r="AX13" s="406"/>
      <c r="AY13" s="407" t="s">
        <v>75</v>
      </c>
      <c r="AZ13" s="408"/>
      <c r="BA13" s="408"/>
      <c r="BB13" s="408"/>
      <c r="BC13" s="408"/>
      <c r="BD13" s="408"/>
      <c r="BE13" s="408"/>
      <c r="BF13" s="408"/>
      <c r="BG13" s="408"/>
      <c r="BH13" s="408"/>
      <c r="BI13" s="408"/>
      <c r="BJ13" s="408"/>
      <c r="BK13" s="408"/>
      <c r="BL13" s="408"/>
      <c r="BM13" s="409"/>
      <c r="BN13" s="410">
        <v>77558</v>
      </c>
      <c r="BO13" s="411"/>
      <c r="BP13" s="411"/>
      <c r="BQ13" s="411"/>
      <c r="BR13" s="411"/>
      <c r="BS13" s="411"/>
      <c r="BT13" s="411"/>
      <c r="BU13" s="412"/>
      <c r="BV13" s="410">
        <v>-13579</v>
      </c>
      <c r="BW13" s="411"/>
      <c r="BX13" s="411"/>
      <c r="BY13" s="411"/>
      <c r="BZ13" s="411"/>
      <c r="CA13" s="411"/>
      <c r="CB13" s="411"/>
      <c r="CC13" s="412"/>
      <c r="CD13" s="413" t="s">
        <v>76</v>
      </c>
      <c r="CE13" s="414"/>
      <c r="CF13" s="414"/>
      <c r="CG13" s="414"/>
      <c r="CH13" s="414"/>
      <c r="CI13" s="414"/>
      <c r="CJ13" s="414"/>
      <c r="CK13" s="414"/>
      <c r="CL13" s="414"/>
      <c r="CM13" s="414"/>
      <c r="CN13" s="414"/>
      <c r="CO13" s="414"/>
      <c r="CP13" s="414"/>
      <c r="CQ13" s="414"/>
      <c r="CR13" s="414"/>
      <c r="CS13" s="415"/>
      <c r="CT13" s="376">
        <v>11.1</v>
      </c>
      <c r="CU13" s="377"/>
      <c r="CV13" s="377"/>
      <c r="CW13" s="377"/>
      <c r="CX13" s="377"/>
      <c r="CY13" s="377"/>
      <c r="CZ13" s="377"/>
      <c r="DA13" s="378"/>
      <c r="DB13" s="376">
        <v>10.5</v>
      </c>
      <c r="DC13" s="377"/>
      <c r="DD13" s="377"/>
      <c r="DE13" s="377"/>
      <c r="DF13" s="377"/>
      <c r="DG13" s="377"/>
      <c r="DH13" s="377"/>
      <c r="DI13" s="378"/>
    </row>
    <row r="14" spans="1:119" ht="18.75" customHeight="1" thickBot="1" x14ac:dyDescent="0.25">
      <c r="A14" s="40"/>
      <c r="B14" s="442"/>
      <c r="C14" s="443"/>
      <c r="D14" s="443"/>
      <c r="E14" s="443"/>
      <c r="F14" s="443"/>
      <c r="G14" s="443"/>
      <c r="H14" s="443"/>
      <c r="I14" s="443"/>
      <c r="J14" s="443"/>
      <c r="K14" s="444"/>
      <c r="L14" s="460" t="s">
        <v>77</v>
      </c>
      <c r="M14" s="461"/>
      <c r="N14" s="461"/>
      <c r="O14" s="461"/>
      <c r="P14" s="461"/>
      <c r="Q14" s="462"/>
      <c r="R14" s="463">
        <v>15499</v>
      </c>
      <c r="S14" s="464"/>
      <c r="T14" s="464"/>
      <c r="U14" s="464"/>
      <c r="V14" s="465"/>
      <c r="W14" s="369"/>
      <c r="X14" s="370"/>
      <c r="Y14" s="370"/>
      <c r="Z14" s="370"/>
      <c r="AA14" s="370"/>
      <c r="AB14" s="359"/>
      <c r="AC14" s="466">
        <v>4.0999999999999996</v>
      </c>
      <c r="AD14" s="467"/>
      <c r="AE14" s="467"/>
      <c r="AF14" s="467"/>
      <c r="AG14" s="468"/>
      <c r="AH14" s="466">
        <v>4.8</v>
      </c>
      <c r="AI14" s="467"/>
      <c r="AJ14" s="467"/>
      <c r="AK14" s="467"/>
      <c r="AL14" s="469"/>
      <c r="AM14" s="402"/>
      <c r="AN14" s="403"/>
      <c r="AO14" s="403"/>
      <c r="AP14" s="403"/>
      <c r="AQ14" s="403"/>
      <c r="AR14" s="403"/>
      <c r="AS14" s="403"/>
      <c r="AT14" s="404"/>
      <c r="AU14" s="405"/>
      <c r="AV14" s="406"/>
      <c r="AW14" s="406"/>
      <c r="AX14" s="406"/>
      <c r="AY14" s="407"/>
      <c r="AZ14" s="408"/>
      <c r="BA14" s="408"/>
      <c r="BB14" s="408"/>
      <c r="BC14" s="408"/>
      <c r="BD14" s="408"/>
      <c r="BE14" s="408"/>
      <c r="BF14" s="408"/>
      <c r="BG14" s="408"/>
      <c r="BH14" s="408"/>
      <c r="BI14" s="408"/>
      <c r="BJ14" s="408"/>
      <c r="BK14" s="408"/>
      <c r="BL14" s="408"/>
      <c r="BM14" s="409"/>
      <c r="BN14" s="410"/>
      <c r="BO14" s="411"/>
      <c r="BP14" s="411"/>
      <c r="BQ14" s="411"/>
      <c r="BR14" s="411"/>
      <c r="BS14" s="411"/>
      <c r="BT14" s="411"/>
      <c r="BU14" s="412"/>
      <c r="BV14" s="410"/>
      <c r="BW14" s="411"/>
      <c r="BX14" s="411"/>
      <c r="BY14" s="411"/>
      <c r="BZ14" s="411"/>
      <c r="CA14" s="411"/>
      <c r="CB14" s="411"/>
      <c r="CC14" s="412"/>
      <c r="CD14" s="474" t="s">
        <v>78</v>
      </c>
      <c r="CE14" s="475"/>
      <c r="CF14" s="475"/>
      <c r="CG14" s="475"/>
      <c r="CH14" s="475"/>
      <c r="CI14" s="475"/>
      <c r="CJ14" s="475"/>
      <c r="CK14" s="475"/>
      <c r="CL14" s="475"/>
      <c r="CM14" s="475"/>
      <c r="CN14" s="475"/>
      <c r="CO14" s="475"/>
      <c r="CP14" s="475"/>
      <c r="CQ14" s="475"/>
      <c r="CR14" s="475"/>
      <c r="CS14" s="476"/>
      <c r="CT14" s="477">
        <v>124.2</v>
      </c>
      <c r="CU14" s="478"/>
      <c r="CV14" s="478"/>
      <c r="CW14" s="478"/>
      <c r="CX14" s="478"/>
      <c r="CY14" s="478"/>
      <c r="CZ14" s="478"/>
      <c r="DA14" s="479"/>
      <c r="DB14" s="477">
        <v>133.80000000000001</v>
      </c>
      <c r="DC14" s="478"/>
      <c r="DD14" s="478"/>
      <c r="DE14" s="478"/>
      <c r="DF14" s="478"/>
      <c r="DG14" s="478"/>
      <c r="DH14" s="478"/>
      <c r="DI14" s="479"/>
    </row>
    <row r="15" spans="1:119" ht="18.75" customHeight="1" x14ac:dyDescent="0.2">
      <c r="A15" s="40"/>
      <c r="B15" s="442"/>
      <c r="C15" s="443"/>
      <c r="D15" s="443"/>
      <c r="E15" s="443"/>
      <c r="F15" s="443"/>
      <c r="G15" s="443"/>
      <c r="H15" s="443"/>
      <c r="I15" s="443"/>
      <c r="J15" s="443"/>
      <c r="K15" s="444"/>
      <c r="L15" s="49"/>
      <c r="M15" s="470" t="s">
        <v>72</v>
      </c>
      <c r="N15" s="471"/>
      <c r="O15" s="471"/>
      <c r="P15" s="471"/>
      <c r="Q15" s="472"/>
      <c r="R15" s="463">
        <v>15220</v>
      </c>
      <c r="S15" s="464"/>
      <c r="T15" s="464"/>
      <c r="U15" s="464"/>
      <c r="V15" s="465"/>
      <c r="W15" s="389" t="s">
        <v>79</v>
      </c>
      <c r="X15" s="390"/>
      <c r="Y15" s="390"/>
      <c r="Z15" s="390"/>
      <c r="AA15" s="390"/>
      <c r="AB15" s="380"/>
      <c r="AC15" s="430">
        <v>2321</v>
      </c>
      <c r="AD15" s="431"/>
      <c r="AE15" s="431"/>
      <c r="AF15" s="431"/>
      <c r="AG15" s="473"/>
      <c r="AH15" s="430">
        <v>2515</v>
      </c>
      <c r="AI15" s="431"/>
      <c r="AJ15" s="431"/>
      <c r="AK15" s="431"/>
      <c r="AL15" s="432"/>
      <c r="AM15" s="402"/>
      <c r="AN15" s="403"/>
      <c r="AO15" s="403"/>
      <c r="AP15" s="403"/>
      <c r="AQ15" s="403"/>
      <c r="AR15" s="403"/>
      <c r="AS15" s="403"/>
      <c r="AT15" s="404"/>
      <c r="AU15" s="405"/>
      <c r="AV15" s="406"/>
      <c r="AW15" s="406"/>
      <c r="AX15" s="406"/>
      <c r="AY15" s="339" t="s">
        <v>80</v>
      </c>
      <c r="AZ15" s="340"/>
      <c r="BA15" s="340"/>
      <c r="BB15" s="340"/>
      <c r="BC15" s="340"/>
      <c r="BD15" s="340"/>
      <c r="BE15" s="340"/>
      <c r="BF15" s="340"/>
      <c r="BG15" s="340"/>
      <c r="BH15" s="340"/>
      <c r="BI15" s="340"/>
      <c r="BJ15" s="340"/>
      <c r="BK15" s="340"/>
      <c r="BL15" s="340"/>
      <c r="BM15" s="341"/>
      <c r="BN15" s="342">
        <v>1620963</v>
      </c>
      <c r="BO15" s="343"/>
      <c r="BP15" s="343"/>
      <c r="BQ15" s="343"/>
      <c r="BR15" s="343"/>
      <c r="BS15" s="343"/>
      <c r="BT15" s="343"/>
      <c r="BU15" s="344"/>
      <c r="BV15" s="342">
        <v>1677856</v>
      </c>
      <c r="BW15" s="343"/>
      <c r="BX15" s="343"/>
      <c r="BY15" s="343"/>
      <c r="BZ15" s="343"/>
      <c r="CA15" s="343"/>
      <c r="CB15" s="343"/>
      <c r="CC15" s="344"/>
      <c r="CD15" s="480" t="s">
        <v>81</v>
      </c>
      <c r="CE15" s="481"/>
      <c r="CF15" s="481"/>
      <c r="CG15" s="481"/>
      <c r="CH15" s="481"/>
      <c r="CI15" s="481"/>
      <c r="CJ15" s="481"/>
      <c r="CK15" s="481"/>
      <c r="CL15" s="481"/>
      <c r="CM15" s="481"/>
      <c r="CN15" s="481"/>
      <c r="CO15" s="481"/>
      <c r="CP15" s="481"/>
      <c r="CQ15" s="481"/>
      <c r="CR15" s="481"/>
      <c r="CS15" s="482"/>
      <c r="CT15" s="50"/>
      <c r="CU15" s="51"/>
      <c r="CV15" s="51"/>
      <c r="CW15" s="51"/>
      <c r="CX15" s="51"/>
      <c r="CY15" s="51"/>
      <c r="CZ15" s="51"/>
      <c r="DA15" s="52"/>
      <c r="DB15" s="50"/>
      <c r="DC15" s="51"/>
      <c r="DD15" s="51"/>
      <c r="DE15" s="51"/>
      <c r="DF15" s="51"/>
      <c r="DG15" s="51"/>
      <c r="DH15" s="51"/>
      <c r="DI15" s="52"/>
    </row>
    <row r="16" spans="1:119" ht="18.75" customHeight="1" x14ac:dyDescent="0.2">
      <c r="A16" s="40"/>
      <c r="B16" s="442"/>
      <c r="C16" s="443"/>
      <c r="D16" s="443"/>
      <c r="E16" s="443"/>
      <c r="F16" s="443"/>
      <c r="G16" s="443"/>
      <c r="H16" s="443"/>
      <c r="I16" s="443"/>
      <c r="J16" s="443"/>
      <c r="K16" s="444"/>
      <c r="L16" s="460" t="s">
        <v>82</v>
      </c>
      <c r="M16" s="483"/>
      <c r="N16" s="483"/>
      <c r="O16" s="483"/>
      <c r="P16" s="483"/>
      <c r="Q16" s="484"/>
      <c r="R16" s="485" t="s">
        <v>83</v>
      </c>
      <c r="S16" s="486"/>
      <c r="T16" s="486"/>
      <c r="U16" s="486"/>
      <c r="V16" s="487"/>
      <c r="W16" s="369"/>
      <c r="X16" s="370"/>
      <c r="Y16" s="370"/>
      <c r="Z16" s="370"/>
      <c r="AA16" s="370"/>
      <c r="AB16" s="359"/>
      <c r="AC16" s="466">
        <v>33.6</v>
      </c>
      <c r="AD16" s="467"/>
      <c r="AE16" s="467"/>
      <c r="AF16" s="467"/>
      <c r="AG16" s="468"/>
      <c r="AH16" s="466">
        <v>34</v>
      </c>
      <c r="AI16" s="467"/>
      <c r="AJ16" s="467"/>
      <c r="AK16" s="467"/>
      <c r="AL16" s="469"/>
      <c r="AM16" s="402"/>
      <c r="AN16" s="403"/>
      <c r="AO16" s="403"/>
      <c r="AP16" s="403"/>
      <c r="AQ16" s="403"/>
      <c r="AR16" s="403"/>
      <c r="AS16" s="403"/>
      <c r="AT16" s="404"/>
      <c r="AU16" s="405"/>
      <c r="AV16" s="406"/>
      <c r="AW16" s="406"/>
      <c r="AX16" s="406"/>
      <c r="AY16" s="407" t="s">
        <v>84</v>
      </c>
      <c r="AZ16" s="408"/>
      <c r="BA16" s="408"/>
      <c r="BB16" s="408"/>
      <c r="BC16" s="408"/>
      <c r="BD16" s="408"/>
      <c r="BE16" s="408"/>
      <c r="BF16" s="408"/>
      <c r="BG16" s="408"/>
      <c r="BH16" s="408"/>
      <c r="BI16" s="408"/>
      <c r="BJ16" s="408"/>
      <c r="BK16" s="408"/>
      <c r="BL16" s="408"/>
      <c r="BM16" s="409"/>
      <c r="BN16" s="410">
        <v>5430582</v>
      </c>
      <c r="BO16" s="411"/>
      <c r="BP16" s="411"/>
      <c r="BQ16" s="411"/>
      <c r="BR16" s="411"/>
      <c r="BS16" s="411"/>
      <c r="BT16" s="411"/>
      <c r="BU16" s="412"/>
      <c r="BV16" s="410">
        <v>5155428</v>
      </c>
      <c r="BW16" s="411"/>
      <c r="BX16" s="411"/>
      <c r="BY16" s="411"/>
      <c r="BZ16" s="411"/>
      <c r="CA16" s="411"/>
      <c r="CB16" s="411"/>
      <c r="CC16" s="412"/>
      <c r="CD16" s="53"/>
      <c r="CE16" s="491"/>
      <c r="CF16" s="491"/>
      <c r="CG16" s="491"/>
      <c r="CH16" s="491"/>
      <c r="CI16" s="491"/>
      <c r="CJ16" s="491"/>
      <c r="CK16" s="491"/>
      <c r="CL16" s="491"/>
      <c r="CM16" s="491"/>
      <c r="CN16" s="491"/>
      <c r="CO16" s="491"/>
      <c r="CP16" s="491"/>
      <c r="CQ16" s="491"/>
      <c r="CR16" s="491"/>
      <c r="CS16" s="492"/>
      <c r="CT16" s="376"/>
      <c r="CU16" s="377"/>
      <c r="CV16" s="377"/>
      <c r="CW16" s="377"/>
      <c r="CX16" s="377"/>
      <c r="CY16" s="377"/>
      <c r="CZ16" s="377"/>
      <c r="DA16" s="378"/>
      <c r="DB16" s="376"/>
      <c r="DC16" s="377"/>
      <c r="DD16" s="377"/>
      <c r="DE16" s="377"/>
      <c r="DF16" s="377"/>
      <c r="DG16" s="377"/>
      <c r="DH16" s="377"/>
      <c r="DI16" s="378"/>
    </row>
    <row r="17" spans="1:113" ht="18.75" customHeight="1" thickBot="1" x14ac:dyDescent="0.25">
      <c r="A17" s="40"/>
      <c r="B17" s="445"/>
      <c r="C17" s="446"/>
      <c r="D17" s="446"/>
      <c r="E17" s="446"/>
      <c r="F17" s="446"/>
      <c r="G17" s="446"/>
      <c r="H17" s="446"/>
      <c r="I17" s="446"/>
      <c r="J17" s="446"/>
      <c r="K17" s="447"/>
      <c r="L17" s="54"/>
      <c r="M17" s="488" t="s">
        <v>85</v>
      </c>
      <c r="N17" s="489"/>
      <c r="O17" s="489"/>
      <c r="P17" s="489"/>
      <c r="Q17" s="490"/>
      <c r="R17" s="485" t="s">
        <v>86</v>
      </c>
      <c r="S17" s="486"/>
      <c r="T17" s="486"/>
      <c r="U17" s="486"/>
      <c r="V17" s="487"/>
      <c r="W17" s="389" t="s">
        <v>87</v>
      </c>
      <c r="X17" s="390"/>
      <c r="Y17" s="390"/>
      <c r="Z17" s="390"/>
      <c r="AA17" s="390"/>
      <c r="AB17" s="380"/>
      <c r="AC17" s="430">
        <v>4301</v>
      </c>
      <c r="AD17" s="431"/>
      <c r="AE17" s="431"/>
      <c r="AF17" s="431"/>
      <c r="AG17" s="473"/>
      <c r="AH17" s="430">
        <v>4516</v>
      </c>
      <c r="AI17" s="431"/>
      <c r="AJ17" s="431"/>
      <c r="AK17" s="431"/>
      <c r="AL17" s="432"/>
      <c r="AM17" s="402"/>
      <c r="AN17" s="403"/>
      <c r="AO17" s="403"/>
      <c r="AP17" s="403"/>
      <c r="AQ17" s="403"/>
      <c r="AR17" s="403"/>
      <c r="AS17" s="403"/>
      <c r="AT17" s="404"/>
      <c r="AU17" s="405"/>
      <c r="AV17" s="406"/>
      <c r="AW17" s="406"/>
      <c r="AX17" s="406"/>
      <c r="AY17" s="407" t="s">
        <v>88</v>
      </c>
      <c r="AZ17" s="408"/>
      <c r="BA17" s="408"/>
      <c r="BB17" s="408"/>
      <c r="BC17" s="408"/>
      <c r="BD17" s="408"/>
      <c r="BE17" s="408"/>
      <c r="BF17" s="408"/>
      <c r="BG17" s="408"/>
      <c r="BH17" s="408"/>
      <c r="BI17" s="408"/>
      <c r="BJ17" s="408"/>
      <c r="BK17" s="408"/>
      <c r="BL17" s="408"/>
      <c r="BM17" s="409"/>
      <c r="BN17" s="410">
        <v>2019695</v>
      </c>
      <c r="BO17" s="411"/>
      <c r="BP17" s="411"/>
      <c r="BQ17" s="411"/>
      <c r="BR17" s="411"/>
      <c r="BS17" s="411"/>
      <c r="BT17" s="411"/>
      <c r="BU17" s="412"/>
      <c r="BV17" s="410">
        <v>2101243</v>
      </c>
      <c r="BW17" s="411"/>
      <c r="BX17" s="411"/>
      <c r="BY17" s="411"/>
      <c r="BZ17" s="411"/>
      <c r="CA17" s="411"/>
      <c r="CB17" s="411"/>
      <c r="CC17" s="412"/>
      <c r="CD17" s="53"/>
      <c r="CE17" s="491"/>
      <c r="CF17" s="491"/>
      <c r="CG17" s="491"/>
      <c r="CH17" s="491"/>
      <c r="CI17" s="491"/>
      <c r="CJ17" s="491"/>
      <c r="CK17" s="491"/>
      <c r="CL17" s="491"/>
      <c r="CM17" s="491"/>
      <c r="CN17" s="491"/>
      <c r="CO17" s="491"/>
      <c r="CP17" s="491"/>
      <c r="CQ17" s="491"/>
      <c r="CR17" s="491"/>
      <c r="CS17" s="492"/>
      <c r="CT17" s="376"/>
      <c r="CU17" s="377"/>
      <c r="CV17" s="377"/>
      <c r="CW17" s="377"/>
      <c r="CX17" s="377"/>
      <c r="CY17" s="377"/>
      <c r="CZ17" s="377"/>
      <c r="DA17" s="378"/>
      <c r="DB17" s="376"/>
      <c r="DC17" s="377"/>
      <c r="DD17" s="377"/>
      <c r="DE17" s="377"/>
      <c r="DF17" s="377"/>
      <c r="DG17" s="377"/>
      <c r="DH17" s="377"/>
      <c r="DI17" s="378"/>
    </row>
    <row r="18" spans="1:113" ht="18.75" customHeight="1" thickBot="1" x14ac:dyDescent="0.25">
      <c r="A18" s="40"/>
      <c r="B18" s="493" t="s">
        <v>89</v>
      </c>
      <c r="C18" s="422"/>
      <c r="D18" s="422"/>
      <c r="E18" s="494"/>
      <c r="F18" s="494"/>
      <c r="G18" s="494"/>
      <c r="H18" s="494"/>
      <c r="I18" s="494"/>
      <c r="J18" s="494"/>
      <c r="K18" s="494"/>
      <c r="L18" s="495">
        <v>75.180000000000007</v>
      </c>
      <c r="M18" s="495"/>
      <c r="N18" s="495"/>
      <c r="O18" s="495"/>
      <c r="P18" s="495"/>
      <c r="Q18" s="495"/>
      <c r="R18" s="496"/>
      <c r="S18" s="496"/>
      <c r="T18" s="496"/>
      <c r="U18" s="496"/>
      <c r="V18" s="497"/>
      <c r="W18" s="391"/>
      <c r="X18" s="392"/>
      <c r="Y18" s="392"/>
      <c r="Z18" s="392"/>
      <c r="AA18" s="392"/>
      <c r="AB18" s="383"/>
      <c r="AC18" s="498">
        <v>62.3</v>
      </c>
      <c r="AD18" s="499"/>
      <c r="AE18" s="499"/>
      <c r="AF18" s="499"/>
      <c r="AG18" s="500"/>
      <c r="AH18" s="498">
        <v>61.1</v>
      </c>
      <c r="AI18" s="499"/>
      <c r="AJ18" s="499"/>
      <c r="AK18" s="499"/>
      <c r="AL18" s="501"/>
      <c r="AM18" s="402"/>
      <c r="AN18" s="403"/>
      <c r="AO18" s="403"/>
      <c r="AP18" s="403"/>
      <c r="AQ18" s="403"/>
      <c r="AR18" s="403"/>
      <c r="AS18" s="403"/>
      <c r="AT18" s="404"/>
      <c r="AU18" s="405"/>
      <c r="AV18" s="406"/>
      <c r="AW18" s="406"/>
      <c r="AX18" s="406"/>
      <c r="AY18" s="407" t="s">
        <v>90</v>
      </c>
      <c r="AZ18" s="408"/>
      <c r="BA18" s="408"/>
      <c r="BB18" s="408"/>
      <c r="BC18" s="408"/>
      <c r="BD18" s="408"/>
      <c r="BE18" s="408"/>
      <c r="BF18" s="408"/>
      <c r="BG18" s="408"/>
      <c r="BH18" s="408"/>
      <c r="BI18" s="408"/>
      <c r="BJ18" s="408"/>
      <c r="BK18" s="408"/>
      <c r="BL18" s="408"/>
      <c r="BM18" s="409"/>
      <c r="BN18" s="410">
        <v>6007198</v>
      </c>
      <c r="BO18" s="411"/>
      <c r="BP18" s="411"/>
      <c r="BQ18" s="411"/>
      <c r="BR18" s="411"/>
      <c r="BS18" s="411"/>
      <c r="BT18" s="411"/>
      <c r="BU18" s="412"/>
      <c r="BV18" s="410">
        <v>5677935</v>
      </c>
      <c r="BW18" s="411"/>
      <c r="BX18" s="411"/>
      <c r="BY18" s="411"/>
      <c r="BZ18" s="411"/>
      <c r="CA18" s="411"/>
      <c r="CB18" s="411"/>
      <c r="CC18" s="412"/>
      <c r="CD18" s="53"/>
      <c r="CE18" s="491"/>
      <c r="CF18" s="491"/>
      <c r="CG18" s="491"/>
      <c r="CH18" s="491"/>
      <c r="CI18" s="491"/>
      <c r="CJ18" s="491"/>
      <c r="CK18" s="491"/>
      <c r="CL18" s="491"/>
      <c r="CM18" s="491"/>
      <c r="CN18" s="491"/>
      <c r="CO18" s="491"/>
      <c r="CP18" s="491"/>
      <c r="CQ18" s="491"/>
      <c r="CR18" s="491"/>
      <c r="CS18" s="492"/>
      <c r="CT18" s="376"/>
      <c r="CU18" s="377"/>
      <c r="CV18" s="377"/>
      <c r="CW18" s="377"/>
      <c r="CX18" s="377"/>
      <c r="CY18" s="377"/>
      <c r="CZ18" s="377"/>
      <c r="DA18" s="378"/>
      <c r="DB18" s="376"/>
      <c r="DC18" s="377"/>
      <c r="DD18" s="377"/>
      <c r="DE18" s="377"/>
      <c r="DF18" s="377"/>
      <c r="DG18" s="377"/>
      <c r="DH18" s="377"/>
      <c r="DI18" s="378"/>
    </row>
    <row r="19" spans="1:113" ht="18.75" customHeight="1" thickBot="1" x14ac:dyDescent="0.25">
      <c r="A19" s="40"/>
      <c r="B19" s="493" t="s">
        <v>91</v>
      </c>
      <c r="C19" s="422"/>
      <c r="D19" s="422"/>
      <c r="E19" s="494"/>
      <c r="F19" s="494"/>
      <c r="G19" s="494"/>
      <c r="H19" s="494"/>
      <c r="I19" s="494"/>
      <c r="J19" s="494"/>
      <c r="K19" s="494"/>
      <c r="L19" s="502">
        <v>196</v>
      </c>
      <c r="M19" s="502"/>
      <c r="N19" s="502"/>
      <c r="O19" s="502"/>
      <c r="P19" s="502"/>
      <c r="Q19" s="502"/>
      <c r="R19" s="503"/>
      <c r="S19" s="503"/>
      <c r="T19" s="503"/>
      <c r="U19" s="503"/>
      <c r="V19" s="504"/>
      <c r="W19" s="336"/>
      <c r="X19" s="337"/>
      <c r="Y19" s="337"/>
      <c r="Z19" s="337"/>
      <c r="AA19" s="337"/>
      <c r="AB19" s="337"/>
      <c r="AC19" s="511"/>
      <c r="AD19" s="511"/>
      <c r="AE19" s="511"/>
      <c r="AF19" s="511"/>
      <c r="AG19" s="511"/>
      <c r="AH19" s="511"/>
      <c r="AI19" s="511"/>
      <c r="AJ19" s="511"/>
      <c r="AK19" s="511"/>
      <c r="AL19" s="512"/>
      <c r="AM19" s="402"/>
      <c r="AN19" s="403"/>
      <c r="AO19" s="403"/>
      <c r="AP19" s="403"/>
      <c r="AQ19" s="403"/>
      <c r="AR19" s="403"/>
      <c r="AS19" s="403"/>
      <c r="AT19" s="404"/>
      <c r="AU19" s="405"/>
      <c r="AV19" s="406"/>
      <c r="AW19" s="406"/>
      <c r="AX19" s="406"/>
      <c r="AY19" s="407" t="s">
        <v>92</v>
      </c>
      <c r="AZ19" s="408"/>
      <c r="BA19" s="408"/>
      <c r="BB19" s="408"/>
      <c r="BC19" s="408"/>
      <c r="BD19" s="408"/>
      <c r="BE19" s="408"/>
      <c r="BF19" s="408"/>
      <c r="BG19" s="408"/>
      <c r="BH19" s="408"/>
      <c r="BI19" s="408"/>
      <c r="BJ19" s="408"/>
      <c r="BK19" s="408"/>
      <c r="BL19" s="408"/>
      <c r="BM19" s="409"/>
      <c r="BN19" s="410">
        <v>7393021</v>
      </c>
      <c r="BO19" s="411"/>
      <c r="BP19" s="411"/>
      <c r="BQ19" s="411"/>
      <c r="BR19" s="411"/>
      <c r="BS19" s="411"/>
      <c r="BT19" s="411"/>
      <c r="BU19" s="412"/>
      <c r="BV19" s="410">
        <v>7189500</v>
      </c>
      <c r="BW19" s="411"/>
      <c r="BX19" s="411"/>
      <c r="BY19" s="411"/>
      <c r="BZ19" s="411"/>
      <c r="CA19" s="411"/>
      <c r="CB19" s="411"/>
      <c r="CC19" s="412"/>
      <c r="CD19" s="53"/>
      <c r="CE19" s="491"/>
      <c r="CF19" s="491"/>
      <c r="CG19" s="491"/>
      <c r="CH19" s="491"/>
      <c r="CI19" s="491"/>
      <c r="CJ19" s="491"/>
      <c r="CK19" s="491"/>
      <c r="CL19" s="491"/>
      <c r="CM19" s="491"/>
      <c r="CN19" s="491"/>
      <c r="CO19" s="491"/>
      <c r="CP19" s="491"/>
      <c r="CQ19" s="491"/>
      <c r="CR19" s="491"/>
      <c r="CS19" s="492"/>
      <c r="CT19" s="376"/>
      <c r="CU19" s="377"/>
      <c r="CV19" s="377"/>
      <c r="CW19" s="377"/>
      <c r="CX19" s="377"/>
      <c r="CY19" s="377"/>
      <c r="CZ19" s="377"/>
      <c r="DA19" s="378"/>
      <c r="DB19" s="376"/>
      <c r="DC19" s="377"/>
      <c r="DD19" s="377"/>
      <c r="DE19" s="377"/>
      <c r="DF19" s="377"/>
      <c r="DG19" s="377"/>
      <c r="DH19" s="377"/>
      <c r="DI19" s="378"/>
    </row>
    <row r="20" spans="1:113" ht="18.75" customHeight="1" thickBot="1" x14ac:dyDescent="0.25">
      <c r="A20" s="40"/>
      <c r="B20" s="493" t="s">
        <v>93</v>
      </c>
      <c r="C20" s="422"/>
      <c r="D20" s="422"/>
      <c r="E20" s="494"/>
      <c r="F20" s="494"/>
      <c r="G20" s="494"/>
      <c r="H20" s="494"/>
      <c r="I20" s="494"/>
      <c r="J20" s="494"/>
      <c r="K20" s="494"/>
      <c r="L20" s="502">
        <v>5803</v>
      </c>
      <c r="M20" s="502"/>
      <c r="N20" s="502"/>
      <c r="O20" s="502"/>
      <c r="P20" s="502"/>
      <c r="Q20" s="502"/>
      <c r="R20" s="503"/>
      <c r="S20" s="503"/>
      <c r="T20" s="503"/>
      <c r="U20" s="503"/>
      <c r="V20" s="504"/>
      <c r="W20" s="391"/>
      <c r="X20" s="392"/>
      <c r="Y20" s="392"/>
      <c r="Z20" s="392"/>
      <c r="AA20" s="392"/>
      <c r="AB20" s="392"/>
      <c r="AC20" s="505"/>
      <c r="AD20" s="505"/>
      <c r="AE20" s="505"/>
      <c r="AF20" s="505"/>
      <c r="AG20" s="505"/>
      <c r="AH20" s="505"/>
      <c r="AI20" s="505"/>
      <c r="AJ20" s="505"/>
      <c r="AK20" s="505"/>
      <c r="AL20" s="506"/>
      <c r="AM20" s="507"/>
      <c r="AN20" s="434"/>
      <c r="AO20" s="434"/>
      <c r="AP20" s="434"/>
      <c r="AQ20" s="434"/>
      <c r="AR20" s="434"/>
      <c r="AS20" s="434"/>
      <c r="AT20" s="435"/>
      <c r="AU20" s="508"/>
      <c r="AV20" s="509"/>
      <c r="AW20" s="509"/>
      <c r="AX20" s="510"/>
      <c r="AY20" s="407"/>
      <c r="AZ20" s="408"/>
      <c r="BA20" s="408"/>
      <c r="BB20" s="408"/>
      <c r="BC20" s="408"/>
      <c r="BD20" s="408"/>
      <c r="BE20" s="408"/>
      <c r="BF20" s="408"/>
      <c r="BG20" s="408"/>
      <c r="BH20" s="408"/>
      <c r="BI20" s="408"/>
      <c r="BJ20" s="408"/>
      <c r="BK20" s="408"/>
      <c r="BL20" s="408"/>
      <c r="BM20" s="409"/>
      <c r="BN20" s="410"/>
      <c r="BO20" s="411"/>
      <c r="BP20" s="411"/>
      <c r="BQ20" s="411"/>
      <c r="BR20" s="411"/>
      <c r="BS20" s="411"/>
      <c r="BT20" s="411"/>
      <c r="BU20" s="412"/>
      <c r="BV20" s="410"/>
      <c r="BW20" s="411"/>
      <c r="BX20" s="411"/>
      <c r="BY20" s="411"/>
      <c r="BZ20" s="411"/>
      <c r="CA20" s="411"/>
      <c r="CB20" s="411"/>
      <c r="CC20" s="412"/>
      <c r="CD20" s="53"/>
      <c r="CE20" s="491"/>
      <c r="CF20" s="491"/>
      <c r="CG20" s="491"/>
      <c r="CH20" s="491"/>
      <c r="CI20" s="491"/>
      <c r="CJ20" s="491"/>
      <c r="CK20" s="491"/>
      <c r="CL20" s="491"/>
      <c r="CM20" s="491"/>
      <c r="CN20" s="491"/>
      <c r="CO20" s="491"/>
      <c r="CP20" s="491"/>
      <c r="CQ20" s="491"/>
      <c r="CR20" s="491"/>
      <c r="CS20" s="492"/>
      <c r="CT20" s="376"/>
      <c r="CU20" s="377"/>
      <c r="CV20" s="377"/>
      <c r="CW20" s="377"/>
      <c r="CX20" s="377"/>
      <c r="CY20" s="377"/>
      <c r="CZ20" s="377"/>
      <c r="DA20" s="378"/>
      <c r="DB20" s="376"/>
      <c r="DC20" s="377"/>
      <c r="DD20" s="377"/>
      <c r="DE20" s="377"/>
      <c r="DF20" s="377"/>
      <c r="DG20" s="377"/>
      <c r="DH20" s="377"/>
      <c r="DI20" s="378"/>
    </row>
    <row r="21" spans="1:113" ht="18.75" customHeight="1" thickBot="1" x14ac:dyDescent="0.25">
      <c r="A21" s="40"/>
      <c r="B21" s="513" t="s">
        <v>94</v>
      </c>
      <c r="C21" s="514"/>
      <c r="D21" s="514"/>
      <c r="E21" s="514"/>
      <c r="F21" s="514"/>
      <c r="G21" s="514"/>
      <c r="H21" s="514"/>
      <c r="I21" s="514"/>
      <c r="J21" s="514"/>
      <c r="K21" s="514"/>
      <c r="L21" s="514"/>
      <c r="M21" s="514"/>
      <c r="N21" s="514"/>
      <c r="O21" s="514"/>
      <c r="P21" s="514"/>
      <c r="Q21" s="514"/>
      <c r="R21" s="514"/>
      <c r="S21" s="514"/>
      <c r="T21" s="514"/>
      <c r="U21" s="514"/>
      <c r="V21" s="514"/>
      <c r="W21" s="514"/>
      <c r="X21" s="514"/>
      <c r="Y21" s="514"/>
      <c r="Z21" s="514"/>
      <c r="AA21" s="514"/>
      <c r="AB21" s="514"/>
      <c r="AC21" s="514"/>
      <c r="AD21" s="514"/>
      <c r="AE21" s="514"/>
      <c r="AF21" s="514"/>
      <c r="AG21" s="514"/>
      <c r="AH21" s="514"/>
      <c r="AI21" s="514"/>
      <c r="AJ21" s="514"/>
      <c r="AK21" s="514"/>
      <c r="AL21" s="514"/>
      <c r="AM21" s="514"/>
      <c r="AN21" s="514"/>
      <c r="AO21" s="514"/>
      <c r="AP21" s="514"/>
      <c r="AQ21" s="514"/>
      <c r="AR21" s="514"/>
      <c r="AS21" s="514"/>
      <c r="AT21" s="514"/>
      <c r="AU21" s="514"/>
      <c r="AV21" s="514"/>
      <c r="AW21" s="514"/>
      <c r="AX21" s="515"/>
      <c r="AY21" s="516"/>
      <c r="AZ21" s="517"/>
      <c r="BA21" s="517"/>
      <c r="BB21" s="517"/>
      <c r="BC21" s="517"/>
      <c r="BD21" s="517"/>
      <c r="BE21" s="517"/>
      <c r="BF21" s="517"/>
      <c r="BG21" s="517"/>
      <c r="BH21" s="517"/>
      <c r="BI21" s="517"/>
      <c r="BJ21" s="517"/>
      <c r="BK21" s="517"/>
      <c r="BL21" s="517"/>
      <c r="BM21" s="518"/>
      <c r="BN21" s="519"/>
      <c r="BO21" s="520"/>
      <c r="BP21" s="520"/>
      <c r="BQ21" s="520"/>
      <c r="BR21" s="520"/>
      <c r="BS21" s="520"/>
      <c r="BT21" s="520"/>
      <c r="BU21" s="521"/>
      <c r="BV21" s="519"/>
      <c r="BW21" s="520"/>
      <c r="BX21" s="520"/>
      <c r="BY21" s="520"/>
      <c r="BZ21" s="520"/>
      <c r="CA21" s="520"/>
      <c r="CB21" s="520"/>
      <c r="CC21" s="521"/>
      <c r="CD21" s="53"/>
      <c r="CE21" s="491"/>
      <c r="CF21" s="491"/>
      <c r="CG21" s="491"/>
      <c r="CH21" s="491"/>
      <c r="CI21" s="491"/>
      <c r="CJ21" s="491"/>
      <c r="CK21" s="491"/>
      <c r="CL21" s="491"/>
      <c r="CM21" s="491"/>
      <c r="CN21" s="491"/>
      <c r="CO21" s="491"/>
      <c r="CP21" s="491"/>
      <c r="CQ21" s="491"/>
      <c r="CR21" s="491"/>
      <c r="CS21" s="492"/>
      <c r="CT21" s="376"/>
      <c r="CU21" s="377"/>
      <c r="CV21" s="377"/>
      <c r="CW21" s="377"/>
      <c r="CX21" s="377"/>
      <c r="CY21" s="377"/>
      <c r="CZ21" s="377"/>
      <c r="DA21" s="378"/>
      <c r="DB21" s="376"/>
      <c r="DC21" s="377"/>
      <c r="DD21" s="377"/>
      <c r="DE21" s="377"/>
      <c r="DF21" s="377"/>
      <c r="DG21" s="377"/>
      <c r="DH21" s="377"/>
      <c r="DI21" s="378"/>
    </row>
    <row r="22" spans="1:113" ht="18.75" customHeight="1" x14ac:dyDescent="0.2">
      <c r="A22" s="40"/>
      <c r="B22" s="522" t="s">
        <v>95</v>
      </c>
      <c r="C22" s="523"/>
      <c r="D22" s="524"/>
      <c r="E22" s="385" t="s">
        <v>24</v>
      </c>
      <c r="F22" s="390"/>
      <c r="G22" s="390"/>
      <c r="H22" s="390"/>
      <c r="I22" s="390"/>
      <c r="J22" s="390"/>
      <c r="K22" s="380"/>
      <c r="L22" s="385" t="s">
        <v>96</v>
      </c>
      <c r="M22" s="390"/>
      <c r="N22" s="390"/>
      <c r="O22" s="390"/>
      <c r="P22" s="380"/>
      <c r="Q22" s="531" t="s">
        <v>97</v>
      </c>
      <c r="R22" s="532"/>
      <c r="S22" s="532"/>
      <c r="T22" s="532"/>
      <c r="U22" s="532"/>
      <c r="V22" s="533"/>
      <c r="W22" s="537" t="s">
        <v>98</v>
      </c>
      <c r="X22" s="523"/>
      <c r="Y22" s="524"/>
      <c r="Z22" s="385" t="s">
        <v>24</v>
      </c>
      <c r="AA22" s="390"/>
      <c r="AB22" s="390"/>
      <c r="AC22" s="390"/>
      <c r="AD22" s="390"/>
      <c r="AE22" s="390"/>
      <c r="AF22" s="390"/>
      <c r="AG22" s="380"/>
      <c r="AH22" s="542" t="s">
        <v>99</v>
      </c>
      <c r="AI22" s="390"/>
      <c r="AJ22" s="390"/>
      <c r="AK22" s="390"/>
      <c r="AL22" s="380"/>
      <c r="AM22" s="542" t="s">
        <v>100</v>
      </c>
      <c r="AN22" s="543"/>
      <c r="AO22" s="543"/>
      <c r="AP22" s="543"/>
      <c r="AQ22" s="543"/>
      <c r="AR22" s="544"/>
      <c r="AS22" s="531" t="s">
        <v>97</v>
      </c>
      <c r="AT22" s="532"/>
      <c r="AU22" s="532"/>
      <c r="AV22" s="532"/>
      <c r="AW22" s="532"/>
      <c r="AX22" s="548"/>
      <c r="AY22" s="339" t="s">
        <v>101</v>
      </c>
      <c r="AZ22" s="340"/>
      <c r="BA22" s="340"/>
      <c r="BB22" s="340"/>
      <c r="BC22" s="340"/>
      <c r="BD22" s="340"/>
      <c r="BE22" s="340"/>
      <c r="BF22" s="340"/>
      <c r="BG22" s="340"/>
      <c r="BH22" s="340"/>
      <c r="BI22" s="340"/>
      <c r="BJ22" s="340"/>
      <c r="BK22" s="340"/>
      <c r="BL22" s="340"/>
      <c r="BM22" s="341"/>
      <c r="BN22" s="342">
        <v>13937256</v>
      </c>
      <c r="BO22" s="343"/>
      <c r="BP22" s="343"/>
      <c r="BQ22" s="343"/>
      <c r="BR22" s="343"/>
      <c r="BS22" s="343"/>
      <c r="BT22" s="343"/>
      <c r="BU22" s="344"/>
      <c r="BV22" s="342">
        <v>14438205</v>
      </c>
      <c r="BW22" s="343"/>
      <c r="BX22" s="343"/>
      <c r="BY22" s="343"/>
      <c r="BZ22" s="343"/>
      <c r="CA22" s="343"/>
      <c r="CB22" s="343"/>
      <c r="CC22" s="344"/>
      <c r="CD22" s="53"/>
      <c r="CE22" s="491"/>
      <c r="CF22" s="491"/>
      <c r="CG22" s="491"/>
      <c r="CH22" s="491"/>
      <c r="CI22" s="491"/>
      <c r="CJ22" s="491"/>
      <c r="CK22" s="491"/>
      <c r="CL22" s="491"/>
      <c r="CM22" s="491"/>
      <c r="CN22" s="491"/>
      <c r="CO22" s="491"/>
      <c r="CP22" s="491"/>
      <c r="CQ22" s="491"/>
      <c r="CR22" s="491"/>
      <c r="CS22" s="492"/>
      <c r="CT22" s="376"/>
      <c r="CU22" s="377"/>
      <c r="CV22" s="377"/>
      <c r="CW22" s="377"/>
      <c r="CX22" s="377"/>
      <c r="CY22" s="377"/>
      <c r="CZ22" s="377"/>
      <c r="DA22" s="378"/>
      <c r="DB22" s="376"/>
      <c r="DC22" s="377"/>
      <c r="DD22" s="377"/>
      <c r="DE22" s="377"/>
      <c r="DF22" s="377"/>
      <c r="DG22" s="377"/>
      <c r="DH22" s="377"/>
      <c r="DI22" s="378"/>
    </row>
    <row r="23" spans="1:113" ht="18.75" customHeight="1" x14ac:dyDescent="0.2">
      <c r="A23" s="40"/>
      <c r="B23" s="525"/>
      <c r="C23" s="526"/>
      <c r="D23" s="527"/>
      <c r="E23" s="365"/>
      <c r="F23" s="370"/>
      <c r="G23" s="370"/>
      <c r="H23" s="370"/>
      <c r="I23" s="370"/>
      <c r="J23" s="370"/>
      <c r="K23" s="359"/>
      <c r="L23" s="365"/>
      <c r="M23" s="370"/>
      <c r="N23" s="370"/>
      <c r="O23" s="370"/>
      <c r="P23" s="359"/>
      <c r="Q23" s="534"/>
      <c r="R23" s="535"/>
      <c r="S23" s="535"/>
      <c r="T23" s="535"/>
      <c r="U23" s="535"/>
      <c r="V23" s="536"/>
      <c r="W23" s="538"/>
      <c r="X23" s="526"/>
      <c r="Y23" s="527"/>
      <c r="Z23" s="365"/>
      <c r="AA23" s="370"/>
      <c r="AB23" s="370"/>
      <c r="AC23" s="370"/>
      <c r="AD23" s="370"/>
      <c r="AE23" s="370"/>
      <c r="AF23" s="370"/>
      <c r="AG23" s="359"/>
      <c r="AH23" s="365"/>
      <c r="AI23" s="370"/>
      <c r="AJ23" s="370"/>
      <c r="AK23" s="370"/>
      <c r="AL23" s="359"/>
      <c r="AM23" s="545"/>
      <c r="AN23" s="546"/>
      <c r="AO23" s="546"/>
      <c r="AP23" s="546"/>
      <c r="AQ23" s="546"/>
      <c r="AR23" s="547"/>
      <c r="AS23" s="534"/>
      <c r="AT23" s="535"/>
      <c r="AU23" s="535"/>
      <c r="AV23" s="535"/>
      <c r="AW23" s="535"/>
      <c r="AX23" s="549"/>
      <c r="AY23" s="407" t="s">
        <v>102</v>
      </c>
      <c r="AZ23" s="408"/>
      <c r="BA23" s="408"/>
      <c r="BB23" s="408"/>
      <c r="BC23" s="408"/>
      <c r="BD23" s="408"/>
      <c r="BE23" s="408"/>
      <c r="BF23" s="408"/>
      <c r="BG23" s="408"/>
      <c r="BH23" s="408"/>
      <c r="BI23" s="408"/>
      <c r="BJ23" s="408"/>
      <c r="BK23" s="408"/>
      <c r="BL23" s="408"/>
      <c r="BM23" s="409"/>
      <c r="BN23" s="410">
        <v>8061445</v>
      </c>
      <c r="BO23" s="411"/>
      <c r="BP23" s="411"/>
      <c r="BQ23" s="411"/>
      <c r="BR23" s="411"/>
      <c r="BS23" s="411"/>
      <c r="BT23" s="411"/>
      <c r="BU23" s="412"/>
      <c r="BV23" s="410">
        <v>8096216</v>
      </c>
      <c r="BW23" s="411"/>
      <c r="BX23" s="411"/>
      <c r="BY23" s="411"/>
      <c r="BZ23" s="411"/>
      <c r="CA23" s="411"/>
      <c r="CB23" s="411"/>
      <c r="CC23" s="412"/>
      <c r="CD23" s="53"/>
      <c r="CE23" s="491"/>
      <c r="CF23" s="491"/>
      <c r="CG23" s="491"/>
      <c r="CH23" s="491"/>
      <c r="CI23" s="491"/>
      <c r="CJ23" s="491"/>
      <c r="CK23" s="491"/>
      <c r="CL23" s="491"/>
      <c r="CM23" s="491"/>
      <c r="CN23" s="491"/>
      <c r="CO23" s="491"/>
      <c r="CP23" s="491"/>
      <c r="CQ23" s="491"/>
      <c r="CR23" s="491"/>
      <c r="CS23" s="492"/>
      <c r="CT23" s="376"/>
      <c r="CU23" s="377"/>
      <c r="CV23" s="377"/>
      <c r="CW23" s="377"/>
      <c r="CX23" s="377"/>
      <c r="CY23" s="377"/>
      <c r="CZ23" s="377"/>
      <c r="DA23" s="378"/>
      <c r="DB23" s="376"/>
      <c r="DC23" s="377"/>
      <c r="DD23" s="377"/>
      <c r="DE23" s="377"/>
      <c r="DF23" s="377"/>
      <c r="DG23" s="377"/>
      <c r="DH23" s="377"/>
      <c r="DI23" s="378"/>
    </row>
    <row r="24" spans="1:113" ht="18.75" customHeight="1" thickBot="1" x14ac:dyDescent="0.25">
      <c r="A24" s="40"/>
      <c r="B24" s="525"/>
      <c r="C24" s="526"/>
      <c r="D24" s="527"/>
      <c r="E24" s="429" t="s">
        <v>103</v>
      </c>
      <c r="F24" s="403"/>
      <c r="G24" s="403"/>
      <c r="H24" s="403"/>
      <c r="I24" s="403"/>
      <c r="J24" s="403"/>
      <c r="K24" s="404"/>
      <c r="L24" s="430">
        <v>1</v>
      </c>
      <c r="M24" s="431"/>
      <c r="N24" s="431"/>
      <c r="O24" s="431"/>
      <c r="P24" s="473"/>
      <c r="Q24" s="430">
        <v>6380</v>
      </c>
      <c r="R24" s="431"/>
      <c r="S24" s="431"/>
      <c r="T24" s="431"/>
      <c r="U24" s="431"/>
      <c r="V24" s="473"/>
      <c r="W24" s="538"/>
      <c r="X24" s="526"/>
      <c r="Y24" s="527"/>
      <c r="Z24" s="429" t="s">
        <v>104</v>
      </c>
      <c r="AA24" s="403"/>
      <c r="AB24" s="403"/>
      <c r="AC24" s="403"/>
      <c r="AD24" s="403"/>
      <c r="AE24" s="403"/>
      <c r="AF24" s="403"/>
      <c r="AG24" s="404"/>
      <c r="AH24" s="430">
        <v>166</v>
      </c>
      <c r="AI24" s="431"/>
      <c r="AJ24" s="431"/>
      <c r="AK24" s="431"/>
      <c r="AL24" s="473"/>
      <c r="AM24" s="430">
        <v>504640</v>
      </c>
      <c r="AN24" s="431"/>
      <c r="AO24" s="431"/>
      <c r="AP24" s="431"/>
      <c r="AQ24" s="431"/>
      <c r="AR24" s="473"/>
      <c r="AS24" s="430">
        <v>3040</v>
      </c>
      <c r="AT24" s="431"/>
      <c r="AU24" s="431"/>
      <c r="AV24" s="431"/>
      <c r="AW24" s="431"/>
      <c r="AX24" s="432"/>
      <c r="AY24" s="516" t="s">
        <v>105</v>
      </c>
      <c r="AZ24" s="517"/>
      <c r="BA24" s="517"/>
      <c r="BB24" s="517"/>
      <c r="BC24" s="517"/>
      <c r="BD24" s="517"/>
      <c r="BE24" s="517"/>
      <c r="BF24" s="517"/>
      <c r="BG24" s="517"/>
      <c r="BH24" s="517"/>
      <c r="BI24" s="517"/>
      <c r="BJ24" s="517"/>
      <c r="BK24" s="517"/>
      <c r="BL24" s="517"/>
      <c r="BM24" s="518"/>
      <c r="BN24" s="410">
        <v>10220214</v>
      </c>
      <c r="BO24" s="411"/>
      <c r="BP24" s="411"/>
      <c r="BQ24" s="411"/>
      <c r="BR24" s="411"/>
      <c r="BS24" s="411"/>
      <c r="BT24" s="411"/>
      <c r="BU24" s="412"/>
      <c r="BV24" s="410">
        <v>10555640</v>
      </c>
      <c r="BW24" s="411"/>
      <c r="BX24" s="411"/>
      <c r="BY24" s="411"/>
      <c r="BZ24" s="411"/>
      <c r="CA24" s="411"/>
      <c r="CB24" s="411"/>
      <c r="CC24" s="412"/>
      <c r="CD24" s="53"/>
      <c r="CE24" s="491"/>
      <c r="CF24" s="491"/>
      <c r="CG24" s="491"/>
      <c r="CH24" s="491"/>
      <c r="CI24" s="491"/>
      <c r="CJ24" s="491"/>
      <c r="CK24" s="491"/>
      <c r="CL24" s="491"/>
      <c r="CM24" s="491"/>
      <c r="CN24" s="491"/>
      <c r="CO24" s="491"/>
      <c r="CP24" s="491"/>
      <c r="CQ24" s="491"/>
      <c r="CR24" s="491"/>
      <c r="CS24" s="492"/>
      <c r="CT24" s="376"/>
      <c r="CU24" s="377"/>
      <c r="CV24" s="377"/>
      <c r="CW24" s="377"/>
      <c r="CX24" s="377"/>
      <c r="CY24" s="377"/>
      <c r="CZ24" s="377"/>
      <c r="DA24" s="378"/>
      <c r="DB24" s="376"/>
      <c r="DC24" s="377"/>
      <c r="DD24" s="377"/>
      <c r="DE24" s="377"/>
      <c r="DF24" s="377"/>
      <c r="DG24" s="377"/>
      <c r="DH24" s="377"/>
      <c r="DI24" s="378"/>
    </row>
    <row r="25" spans="1:113" ht="18.75" customHeight="1" x14ac:dyDescent="0.2">
      <c r="A25" s="40"/>
      <c r="B25" s="525"/>
      <c r="C25" s="526"/>
      <c r="D25" s="527"/>
      <c r="E25" s="429" t="s">
        <v>106</v>
      </c>
      <c r="F25" s="403"/>
      <c r="G25" s="403"/>
      <c r="H25" s="403"/>
      <c r="I25" s="403"/>
      <c r="J25" s="403"/>
      <c r="K25" s="404"/>
      <c r="L25" s="430" t="s">
        <v>64</v>
      </c>
      <c r="M25" s="431"/>
      <c r="N25" s="431"/>
      <c r="O25" s="431"/>
      <c r="P25" s="473"/>
      <c r="Q25" s="430" t="s">
        <v>64</v>
      </c>
      <c r="R25" s="431"/>
      <c r="S25" s="431"/>
      <c r="T25" s="431"/>
      <c r="U25" s="431"/>
      <c r="V25" s="473"/>
      <c r="W25" s="538"/>
      <c r="X25" s="526"/>
      <c r="Y25" s="527"/>
      <c r="Z25" s="429" t="s">
        <v>107</v>
      </c>
      <c r="AA25" s="403"/>
      <c r="AB25" s="403"/>
      <c r="AC25" s="403"/>
      <c r="AD25" s="403"/>
      <c r="AE25" s="403"/>
      <c r="AF25" s="403"/>
      <c r="AG25" s="404"/>
      <c r="AH25" s="430" t="s">
        <v>64</v>
      </c>
      <c r="AI25" s="431"/>
      <c r="AJ25" s="431"/>
      <c r="AK25" s="431"/>
      <c r="AL25" s="473"/>
      <c r="AM25" s="430" t="s">
        <v>64</v>
      </c>
      <c r="AN25" s="431"/>
      <c r="AO25" s="431"/>
      <c r="AP25" s="431"/>
      <c r="AQ25" s="431"/>
      <c r="AR25" s="473"/>
      <c r="AS25" s="430" t="s">
        <v>64</v>
      </c>
      <c r="AT25" s="431"/>
      <c r="AU25" s="431"/>
      <c r="AV25" s="431"/>
      <c r="AW25" s="431"/>
      <c r="AX25" s="432"/>
      <c r="AY25" s="339" t="s">
        <v>108</v>
      </c>
      <c r="AZ25" s="340"/>
      <c r="BA25" s="340"/>
      <c r="BB25" s="340"/>
      <c r="BC25" s="340"/>
      <c r="BD25" s="340"/>
      <c r="BE25" s="340"/>
      <c r="BF25" s="340"/>
      <c r="BG25" s="340"/>
      <c r="BH25" s="340"/>
      <c r="BI25" s="340"/>
      <c r="BJ25" s="340"/>
      <c r="BK25" s="340"/>
      <c r="BL25" s="340"/>
      <c r="BM25" s="341"/>
      <c r="BN25" s="342">
        <v>174701</v>
      </c>
      <c r="BO25" s="343"/>
      <c r="BP25" s="343"/>
      <c r="BQ25" s="343"/>
      <c r="BR25" s="343"/>
      <c r="BS25" s="343"/>
      <c r="BT25" s="343"/>
      <c r="BU25" s="344"/>
      <c r="BV25" s="342">
        <v>99127</v>
      </c>
      <c r="BW25" s="343"/>
      <c r="BX25" s="343"/>
      <c r="BY25" s="343"/>
      <c r="BZ25" s="343"/>
      <c r="CA25" s="343"/>
      <c r="CB25" s="343"/>
      <c r="CC25" s="344"/>
      <c r="CD25" s="53"/>
      <c r="CE25" s="491"/>
      <c r="CF25" s="491"/>
      <c r="CG25" s="491"/>
      <c r="CH25" s="491"/>
      <c r="CI25" s="491"/>
      <c r="CJ25" s="491"/>
      <c r="CK25" s="491"/>
      <c r="CL25" s="491"/>
      <c r="CM25" s="491"/>
      <c r="CN25" s="491"/>
      <c r="CO25" s="491"/>
      <c r="CP25" s="491"/>
      <c r="CQ25" s="491"/>
      <c r="CR25" s="491"/>
      <c r="CS25" s="492"/>
      <c r="CT25" s="376"/>
      <c r="CU25" s="377"/>
      <c r="CV25" s="377"/>
      <c r="CW25" s="377"/>
      <c r="CX25" s="377"/>
      <c r="CY25" s="377"/>
      <c r="CZ25" s="377"/>
      <c r="DA25" s="378"/>
      <c r="DB25" s="376"/>
      <c r="DC25" s="377"/>
      <c r="DD25" s="377"/>
      <c r="DE25" s="377"/>
      <c r="DF25" s="377"/>
      <c r="DG25" s="377"/>
      <c r="DH25" s="377"/>
      <c r="DI25" s="378"/>
    </row>
    <row r="26" spans="1:113" ht="18.75" customHeight="1" x14ac:dyDescent="0.2">
      <c r="A26" s="40"/>
      <c r="B26" s="525"/>
      <c r="C26" s="526"/>
      <c r="D26" s="527"/>
      <c r="E26" s="429" t="s">
        <v>109</v>
      </c>
      <c r="F26" s="403"/>
      <c r="G26" s="403"/>
      <c r="H26" s="403"/>
      <c r="I26" s="403"/>
      <c r="J26" s="403"/>
      <c r="K26" s="404"/>
      <c r="L26" s="430">
        <v>1</v>
      </c>
      <c r="M26" s="431"/>
      <c r="N26" s="431"/>
      <c r="O26" s="431"/>
      <c r="P26" s="473"/>
      <c r="Q26" s="430">
        <v>4940</v>
      </c>
      <c r="R26" s="431"/>
      <c r="S26" s="431"/>
      <c r="T26" s="431"/>
      <c r="U26" s="431"/>
      <c r="V26" s="473"/>
      <c r="W26" s="538"/>
      <c r="X26" s="526"/>
      <c r="Y26" s="527"/>
      <c r="Z26" s="429" t="s">
        <v>110</v>
      </c>
      <c r="AA26" s="550"/>
      <c r="AB26" s="550"/>
      <c r="AC26" s="550"/>
      <c r="AD26" s="550"/>
      <c r="AE26" s="550"/>
      <c r="AF26" s="550"/>
      <c r="AG26" s="551"/>
      <c r="AH26" s="430" t="s">
        <v>64</v>
      </c>
      <c r="AI26" s="431"/>
      <c r="AJ26" s="431"/>
      <c r="AK26" s="431"/>
      <c r="AL26" s="473"/>
      <c r="AM26" s="430" t="s">
        <v>64</v>
      </c>
      <c r="AN26" s="431"/>
      <c r="AO26" s="431"/>
      <c r="AP26" s="431"/>
      <c r="AQ26" s="431"/>
      <c r="AR26" s="473"/>
      <c r="AS26" s="430" t="s">
        <v>64</v>
      </c>
      <c r="AT26" s="431"/>
      <c r="AU26" s="431"/>
      <c r="AV26" s="431"/>
      <c r="AW26" s="431"/>
      <c r="AX26" s="432"/>
      <c r="AY26" s="413" t="s">
        <v>111</v>
      </c>
      <c r="AZ26" s="414"/>
      <c r="BA26" s="414"/>
      <c r="BB26" s="414"/>
      <c r="BC26" s="414"/>
      <c r="BD26" s="414"/>
      <c r="BE26" s="414"/>
      <c r="BF26" s="414"/>
      <c r="BG26" s="414"/>
      <c r="BH26" s="414"/>
      <c r="BI26" s="414"/>
      <c r="BJ26" s="414"/>
      <c r="BK26" s="414"/>
      <c r="BL26" s="414"/>
      <c r="BM26" s="415"/>
      <c r="BN26" s="410" t="s">
        <v>64</v>
      </c>
      <c r="BO26" s="411"/>
      <c r="BP26" s="411"/>
      <c r="BQ26" s="411"/>
      <c r="BR26" s="411"/>
      <c r="BS26" s="411"/>
      <c r="BT26" s="411"/>
      <c r="BU26" s="412"/>
      <c r="BV26" s="410" t="s">
        <v>64</v>
      </c>
      <c r="BW26" s="411"/>
      <c r="BX26" s="411"/>
      <c r="BY26" s="411"/>
      <c r="BZ26" s="411"/>
      <c r="CA26" s="411"/>
      <c r="CB26" s="411"/>
      <c r="CC26" s="412"/>
      <c r="CD26" s="53"/>
      <c r="CE26" s="491"/>
      <c r="CF26" s="491"/>
      <c r="CG26" s="491"/>
      <c r="CH26" s="491"/>
      <c r="CI26" s="491"/>
      <c r="CJ26" s="491"/>
      <c r="CK26" s="491"/>
      <c r="CL26" s="491"/>
      <c r="CM26" s="491"/>
      <c r="CN26" s="491"/>
      <c r="CO26" s="491"/>
      <c r="CP26" s="491"/>
      <c r="CQ26" s="491"/>
      <c r="CR26" s="491"/>
      <c r="CS26" s="492"/>
      <c r="CT26" s="376"/>
      <c r="CU26" s="377"/>
      <c r="CV26" s="377"/>
      <c r="CW26" s="377"/>
      <c r="CX26" s="377"/>
      <c r="CY26" s="377"/>
      <c r="CZ26" s="377"/>
      <c r="DA26" s="378"/>
      <c r="DB26" s="376"/>
      <c r="DC26" s="377"/>
      <c r="DD26" s="377"/>
      <c r="DE26" s="377"/>
      <c r="DF26" s="377"/>
      <c r="DG26" s="377"/>
      <c r="DH26" s="377"/>
      <c r="DI26" s="378"/>
    </row>
    <row r="27" spans="1:113" ht="18.75" customHeight="1" thickBot="1" x14ac:dyDescent="0.25">
      <c r="A27" s="40"/>
      <c r="B27" s="525"/>
      <c r="C27" s="526"/>
      <c r="D27" s="527"/>
      <c r="E27" s="429" t="s">
        <v>112</v>
      </c>
      <c r="F27" s="403"/>
      <c r="G27" s="403"/>
      <c r="H27" s="403"/>
      <c r="I27" s="403"/>
      <c r="J27" s="403"/>
      <c r="K27" s="404"/>
      <c r="L27" s="430">
        <v>1</v>
      </c>
      <c r="M27" s="431"/>
      <c r="N27" s="431"/>
      <c r="O27" s="431"/>
      <c r="P27" s="473"/>
      <c r="Q27" s="430">
        <v>2300</v>
      </c>
      <c r="R27" s="431"/>
      <c r="S27" s="431"/>
      <c r="T27" s="431"/>
      <c r="U27" s="431"/>
      <c r="V27" s="473"/>
      <c r="W27" s="538"/>
      <c r="X27" s="526"/>
      <c r="Y27" s="527"/>
      <c r="Z27" s="429" t="s">
        <v>113</v>
      </c>
      <c r="AA27" s="403"/>
      <c r="AB27" s="403"/>
      <c r="AC27" s="403"/>
      <c r="AD27" s="403"/>
      <c r="AE27" s="403"/>
      <c r="AF27" s="403"/>
      <c r="AG27" s="404"/>
      <c r="AH27" s="430" t="s">
        <v>64</v>
      </c>
      <c r="AI27" s="431"/>
      <c r="AJ27" s="431"/>
      <c r="AK27" s="431"/>
      <c r="AL27" s="473"/>
      <c r="AM27" s="430" t="s">
        <v>64</v>
      </c>
      <c r="AN27" s="431"/>
      <c r="AO27" s="431"/>
      <c r="AP27" s="431"/>
      <c r="AQ27" s="431"/>
      <c r="AR27" s="473"/>
      <c r="AS27" s="430" t="s">
        <v>64</v>
      </c>
      <c r="AT27" s="431"/>
      <c r="AU27" s="431"/>
      <c r="AV27" s="431"/>
      <c r="AW27" s="431"/>
      <c r="AX27" s="432"/>
      <c r="AY27" s="474" t="s">
        <v>114</v>
      </c>
      <c r="AZ27" s="475"/>
      <c r="BA27" s="475"/>
      <c r="BB27" s="475"/>
      <c r="BC27" s="475"/>
      <c r="BD27" s="475"/>
      <c r="BE27" s="475"/>
      <c r="BF27" s="475"/>
      <c r="BG27" s="475"/>
      <c r="BH27" s="475"/>
      <c r="BI27" s="475"/>
      <c r="BJ27" s="475"/>
      <c r="BK27" s="475"/>
      <c r="BL27" s="475"/>
      <c r="BM27" s="476"/>
      <c r="BN27" s="519">
        <v>269389</v>
      </c>
      <c r="BO27" s="520"/>
      <c r="BP27" s="520"/>
      <c r="BQ27" s="520"/>
      <c r="BR27" s="520"/>
      <c r="BS27" s="520"/>
      <c r="BT27" s="520"/>
      <c r="BU27" s="521"/>
      <c r="BV27" s="519">
        <v>269380</v>
      </c>
      <c r="BW27" s="520"/>
      <c r="BX27" s="520"/>
      <c r="BY27" s="520"/>
      <c r="BZ27" s="520"/>
      <c r="CA27" s="520"/>
      <c r="CB27" s="520"/>
      <c r="CC27" s="521"/>
      <c r="CD27" s="55"/>
      <c r="CE27" s="491"/>
      <c r="CF27" s="491"/>
      <c r="CG27" s="491"/>
      <c r="CH27" s="491"/>
      <c r="CI27" s="491"/>
      <c r="CJ27" s="491"/>
      <c r="CK27" s="491"/>
      <c r="CL27" s="491"/>
      <c r="CM27" s="491"/>
      <c r="CN27" s="491"/>
      <c r="CO27" s="491"/>
      <c r="CP27" s="491"/>
      <c r="CQ27" s="491"/>
      <c r="CR27" s="491"/>
      <c r="CS27" s="492"/>
      <c r="CT27" s="376"/>
      <c r="CU27" s="377"/>
      <c r="CV27" s="377"/>
      <c r="CW27" s="377"/>
      <c r="CX27" s="377"/>
      <c r="CY27" s="377"/>
      <c r="CZ27" s="377"/>
      <c r="DA27" s="378"/>
      <c r="DB27" s="376"/>
      <c r="DC27" s="377"/>
      <c r="DD27" s="377"/>
      <c r="DE27" s="377"/>
      <c r="DF27" s="377"/>
      <c r="DG27" s="377"/>
      <c r="DH27" s="377"/>
      <c r="DI27" s="378"/>
    </row>
    <row r="28" spans="1:113" ht="18.75" customHeight="1" x14ac:dyDescent="0.2">
      <c r="A28" s="40"/>
      <c r="B28" s="525"/>
      <c r="C28" s="526"/>
      <c r="D28" s="527"/>
      <c r="E28" s="429" t="s">
        <v>115</v>
      </c>
      <c r="F28" s="403"/>
      <c r="G28" s="403"/>
      <c r="H28" s="403"/>
      <c r="I28" s="403"/>
      <c r="J28" s="403"/>
      <c r="K28" s="404"/>
      <c r="L28" s="430">
        <v>1</v>
      </c>
      <c r="M28" s="431"/>
      <c r="N28" s="431"/>
      <c r="O28" s="431"/>
      <c r="P28" s="473"/>
      <c r="Q28" s="430">
        <v>1800</v>
      </c>
      <c r="R28" s="431"/>
      <c r="S28" s="431"/>
      <c r="T28" s="431"/>
      <c r="U28" s="431"/>
      <c r="V28" s="473"/>
      <c r="W28" s="538"/>
      <c r="X28" s="526"/>
      <c r="Y28" s="527"/>
      <c r="Z28" s="429" t="s">
        <v>116</v>
      </c>
      <c r="AA28" s="403"/>
      <c r="AB28" s="403"/>
      <c r="AC28" s="403"/>
      <c r="AD28" s="403"/>
      <c r="AE28" s="403"/>
      <c r="AF28" s="403"/>
      <c r="AG28" s="404"/>
      <c r="AH28" s="430" t="s">
        <v>64</v>
      </c>
      <c r="AI28" s="431"/>
      <c r="AJ28" s="431"/>
      <c r="AK28" s="431"/>
      <c r="AL28" s="473"/>
      <c r="AM28" s="430" t="s">
        <v>64</v>
      </c>
      <c r="AN28" s="431"/>
      <c r="AO28" s="431"/>
      <c r="AP28" s="431"/>
      <c r="AQ28" s="431"/>
      <c r="AR28" s="473"/>
      <c r="AS28" s="430" t="s">
        <v>64</v>
      </c>
      <c r="AT28" s="431"/>
      <c r="AU28" s="431"/>
      <c r="AV28" s="431"/>
      <c r="AW28" s="431"/>
      <c r="AX28" s="432"/>
      <c r="AY28" s="552" t="s">
        <v>117</v>
      </c>
      <c r="AZ28" s="553"/>
      <c r="BA28" s="553"/>
      <c r="BB28" s="554"/>
      <c r="BC28" s="339" t="s">
        <v>118</v>
      </c>
      <c r="BD28" s="340"/>
      <c r="BE28" s="340"/>
      <c r="BF28" s="340"/>
      <c r="BG28" s="340"/>
      <c r="BH28" s="340"/>
      <c r="BI28" s="340"/>
      <c r="BJ28" s="340"/>
      <c r="BK28" s="340"/>
      <c r="BL28" s="340"/>
      <c r="BM28" s="341"/>
      <c r="BN28" s="342">
        <v>1937783</v>
      </c>
      <c r="BO28" s="343"/>
      <c r="BP28" s="343"/>
      <c r="BQ28" s="343"/>
      <c r="BR28" s="343"/>
      <c r="BS28" s="343"/>
      <c r="BT28" s="343"/>
      <c r="BU28" s="344"/>
      <c r="BV28" s="342">
        <v>1812906</v>
      </c>
      <c r="BW28" s="343"/>
      <c r="BX28" s="343"/>
      <c r="BY28" s="343"/>
      <c r="BZ28" s="343"/>
      <c r="CA28" s="343"/>
      <c r="CB28" s="343"/>
      <c r="CC28" s="344"/>
      <c r="CD28" s="53"/>
      <c r="CE28" s="491"/>
      <c r="CF28" s="491"/>
      <c r="CG28" s="491"/>
      <c r="CH28" s="491"/>
      <c r="CI28" s="491"/>
      <c r="CJ28" s="491"/>
      <c r="CK28" s="491"/>
      <c r="CL28" s="491"/>
      <c r="CM28" s="491"/>
      <c r="CN28" s="491"/>
      <c r="CO28" s="491"/>
      <c r="CP28" s="491"/>
      <c r="CQ28" s="491"/>
      <c r="CR28" s="491"/>
      <c r="CS28" s="492"/>
      <c r="CT28" s="376"/>
      <c r="CU28" s="377"/>
      <c r="CV28" s="377"/>
      <c r="CW28" s="377"/>
      <c r="CX28" s="377"/>
      <c r="CY28" s="377"/>
      <c r="CZ28" s="377"/>
      <c r="DA28" s="378"/>
      <c r="DB28" s="376"/>
      <c r="DC28" s="377"/>
      <c r="DD28" s="377"/>
      <c r="DE28" s="377"/>
      <c r="DF28" s="377"/>
      <c r="DG28" s="377"/>
      <c r="DH28" s="377"/>
      <c r="DI28" s="378"/>
    </row>
    <row r="29" spans="1:113" ht="18.75" customHeight="1" x14ac:dyDescent="0.2">
      <c r="A29" s="40"/>
      <c r="B29" s="525"/>
      <c r="C29" s="526"/>
      <c r="D29" s="527"/>
      <c r="E29" s="429" t="s">
        <v>119</v>
      </c>
      <c r="F29" s="403"/>
      <c r="G29" s="403"/>
      <c r="H29" s="403"/>
      <c r="I29" s="403"/>
      <c r="J29" s="403"/>
      <c r="K29" s="404"/>
      <c r="L29" s="430">
        <v>12</v>
      </c>
      <c r="M29" s="431"/>
      <c r="N29" s="431"/>
      <c r="O29" s="431"/>
      <c r="P29" s="473"/>
      <c r="Q29" s="430">
        <v>1570</v>
      </c>
      <c r="R29" s="431"/>
      <c r="S29" s="431"/>
      <c r="T29" s="431"/>
      <c r="U29" s="431"/>
      <c r="V29" s="473"/>
      <c r="W29" s="539"/>
      <c r="X29" s="540"/>
      <c r="Y29" s="541"/>
      <c r="Z29" s="429" t="s">
        <v>120</v>
      </c>
      <c r="AA29" s="403"/>
      <c r="AB29" s="403"/>
      <c r="AC29" s="403"/>
      <c r="AD29" s="403"/>
      <c r="AE29" s="403"/>
      <c r="AF29" s="403"/>
      <c r="AG29" s="404"/>
      <c r="AH29" s="430">
        <v>166</v>
      </c>
      <c r="AI29" s="431"/>
      <c r="AJ29" s="431"/>
      <c r="AK29" s="431"/>
      <c r="AL29" s="473"/>
      <c r="AM29" s="430">
        <v>504640</v>
      </c>
      <c r="AN29" s="431"/>
      <c r="AO29" s="431"/>
      <c r="AP29" s="431"/>
      <c r="AQ29" s="431"/>
      <c r="AR29" s="473"/>
      <c r="AS29" s="430">
        <v>3040</v>
      </c>
      <c r="AT29" s="431"/>
      <c r="AU29" s="431"/>
      <c r="AV29" s="431"/>
      <c r="AW29" s="431"/>
      <c r="AX29" s="432"/>
      <c r="AY29" s="555"/>
      <c r="AZ29" s="556"/>
      <c r="BA29" s="556"/>
      <c r="BB29" s="557"/>
      <c r="BC29" s="407" t="s">
        <v>121</v>
      </c>
      <c r="BD29" s="408"/>
      <c r="BE29" s="408"/>
      <c r="BF29" s="408"/>
      <c r="BG29" s="408"/>
      <c r="BH29" s="408"/>
      <c r="BI29" s="408"/>
      <c r="BJ29" s="408"/>
      <c r="BK29" s="408"/>
      <c r="BL29" s="408"/>
      <c r="BM29" s="409"/>
      <c r="BN29" s="410">
        <v>341438</v>
      </c>
      <c r="BO29" s="411"/>
      <c r="BP29" s="411"/>
      <c r="BQ29" s="411"/>
      <c r="BR29" s="411"/>
      <c r="BS29" s="411"/>
      <c r="BT29" s="411"/>
      <c r="BU29" s="412"/>
      <c r="BV29" s="410">
        <v>341361</v>
      </c>
      <c r="BW29" s="411"/>
      <c r="BX29" s="411"/>
      <c r="BY29" s="411"/>
      <c r="BZ29" s="411"/>
      <c r="CA29" s="411"/>
      <c r="CB29" s="411"/>
      <c r="CC29" s="412"/>
      <c r="CD29" s="55"/>
      <c r="CE29" s="491"/>
      <c r="CF29" s="491"/>
      <c r="CG29" s="491"/>
      <c r="CH29" s="491"/>
      <c r="CI29" s="491"/>
      <c r="CJ29" s="491"/>
      <c r="CK29" s="491"/>
      <c r="CL29" s="491"/>
      <c r="CM29" s="491"/>
      <c r="CN29" s="491"/>
      <c r="CO29" s="491"/>
      <c r="CP29" s="491"/>
      <c r="CQ29" s="491"/>
      <c r="CR29" s="491"/>
      <c r="CS29" s="492"/>
      <c r="CT29" s="376"/>
      <c r="CU29" s="377"/>
      <c r="CV29" s="377"/>
      <c r="CW29" s="377"/>
      <c r="CX29" s="377"/>
      <c r="CY29" s="377"/>
      <c r="CZ29" s="377"/>
      <c r="DA29" s="378"/>
      <c r="DB29" s="376"/>
      <c r="DC29" s="377"/>
      <c r="DD29" s="377"/>
      <c r="DE29" s="377"/>
      <c r="DF29" s="377"/>
      <c r="DG29" s="377"/>
      <c r="DH29" s="377"/>
      <c r="DI29" s="378"/>
    </row>
    <row r="30" spans="1:113" ht="18.75" customHeight="1" thickBot="1" x14ac:dyDescent="0.25">
      <c r="A30" s="40"/>
      <c r="B30" s="528"/>
      <c r="C30" s="529"/>
      <c r="D30" s="530"/>
      <c r="E30" s="433"/>
      <c r="F30" s="434"/>
      <c r="G30" s="434"/>
      <c r="H30" s="434"/>
      <c r="I30" s="434"/>
      <c r="J30" s="434"/>
      <c r="K30" s="435"/>
      <c r="L30" s="562"/>
      <c r="M30" s="563"/>
      <c r="N30" s="563"/>
      <c r="O30" s="563"/>
      <c r="P30" s="564"/>
      <c r="Q30" s="562"/>
      <c r="R30" s="563"/>
      <c r="S30" s="563"/>
      <c r="T30" s="563"/>
      <c r="U30" s="563"/>
      <c r="V30" s="564"/>
      <c r="W30" s="565" t="s">
        <v>122</v>
      </c>
      <c r="X30" s="566"/>
      <c r="Y30" s="566"/>
      <c r="Z30" s="566"/>
      <c r="AA30" s="566"/>
      <c r="AB30" s="566"/>
      <c r="AC30" s="566"/>
      <c r="AD30" s="566"/>
      <c r="AE30" s="566"/>
      <c r="AF30" s="566"/>
      <c r="AG30" s="567"/>
      <c r="AH30" s="498">
        <v>95.8</v>
      </c>
      <c r="AI30" s="499"/>
      <c r="AJ30" s="499"/>
      <c r="AK30" s="499"/>
      <c r="AL30" s="499"/>
      <c r="AM30" s="499"/>
      <c r="AN30" s="499"/>
      <c r="AO30" s="499"/>
      <c r="AP30" s="499"/>
      <c r="AQ30" s="499"/>
      <c r="AR30" s="499"/>
      <c r="AS30" s="499"/>
      <c r="AT30" s="499"/>
      <c r="AU30" s="499"/>
      <c r="AV30" s="499"/>
      <c r="AW30" s="499"/>
      <c r="AX30" s="501"/>
      <c r="AY30" s="558"/>
      <c r="AZ30" s="559"/>
      <c r="BA30" s="559"/>
      <c r="BB30" s="560"/>
      <c r="BC30" s="516" t="s">
        <v>123</v>
      </c>
      <c r="BD30" s="517"/>
      <c r="BE30" s="517"/>
      <c r="BF30" s="517"/>
      <c r="BG30" s="517"/>
      <c r="BH30" s="517"/>
      <c r="BI30" s="517"/>
      <c r="BJ30" s="517"/>
      <c r="BK30" s="517"/>
      <c r="BL30" s="517"/>
      <c r="BM30" s="518"/>
      <c r="BN30" s="519">
        <v>1639144</v>
      </c>
      <c r="BO30" s="520"/>
      <c r="BP30" s="520"/>
      <c r="BQ30" s="520"/>
      <c r="BR30" s="520"/>
      <c r="BS30" s="520"/>
      <c r="BT30" s="520"/>
      <c r="BU30" s="521"/>
      <c r="BV30" s="519">
        <v>1725287</v>
      </c>
      <c r="BW30" s="520"/>
      <c r="BX30" s="520"/>
      <c r="BY30" s="520"/>
      <c r="BZ30" s="520"/>
      <c r="CA30" s="520"/>
      <c r="CB30" s="520"/>
      <c r="CC30" s="521"/>
      <c r="CD30" s="56"/>
      <c r="CE30" s="57"/>
      <c r="CF30" s="57"/>
      <c r="CG30" s="57"/>
      <c r="CH30" s="57"/>
      <c r="CI30" s="57"/>
      <c r="CJ30" s="57"/>
      <c r="CK30" s="57"/>
      <c r="CL30" s="57"/>
      <c r="CM30" s="57"/>
      <c r="CN30" s="57"/>
      <c r="CO30" s="57"/>
      <c r="CP30" s="57"/>
      <c r="CQ30" s="57"/>
      <c r="CR30" s="57"/>
      <c r="CS30" s="58"/>
      <c r="CT30" s="59"/>
      <c r="CU30" s="60"/>
      <c r="CV30" s="60"/>
      <c r="CW30" s="60"/>
      <c r="CX30" s="60"/>
      <c r="CY30" s="60"/>
      <c r="CZ30" s="60"/>
      <c r="DA30" s="61"/>
      <c r="DB30" s="59"/>
      <c r="DC30" s="60"/>
      <c r="DD30" s="60"/>
      <c r="DE30" s="60"/>
      <c r="DF30" s="60"/>
      <c r="DG30" s="60"/>
      <c r="DH30" s="60"/>
      <c r="DI30" s="61"/>
    </row>
    <row r="31" spans="1:113" ht="13.5" customHeight="1" x14ac:dyDescent="0.2">
      <c r="A31" s="40"/>
      <c r="B31" s="62"/>
      <c r="DI31" s="63"/>
    </row>
    <row r="32" spans="1:113" ht="13.5" customHeight="1" x14ac:dyDescent="0.2">
      <c r="A32" s="40"/>
      <c r="B32" s="64"/>
      <c r="C32" s="561" t="s">
        <v>124</v>
      </c>
      <c r="D32" s="561"/>
      <c r="E32" s="561"/>
      <c r="F32" s="561"/>
      <c r="G32" s="561"/>
      <c r="H32" s="561"/>
      <c r="I32" s="561"/>
      <c r="J32" s="561"/>
      <c r="K32" s="561"/>
      <c r="L32" s="561"/>
      <c r="M32" s="561"/>
      <c r="N32" s="561"/>
      <c r="O32" s="561"/>
      <c r="P32" s="561"/>
      <c r="Q32" s="561"/>
      <c r="R32" s="561"/>
      <c r="S32" s="561"/>
      <c r="U32" s="414" t="s">
        <v>125</v>
      </c>
      <c r="V32" s="414"/>
      <c r="W32" s="414"/>
      <c r="X32" s="414"/>
      <c r="Y32" s="414"/>
      <c r="Z32" s="414"/>
      <c r="AA32" s="414"/>
      <c r="AB32" s="414"/>
      <c r="AC32" s="414"/>
      <c r="AD32" s="414"/>
      <c r="AE32" s="414"/>
      <c r="AF32" s="414"/>
      <c r="AG32" s="414"/>
      <c r="AH32" s="414"/>
      <c r="AI32" s="414"/>
      <c r="AJ32" s="414"/>
      <c r="AK32" s="414"/>
      <c r="AM32" s="414" t="s">
        <v>126</v>
      </c>
      <c r="AN32" s="414"/>
      <c r="AO32" s="414"/>
      <c r="AP32" s="414"/>
      <c r="AQ32" s="414"/>
      <c r="AR32" s="414"/>
      <c r="AS32" s="414"/>
      <c r="AT32" s="414"/>
      <c r="AU32" s="414"/>
      <c r="AV32" s="414"/>
      <c r="AW32" s="414"/>
      <c r="AX32" s="414"/>
      <c r="AY32" s="414"/>
      <c r="AZ32" s="414"/>
      <c r="BA32" s="414"/>
      <c r="BB32" s="414"/>
      <c r="BC32" s="414"/>
      <c r="BE32" s="414" t="s">
        <v>127</v>
      </c>
      <c r="BF32" s="414"/>
      <c r="BG32" s="414"/>
      <c r="BH32" s="414"/>
      <c r="BI32" s="414"/>
      <c r="BJ32" s="414"/>
      <c r="BK32" s="414"/>
      <c r="BL32" s="414"/>
      <c r="BM32" s="414"/>
      <c r="BN32" s="414"/>
      <c r="BO32" s="414"/>
      <c r="BP32" s="414"/>
      <c r="BQ32" s="414"/>
      <c r="BR32" s="414"/>
      <c r="BS32" s="414"/>
      <c r="BT32" s="414"/>
      <c r="BU32" s="414"/>
      <c r="BW32" s="414" t="s">
        <v>128</v>
      </c>
      <c r="BX32" s="414"/>
      <c r="BY32" s="414"/>
      <c r="BZ32" s="414"/>
      <c r="CA32" s="414"/>
      <c r="CB32" s="414"/>
      <c r="CC32" s="414"/>
      <c r="CD32" s="414"/>
      <c r="CE32" s="414"/>
      <c r="CF32" s="414"/>
      <c r="CG32" s="414"/>
      <c r="CH32" s="414"/>
      <c r="CI32" s="414"/>
      <c r="CJ32" s="414"/>
      <c r="CK32" s="414"/>
      <c r="CL32" s="414"/>
      <c r="CM32" s="414"/>
      <c r="CO32" s="414" t="s">
        <v>129</v>
      </c>
      <c r="CP32" s="414"/>
      <c r="CQ32" s="414"/>
      <c r="CR32" s="414"/>
      <c r="CS32" s="414"/>
      <c r="CT32" s="414"/>
      <c r="CU32" s="414"/>
      <c r="CV32" s="414"/>
      <c r="CW32" s="414"/>
      <c r="CX32" s="414"/>
      <c r="CY32" s="414"/>
      <c r="CZ32" s="414"/>
      <c r="DA32" s="414"/>
      <c r="DB32" s="414"/>
      <c r="DC32" s="414"/>
      <c r="DD32" s="414"/>
      <c r="DE32" s="414"/>
      <c r="DI32" s="63"/>
    </row>
    <row r="33" spans="1:113" ht="13.5" customHeight="1" x14ac:dyDescent="0.2">
      <c r="A33" s="40"/>
      <c r="B33" s="64"/>
      <c r="C33" s="397" t="s">
        <v>130</v>
      </c>
      <c r="D33" s="397"/>
      <c r="E33" s="368" t="s">
        <v>131</v>
      </c>
      <c r="F33" s="368"/>
      <c r="G33" s="368"/>
      <c r="H33" s="368"/>
      <c r="I33" s="368"/>
      <c r="J33" s="368"/>
      <c r="K33" s="368"/>
      <c r="L33" s="368"/>
      <c r="M33" s="368"/>
      <c r="N33" s="368"/>
      <c r="O33" s="368"/>
      <c r="P33" s="368"/>
      <c r="Q33" s="368"/>
      <c r="R33" s="368"/>
      <c r="S33" s="368"/>
      <c r="T33" s="65"/>
      <c r="U33" s="397" t="s">
        <v>130</v>
      </c>
      <c r="V33" s="397"/>
      <c r="W33" s="368" t="s">
        <v>131</v>
      </c>
      <c r="X33" s="368"/>
      <c r="Y33" s="368"/>
      <c r="Z33" s="368"/>
      <c r="AA33" s="368"/>
      <c r="AB33" s="368"/>
      <c r="AC33" s="368"/>
      <c r="AD33" s="368"/>
      <c r="AE33" s="368"/>
      <c r="AF33" s="368"/>
      <c r="AG33" s="368"/>
      <c r="AH33" s="368"/>
      <c r="AI33" s="368"/>
      <c r="AJ33" s="368"/>
      <c r="AK33" s="368"/>
      <c r="AL33" s="65"/>
      <c r="AM33" s="397" t="s">
        <v>130</v>
      </c>
      <c r="AN33" s="397"/>
      <c r="AO33" s="368" t="s">
        <v>131</v>
      </c>
      <c r="AP33" s="368"/>
      <c r="AQ33" s="368"/>
      <c r="AR33" s="368"/>
      <c r="AS33" s="368"/>
      <c r="AT33" s="368"/>
      <c r="AU33" s="368"/>
      <c r="AV33" s="368"/>
      <c r="AW33" s="368"/>
      <c r="AX33" s="368"/>
      <c r="AY33" s="368"/>
      <c r="AZ33" s="368"/>
      <c r="BA33" s="368"/>
      <c r="BB33" s="368"/>
      <c r="BC33" s="368"/>
      <c r="BD33" s="66"/>
      <c r="BE33" s="368" t="s">
        <v>132</v>
      </c>
      <c r="BF33" s="368"/>
      <c r="BG33" s="368" t="s">
        <v>133</v>
      </c>
      <c r="BH33" s="368"/>
      <c r="BI33" s="368"/>
      <c r="BJ33" s="368"/>
      <c r="BK33" s="368"/>
      <c r="BL33" s="368"/>
      <c r="BM33" s="368"/>
      <c r="BN33" s="368"/>
      <c r="BO33" s="368"/>
      <c r="BP33" s="368"/>
      <c r="BQ33" s="368"/>
      <c r="BR33" s="368"/>
      <c r="BS33" s="368"/>
      <c r="BT33" s="368"/>
      <c r="BU33" s="368"/>
      <c r="BV33" s="66"/>
      <c r="BW33" s="397" t="s">
        <v>132</v>
      </c>
      <c r="BX33" s="397"/>
      <c r="BY33" s="368" t="s">
        <v>134</v>
      </c>
      <c r="BZ33" s="368"/>
      <c r="CA33" s="368"/>
      <c r="CB33" s="368"/>
      <c r="CC33" s="368"/>
      <c r="CD33" s="368"/>
      <c r="CE33" s="368"/>
      <c r="CF33" s="368"/>
      <c r="CG33" s="368"/>
      <c r="CH33" s="368"/>
      <c r="CI33" s="368"/>
      <c r="CJ33" s="368"/>
      <c r="CK33" s="368"/>
      <c r="CL33" s="368"/>
      <c r="CM33" s="368"/>
      <c r="CN33" s="65"/>
      <c r="CO33" s="397" t="s">
        <v>130</v>
      </c>
      <c r="CP33" s="397"/>
      <c r="CQ33" s="368" t="s">
        <v>135</v>
      </c>
      <c r="CR33" s="368"/>
      <c r="CS33" s="368"/>
      <c r="CT33" s="368"/>
      <c r="CU33" s="368"/>
      <c r="CV33" s="368"/>
      <c r="CW33" s="368"/>
      <c r="CX33" s="368"/>
      <c r="CY33" s="368"/>
      <c r="CZ33" s="368"/>
      <c r="DA33" s="368"/>
      <c r="DB33" s="368"/>
      <c r="DC33" s="368"/>
      <c r="DD33" s="368"/>
      <c r="DE33" s="368"/>
      <c r="DF33" s="65"/>
      <c r="DG33" s="568" t="s">
        <v>136</v>
      </c>
      <c r="DH33" s="568"/>
      <c r="DI33" s="67"/>
    </row>
    <row r="34" spans="1:113" ht="32.25" customHeight="1" x14ac:dyDescent="0.2">
      <c r="A34" s="40"/>
      <c r="B34" s="64"/>
      <c r="C34" s="569">
        <f>IF(E34="","",1)</f>
        <v>1</v>
      </c>
      <c r="D34" s="569"/>
      <c r="E34" s="570" t="str">
        <f>IF('各会計、関係団体の財政状況及び健全化判断比率'!B7="","",'各会計、関係団体の財政状況及び健全化判断比率'!B7)</f>
        <v>一般会計</v>
      </c>
      <c r="F34" s="570"/>
      <c r="G34" s="570"/>
      <c r="H34" s="570"/>
      <c r="I34" s="570"/>
      <c r="J34" s="570"/>
      <c r="K34" s="570"/>
      <c r="L34" s="570"/>
      <c r="M34" s="570"/>
      <c r="N34" s="570"/>
      <c r="O34" s="570"/>
      <c r="P34" s="570"/>
      <c r="Q34" s="570"/>
      <c r="R34" s="570"/>
      <c r="S34" s="570"/>
      <c r="T34" s="40"/>
      <c r="U34" s="569">
        <f>IF(W34="","",MAX(C34:D43)+1)</f>
        <v>5</v>
      </c>
      <c r="V34" s="569"/>
      <c r="W34" s="570" t="str">
        <f>IF('各会計、関係団体の財政状況及び健全化判断比率'!B28="","",'各会計、関係団体の財政状況及び健全化判断比率'!B28)</f>
        <v>国民健康保険特別会計</v>
      </c>
      <c r="X34" s="570"/>
      <c r="Y34" s="570"/>
      <c r="Z34" s="570"/>
      <c r="AA34" s="570"/>
      <c r="AB34" s="570"/>
      <c r="AC34" s="570"/>
      <c r="AD34" s="570"/>
      <c r="AE34" s="570"/>
      <c r="AF34" s="570"/>
      <c r="AG34" s="570"/>
      <c r="AH34" s="570"/>
      <c r="AI34" s="570"/>
      <c r="AJ34" s="570"/>
      <c r="AK34" s="570"/>
      <c r="AL34" s="40"/>
      <c r="AM34" s="569">
        <f>IF(AO34="","",MAX(C34:D43,U34:V43)+1)</f>
        <v>10</v>
      </c>
      <c r="AN34" s="569"/>
      <c r="AO34" s="570" t="str">
        <f>IF('各会計、関係団体の財政状況及び健全化判断比率'!B33="","",'各会計、関係団体の財政状況及び健全化判断比率'!B33)</f>
        <v>上水道事業会計</v>
      </c>
      <c r="AP34" s="570"/>
      <c r="AQ34" s="570"/>
      <c r="AR34" s="570"/>
      <c r="AS34" s="570"/>
      <c r="AT34" s="570"/>
      <c r="AU34" s="570"/>
      <c r="AV34" s="570"/>
      <c r="AW34" s="570"/>
      <c r="AX34" s="570"/>
      <c r="AY34" s="570"/>
      <c r="AZ34" s="570"/>
      <c r="BA34" s="570"/>
      <c r="BB34" s="570"/>
      <c r="BC34" s="570"/>
      <c r="BD34" s="40"/>
      <c r="BE34" s="569">
        <f>IF(BG34="","",MAX(C34:D43,U34:V43,AM34:AN43)+1)</f>
        <v>11</v>
      </c>
      <c r="BF34" s="569"/>
      <c r="BG34" s="570" t="str">
        <f>IF('各会計、関係団体の財政状況及び健全化判断比率'!B34="","",'各会計、関係団体の財政状況及び健全化判断比率'!B34)</f>
        <v>簡易水道特別会計</v>
      </c>
      <c r="BH34" s="570"/>
      <c r="BI34" s="570"/>
      <c r="BJ34" s="570"/>
      <c r="BK34" s="570"/>
      <c r="BL34" s="570"/>
      <c r="BM34" s="570"/>
      <c r="BN34" s="570"/>
      <c r="BO34" s="570"/>
      <c r="BP34" s="570"/>
      <c r="BQ34" s="570"/>
      <c r="BR34" s="570"/>
      <c r="BS34" s="570"/>
      <c r="BT34" s="570"/>
      <c r="BU34" s="570"/>
      <c r="BV34" s="40"/>
      <c r="BW34" s="569">
        <f>IF(BY34="","",MAX(C34:D43,U34:V43,AM34:AN43,BE34:BF43)+1)</f>
        <v>16</v>
      </c>
      <c r="BX34" s="569"/>
      <c r="BY34" s="570" t="str">
        <f>IF('各会計、関係団体の財政状況及び健全化判断比率'!B68="","",'各会計、関係団体の財政状況及び健全化判断比率'!B68)</f>
        <v>山梨県市町村総合事務組合　一般会計</v>
      </c>
      <c r="BZ34" s="570"/>
      <c r="CA34" s="570"/>
      <c r="CB34" s="570"/>
      <c r="CC34" s="570"/>
      <c r="CD34" s="570"/>
      <c r="CE34" s="570"/>
      <c r="CF34" s="570"/>
      <c r="CG34" s="570"/>
      <c r="CH34" s="570"/>
      <c r="CI34" s="570"/>
      <c r="CJ34" s="570"/>
      <c r="CK34" s="570"/>
      <c r="CL34" s="570"/>
      <c r="CM34" s="570"/>
      <c r="CN34" s="40"/>
      <c r="CO34" s="569" t="str">
        <f>IF(CQ34="","",MAX(C34:D43,U34:V43,AM34:AN43,BE34:BF43,BW34:BX43)+1)</f>
        <v/>
      </c>
      <c r="CP34" s="569"/>
      <c r="CQ34" s="570" t="str">
        <f>IF('各会計、関係団体の財政状況及び健全化判断比率'!BS7="","",'各会計、関係団体の財政状況及び健全化判断比率'!BS7)</f>
        <v/>
      </c>
      <c r="CR34" s="570"/>
      <c r="CS34" s="570"/>
      <c r="CT34" s="570"/>
      <c r="CU34" s="570"/>
      <c r="CV34" s="570"/>
      <c r="CW34" s="570"/>
      <c r="CX34" s="570"/>
      <c r="CY34" s="570"/>
      <c r="CZ34" s="570"/>
      <c r="DA34" s="570"/>
      <c r="DB34" s="570"/>
      <c r="DC34" s="570"/>
      <c r="DD34" s="570"/>
      <c r="DE34" s="570"/>
      <c r="DG34" s="571" t="str">
        <f>IF('各会計、関係団体の財政状況及び健全化判断比率'!BR7="","",'各会計、関係団体の財政状況及び健全化判断比率'!BR7)</f>
        <v/>
      </c>
      <c r="DH34" s="571"/>
      <c r="DI34" s="67"/>
    </row>
    <row r="35" spans="1:113" ht="32.25" customHeight="1" x14ac:dyDescent="0.2">
      <c r="A35" s="40"/>
      <c r="B35" s="64"/>
      <c r="C35" s="569">
        <f>IF(E35="","",C34+1)</f>
        <v>2</v>
      </c>
      <c r="D35" s="569"/>
      <c r="E35" s="570" t="str">
        <f>IF('各会計、関係団体の財政状況及び健全化判断比率'!B8="","",'各会計、関係団体の財政状況及び健全化判断比率'!B8)</f>
        <v>恩賜県有財産保護管理事業特別会計</v>
      </c>
      <c r="F35" s="570"/>
      <c r="G35" s="570"/>
      <c r="H35" s="570"/>
      <c r="I35" s="570"/>
      <c r="J35" s="570"/>
      <c r="K35" s="570"/>
      <c r="L35" s="570"/>
      <c r="M35" s="570"/>
      <c r="N35" s="570"/>
      <c r="O35" s="570"/>
      <c r="P35" s="570"/>
      <c r="Q35" s="570"/>
      <c r="R35" s="570"/>
      <c r="S35" s="570"/>
      <c r="T35" s="40"/>
      <c r="U35" s="569">
        <f>IF(W35="","",U34+1)</f>
        <v>6</v>
      </c>
      <c r="V35" s="569"/>
      <c r="W35" s="570" t="str">
        <f>IF('各会計、関係団体の財政状況及び健全化判断比率'!B29="","",'各会計、関係団体の財政状況及び健全化判断比率'!B29)</f>
        <v>介護保険特別会計</v>
      </c>
      <c r="X35" s="570"/>
      <c r="Y35" s="570"/>
      <c r="Z35" s="570"/>
      <c r="AA35" s="570"/>
      <c r="AB35" s="570"/>
      <c r="AC35" s="570"/>
      <c r="AD35" s="570"/>
      <c r="AE35" s="570"/>
      <c r="AF35" s="570"/>
      <c r="AG35" s="570"/>
      <c r="AH35" s="570"/>
      <c r="AI35" s="570"/>
      <c r="AJ35" s="570"/>
      <c r="AK35" s="570"/>
      <c r="AL35" s="40"/>
      <c r="AM35" s="569" t="str">
        <f t="shared" ref="AM35:AM43" si="0">IF(AO35="","",AM34+1)</f>
        <v/>
      </c>
      <c r="AN35" s="569"/>
      <c r="AO35" s="570"/>
      <c r="AP35" s="570"/>
      <c r="AQ35" s="570"/>
      <c r="AR35" s="570"/>
      <c r="AS35" s="570"/>
      <c r="AT35" s="570"/>
      <c r="AU35" s="570"/>
      <c r="AV35" s="570"/>
      <c r="AW35" s="570"/>
      <c r="AX35" s="570"/>
      <c r="AY35" s="570"/>
      <c r="AZ35" s="570"/>
      <c r="BA35" s="570"/>
      <c r="BB35" s="570"/>
      <c r="BC35" s="570"/>
      <c r="BD35" s="40"/>
      <c r="BE35" s="569">
        <f t="shared" ref="BE35:BE43" si="1">IF(BG35="","",BE34+1)</f>
        <v>12</v>
      </c>
      <c r="BF35" s="569"/>
      <c r="BG35" s="570" t="str">
        <f>IF('各会計、関係団体の財政状況及び健全化判断比率'!B35="","",'各会計、関係団体の財政状況及び健全化判断比率'!B35)</f>
        <v>公共下水道事業特別会計</v>
      </c>
      <c r="BH35" s="570"/>
      <c r="BI35" s="570"/>
      <c r="BJ35" s="570"/>
      <c r="BK35" s="570"/>
      <c r="BL35" s="570"/>
      <c r="BM35" s="570"/>
      <c r="BN35" s="570"/>
      <c r="BO35" s="570"/>
      <c r="BP35" s="570"/>
      <c r="BQ35" s="570"/>
      <c r="BR35" s="570"/>
      <c r="BS35" s="570"/>
      <c r="BT35" s="570"/>
      <c r="BU35" s="570"/>
      <c r="BV35" s="40"/>
      <c r="BW35" s="569">
        <f t="shared" ref="BW35:BW43" si="2">IF(BY35="","",BW34+1)</f>
        <v>17</v>
      </c>
      <c r="BX35" s="569"/>
      <c r="BY35" s="570" t="str">
        <f>IF('各会計、関係団体の財政状況及び健全化判断比率'!B69="","",'各会計、関係団体の財政状況及び健全化判断比率'!B69)</f>
        <v>山梨県市町村総合事務組合　電子化事業及び会館管理・研修事業特別会計</v>
      </c>
      <c r="BZ35" s="570"/>
      <c r="CA35" s="570"/>
      <c r="CB35" s="570"/>
      <c r="CC35" s="570"/>
      <c r="CD35" s="570"/>
      <c r="CE35" s="570"/>
      <c r="CF35" s="570"/>
      <c r="CG35" s="570"/>
      <c r="CH35" s="570"/>
      <c r="CI35" s="570"/>
      <c r="CJ35" s="570"/>
      <c r="CK35" s="570"/>
      <c r="CL35" s="570"/>
      <c r="CM35" s="570"/>
      <c r="CN35" s="40"/>
      <c r="CO35" s="569" t="str">
        <f t="shared" ref="CO35:CO43" si="3">IF(CQ35="","",CO34+1)</f>
        <v/>
      </c>
      <c r="CP35" s="569"/>
      <c r="CQ35" s="570" t="str">
        <f>IF('各会計、関係団体の財政状況及び健全化判断比率'!BS8="","",'各会計、関係団体の財政状況及び健全化判断比率'!BS8)</f>
        <v/>
      </c>
      <c r="CR35" s="570"/>
      <c r="CS35" s="570"/>
      <c r="CT35" s="570"/>
      <c r="CU35" s="570"/>
      <c r="CV35" s="570"/>
      <c r="CW35" s="570"/>
      <c r="CX35" s="570"/>
      <c r="CY35" s="570"/>
      <c r="CZ35" s="570"/>
      <c r="DA35" s="570"/>
      <c r="DB35" s="570"/>
      <c r="DC35" s="570"/>
      <c r="DD35" s="570"/>
      <c r="DE35" s="570"/>
      <c r="DG35" s="571" t="str">
        <f>IF('各会計、関係団体の財政状況及び健全化判断比率'!BR8="","",'各会計、関係団体の財政状況及び健全化判断比率'!BR8)</f>
        <v/>
      </c>
      <c r="DH35" s="571"/>
      <c r="DI35" s="67"/>
    </row>
    <row r="36" spans="1:113" ht="32.25" customHeight="1" x14ac:dyDescent="0.2">
      <c r="A36" s="40"/>
      <c r="B36" s="64"/>
      <c r="C36" s="569">
        <f>IF(E36="","",C35+1)</f>
        <v>3</v>
      </c>
      <c r="D36" s="569"/>
      <c r="E36" s="570" t="str">
        <f>IF('各会計、関係団体の財政状況及び健全化判断比率'!B9="","",'各会計、関係団体の財政状況及び健全化判断比率'!B9)</f>
        <v>歌舞伎文化公園管理特別会計</v>
      </c>
      <c r="F36" s="570"/>
      <c r="G36" s="570"/>
      <c r="H36" s="570"/>
      <c r="I36" s="570"/>
      <c r="J36" s="570"/>
      <c r="K36" s="570"/>
      <c r="L36" s="570"/>
      <c r="M36" s="570"/>
      <c r="N36" s="570"/>
      <c r="O36" s="570"/>
      <c r="P36" s="570"/>
      <c r="Q36" s="570"/>
      <c r="R36" s="570"/>
      <c r="S36" s="570"/>
      <c r="T36" s="40"/>
      <c r="U36" s="569">
        <f t="shared" ref="U36:U43" si="4">IF(W36="","",U35+1)</f>
        <v>7</v>
      </c>
      <c r="V36" s="569"/>
      <c r="W36" s="570" t="str">
        <f>IF('各会計、関係団体の財政状況及び健全化判断比率'!B30="","",'各会計、関係団体の財政状況及び健全化判断比率'!B30)</f>
        <v>介護サービス事業特別会計</v>
      </c>
      <c r="X36" s="570"/>
      <c r="Y36" s="570"/>
      <c r="Z36" s="570"/>
      <c r="AA36" s="570"/>
      <c r="AB36" s="570"/>
      <c r="AC36" s="570"/>
      <c r="AD36" s="570"/>
      <c r="AE36" s="570"/>
      <c r="AF36" s="570"/>
      <c r="AG36" s="570"/>
      <c r="AH36" s="570"/>
      <c r="AI36" s="570"/>
      <c r="AJ36" s="570"/>
      <c r="AK36" s="570"/>
      <c r="AL36" s="40"/>
      <c r="AM36" s="569" t="str">
        <f t="shared" si="0"/>
        <v/>
      </c>
      <c r="AN36" s="569"/>
      <c r="AO36" s="570"/>
      <c r="AP36" s="570"/>
      <c r="AQ36" s="570"/>
      <c r="AR36" s="570"/>
      <c r="AS36" s="570"/>
      <c r="AT36" s="570"/>
      <c r="AU36" s="570"/>
      <c r="AV36" s="570"/>
      <c r="AW36" s="570"/>
      <c r="AX36" s="570"/>
      <c r="AY36" s="570"/>
      <c r="AZ36" s="570"/>
      <c r="BA36" s="570"/>
      <c r="BB36" s="570"/>
      <c r="BC36" s="570"/>
      <c r="BD36" s="40"/>
      <c r="BE36" s="569">
        <f t="shared" si="1"/>
        <v>13</v>
      </c>
      <c r="BF36" s="569"/>
      <c r="BG36" s="570" t="str">
        <f>IF('各会計、関係団体の財政状況及び健全化判断比率'!B36="","",'各会計、関係団体の財政状況及び健全化判断比率'!B36)</f>
        <v>農業集落排水事業特別会計</v>
      </c>
      <c r="BH36" s="570"/>
      <c r="BI36" s="570"/>
      <c r="BJ36" s="570"/>
      <c r="BK36" s="570"/>
      <c r="BL36" s="570"/>
      <c r="BM36" s="570"/>
      <c r="BN36" s="570"/>
      <c r="BO36" s="570"/>
      <c r="BP36" s="570"/>
      <c r="BQ36" s="570"/>
      <c r="BR36" s="570"/>
      <c r="BS36" s="570"/>
      <c r="BT36" s="570"/>
      <c r="BU36" s="570"/>
      <c r="BV36" s="40"/>
      <c r="BW36" s="569">
        <f t="shared" si="2"/>
        <v>18</v>
      </c>
      <c r="BX36" s="569"/>
      <c r="BY36" s="570" t="str">
        <f>IF('各会計、関係団体の財政状況及び健全化判断比率'!B70="","",'各会計、関係団体の財政状況及び健全化判断比率'!B70)</f>
        <v>山梨県市町村総合事務組合　一般廃棄物処分場事業特別会計</v>
      </c>
      <c r="BZ36" s="570"/>
      <c r="CA36" s="570"/>
      <c r="CB36" s="570"/>
      <c r="CC36" s="570"/>
      <c r="CD36" s="570"/>
      <c r="CE36" s="570"/>
      <c r="CF36" s="570"/>
      <c r="CG36" s="570"/>
      <c r="CH36" s="570"/>
      <c r="CI36" s="570"/>
      <c r="CJ36" s="570"/>
      <c r="CK36" s="570"/>
      <c r="CL36" s="570"/>
      <c r="CM36" s="570"/>
      <c r="CN36" s="40"/>
      <c r="CO36" s="569" t="str">
        <f t="shared" si="3"/>
        <v/>
      </c>
      <c r="CP36" s="569"/>
      <c r="CQ36" s="570" t="str">
        <f>IF('各会計、関係団体の財政状況及び健全化判断比率'!BS9="","",'各会計、関係団体の財政状況及び健全化判断比率'!BS9)</f>
        <v/>
      </c>
      <c r="CR36" s="570"/>
      <c r="CS36" s="570"/>
      <c r="CT36" s="570"/>
      <c r="CU36" s="570"/>
      <c r="CV36" s="570"/>
      <c r="CW36" s="570"/>
      <c r="CX36" s="570"/>
      <c r="CY36" s="570"/>
      <c r="CZ36" s="570"/>
      <c r="DA36" s="570"/>
      <c r="DB36" s="570"/>
      <c r="DC36" s="570"/>
      <c r="DD36" s="570"/>
      <c r="DE36" s="570"/>
      <c r="DG36" s="571" t="str">
        <f>IF('各会計、関係団体の財政状況及び健全化判断比率'!BR9="","",'各会計、関係団体の財政状況及び健全化判断比率'!BR9)</f>
        <v/>
      </c>
      <c r="DH36" s="571"/>
      <c r="DI36" s="67"/>
    </row>
    <row r="37" spans="1:113" ht="32.25" customHeight="1" x14ac:dyDescent="0.2">
      <c r="A37" s="40"/>
      <c r="B37" s="64"/>
      <c r="C37" s="569">
        <f>IF(E37="","",C36+1)</f>
        <v>4</v>
      </c>
      <c r="D37" s="569"/>
      <c r="E37" s="570" t="str">
        <f>IF('各会計、関係団体の財政状況及び健全化判断比率'!B10="","",'各会計、関係団体の財政状況及び健全化判断比率'!B10)</f>
        <v>峡南地域教育支援センター共同設置特別会計</v>
      </c>
      <c r="F37" s="570"/>
      <c r="G37" s="570"/>
      <c r="H37" s="570"/>
      <c r="I37" s="570"/>
      <c r="J37" s="570"/>
      <c r="K37" s="570"/>
      <c r="L37" s="570"/>
      <c r="M37" s="570"/>
      <c r="N37" s="570"/>
      <c r="O37" s="570"/>
      <c r="P37" s="570"/>
      <c r="Q37" s="570"/>
      <c r="R37" s="570"/>
      <c r="S37" s="570"/>
      <c r="T37" s="40"/>
      <c r="U37" s="569">
        <f t="shared" si="4"/>
        <v>8</v>
      </c>
      <c r="V37" s="569"/>
      <c r="W37" s="570" t="str">
        <f>IF('各会計、関係団体の財政状況及び健全化判断比率'!B31="","",'各会計、関係団体の財政状況及び健全化判断比率'!B31)</f>
        <v>訪問看護ステーション西八代特別会計</v>
      </c>
      <c r="X37" s="570"/>
      <c r="Y37" s="570"/>
      <c r="Z37" s="570"/>
      <c r="AA37" s="570"/>
      <c r="AB37" s="570"/>
      <c r="AC37" s="570"/>
      <c r="AD37" s="570"/>
      <c r="AE37" s="570"/>
      <c r="AF37" s="570"/>
      <c r="AG37" s="570"/>
      <c r="AH37" s="570"/>
      <c r="AI37" s="570"/>
      <c r="AJ37" s="570"/>
      <c r="AK37" s="570"/>
      <c r="AL37" s="40"/>
      <c r="AM37" s="569" t="str">
        <f t="shared" si="0"/>
        <v/>
      </c>
      <c r="AN37" s="569"/>
      <c r="AO37" s="570"/>
      <c r="AP37" s="570"/>
      <c r="AQ37" s="570"/>
      <c r="AR37" s="570"/>
      <c r="AS37" s="570"/>
      <c r="AT37" s="570"/>
      <c r="AU37" s="570"/>
      <c r="AV37" s="570"/>
      <c r="AW37" s="570"/>
      <c r="AX37" s="570"/>
      <c r="AY37" s="570"/>
      <c r="AZ37" s="570"/>
      <c r="BA37" s="570"/>
      <c r="BB37" s="570"/>
      <c r="BC37" s="570"/>
      <c r="BD37" s="40"/>
      <c r="BE37" s="569">
        <f t="shared" si="1"/>
        <v>14</v>
      </c>
      <c r="BF37" s="569"/>
      <c r="BG37" s="570" t="str">
        <f>IF('各会計、関係団体の財政状況及び健全化判断比率'!B37="","",'各会計、関係団体の財政状況及び健全化判断比率'!B37)</f>
        <v>戸別浄化槽整備推進事業特別会計</v>
      </c>
      <c r="BH37" s="570"/>
      <c r="BI37" s="570"/>
      <c r="BJ37" s="570"/>
      <c r="BK37" s="570"/>
      <c r="BL37" s="570"/>
      <c r="BM37" s="570"/>
      <c r="BN37" s="570"/>
      <c r="BO37" s="570"/>
      <c r="BP37" s="570"/>
      <c r="BQ37" s="570"/>
      <c r="BR37" s="570"/>
      <c r="BS37" s="570"/>
      <c r="BT37" s="570"/>
      <c r="BU37" s="570"/>
      <c r="BV37" s="40"/>
      <c r="BW37" s="569">
        <f t="shared" si="2"/>
        <v>19</v>
      </c>
      <c r="BX37" s="569"/>
      <c r="BY37" s="570" t="str">
        <f>IF('各会計、関係団体の財政状況及び健全化判断比率'!B71="","",'各会計、関係団体の財政状況及び健全化判断比率'!B71)</f>
        <v>山梨県市町村総合事務組合　入札参加資格審査事業特別会計</v>
      </c>
      <c r="BZ37" s="570"/>
      <c r="CA37" s="570"/>
      <c r="CB37" s="570"/>
      <c r="CC37" s="570"/>
      <c r="CD37" s="570"/>
      <c r="CE37" s="570"/>
      <c r="CF37" s="570"/>
      <c r="CG37" s="570"/>
      <c r="CH37" s="570"/>
      <c r="CI37" s="570"/>
      <c r="CJ37" s="570"/>
      <c r="CK37" s="570"/>
      <c r="CL37" s="570"/>
      <c r="CM37" s="570"/>
      <c r="CN37" s="40"/>
      <c r="CO37" s="569" t="str">
        <f t="shared" si="3"/>
        <v/>
      </c>
      <c r="CP37" s="569"/>
      <c r="CQ37" s="570" t="str">
        <f>IF('各会計、関係団体の財政状況及び健全化判断比率'!BS10="","",'各会計、関係団体の財政状況及び健全化判断比率'!BS10)</f>
        <v/>
      </c>
      <c r="CR37" s="570"/>
      <c r="CS37" s="570"/>
      <c r="CT37" s="570"/>
      <c r="CU37" s="570"/>
      <c r="CV37" s="570"/>
      <c r="CW37" s="570"/>
      <c r="CX37" s="570"/>
      <c r="CY37" s="570"/>
      <c r="CZ37" s="570"/>
      <c r="DA37" s="570"/>
      <c r="DB37" s="570"/>
      <c r="DC37" s="570"/>
      <c r="DD37" s="570"/>
      <c r="DE37" s="570"/>
      <c r="DG37" s="571" t="str">
        <f>IF('各会計、関係団体の財政状況及び健全化判断比率'!BR10="","",'各会計、関係団体の財政状況及び健全化判断比率'!BR10)</f>
        <v/>
      </c>
      <c r="DH37" s="571"/>
      <c r="DI37" s="67"/>
    </row>
    <row r="38" spans="1:113" ht="32.25" customHeight="1" x14ac:dyDescent="0.2">
      <c r="A38" s="40"/>
      <c r="B38" s="64"/>
      <c r="C38" s="569" t="str">
        <f t="shared" ref="C38:C43" si="5">IF(E38="","",C37+1)</f>
        <v/>
      </c>
      <c r="D38" s="569"/>
      <c r="E38" s="570" t="str">
        <f>IF('各会計、関係団体の財政状況及び健全化判断比率'!B11="","",'各会計、関係団体の財政状況及び健全化判断比率'!B11)</f>
        <v/>
      </c>
      <c r="F38" s="570"/>
      <c r="G38" s="570"/>
      <c r="H38" s="570"/>
      <c r="I38" s="570"/>
      <c r="J38" s="570"/>
      <c r="K38" s="570"/>
      <c r="L38" s="570"/>
      <c r="M38" s="570"/>
      <c r="N38" s="570"/>
      <c r="O38" s="570"/>
      <c r="P38" s="570"/>
      <c r="Q38" s="570"/>
      <c r="R38" s="570"/>
      <c r="S38" s="570"/>
      <c r="T38" s="40"/>
      <c r="U38" s="569">
        <f t="shared" si="4"/>
        <v>9</v>
      </c>
      <c r="V38" s="569"/>
      <c r="W38" s="570" t="str">
        <f>IF('各会計、関係団体の財政状況及び健全化判断比率'!B32="","",'各会計、関係団体の財政状況及び健全化判断比率'!B32)</f>
        <v>後期高齢者医療特別会計</v>
      </c>
      <c r="X38" s="570"/>
      <c r="Y38" s="570"/>
      <c r="Z38" s="570"/>
      <c r="AA38" s="570"/>
      <c r="AB38" s="570"/>
      <c r="AC38" s="570"/>
      <c r="AD38" s="570"/>
      <c r="AE38" s="570"/>
      <c r="AF38" s="570"/>
      <c r="AG38" s="570"/>
      <c r="AH38" s="570"/>
      <c r="AI38" s="570"/>
      <c r="AJ38" s="570"/>
      <c r="AK38" s="570"/>
      <c r="AL38" s="40"/>
      <c r="AM38" s="569" t="str">
        <f t="shared" si="0"/>
        <v/>
      </c>
      <c r="AN38" s="569"/>
      <c r="AO38" s="570"/>
      <c r="AP38" s="570"/>
      <c r="AQ38" s="570"/>
      <c r="AR38" s="570"/>
      <c r="AS38" s="570"/>
      <c r="AT38" s="570"/>
      <c r="AU38" s="570"/>
      <c r="AV38" s="570"/>
      <c r="AW38" s="570"/>
      <c r="AX38" s="570"/>
      <c r="AY38" s="570"/>
      <c r="AZ38" s="570"/>
      <c r="BA38" s="570"/>
      <c r="BB38" s="570"/>
      <c r="BC38" s="570"/>
      <c r="BD38" s="40"/>
      <c r="BE38" s="569">
        <f t="shared" si="1"/>
        <v>15</v>
      </c>
      <c r="BF38" s="569"/>
      <c r="BG38" s="570" t="str">
        <f>IF('各会計、関係団体の財政状況及び健全化判断比率'!B38="","",'各会計、関係団体の財政状況及び健全化判断比率'!B38)</f>
        <v>温泉事業特別会計</v>
      </c>
      <c r="BH38" s="570"/>
      <c r="BI38" s="570"/>
      <c r="BJ38" s="570"/>
      <c r="BK38" s="570"/>
      <c r="BL38" s="570"/>
      <c r="BM38" s="570"/>
      <c r="BN38" s="570"/>
      <c r="BO38" s="570"/>
      <c r="BP38" s="570"/>
      <c r="BQ38" s="570"/>
      <c r="BR38" s="570"/>
      <c r="BS38" s="570"/>
      <c r="BT38" s="570"/>
      <c r="BU38" s="570"/>
      <c r="BV38" s="40"/>
      <c r="BW38" s="569">
        <f t="shared" si="2"/>
        <v>20</v>
      </c>
      <c r="BX38" s="569"/>
      <c r="BY38" s="570" t="str">
        <f>IF('各会計、関係団体の財政状況及び健全化判断比率'!B72="","",'各会計、関係団体の財政状況及び健全化判断比率'!B72)</f>
        <v>山梨県市町村総合事務組合　交通災害共済事業特別会計</v>
      </c>
      <c r="BZ38" s="570"/>
      <c r="CA38" s="570"/>
      <c r="CB38" s="570"/>
      <c r="CC38" s="570"/>
      <c r="CD38" s="570"/>
      <c r="CE38" s="570"/>
      <c r="CF38" s="570"/>
      <c r="CG38" s="570"/>
      <c r="CH38" s="570"/>
      <c r="CI38" s="570"/>
      <c r="CJ38" s="570"/>
      <c r="CK38" s="570"/>
      <c r="CL38" s="570"/>
      <c r="CM38" s="570"/>
      <c r="CN38" s="40"/>
      <c r="CO38" s="569" t="str">
        <f t="shared" si="3"/>
        <v/>
      </c>
      <c r="CP38" s="569"/>
      <c r="CQ38" s="570" t="str">
        <f>IF('各会計、関係団体の財政状況及び健全化判断比率'!BS11="","",'各会計、関係団体の財政状況及び健全化判断比率'!BS11)</f>
        <v/>
      </c>
      <c r="CR38" s="570"/>
      <c r="CS38" s="570"/>
      <c r="CT38" s="570"/>
      <c r="CU38" s="570"/>
      <c r="CV38" s="570"/>
      <c r="CW38" s="570"/>
      <c r="CX38" s="570"/>
      <c r="CY38" s="570"/>
      <c r="CZ38" s="570"/>
      <c r="DA38" s="570"/>
      <c r="DB38" s="570"/>
      <c r="DC38" s="570"/>
      <c r="DD38" s="570"/>
      <c r="DE38" s="570"/>
      <c r="DG38" s="571" t="str">
        <f>IF('各会計、関係団体の財政状況及び健全化判断比率'!BR11="","",'各会計、関係団体の財政状況及び健全化判断比率'!BR11)</f>
        <v/>
      </c>
      <c r="DH38" s="571"/>
      <c r="DI38" s="67"/>
    </row>
    <row r="39" spans="1:113" ht="32.25" customHeight="1" x14ac:dyDescent="0.2">
      <c r="A39" s="40"/>
      <c r="B39" s="64"/>
      <c r="C39" s="569" t="str">
        <f t="shared" si="5"/>
        <v/>
      </c>
      <c r="D39" s="569"/>
      <c r="E39" s="570" t="str">
        <f>IF('各会計、関係団体の財政状況及び健全化判断比率'!B12="","",'各会計、関係団体の財政状況及び健全化判断比率'!B12)</f>
        <v/>
      </c>
      <c r="F39" s="570"/>
      <c r="G39" s="570"/>
      <c r="H39" s="570"/>
      <c r="I39" s="570"/>
      <c r="J39" s="570"/>
      <c r="K39" s="570"/>
      <c r="L39" s="570"/>
      <c r="M39" s="570"/>
      <c r="N39" s="570"/>
      <c r="O39" s="570"/>
      <c r="P39" s="570"/>
      <c r="Q39" s="570"/>
      <c r="R39" s="570"/>
      <c r="S39" s="570"/>
      <c r="T39" s="40"/>
      <c r="U39" s="569" t="str">
        <f t="shared" si="4"/>
        <v/>
      </c>
      <c r="V39" s="569"/>
      <c r="W39" s="570"/>
      <c r="X39" s="570"/>
      <c r="Y39" s="570"/>
      <c r="Z39" s="570"/>
      <c r="AA39" s="570"/>
      <c r="AB39" s="570"/>
      <c r="AC39" s="570"/>
      <c r="AD39" s="570"/>
      <c r="AE39" s="570"/>
      <c r="AF39" s="570"/>
      <c r="AG39" s="570"/>
      <c r="AH39" s="570"/>
      <c r="AI39" s="570"/>
      <c r="AJ39" s="570"/>
      <c r="AK39" s="570"/>
      <c r="AL39" s="40"/>
      <c r="AM39" s="569" t="str">
        <f t="shared" si="0"/>
        <v/>
      </c>
      <c r="AN39" s="569"/>
      <c r="AO39" s="570"/>
      <c r="AP39" s="570"/>
      <c r="AQ39" s="570"/>
      <c r="AR39" s="570"/>
      <c r="AS39" s="570"/>
      <c r="AT39" s="570"/>
      <c r="AU39" s="570"/>
      <c r="AV39" s="570"/>
      <c r="AW39" s="570"/>
      <c r="AX39" s="570"/>
      <c r="AY39" s="570"/>
      <c r="AZ39" s="570"/>
      <c r="BA39" s="570"/>
      <c r="BB39" s="570"/>
      <c r="BC39" s="570"/>
      <c r="BD39" s="40"/>
      <c r="BE39" s="569" t="str">
        <f t="shared" si="1"/>
        <v/>
      </c>
      <c r="BF39" s="569"/>
      <c r="BG39" s="570"/>
      <c r="BH39" s="570"/>
      <c r="BI39" s="570"/>
      <c r="BJ39" s="570"/>
      <c r="BK39" s="570"/>
      <c r="BL39" s="570"/>
      <c r="BM39" s="570"/>
      <c r="BN39" s="570"/>
      <c r="BO39" s="570"/>
      <c r="BP39" s="570"/>
      <c r="BQ39" s="570"/>
      <c r="BR39" s="570"/>
      <c r="BS39" s="570"/>
      <c r="BT39" s="570"/>
      <c r="BU39" s="570"/>
      <c r="BV39" s="40"/>
      <c r="BW39" s="569">
        <f t="shared" si="2"/>
        <v>21</v>
      </c>
      <c r="BX39" s="569"/>
      <c r="BY39" s="570" t="str">
        <f>IF('各会計、関係団体の財政状況及び健全化判断比率'!B73="","",'各会計、関係団体の財政状況及び健全化判断比率'!B73)</f>
        <v>峡南広域行政組合　一般会計</v>
      </c>
      <c r="BZ39" s="570"/>
      <c r="CA39" s="570"/>
      <c r="CB39" s="570"/>
      <c r="CC39" s="570"/>
      <c r="CD39" s="570"/>
      <c r="CE39" s="570"/>
      <c r="CF39" s="570"/>
      <c r="CG39" s="570"/>
      <c r="CH39" s="570"/>
      <c r="CI39" s="570"/>
      <c r="CJ39" s="570"/>
      <c r="CK39" s="570"/>
      <c r="CL39" s="570"/>
      <c r="CM39" s="570"/>
      <c r="CN39" s="40"/>
      <c r="CO39" s="569" t="str">
        <f t="shared" si="3"/>
        <v/>
      </c>
      <c r="CP39" s="569"/>
      <c r="CQ39" s="570" t="str">
        <f>IF('各会計、関係団体の財政状況及び健全化判断比率'!BS12="","",'各会計、関係団体の財政状況及び健全化判断比率'!BS12)</f>
        <v/>
      </c>
      <c r="CR39" s="570"/>
      <c r="CS39" s="570"/>
      <c r="CT39" s="570"/>
      <c r="CU39" s="570"/>
      <c r="CV39" s="570"/>
      <c r="CW39" s="570"/>
      <c r="CX39" s="570"/>
      <c r="CY39" s="570"/>
      <c r="CZ39" s="570"/>
      <c r="DA39" s="570"/>
      <c r="DB39" s="570"/>
      <c r="DC39" s="570"/>
      <c r="DD39" s="570"/>
      <c r="DE39" s="570"/>
      <c r="DG39" s="571" t="str">
        <f>IF('各会計、関係団体の財政状況及び健全化判断比率'!BR12="","",'各会計、関係団体の財政状況及び健全化判断比率'!BR12)</f>
        <v/>
      </c>
      <c r="DH39" s="571"/>
      <c r="DI39" s="67"/>
    </row>
    <row r="40" spans="1:113" ht="32.25" customHeight="1" x14ac:dyDescent="0.2">
      <c r="A40" s="40"/>
      <c r="B40" s="64"/>
      <c r="C40" s="569" t="str">
        <f t="shared" si="5"/>
        <v/>
      </c>
      <c r="D40" s="569"/>
      <c r="E40" s="570" t="str">
        <f>IF('各会計、関係団体の財政状況及び健全化判断比率'!B13="","",'各会計、関係団体の財政状況及び健全化判断比率'!B13)</f>
        <v/>
      </c>
      <c r="F40" s="570"/>
      <c r="G40" s="570"/>
      <c r="H40" s="570"/>
      <c r="I40" s="570"/>
      <c r="J40" s="570"/>
      <c r="K40" s="570"/>
      <c r="L40" s="570"/>
      <c r="M40" s="570"/>
      <c r="N40" s="570"/>
      <c r="O40" s="570"/>
      <c r="P40" s="570"/>
      <c r="Q40" s="570"/>
      <c r="R40" s="570"/>
      <c r="S40" s="570"/>
      <c r="T40" s="40"/>
      <c r="U40" s="569" t="str">
        <f t="shared" si="4"/>
        <v/>
      </c>
      <c r="V40" s="569"/>
      <c r="W40" s="570"/>
      <c r="X40" s="570"/>
      <c r="Y40" s="570"/>
      <c r="Z40" s="570"/>
      <c r="AA40" s="570"/>
      <c r="AB40" s="570"/>
      <c r="AC40" s="570"/>
      <c r="AD40" s="570"/>
      <c r="AE40" s="570"/>
      <c r="AF40" s="570"/>
      <c r="AG40" s="570"/>
      <c r="AH40" s="570"/>
      <c r="AI40" s="570"/>
      <c r="AJ40" s="570"/>
      <c r="AK40" s="570"/>
      <c r="AL40" s="40"/>
      <c r="AM40" s="569" t="str">
        <f t="shared" si="0"/>
        <v/>
      </c>
      <c r="AN40" s="569"/>
      <c r="AO40" s="570"/>
      <c r="AP40" s="570"/>
      <c r="AQ40" s="570"/>
      <c r="AR40" s="570"/>
      <c r="AS40" s="570"/>
      <c r="AT40" s="570"/>
      <c r="AU40" s="570"/>
      <c r="AV40" s="570"/>
      <c r="AW40" s="570"/>
      <c r="AX40" s="570"/>
      <c r="AY40" s="570"/>
      <c r="AZ40" s="570"/>
      <c r="BA40" s="570"/>
      <c r="BB40" s="570"/>
      <c r="BC40" s="570"/>
      <c r="BD40" s="40"/>
      <c r="BE40" s="569" t="str">
        <f t="shared" si="1"/>
        <v/>
      </c>
      <c r="BF40" s="569"/>
      <c r="BG40" s="570"/>
      <c r="BH40" s="570"/>
      <c r="BI40" s="570"/>
      <c r="BJ40" s="570"/>
      <c r="BK40" s="570"/>
      <c r="BL40" s="570"/>
      <c r="BM40" s="570"/>
      <c r="BN40" s="570"/>
      <c r="BO40" s="570"/>
      <c r="BP40" s="570"/>
      <c r="BQ40" s="570"/>
      <c r="BR40" s="570"/>
      <c r="BS40" s="570"/>
      <c r="BT40" s="570"/>
      <c r="BU40" s="570"/>
      <c r="BV40" s="40"/>
      <c r="BW40" s="569">
        <f t="shared" si="2"/>
        <v>22</v>
      </c>
      <c r="BX40" s="569"/>
      <c r="BY40" s="570" t="str">
        <f>IF('各会計、関係団体の財政状況及び健全化判断比率'!B74="","",'各会計、関係団体の財政状況及び健全化判断比率'!B74)</f>
        <v>峡南広域行政組合　情報センター特別会計</v>
      </c>
      <c r="BZ40" s="570"/>
      <c r="CA40" s="570"/>
      <c r="CB40" s="570"/>
      <c r="CC40" s="570"/>
      <c r="CD40" s="570"/>
      <c r="CE40" s="570"/>
      <c r="CF40" s="570"/>
      <c r="CG40" s="570"/>
      <c r="CH40" s="570"/>
      <c r="CI40" s="570"/>
      <c r="CJ40" s="570"/>
      <c r="CK40" s="570"/>
      <c r="CL40" s="570"/>
      <c r="CM40" s="570"/>
      <c r="CN40" s="40"/>
      <c r="CO40" s="569" t="str">
        <f t="shared" si="3"/>
        <v/>
      </c>
      <c r="CP40" s="569"/>
      <c r="CQ40" s="570" t="str">
        <f>IF('各会計、関係団体の財政状況及び健全化判断比率'!BS13="","",'各会計、関係団体の財政状況及び健全化判断比率'!BS13)</f>
        <v/>
      </c>
      <c r="CR40" s="570"/>
      <c r="CS40" s="570"/>
      <c r="CT40" s="570"/>
      <c r="CU40" s="570"/>
      <c r="CV40" s="570"/>
      <c r="CW40" s="570"/>
      <c r="CX40" s="570"/>
      <c r="CY40" s="570"/>
      <c r="CZ40" s="570"/>
      <c r="DA40" s="570"/>
      <c r="DB40" s="570"/>
      <c r="DC40" s="570"/>
      <c r="DD40" s="570"/>
      <c r="DE40" s="570"/>
      <c r="DG40" s="571" t="str">
        <f>IF('各会計、関係団体の財政状況及び健全化判断比率'!BR13="","",'各会計、関係団体の財政状況及び健全化判断比率'!BR13)</f>
        <v/>
      </c>
      <c r="DH40" s="571"/>
      <c r="DI40" s="67"/>
    </row>
    <row r="41" spans="1:113" ht="32.25" customHeight="1" x14ac:dyDescent="0.2">
      <c r="A41" s="40"/>
      <c r="B41" s="64"/>
      <c r="C41" s="569" t="str">
        <f t="shared" si="5"/>
        <v/>
      </c>
      <c r="D41" s="569"/>
      <c r="E41" s="570" t="str">
        <f>IF('各会計、関係団体の財政状況及び健全化判断比率'!B14="","",'各会計、関係団体の財政状況及び健全化判断比率'!B14)</f>
        <v/>
      </c>
      <c r="F41" s="570"/>
      <c r="G41" s="570"/>
      <c r="H41" s="570"/>
      <c r="I41" s="570"/>
      <c r="J41" s="570"/>
      <c r="K41" s="570"/>
      <c r="L41" s="570"/>
      <c r="M41" s="570"/>
      <c r="N41" s="570"/>
      <c r="O41" s="570"/>
      <c r="P41" s="570"/>
      <c r="Q41" s="570"/>
      <c r="R41" s="570"/>
      <c r="S41" s="570"/>
      <c r="T41" s="40"/>
      <c r="U41" s="569" t="str">
        <f t="shared" si="4"/>
        <v/>
      </c>
      <c r="V41" s="569"/>
      <c r="W41" s="570"/>
      <c r="X41" s="570"/>
      <c r="Y41" s="570"/>
      <c r="Z41" s="570"/>
      <c r="AA41" s="570"/>
      <c r="AB41" s="570"/>
      <c r="AC41" s="570"/>
      <c r="AD41" s="570"/>
      <c r="AE41" s="570"/>
      <c r="AF41" s="570"/>
      <c r="AG41" s="570"/>
      <c r="AH41" s="570"/>
      <c r="AI41" s="570"/>
      <c r="AJ41" s="570"/>
      <c r="AK41" s="570"/>
      <c r="AL41" s="40"/>
      <c r="AM41" s="569" t="str">
        <f t="shared" si="0"/>
        <v/>
      </c>
      <c r="AN41" s="569"/>
      <c r="AO41" s="570"/>
      <c r="AP41" s="570"/>
      <c r="AQ41" s="570"/>
      <c r="AR41" s="570"/>
      <c r="AS41" s="570"/>
      <c r="AT41" s="570"/>
      <c r="AU41" s="570"/>
      <c r="AV41" s="570"/>
      <c r="AW41" s="570"/>
      <c r="AX41" s="570"/>
      <c r="AY41" s="570"/>
      <c r="AZ41" s="570"/>
      <c r="BA41" s="570"/>
      <c r="BB41" s="570"/>
      <c r="BC41" s="570"/>
      <c r="BD41" s="40"/>
      <c r="BE41" s="569" t="str">
        <f t="shared" si="1"/>
        <v/>
      </c>
      <c r="BF41" s="569"/>
      <c r="BG41" s="570"/>
      <c r="BH41" s="570"/>
      <c r="BI41" s="570"/>
      <c r="BJ41" s="570"/>
      <c r="BK41" s="570"/>
      <c r="BL41" s="570"/>
      <c r="BM41" s="570"/>
      <c r="BN41" s="570"/>
      <c r="BO41" s="570"/>
      <c r="BP41" s="570"/>
      <c r="BQ41" s="570"/>
      <c r="BR41" s="570"/>
      <c r="BS41" s="570"/>
      <c r="BT41" s="570"/>
      <c r="BU41" s="570"/>
      <c r="BV41" s="40"/>
      <c r="BW41" s="569">
        <f t="shared" si="2"/>
        <v>23</v>
      </c>
      <c r="BX41" s="569"/>
      <c r="BY41" s="570" t="str">
        <f>IF('各会計、関係団体の財政状況及び健全化判断比率'!B75="","",'各会計、関係団体の財政状況及び健全化判断比率'!B75)</f>
        <v>峡南広域行政組合　峡南ふるさと市町村圏特別会計</v>
      </c>
      <c r="BZ41" s="570"/>
      <c r="CA41" s="570"/>
      <c r="CB41" s="570"/>
      <c r="CC41" s="570"/>
      <c r="CD41" s="570"/>
      <c r="CE41" s="570"/>
      <c r="CF41" s="570"/>
      <c r="CG41" s="570"/>
      <c r="CH41" s="570"/>
      <c r="CI41" s="570"/>
      <c r="CJ41" s="570"/>
      <c r="CK41" s="570"/>
      <c r="CL41" s="570"/>
      <c r="CM41" s="570"/>
      <c r="CN41" s="40"/>
      <c r="CO41" s="569" t="str">
        <f t="shared" si="3"/>
        <v/>
      </c>
      <c r="CP41" s="569"/>
      <c r="CQ41" s="570" t="str">
        <f>IF('各会計、関係団体の財政状況及び健全化判断比率'!BS14="","",'各会計、関係団体の財政状況及び健全化判断比率'!BS14)</f>
        <v/>
      </c>
      <c r="CR41" s="570"/>
      <c r="CS41" s="570"/>
      <c r="CT41" s="570"/>
      <c r="CU41" s="570"/>
      <c r="CV41" s="570"/>
      <c r="CW41" s="570"/>
      <c r="CX41" s="570"/>
      <c r="CY41" s="570"/>
      <c r="CZ41" s="570"/>
      <c r="DA41" s="570"/>
      <c r="DB41" s="570"/>
      <c r="DC41" s="570"/>
      <c r="DD41" s="570"/>
      <c r="DE41" s="570"/>
      <c r="DG41" s="571" t="str">
        <f>IF('各会計、関係団体の財政状況及び健全化判断比率'!BR14="","",'各会計、関係団体の財政状況及び健全化判断比率'!BR14)</f>
        <v/>
      </c>
      <c r="DH41" s="571"/>
      <c r="DI41" s="67"/>
    </row>
    <row r="42" spans="1:113" ht="32.25" customHeight="1" x14ac:dyDescent="0.2">
      <c r="B42" s="64"/>
      <c r="C42" s="569" t="str">
        <f t="shared" si="5"/>
        <v/>
      </c>
      <c r="D42" s="569"/>
      <c r="E42" s="570" t="str">
        <f>IF('各会計、関係団体の財政状況及び健全化判断比率'!B15="","",'各会計、関係団体の財政状況及び健全化判断比率'!B15)</f>
        <v/>
      </c>
      <c r="F42" s="570"/>
      <c r="G42" s="570"/>
      <c r="H42" s="570"/>
      <c r="I42" s="570"/>
      <c r="J42" s="570"/>
      <c r="K42" s="570"/>
      <c r="L42" s="570"/>
      <c r="M42" s="570"/>
      <c r="N42" s="570"/>
      <c r="O42" s="570"/>
      <c r="P42" s="570"/>
      <c r="Q42" s="570"/>
      <c r="R42" s="570"/>
      <c r="S42" s="570"/>
      <c r="T42" s="40"/>
      <c r="U42" s="569" t="str">
        <f t="shared" si="4"/>
        <v/>
      </c>
      <c r="V42" s="569"/>
      <c r="W42" s="570"/>
      <c r="X42" s="570"/>
      <c r="Y42" s="570"/>
      <c r="Z42" s="570"/>
      <c r="AA42" s="570"/>
      <c r="AB42" s="570"/>
      <c r="AC42" s="570"/>
      <c r="AD42" s="570"/>
      <c r="AE42" s="570"/>
      <c r="AF42" s="570"/>
      <c r="AG42" s="570"/>
      <c r="AH42" s="570"/>
      <c r="AI42" s="570"/>
      <c r="AJ42" s="570"/>
      <c r="AK42" s="570"/>
      <c r="AL42" s="40"/>
      <c r="AM42" s="569" t="str">
        <f t="shared" si="0"/>
        <v/>
      </c>
      <c r="AN42" s="569"/>
      <c r="AO42" s="570"/>
      <c r="AP42" s="570"/>
      <c r="AQ42" s="570"/>
      <c r="AR42" s="570"/>
      <c r="AS42" s="570"/>
      <c r="AT42" s="570"/>
      <c r="AU42" s="570"/>
      <c r="AV42" s="570"/>
      <c r="AW42" s="570"/>
      <c r="AX42" s="570"/>
      <c r="AY42" s="570"/>
      <c r="AZ42" s="570"/>
      <c r="BA42" s="570"/>
      <c r="BB42" s="570"/>
      <c r="BC42" s="570"/>
      <c r="BD42" s="40"/>
      <c r="BE42" s="569" t="str">
        <f t="shared" si="1"/>
        <v/>
      </c>
      <c r="BF42" s="569"/>
      <c r="BG42" s="570"/>
      <c r="BH42" s="570"/>
      <c r="BI42" s="570"/>
      <c r="BJ42" s="570"/>
      <c r="BK42" s="570"/>
      <c r="BL42" s="570"/>
      <c r="BM42" s="570"/>
      <c r="BN42" s="570"/>
      <c r="BO42" s="570"/>
      <c r="BP42" s="570"/>
      <c r="BQ42" s="570"/>
      <c r="BR42" s="570"/>
      <c r="BS42" s="570"/>
      <c r="BT42" s="570"/>
      <c r="BU42" s="570"/>
      <c r="BV42" s="40"/>
      <c r="BW42" s="569">
        <f t="shared" si="2"/>
        <v>24</v>
      </c>
      <c r="BX42" s="569"/>
      <c r="BY42" s="570" t="str">
        <f>IF('各会計、関係団体の財政状況及び健全化判断比率'!B76="","",'各会計、関係団体の財政状況及び健全化判断比率'!B76)</f>
        <v>峡南広域行政組合　介護保険特別会計</v>
      </c>
      <c r="BZ42" s="570"/>
      <c r="CA42" s="570"/>
      <c r="CB42" s="570"/>
      <c r="CC42" s="570"/>
      <c r="CD42" s="570"/>
      <c r="CE42" s="570"/>
      <c r="CF42" s="570"/>
      <c r="CG42" s="570"/>
      <c r="CH42" s="570"/>
      <c r="CI42" s="570"/>
      <c r="CJ42" s="570"/>
      <c r="CK42" s="570"/>
      <c r="CL42" s="570"/>
      <c r="CM42" s="570"/>
      <c r="CN42" s="40"/>
      <c r="CO42" s="569" t="str">
        <f t="shared" si="3"/>
        <v/>
      </c>
      <c r="CP42" s="569"/>
      <c r="CQ42" s="570" t="str">
        <f>IF('各会計、関係団体の財政状況及び健全化判断比率'!BS15="","",'各会計、関係団体の財政状況及び健全化判断比率'!BS15)</f>
        <v/>
      </c>
      <c r="CR42" s="570"/>
      <c r="CS42" s="570"/>
      <c r="CT42" s="570"/>
      <c r="CU42" s="570"/>
      <c r="CV42" s="570"/>
      <c r="CW42" s="570"/>
      <c r="CX42" s="570"/>
      <c r="CY42" s="570"/>
      <c r="CZ42" s="570"/>
      <c r="DA42" s="570"/>
      <c r="DB42" s="570"/>
      <c r="DC42" s="570"/>
      <c r="DD42" s="570"/>
      <c r="DE42" s="570"/>
      <c r="DG42" s="571" t="str">
        <f>IF('各会計、関係団体の財政状況及び健全化判断比率'!BR15="","",'各会計、関係団体の財政状況及び健全化判断比率'!BR15)</f>
        <v/>
      </c>
      <c r="DH42" s="571"/>
      <c r="DI42" s="67"/>
    </row>
    <row r="43" spans="1:113" ht="32.25" customHeight="1" x14ac:dyDescent="0.2">
      <c r="B43" s="64"/>
      <c r="C43" s="569" t="str">
        <f t="shared" si="5"/>
        <v/>
      </c>
      <c r="D43" s="569"/>
      <c r="E43" s="570" t="str">
        <f>IF('各会計、関係団体の財政状況及び健全化判断比率'!B16="","",'各会計、関係団体の財政状況及び健全化判断比率'!B16)</f>
        <v/>
      </c>
      <c r="F43" s="570"/>
      <c r="G43" s="570"/>
      <c r="H43" s="570"/>
      <c r="I43" s="570"/>
      <c r="J43" s="570"/>
      <c r="K43" s="570"/>
      <c r="L43" s="570"/>
      <c r="M43" s="570"/>
      <c r="N43" s="570"/>
      <c r="O43" s="570"/>
      <c r="P43" s="570"/>
      <c r="Q43" s="570"/>
      <c r="R43" s="570"/>
      <c r="S43" s="570"/>
      <c r="T43" s="40"/>
      <c r="U43" s="569" t="str">
        <f t="shared" si="4"/>
        <v/>
      </c>
      <c r="V43" s="569"/>
      <c r="W43" s="570"/>
      <c r="X43" s="570"/>
      <c r="Y43" s="570"/>
      <c r="Z43" s="570"/>
      <c r="AA43" s="570"/>
      <c r="AB43" s="570"/>
      <c r="AC43" s="570"/>
      <c r="AD43" s="570"/>
      <c r="AE43" s="570"/>
      <c r="AF43" s="570"/>
      <c r="AG43" s="570"/>
      <c r="AH43" s="570"/>
      <c r="AI43" s="570"/>
      <c r="AJ43" s="570"/>
      <c r="AK43" s="570"/>
      <c r="AL43" s="40"/>
      <c r="AM43" s="569" t="str">
        <f t="shared" si="0"/>
        <v/>
      </c>
      <c r="AN43" s="569"/>
      <c r="AO43" s="570"/>
      <c r="AP43" s="570"/>
      <c r="AQ43" s="570"/>
      <c r="AR43" s="570"/>
      <c r="AS43" s="570"/>
      <c r="AT43" s="570"/>
      <c r="AU43" s="570"/>
      <c r="AV43" s="570"/>
      <c r="AW43" s="570"/>
      <c r="AX43" s="570"/>
      <c r="AY43" s="570"/>
      <c r="AZ43" s="570"/>
      <c r="BA43" s="570"/>
      <c r="BB43" s="570"/>
      <c r="BC43" s="570"/>
      <c r="BD43" s="40"/>
      <c r="BE43" s="569" t="str">
        <f t="shared" si="1"/>
        <v/>
      </c>
      <c r="BF43" s="569"/>
      <c r="BG43" s="570"/>
      <c r="BH43" s="570"/>
      <c r="BI43" s="570"/>
      <c r="BJ43" s="570"/>
      <c r="BK43" s="570"/>
      <c r="BL43" s="570"/>
      <c r="BM43" s="570"/>
      <c r="BN43" s="570"/>
      <c r="BO43" s="570"/>
      <c r="BP43" s="570"/>
      <c r="BQ43" s="570"/>
      <c r="BR43" s="570"/>
      <c r="BS43" s="570"/>
      <c r="BT43" s="570"/>
      <c r="BU43" s="570"/>
      <c r="BV43" s="40"/>
      <c r="BW43" s="569">
        <f t="shared" si="2"/>
        <v>25</v>
      </c>
      <c r="BX43" s="569"/>
      <c r="BY43" s="570" t="str">
        <f>IF('各会計、関係団体の財政状況及び健全化判断比率'!B77="","",'各会計、関係団体の財政状況及び健全化判断比率'!B77)</f>
        <v>三郡衛生組合　一般会計　その他2会計</v>
      </c>
      <c r="BZ43" s="570"/>
      <c r="CA43" s="570"/>
      <c r="CB43" s="570"/>
      <c r="CC43" s="570"/>
      <c r="CD43" s="570"/>
      <c r="CE43" s="570"/>
      <c r="CF43" s="570"/>
      <c r="CG43" s="570"/>
      <c r="CH43" s="570"/>
      <c r="CI43" s="570"/>
      <c r="CJ43" s="570"/>
      <c r="CK43" s="570"/>
      <c r="CL43" s="570"/>
      <c r="CM43" s="570"/>
      <c r="CN43" s="40"/>
      <c r="CO43" s="569" t="str">
        <f t="shared" si="3"/>
        <v/>
      </c>
      <c r="CP43" s="569"/>
      <c r="CQ43" s="570" t="str">
        <f>IF('各会計、関係団体の財政状況及び健全化判断比率'!BS16="","",'各会計、関係団体の財政状況及び健全化判断比率'!BS16)</f>
        <v/>
      </c>
      <c r="CR43" s="570"/>
      <c r="CS43" s="570"/>
      <c r="CT43" s="570"/>
      <c r="CU43" s="570"/>
      <c r="CV43" s="570"/>
      <c r="CW43" s="570"/>
      <c r="CX43" s="570"/>
      <c r="CY43" s="570"/>
      <c r="CZ43" s="570"/>
      <c r="DA43" s="570"/>
      <c r="DB43" s="570"/>
      <c r="DC43" s="570"/>
      <c r="DD43" s="570"/>
      <c r="DE43" s="570"/>
      <c r="DG43" s="571" t="str">
        <f>IF('各会計、関係団体の財政状況及び健全化判断比率'!BR16="","",'各会計、関係団体の財政状況及び健全化判断比率'!BR16)</f>
        <v/>
      </c>
      <c r="DH43" s="571"/>
      <c r="DI43" s="67"/>
    </row>
    <row r="44" spans="1:113" ht="13.5" customHeight="1" thickBot="1" x14ac:dyDescent="0.25">
      <c r="B44" s="68"/>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c r="BL44" s="69"/>
      <c r="BM44" s="69"/>
      <c r="BN44" s="69"/>
      <c r="BO44" s="69"/>
      <c r="BP44" s="69"/>
      <c r="BQ44" s="69"/>
      <c r="BR44" s="69"/>
      <c r="BS44" s="69"/>
      <c r="BT44" s="69"/>
      <c r="BU44" s="69"/>
      <c r="BV44" s="69"/>
      <c r="BW44" s="69"/>
      <c r="BX44" s="69"/>
      <c r="BY44" s="69"/>
      <c r="BZ44" s="69"/>
      <c r="CA44" s="69"/>
      <c r="CB44" s="69"/>
      <c r="CC44" s="69"/>
      <c r="CD44" s="69"/>
      <c r="CE44" s="69"/>
      <c r="CF44" s="69"/>
      <c r="CG44" s="69"/>
      <c r="CH44" s="69"/>
      <c r="CI44" s="69"/>
      <c r="CJ44" s="69"/>
      <c r="CK44" s="69"/>
      <c r="CL44" s="69"/>
      <c r="CM44" s="69"/>
      <c r="CN44" s="69"/>
      <c r="CO44" s="69"/>
      <c r="CP44" s="69"/>
      <c r="CQ44" s="69"/>
      <c r="CR44" s="69"/>
      <c r="CS44" s="69"/>
      <c r="CT44" s="69"/>
      <c r="CU44" s="69"/>
      <c r="CV44" s="69"/>
      <c r="CW44" s="69"/>
      <c r="CX44" s="69"/>
      <c r="CY44" s="69"/>
      <c r="CZ44" s="69"/>
      <c r="DA44" s="69"/>
      <c r="DB44" s="69"/>
      <c r="DC44" s="69"/>
      <c r="DD44" s="69"/>
      <c r="DE44" s="69"/>
      <c r="DF44" s="69"/>
      <c r="DG44" s="69"/>
      <c r="DH44" s="69"/>
      <c r="DI44" s="70"/>
    </row>
    <row r="45" spans="1:113" x14ac:dyDescent="0.2"/>
    <row r="46" spans="1:113" x14ac:dyDescent="0.2">
      <c r="B46" s="39" t="s">
        <v>137</v>
      </c>
      <c r="E46" s="572" t="s">
        <v>138</v>
      </c>
      <c r="F46" s="572"/>
      <c r="G46" s="572"/>
      <c r="H46" s="572"/>
      <c r="I46" s="572"/>
      <c r="J46" s="572"/>
      <c r="K46" s="572"/>
      <c r="L46" s="572"/>
      <c r="M46" s="572"/>
      <c r="N46" s="572"/>
      <c r="O46" s="572"/>
      <c r="P46" s="572"/>
      <c r="Q46" s="572"/>
      <c r="R46" s="572"/>
      <c r="S46" s="572"/>
      <c r="T46" s="572"/>
      <c r="U46" s="572"/>
      <c r="V46" s="572"/>
      <c r="W46" s="572"/>
      <c r="X46" s="572"/>
      <c r="Y46" s="572"/>
      <c r="Z46" s="572"/>
      <c r="AA46" s="572"/>
      <c r="AB46" s="572"/>
      <c r="AC46" s="572"/>
      <c r="AD46" s="572"/>
      <c r="AE46" s="572"/>
      <c r="AF46" s="572"/>
      <c r="AG46" s="572"/>
      <c r="AH46" s="572"/>
      <c r="AI46" s="572"/>
      <c r="AJ46" s="572"/>
      <c r="AK46" s="572"/>
      <c r="AL46" s="572"/>
      <c r="AM46" s="572"/>
      <c r="AN46" s="572"/>
      <c r="AO46" s="572"/>
      <c r="AP46" s="572"/>
      <c r="AQ46" s="572"/>
      <c r="AR46" s="572"/>
      <c r="AS46" s="572"/>
      <c r="AT46" s="572"/>
      <c r="AU46" s="572"/>
      <c r="AV46" s="572"/>
      <c r="AW46" s="572"/>
      <c r="AX46" s="572"/>
      <c r="AY46" s="572"/>
      <c r="AZ46" s="572"/>
      <c r="BA46" s="572"/>
      <c r="BB46" s="572"/>
      <c r="BC46" s="572"/>
      <c r="BD46" s="572"/>
      <c r="BE46" s="572"/>
      <c r="BF46" s="572"/>
      <c r="BG46" s="572"/>
      <c r="BH46" s="572"/>
      <c r="BI46" s="572"/>
      <c r="BJ46" s="572"/>
      <c r="BK46" s="572"/>
      <c r="BL46" s="572"/>
      <c r="BM46" s="572"/>
      <c r="BN46" s="572"/>
      <c r="BO46" s="572"/>
      <c r="BP46" s="572"/>
      <c r="BQ46" s="572"/>
      <c r="BR46" s="572"/>
      <c r="BS46" s="572"/>
      <c r="BT46" s="572"/>
      <c r="BU46" s="572"/>
      <c r="BV46" s="572"/>
      <c r="BW46" s="572"/>
      <c r="BX46" s="572"/>
      <c r="BY46" s="572"/>
      <c r="BZ46" s="572"/>
      <c r="CA46" s="572"/>
      <c r="CB46" s="572"/>
      <c r="CC46" s="572"/>
      <c r="CD46" s="572"/>
      <c r="CE46" s="572"/>
      <c r="CF46" s="572"/>
      <c r="CG46" s="572"/>
      <c r="CH46" s="572"/>
      <c r="CI46" s="572"/>
      <c r="CJ46" s="572"/>
      <c r="CK46" s="572"/>
      <c r="CL46" s="572"/>
      <c r="CM46" s="572"/>
      <c r="CN46" s="572"/>
      <c r="CO46" s="572"/>
      <c r="CP46" s="572"/>
      <c r="CQ46" s="572"/>
      <c r="CR46" s="572"/>
      <c r="CS46" s="572"/>
      <c r="CT46" s="572"/>
      <c r="CU46" s="572"/>
      <c r="CV46" s="572"/>
      <c r="CW46" s="572"/>
      <c r="CX46" s="572"/>
      <c r="CY46" s="572"/>
      <c r="CZ46" s="572"/>
      <c r="DA46" s="572"/>
      <c r="DB46" s="572"/>
      <c r="DC46" s="572"/>
      <c r="DD46" s="572"/>
      <c r="DE46" s="572"/>
      <c r="DF46" s="572"/>
      <c r="DG46" s="572"/>
      <c r="DH46" s="572"/>
      <c r="DI46" s="572"/>
    </row>
    <row r="47" spans="1:113" x14ac:dyDescent="0.2">
      <c r="E47" s="572" t="s">
        <v>139</v>
      </c>
      <c r="F47" s="572"/>
      <c r="G47" s="572"/>
      <c r="H47" s="572"/>
      <c r="I47" s="572"/>
      <c r="J47" s="572"/>
      <c r="K47" s="572"/>
      <c r="L47" s="572"/>
      <c r="M47" s="572"/>
      <c r="N47" s="572"/>
      <c r="O47" s="572"/>
      <c r="P47" s="572"/>
      <c r="Q47" s="572"/>
      <c r="R47" s="572"/>
      <c r="S47" s="572"/>
      <c r="T47" s="572"/>
      <c r="U47" s="572"/>
      <c r="V47" s="572"/>
      <c r="W47" s="572"/>
      <c r="X47" s="572"/>
      <c r="Y47" s="572"/>
      <c r="Z47" s="572"/>
      <c r="AA47" s="572"/>
      <c r="AB47" s="572"/>
      <c r="AC47" s="572"/>
      <c r="AD47" s="572"/>
      <c r="AE47" s="572"/>
      <c r="AF47" s="572"/>
      <c r="AG47" s="572"/>
      <c r="AH47" s="572"/>
      <c r="AI47" s="572"/>
      <c r="AJ47" s="572"/>
      <c r="AK47" s="572"/>
      <c r="AL47" s="572"/>
      <c r="AM47" s="572"/>
      <c r="AN47" s="572"/>
      <c r="AO47" s="572"/>
      <c r="AP47" s="572"/>
      <c r="AQ47" s="572"/>
      <c r="AR47" s="572"/>
      <c r="AS47" s="572"/>
      <c r="AT47" s="572"/>
      <c r="AU47" s="572"/>
      <c r="AV47" s="572"/>
      <c r="AW47" s="572"/>
      <c r="AX47" s="572"/>
      <c r="AY47" s="572"/>
      <c r="AZ47" s="572"/>
      <c r="BA47" s="572"/>
      <c r="BB47" s="572"/>
      <c r="BC47" s="572"/>
      <c r="BD47" s="572"/>
      <c r="BE47" s="572"/>
      <c r="BF47" s="572"/>
      <c r="BG47" s="572"/>
      <c r="BH47" s="572"/>
      <c r="BI47" s="572"/>
      <c r="BJ47" s="572"/>
      <c r="BK47" s="572"/>
      <c r="BL47" s="572"/>
      <c r="BM47" s="572"/>
      <c r="BN47" s="572"/>
      <c r="BO47" s="572"/>
      <c r="BP47" s="572"/>
      <c r="BQ47" s="572"/>
      <c r="BR47" s="572"/>
      <c r="BS47" s="572"/>
      <c r="BT47" s="572"/>
      <c r="BU47" s="572"/>
      <c r="BV47" s="572"/>
      <c r="BW47" s="572"/>
      <c r="BX47" s="572"/>
      <c r="BY47" s="572"/>
      <c r="BZ47" s="572"/>
      <c r="CA47" s="572"/>
      <c r="CB47" s="572"/>
      <c r="CC47" s="572"/>
      <c r="CD47" s="572"/>
      <c r="CE47" s="572"/>
      <c r="CF47" s="572"/>
      <c r="CG47" s="572"/>
      <c r="CH47" s="572"/>
      <c r="CI47" s="572"/>
      <c r="CJ47" s="572"/>
      <c r="CK47" s="572"/>
      <c r="CL47" s="572"/>
      <c r="CM47" s="572"/>
      <c r="CN47" s="572"/>
      <c r="CO47" s="572"/>
      <c r="CP47" s="572"/>
      <c r="CQ47" s="572"/>
      <c r="CR47" s="572"/>
      <c r="CS47" s="572"/>
      <c r="CT47" s="572"/>
      <c r="CU47" s="572"/>
      <c r="CV47" s="572"/>
      <c r="CW47" s="572"/>
      <c r="CX47" s="572"/>
      <c r="CY47" s="572"/>
      <c r="CZ47" s="572"/>
      <c r="DA47" s="572"/>
      <c r="DB47" s="572"/>
      <c r="DC47" s="572"/>
      <c r="DD47" s="572"/>
      <c r="DE47" s="572"/>
      <c r="DF47" s="572"/>
      <c r="DG47" s="572"/>
      <c r="DH47" s="572"/>
      <c r="DI47" s="572"/>
    </row>
    <row r="48" spans="1:113" x14ac:dyDescent="0.2">
      <c r="E48" s="572" t="s">
        <v>140</v>
      </c>
      <c r="F48" s="572"/>
      <c r="G48" s="572"/>
      <c r="H48" s="572"/>
      <c r="I48" s="572"/>
      <c r="J48" s="572"/>
      <c r="K48" s="572"/>
      <c r="L48" s="572"/>
      <c r="M48" s="572"/>
      <c r="N48" s="572"/>
      <c r="O48" s="572"/>
      <c r="P48" s="572"/>
      <c r="Q48" s="572"/>
      <c r="R48" s="572"/>
      <c r="S48" s="572"/>
      <c r="T48" s="572"/>
      <c r="U48" s="572"/>
      <c r="V48" s="572"/>
      <c r="W48" s="572"/>
      <c r="X48" s="572"/>
      <c r="Y48" s="572"/>
      <c r="Z48" s="572"/>
      <c r="AA48" s="572"/>
      <c r="AB48" s="572"/>
      <c r="AC48" s="572"/>
      <c r="AD48" s="572"/>
      <c r="AE48" s="572"/>
      <c r="AF48" s="572"/>
      <c r="AG48" s="572"/>
      <c r="AH48" s="572"/>
      <c r="AI48" s="572"/>
      <c r="AJ48" s="572"/>
      <c r="AK48" s="572"/>
      <c r="AL48" s="572"/>
      <c r="AM48" s="572"/>
      <c r="AN48" s="572"/>
      <c r="AO48" s="572"/>
      <c r="AP48" s="572"/>
      <c r="AQ48" s="572"/>
      <c r="AR48" s="572"/>
      <c r="AS48" s="572"/>
      <c r="AT48" s="572"/>
      <c r="AU48" s="572"/>
      <c r="AV48" s="572"/>
      <c r="AW48" s="572"/>
      <c r="AX48" s="572"/>
      <c r="AY48" s="572"/>
      <c r="AZ48" s="572"/>
      <c r="BA48" s="572"/>
      <c r="BB48" s="572"/>
      <c r="BC48" s="572"/>
      <c r="BD48" s="572"/>
      <c r="BE48" s="572"/>
      <c r="BF48" s="572"/>
      <c r="BG48" s="572"/>
      <c r="BH48" s="572"/>
      <c r="BI48" s="572"/>
      <c r="BJ48" s="572"/>
      <c r="BK48" s="572"/>
      <c r="BL48" s="572"/>
      <c r="BM48" s="572"/>
      <c r="BN48" s="572"/>
      <c r="BO48" s="572"/>
      <c r="BP48" s="572"/>
      <c r="BQ48" s="572"/>
      <c r="BR48" s="572"/>
      <c r="BS48" s="572"/>
      <c r="BT48" s="572"/>
      <c r="BU48" s="572"/>
      <c r="BV48" s="572"/>
      <c r="BW48" s="572"/>
      <c r="BX48" s="572"/>
      <c r="BY48" s="572"/>
      <c r="BZ48" s="572"/>
      <c r="CA48" s="572"/>
      <c r="CB48" s="572"/>
      <c r="CC48" s="572"/>
      <c r="CD48" s="572"/>
      <c r="CE48" s="572"/>
      <c r="CF48" s="572"/>
      <c r="CG48" s="572"/>
      <c r="CH48" s="572"/>
      <c r="CI48" s="572"/>
      <c r="CJ48" s="572"/>
      <c r="CK48" s="572"/>
      <c r="CL48" s="572"/>
      <c r="CM48" s="572"/>
      <c r="CN48" s="572"/>
      <c r="CO48" s="572"/>
      <c r="CP48" s="572"/>
      <c r="CQ48" s="572"/>
      <c r="CR48" s="572"/>
      <c r="CS48" s="572"/>
      <c r="CT48" s="572"/>
      <c r="CU48" s="572"/>
      <c r="CV48" s="572"/>
      <c r="CW48" s="572"/>
      <c r="CX48" s="572"/>
      <c r="CY48" s="572"/>
      <c r="CZ48" s="572"/>
      <c r="DA48" s="572"/>
      <c r="DB48" s="572"/>
      <c r="DC48" s="572"/>
      <c r="DD48" s="572"/>
      <c r="DE48" s="572"/>
      <c r="DF48" s="572"/>
      <c r="DG48" s="572"/>
      <c r="DH48" s="572"/>
      <c r="DI48" s="572"/>
    </row>
    <row r="49" spans="5:113" x14ac:dyDescent="0.2">
      <c r="E49" s="573" t="s">
        <v>141</v>
      </c>
      <c r="F49" s="573"/>
      <c r="G49" s="573"/>
      <c r="H49" s="573"/>
      <c r="I49" s="573"/>
      <c r="J49" s="573"/>
      <c r="K49" s="573"/>
      <c r="L49" s="573"/>
      <c r="M49" s="573"/>
      <c r="N49" s="573"/>
      <c r="O49" s="573"/>
      <c r="P49" s="573"/>
      <c r="Q49" s="573"/>
      <c r="R49" s="573"/>
      <c r="S49" s="573"/>
      <c r="T49" s="573"/>
      <c r="U49" s="573"/>
      <c r="V49" s="573"/>
      <c r="W49" s="573"/>
      <c r="X49" s="573"/>
      <c r="Y49" s="573"/>
      <c r="Z49" s="573"/>
      <c r="AA49" s="573"/>
      <c r="AB49" s="573"/>
      <c r="AC49" s="573"/>
      <c r="AD49" s="573"/>
      <c r="AE49" s="573"/>
      <c r="AF49" s="573"/>
      <c r="AG49" s="573"/>
      <c r="AH49" s="573"/>
      <c r="AI49" s="573"/>
      <c r="AJ49" s="573"/>
      <c r="AK49" s="573"/>
      <c r="AL49" s="573"/>
      <c r="AM49" s="573"/>
      <c r="AN49" s="573"/>
      <c r="AO49" s="573"/>
      <c r="AP49" s="573"/>
      <c r="AQ49" s="573"/>
      <c r="AR49" s="573"/>
      <c r="AS49" s="573"/>
      <c r="AT49" s="573"/>
      <c r="AU49" s="573"/>
      <c r="AV49" s="573"/>
      <c r="AW49" s="573"/>
      <c r="AX49" s="573"/>
      <c r="AY49" s="573"/>
      <c r="AZ49" s="573"/>
      <c r="BA49" s="573"/>
      <c r="BB49" s="573"/>
      <c r="BC49" s="573"/>
      <c r="BD49" s="573"/>
      <c r="BE49" s="573"/>
      <c r="BF49" s="573"/>
      <c r="BG49" s="573"/>
      <c r="BH49" s="573"/>
      <c r="BI49" s="573"/>
      <c r="BJ49" s="573"/>
      <c r="BK49" s="573"/>
      <c r="BL49" s="573"/>
      <c r="BM49" s="573"/>
      <c r="BN49" s="573"/>
      <c r="BO49" s="573"/>
      <c r="BP49" s="573"/>
      <c r="BQ49" s="573"/>
      <c r="BR49" s="573"/>
      <c r="BS49" s="573"/>
      <c r="BT49" s="573"/>
      <c r="BU49" s="573"/>
      <c r="BV49" s="573"/>
      <c r="BW49" s="573"/>
      <c r="BX49" s="573"/>
      <c r="BY49" s="573"/>
      <c r="BZ49" s="573"/>
      <c r="CA49" s="573"/>
      <c r="CB49" s="573"/>
      <c r="CC49" s="573"/>
      <c r="CD49" s="573"/>
      <c r="CE49" s="573"/>
      <c r="CF49" s="573"/>
      <c r="CG49" s="573"/>
      <c r="CH49" s="573"/>
      <c r="CI49" s="573"/>
      <c r="CJ49" s="573"/>
      <c r="CK49" s="573"/>
      <c r="CL49" s="573"/>
      <c r="CM49" s="573"/>
      <c r="CN49" s="573"/>
      <c r="CO49" s="573"/>
      <c r="CP49" s="573"/>
      <c r="CQ49" s="573"/>
      <c r="CR49" s="573"/>
      <c r="CS49" s="573"/>
      <c r="CT49" s="573"/>
      <c r="CU49" s="573"/>
      <c r="CV49" s="573"/>
      <c r="CW49" s="573"/>
      <c r="CX49" s="573"/>
      <c r="CY49" s="573"/>
      <c r="CZ49" s="573"/>
      <c r="DA49" s="573"/>
      <c r="DB49" s="573"/>
      <c r="DC49" s="573"/>
      <c r="DD49" s="573"/>
      <c r="DE49" s="573"/>
      <c r="DF49" s="573"/>
      <c r="DG49" s="573"/>
      <c r="DH49" s="573"/>
      <c r="DI49" s="573"/>
    </row>
    <row r="50" spans="5:113" x14ac:dyDescent="0.2">
      <c r="E50" s="572" t="s">
        <v>142</v>
      </c>
      <c r="F50" s="572"/>
      <c r="G50" s="572"/>
      <c r="H50" s="572"/>
      <c r="I50" s="572"/>
      <c r="J50" s="572"/>
      <c r="K50" s="572"/>
      <c r="L50" s="572"/>
      <c r="M50" s="572"/>
      <c r="N50" s="572"/>
      <c r="O50" s="572"/>
      <c r="P50" s="572"/>
      <c r="Q50" s="572"/>
      <c r="R50" s="572"/>
      <c r="S50" s="572"/>
      <c r="T50" s="572"/>
      <c r="U50" s="572"/>
      <c r="V50" s="572"/>
      <c r="W50" s="572"/>
      <c r="X50" s="572"/>
      <c r="Y50" s="572"/>
      <c r="Z50" s="572"/>
      <c r="AA50" s="572"/>
      <c r="AB50" s="572"/>
      <c r="AC50" s="572"/>
      <c r="AD50" s="572"/>
      <c r="AE50" s="572"/>
      <c r="AF50" s="572"/>
      <c r="AG50" s="572"/>
      <c r="AH50" s="572"/>
      <c r="AI50" s="572"/>
      <c r="AJ50" s="572"/>
      <c r="AK50" s="572"/>
      <c r="AL50" s="572"/>
      <c r="AM50" s="572"/>
      <c r="AN50" s="572"/>
      <c r="AO50" s="572"/>
      <c r="AP50" s="572"/>
      <c r="AQ50" s="572"/>
      <c r="AR50" s="572"/>
      <c r="AS50" s="572"/>
      <c r="AT50" s="572"/>
      <c r="AU50" s="572"/>
      <c r="AV50" s="572"/>
      <c r="AW50" s="572"/>
      <c r="AX50" s="572"/>
      <c r="AY50" s="572"/>
      <c r="AZ50" s="572"/>
      <c r="BA50" s="572"/>
      <c r="BB50" s="572"/>
      <c r="BC50" s="572"/>
      <c r="BD50" s="572"/>
      <c r="BE50" s="572"/>
      <c r="BF50" s="572"/>
      <c r="BG50" s="572"/>
      <c r="BH50" s="572"/>
      <c r="BI50" s="572"/>
      <c r="BJ50" s="572"/>
      <c r="BK50" s="572"/>
      <c r="BL50" s="572"/>
      <c r="BM50" s="572"/>
      <c r="BN50" s="572"/>
      <c r="BO50" s="572"/>
      <c r="BP50" s="572"/>
      <c r="BQ50" s="572"/>
      <c r="BR50" s="572"/>
      <c r="BS50" s="572"/>
      <c r="BT50" s="572"/>
      <c r="BU50" s="572"/>
      <c r="BV50" s="572"/>
      <c r="BW50" s="572"/>
      <c r="BX50" s="572"/>
      <c r="BY50" s="572"/>
      <c r="BZ50" s="572"/>
      <c r="CA50" s="572"/>
      <c r="CB50" s="572"/>
      <c r="CC50" s="572"/>
      <c r="CD50" s="572"/>
      <c r="CE50" s="572"/>
      <c r="CF50" s="572"/>
      <c r="CG50" s="572"/>
      <c r="CH50" s="572"/>
      <c r="CI50" s="572"/>
      <c r="CJ50" s="572"/>
      <c r="CK50" s="572"/>
      <c r="CL50" s="572"/>
      <c r="CM50" s="572"/>
      <c r="CN50" s="572"/>
      <c r="CO50" s="572"/>
      <c r="CP50" s="572"/>
      <c r="CQ50" s="572"/>
      <c r="CR50" s="572"/>
      <c r="CS50" s="572"/>
      <c r="CT50" s="572"/>
      <c r="CU50" s="572"/>
      <c r="CV50" s="572"/>
      <c r="CW50" s="572"/>
      <c r="CX50" s="572"/>
      <c r="CY50" s="572"/>
      <c r="CZ50" s="572"/>
      <c r="DA50" s="572"/>
      <c r="DB50" s="572"/>
      <c r="DC50" s="572"/>
      <c r="DD50" s="572"/>
      <c r="DE50" s="572"/>
      <c r="DF50" s="572"/>
      <c r="DG50" s="572"/>
      <c r="DH50" s="572"/>
      <c r="DI50" s="572"/>
    </row>
    <row r="51" spans="5:113" x14ac:dyDescent="0.2">
      <c r="E51" s="572" t="s">
        <v>143</v>
      </c>
      <c r="F51" s="572"/>
      <c r="G51" s="572"/>
      <c r="H51" s="572"/>
      <c r="I51" s="572"/>
      <c r="J51" s="572"/>
      <c r="K51" s="572"/>
      <c r="L51" s="572"/>
      <c r="M51" s="572"/>
      <c r="N51" s="572"/>
      <c r="O51" s="572"/>
      <c r="P51" s="572"/>
      <c r="Q51" s="572"/>
      <c r="R51" s="572"/>
      <c r="S51" s="572"/>
      <c r="T51" s="572"/>
      <c r="U51" s="572"/>
      <c r="V51" s="572"/>
      <c r="W51" s="572"/>
      <c r="X51" s="572"/>
      <c r="Y51" s="572"/>
      <c r="Z51" s="572"/>
      <c r="AA51" s="572"/>
      <c r="AB51" s="572"/>
      <c r="AC51" s="572"/>
      <c r="AD51" s="572"/>
      <c r="AE51" s="572"/>
      <c r="AF51" s="572"/>
      <c r="AG51" s="572"/>
      <c r="AH51" s="572"/>
      <c r="AI51" s="572"/>
      <c r="AJ51" s="572"/>
      <c r="AK51" s="572"/>
      <c r="AL51" s="572"/>
      <c r="AM51" s="572"/>
      <c r="AN51" s="572"/>
      <c r="AO51" s="572"/>
      <c r="AP51" s="572"/>
      <c r="AQ51" s="572"/>
      <c r="AR51" s="572"/>
      <c r="AS51" s="572"/>
      <c r="AT51" s="572"/>
      <c r="AU51" s="572"/>
      <c r="AV51" s="572"/>
      <c r="AW51" s="572"/>
      <c r="AX51" s="572"/>
      <c r="AY51" s="572"/>
      <c r="AZ51" s="572"/>
      <c r="BA51" s="572"/>
      <c r="BB51" s="572"/>
      <c r="BC51" s="572"/>
      <c r="BD51" s="572"/>
      <c r="BE51" s="572"/>
      <c r="BF51" s="572"/>
      <c r="BG51" s="572"/>
      <c r="BH51" s="572"/>
      <c r="BI51" s="572"/>
      <c r="BJ51" s="572"/>
      <c r="BK51" s="572"/>
      <c r="BL51" s="572"/>
      <c r="BM51" s="572"/>
      <c r="BN51" s="572"/>
      <c r="BO51" s="572"/>
      <c r="BP51" s="572"/>
      <c r="BQ51" s="572"/>
      <c r="BR51" s="572"/>
      <c r="BS51" s="572"/>
      <c r="BT51" s="572"/>
      <c r="BU51" s="572"/>
      <c r="BV51" s="572"/>
      <c r="BW51" s="572"/>
      <c r="BX51" s="572"/>
      <c r="BY51" s="572"/>
      <c r="BZ51" s="572"/>
      <c r="CA51" s="572"/>
      <c r="CB51" s="572"/>
      <c r="CC51" s="572"/>
      <c r="CD51" s="572"/>
      <c r="CE51" s="572"/>
      <c r="CF51" s="572"/>
      <c r="CG51" s="572"/>
      <c r="CH51" s="572"/>
      <c r="CI51" s="572"/>
      <c r="CJ51" s="572"/>
      <c r="CK51" s="572"/>
      <c r="CL51" s="572"/>
      <c r="CM51" s="572"/>
      <c r="CN51" s="572"/>
      <c r="CO51" s="572"/>
      <c r="CP51" s="572"/>
      <c r="CQ51" s="572"/>
      <c r="CR51" s="572"/>
      <c r="CS51" s="572"/>
      <c r="CT51" s="572"/>
      <c r="CU51" s="572"/>
      <c r="CV51" s="572"/>
      <c r="CW51" s="572"/>
      <c r="CX51" s="572"/>
      <c r="CY51" s="572"/>
      <c r="CZ51" s="572"/>
      <c r="DA51" s="572"/>
      <c r="DB51" s="572"/>
      <c r="DC51" s="572"/>
      <c r="DD51" s="572"/>
      <c r="DE51" s="572"/>
      <c r="DF51" s="572"/>
      <c r="DG51" s="572"/>
      <c r="DH51" s="572"/>
      <c r="DI51" s="572"/>
    </row>
    <row r="52" spans="5:113" x14ac:dyDescent="0.2">
      <c r="E52" s="572" t="s">
        <v>144</v>
      </c>
      <c r="F52" s="572"/>
      <c r="G52" s="572"/>
      <c r="H52" s="572"/>
      <c r="I52" s="572"/>
      <c r="J52" s="572"/>
      <c r="K52" s="572"/>
      <c r="L52" s="572"/>
      <c r="M52" s="572"/>
      <c r="N52" s="572"/>
      <c r="O52" s="572"/>
      <c r="P52" s="572"/>
      <c r="Q52" s="572"/>
      <c r="R52" s="572"/>
      <c r="S52" s="572"/>
      <c r="T52" s="572"/>
      <c r="U52" s="572"/>
      <c r="V52" s="572"/>
      <c r="W52" s="572"/>
      <c r="X52" s="572"/>
      <c r="Y52" s="572"/>
      <c r="Z52" s="572"/>
      <c r="AA52" s="572"/>
      <c r="AB52" s="572"/>
      <c r="AC52" s="572"/>
      <c r="AD52" s="572"/>
      <c r="AE52" s="572"/>
      <c r="AF52" s="572"/>
      <c r="AG52" s="572"/>
      <c r="AH52" s="572"/>
      <c r="AI52" s="572"/>
      <c r="AJ52" s="572"/>
      <c r="AK52" s="572"/>
      <c r="AL52" s="572"/>
      <c r="AM52" s="572"/>
      <c r="AN52" s="572"/>
      <c r="AO52" s="572"/>
      <c r="AP52" s="572"/>
      <c r="AQ52" s="572"/>
      <c r="AR52" s="572"/>
      <c r="AS52" s="572"/>
      <c r="AT52" s="572"/>
      <c r="AU52" s="572"/>
      <c r="AV52" s="572"/>
      <c r="AW52" s="572"/>
      <c r="AX52" s="572"/>
      <c r="AY52" s="572"/>
      <c r="AZ52" s="572"/>
      <c r="BA52" s="572"/>
      <c r="BB52" s="572"/>
      <c r="BC52" s="572"/>
      <c r="BD52" s="572"/>
      <c r="BE52" s="572"/>
      <c r="BF52" s="572"/>
      <c r="BG52" s="572"/>
      <c r="BH52" s="572"/>
      <c r="BI52" s="572"/>
      <c r="BJ52" s="572"/>
      <c r="BK52" s="572"/>
      <c r="BL52" s="572"/>
      <c r="BM52" s="572"/>
      <c r="BN52" s="572"/>
      <c r="BO52" s="572"/>
      <c r="BP52" s="572"/>
      <c r="BQ52" s="572"/>
      <c r="BR52" s="572"/>
      <c r="BS52" s="572"/>
      <c r="BT52" s="572"/>
      <c r="BU52" s="572"/>
      <c r="BV52" s="572"/>
      <c r="BW52" s="572"/>
      <c r="BX52" s="572"/>
      <c r="BY52" s="572"/>
      <c r="BZ52" s="572"/>
      <c r="CA52" s="572"/>
      <c r="CB52" s="572"/>
      <c r="CC52" s="572"/>
      <c r="CD52" s="572"/>
      <c r="CE52" s="572"/>
      <c r="CF52" s="572"/>
      <c r="CG52" s="572"/>
      <c r="CH52" s="572"/>
      <c r="CI52" s="572"/>
      <c r="CJ52" s="572"/>
      <c r="CK52" s="572"/>
      <c r="CL52" s="572"/>
      <c r="CM52" s="572"/>
      <c r="CN52" s="572"/>
      <c r="CO52" s="572"/>
      <c r="CP52" s="572"/>
      <c r="CQ52" s="572"/>
      <c r="CR52" s="572"/>
      <c r="CS52" s="572"/>
      <c r="CT52" s="572"/>
      <c r="CU52" s="572"/>
      <c r="CV52" s="572"/>
      <c r="CW52" s="572"/>
      <c r="CX52" s="572"/>
      <c r="CY52" s="572"/>
      <c r="CZ52" s="572"/>
      <c r="DA52" s="572"/>
      <c r="DB52" s="572"/>
      <c r="DC52" s="572"/>
      <c r="DD52" s="572"/>
      <c r="DE52" s="572"/>
      <c r="DF52" s="572"/>
      <c r="DG52" s="572"/>
      <c r="DH52" s="572"/>
      <c r="DI52" s="572"/>
    </row>
    <row r="53" spans="5:113" x14ac:dyDescent="0.2">
      <c r="E53" s="39" t="s">
        <v>145</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3.5" customHeight="1" zeroHeight="1" x14ac:dyDescent="0.2"/>
  <cols>
    <col min="1" max="1" width="6.6640625" style="217" customWidth="1"/>
    <col min="2" max="2" width="11" style="217" customWidth="1"/>
    <col min="3" max="3" width="17" style="217" customWidth="1"/>
    <col min="4" max="5" width="16.6640625" style="217" customWidth="1"/>
    <col min="6" max="15" width="15" style="217" customWidth="1"/>
    <col min="16" max="16" width="24" style="217" customWidth="1"/>
    <col min="17" max="16384" width="0" style="217" hidden="1"/>
  </cols>
  <sheetData>
    <row r="1" spans="1:16" ht="16.5" customHeight="1" x14ac:dyDescent="0.2">
      <c r="A1" s="216"/>
      <c r="B1" s="216"/>
      <c r="C1" s="216"/>
      <c r="D1" s="216"/>
      <c r="E1" s="216"/>
      <c r="F1" s="216"/>
      <c r="G1" s="216"/>
      <c r="H1" s="216"/>
      <c r="I1" s="216"/>
      <c r="J1" s="216"/>
      <c r="K1" s="216"/>
      <c r="L1" s="216"/>
      <c r="M1" s="216"/>
      <c r="N1" s="216"/>
      <c r="O1" s="216"/>
      <c r="P1" s="216"/>
    </row>
    <row r="2" spans="1:16" ht="16.5" customHeight="1" x14ac:dyDescent="0.2">
      <c r="A2" s="216"/>
      <c r="B2" s="216"/>
      <c r="C2" s="216"/>
      <c r="D2" s="216"/>
      <c r="E2" s="216"/>
      <c r="F2" s="216"/>
      <c r="G2" s="216"/>
      <c r="H2" s="216"/>
      <c r="I2" s="216"/>
      <c r="J2" s="216"/>
      <c r="K2" s="216"/>
      <c r="L2" s="216"/>
      <c r="M2" s="216"/>
      <c r="N2" s="216"/>
      <c r="O2" s="216"/>
      <c r="P2" s="216"/>
    </row>
    <row r="3" spans="1:16" ht="16.5" customHeight="1" x14ac:dyDescent="0.2">
      <c r="A3" s="216"/>
      <c r="B3" s="216"/>
      <c r="C3" s="216"/>
      <c r="D3" s="216"/>
      <c r="E3" s="216"/>
      <c r="F3" s="216"/>
      <c r="G3" s="216"/>
      <c r="H3" s="216"/>
      <c r="I3" s="216"/>
      <c r="J3" s="216"/>
      <c r="K3" s="216"/>
      <c r="L3" s="216"/>
      <c r="M3" s="216"/>
      <c r="N3" s="216"/>
      <c r="O3" s="216"/>
      <c r="P3" s="216"/>
    </row>
    <row r="4" spans="1:16" ht="16.5" customHeight="1" x14ac:dyDescent="0.2">
      <c r="A4" s="216"/>
      <c r="B4" s="216"/>
      <c r="C4" s="216"/>
      <c r="D4" s="216"/>
      <c r="E4" s="216"/>
      <c r="F4" s="216"/>
      <c r="G4" s="216"/>
      <c r="H4" s="216"/>
      <c r="I4" s="216"/>
      <c r="J4" s="216"/>
      <c r="K4" s="216"/>
      <c r="L4" s="216"/>
      <c r="M4" s="216"/>
      <c r="N4" s="216"/>
      <c r="O4" s="216"/>
      <c r="P4" s="216"/>
    </row>
    <row r="5" spans="1:16" ht="16.5" customHeight="1" x14ac:dyDescent="0.2">
      <c r="A5" s="216"/>
      <c r="B5" s="216"/>
      <c r="C5" s="216"/>
      <c r="D5" s="216"/>
      <c r="E5" s="216"/>
      <c r="F5" s="216"/>
      <c r="G5" s="216"/>
      <c r="H5" s="216"/>
      <c r="I5" s="216"/>
      <c r="J5" s="216"/>
      <c r="K5" s="216"/>
      <c r="L5" s="216"/>
      <c r="M5" s="216"/>
      <c r="N5" s="216"/>
      <c r="O5" s="216"/>
      <c r="P5" s="216"/>
    </row>
    <row r="6" spans="1:16" ht="16.5" customHeight="1" x14ac:dyDescent="0.2">
      <c r="A6" s="216"/>
      <c r="B6" s="216"/>
      <c r="C6" s="216"/>
      <c r="D6" s="216"/>
      <c r="E6" s="216"/>
      <c r="F6" s="216"/>
      <c r="G6" s="216"/>
      <c r="H6" s="216"/>
      <c r="I6" s="216"/>
      <c r="J6" s="216"/>
      <c r="K6" s="216"/>
      <c r="L6" s="216"/>
      <c r="M6" s="216"/>
      <c r="N6" s="216"/>
      <c r="O6" s="216"/>
      <c r="P6" s="216"/>
    </row>
    <row r="7" spans="1:16" ht="16.5" customHeight="1" x14ac:dyDescent="0.2">
      <c r="A7" s="216"/>
      <c r="B7" s="216"/>
      <c r="C7" s="216"/>
      <c r="D7" s="216"/>
      <c r="E7" s="216"/>
      <c r="F7" s="216"/>
      <c r="G7" s="216"/>
      <c r="H7" s="216"/>
      <c r="I7" s="216"/>
      <c r="J7" s="216"/>
      <c r="K7" s="216"/>
      <c r="L7" s="216"/>
      <c r="M7" s="216"/>
      <c r="N7" s="216"/>
      <c r="O7" s="216"/>
      <c r="P7" s="216"/>
    </row>
    <row r="8" spans="1:16" ht="16.5" customHeight="1" x14ac:dyDescent="0.2">
      <c r="A8" s="216"/>
      <c r="B8" s="216"/>
      <c r="C8" s="216"/>
      <c r="D8" s="216"/>
      <c r="E8" s="216"/>
      <c r="F8" s="216"/>
      <c r="G8" s="216"/>
      <c r="H8" s="216"/>
      <c r="I8" s="216"/>
      <c r="J8" s="216"/>
      <c r="K8" s="216"/>
      <c r="L8" s="216"/>
      <c r="M8" s="216"/>
      <c r="N8" s="216"/>
      <c r="O8" s="216"/>
      <c r="P8" s="216"/>
    </row>
    <row r="9" spans="1:16" ht="16.5" customHeight="1" x14ac:dyDescent="0.2">
      <c r="A9" s="216"/>
      <c r="B9" s="216"/>
      <c r="C9" s="216"/>
      <c r="D9" s="216"/>
      <c r="E9" s="216"/>
      <c r="F9" s="216"/>
      <c r="G9" s="216"/>
      <c r="H9" s="216"/>
      <c r="I9" s="216"/>
      <c r="J9" s="216"/>
      <c r="K9" s="216"/>
      <c r="L9" s="216"/>
      <c r="M9" s="216"/>
      <c r="N9" s="216"/>
      <c r="O9" s="216"/>
      <c r="P9" s="216"/>
    </row>
    <row r="10" spans="1:16" ht="16.5" customHeight="1" x14ac:dyDescent="0.2">
      <c r="A10" s="216"/>
      <c r="B10" s="216"/>
      <c r="C10" s="216"/>
      <c r="D10" s="216"/>
      <c r="E10" s="216"/>
      <c r="F10" s="216"/>
      <c r="G10" s="216"/>
      <c r="H10" s="216"/>
      <c r="I10" s="216"/>
      <c r="J10" s="216"/>
      <c r="K10" s="216"/>
      <c r="L10" s="216"/>
      <c r="M10" s="216"/>
      <c r="N10" s="216"/>
      <c r="O10" s="216"/>
      <c r="P10" s="216"/>
    </row>
    <row r="11" spans="1:16" ht="16.5" customHeight="1" x14ac:dyDescent="0.2">
      <c r="A11" s="216"/>
      <c r="B11" s="216"/>
      <c r="C11" s="216"/>
      <c r="D11" s="216"/>
      <c r="E11" s="216"/>
      <c r="F11" s="216"/>
      <c r="G11" s="216"/>
      <c r="H11" s="216"/>
      <c r="I11" s="216"/>
      <c r="J11" s="216"/>
      <c r="K11" s="216"/>
      <c r="L11" s="216"/>
      <c r="M11" s="216"/>
      <c r="N11" s="216"/>
      <c r="O11" s="216"/>
      <c r="P11" s="216"/>
    </row>
    <row r="12" spans="1:16" ht="16.5" customHeight="1" x14ac:dyDescent="0.2">
      <c r="A12" s="216"/>
      <c r="B12" s="216"/>
      <c r="C12" s="216"/>
      <c r="D12" s="216"/>
      <c r="E12" s="216"/>
      <c r="F12" s="216"/>
      <c r="G12" s="216"/>
      <c r="H12" s="216"/>
      <c r="I12" s="216"/>
      <c r="J12" s="216"/>
      <c r="K12" s="216"/>
      <c r="L12" s="216"/>
      <c r="M12" s="216"/>
      <c r="N12" s="216"/>
      <c r="O12" s="216"/>
      <c r="P12" s="216"/>
    </row>
    <row r="13" spans="1:16" ht="16.5" customHeight="1" x14ac:dyDescent="0.2">
      <c r="A13" s="216"/>
      <c r="B13" s="216"/>
      <c r="C13" s="216"/>
      <c r="D13" s="216"/>
      <c r="E13" s="216"/>
      <c r="F13" s="216"/>
      <c r="G13" s="216"/>
      <c r="H13" s="216"/>
      <c r="I13" s="216"/>
      <c r="J13" s="216"/>
      <c r="K13" s="216"/>
      <c r="L13" s="216"/>
      <c r="M13" s="216"/>
      <c r="N13" s="216"/>
      <c r="O13" s="216"/>
      <c r="P13" s="216"/>
    </row>
    <row r="14" spans="1:16" ht="16.5" customHeight="1" x14ac:dyDescent="0.2">
      <c r="A14" s="216"/>
      <c r="B14" s="216"/>
      <c r="C14" s="216"/>
      <c r="D14" s="216"/>
      <c r="E14" s="216"/>
      <c r="F14" s="216"/>
      <c r="G14" s="216"/>
      <c r="H14" s="216"/>
      <c r="I14" s="216"/>
      <c r="J14" s="216"/>
      <c r="K14" s="216"/>
      <c r="L14" s="216"/>
      <c r="M14" s="216"/>
      <c r="N14" s="216"/>
      <c r="O14" s="216"/>
      <c r="P14" s="216"/>
    </row>
    <row r="15" spans="1:16" ht="16.5" customHeight="1" x14ac:dyDescent="0.2">
      <c r="A15" s="216"/>
      <c r="B15" s="216"/>
      <c r="C15" s="216"/>
      <c r="D15" s="216"/>
      <c r="E15" s="216"/>
      <c r="F15" s="216"/>
      <c r="G15" s="216"/>
      <c r="H15" s="216"/>
      <c r="I15" s="216"/>
      <c r="J15" s="216"/>
      <c r="K15" s="216"/>
      <c r="L15" s="216"/>
      <c r="M15" s="216"/>
      <c r="N15" s="216"/>
      <c r="O15" s="216"/>
      <c r="P15" s="216"/>
    </row>
    <row r="16" spans="1:16" ht="16.5" customHeight="1" x14ac:dyDescent="0.2">
      <c r="A16" s="216"/>
      <c r="B16" s="216"/>
      <c r="C16" s="216"/>
      <c r="D16" s="216"/>
      <c r="E16" s="216"/>
      <c r="F16" s="216"/>
      <c r="G16" s="216"/>
      <c r="H16" s="216"/>
      <c r="I16" s="216"/>
      <c r="J16" s="216"/>
      <c r="K16" s="216"/>
      <c r="L16" s="216"/>
      <c r="M16" s="216"/>
      <c r="N16" s="216"/>
      <c r="O16" s="216"/>
      <c r="P16" s="216"/>
    </row>
    <row r="17" spans="1:16" ht="16.5" customHeight="1" x14ac:dyDescent="0.2">
      <c r="A17" s="216"/>
      <c r="B17" s="216"/>
      <c r="C17" s="216"/>
      <c r="D17" s="216"/>
      <c r="E17" s="216"/>
      <c r="F17" s="216"/>
      <c r="G17" s="216"/>
      <c r="H17" s="216"/>
      <c r="I17" s="216"/>
      <c r="J17" s="216"/>
      <c r="K17" s="216"/>
      <c r="L17" s="216"/>
      <c r="M17" s="216"/>
      <c r="N17" s="216"/>
      <c r="O17" s="216"/>
      <c r="P17" s="216"/>
    </row>
    <row r="18" spans="1:16" ht="16.5" customHeight="1" x14ac:dyDescent="0.2">
      <c r="A18" s="216"/>
      <c r="B18" s="216"/>
      <c r="C18" s="216"/>
      <c r="D18" s="216"/>
      <c r="E18" s="216"/>
      <c r="F18" s="216"/>
      <c r="G18" s="216"/>
      <c r="H18" s="216"/>
      <c r="I18" s="216"/>
      <c r="J18" s="216"/>
      <c r="K18" s="216"/>
      <c r="L18" s="216"/>
      <c r="M18" s="216"/>
      <c r="N18" s="216"/>
      <c r="O18" s="216"/>
      <c r="P18" s="216"/>
    </row>
    <row r="19" spans="1:16" ht="16.5" customHeight="1" x14ac:dyDescent="0.2">
      <c r="A19" s="216"/>
      <c r="B19" s="216"/>
      <c r="C19" s="216"/>
      <c r="D19" s="216"/>
      <c r="E19" s="216"/>
      <c r="F19" s="216"/>
      <c r="G19" s="216"/>
      <c r="H19" s="216"/>
      <c r="I19" s="216"/>
      <c r="J19" s="216"/>
      <c r="K19" s="216"/>
      <c r="L19" s="216"/>
      <c r="M19" s="216"/>
      <c r="N19" s="216"/>
      <c r="O19" s="216"/>
      <c r="P19" s="216"/>
    </row>
    <row r="20" spans="1:16" ht="16.5" customHeight="1" x14ac:dyDescent="0.2">
      <c r="A20" s="216"/>
      <c r="B20" s="216"/>
      <c r="C20" s="216"/>
      <c r="D20" s="216"/>
      <c r="E20" s="216"/>
      <c r="F20" s="216"/>
      <c r="G20" s="216"/>
      <c r="H20" s="216"/>
      <c r="I20" s="216"/>
      <c r="J20" s="216"/>
      <c r="K20" s="216"/>
      <c r="L20" s="216"/>
      <c r="M20" s="216"/>
      <c r="N20" s="216"/>
      <c r="O20" s="216"/>
      <c r="P20" s="216"/>
    </row>
    <row r="21" spans="1:16" ht="16.5" customHeight="1" x14ac:dyDescent="0.2">
      <c r="A21" s="216"/>
      <c r="B21" s="216"/>
      <c r="C21" s="216"/>
      <c r="D21" s="216"/>
      <c r="E21" s="216"/>
      <c r="F21" s="216"/>
      <c r="G21" s="216"/>
      <c r="H21" s="216"/>
      <c r="I21" s="216"/>
      <c r="J21" s="216"/>
      <c r="K21" s="216"/>
      <c r="L21" s="216"/>
      <c r="M21" s="216"/>
      <c r="N21" s="216"/>
      <c r="O21" s="216"/>
      <c r="P21" s="216"/>
    </row>
    <row r="22" spans="1:16" ht="16.5" customHeight="1" x14ac:dyDescent="0.2">
      <c r="A22" s="216"/>
      <c r="B22" s="216"/>
      <c r="C22" s="216"/>
      <c r="D22" s="216"/>
      <c r="E22" s="216"/>
      <c r="F22" s="216"/>
      <c r="G22" s="216"/>
      <c r="H22" s="216"/>
      <c r="I22" s="216"/>
      <c r="J22" s="216"/>
      <c r="K22" s="216"/>
      <c r="L22" s="216"/>
      <c r="M22" s="216"/>
      <c r="N22" s="216"/>
      <c r="O22" s="216"/>
      <c r="P22" s="216"/>
    </row>
    <row r="23" spans="1:16" ht="16.5" customHeight="1" x14ac:dyDescent="0.2">
      <c r="A23" s="216"/>
      <c r="B23" s="216"/>
      <c r="C23" s="216"/>
      <c r="D23" s="216"/>
      <c r="E23" s="216"/>
      <c r="F23" s="216"/>
      <c r="G23" s="216"/>
      <c r="H23" s="216"/>
      <c r="I23" s="216"/>
      <c r="J23" s="216"/>
      <c r="K23" s="216"/>
      <c r="L23" s="216"/>
      <c r="M23" s="216"/>
      <c r="N23" s="216"/>
      <c r="O23" s="216"/>
      <c r="P23" s="216"/>
    </row>
    <row r="24" spans="1:16" ht="16.5" customHeight="1" x14ac:dyDescent="0.2">
      <c r="A24" s="216"/>
      <c r="B24" s="216"/>
      <c r="C24" s="216"/>
      <c r="D24" s="216"/>
      <c r="E24" s="216"/>
      <c r="F24" s="216"/>
      <c r="G24" s="216"/>
      <c r="H24" s="216"/>
      <c r="I24" s="216"/>
      <c r="J24" s="216"/>
      <c r="K24" s="216"/>
      <c r="L24" s="216"/>
      <c r="M24" s="216"/>
      <c r="N24" s="216"/>
      <c r="O24" s="216"/>
      <c r="P24" s="216"/>
    </row>
    <row r="25" spans="1:16" ht="16.5" customHeight="1" x14ac:dyDescent="0.2">
      <c r="A25" s="216"/>
      <c r="B25" s="216"/>
      <c r="C25" s="216"/>
      <c r="D25" s="216"/>
      <c r="E25" s="216"/>
      <c r="F25" s="216"/>
      <c r="G25" s="216"/>
      <c r="H25" s="216"/>
      <c r="I25" s="216"/>
      <c r="J25" s="216"/>
      <c r="K25" s="216"/>
      <c r="L25" s="216"/>
      <c r="M25" s="216"/>
      <c r="N25" s="216"/>
      <c r="O25" s="216"/>
      <c r="P25" s="216"/>
    </row>
    <row r="26" spans="1:16" ht="16.5" customHeight="1" x14ac:dyDescent="0.2">
      <c r="A26" s="216"/>
      <c r="B26" s="216"/>
      <c r="C26" s="216"/>
      <c r="D26" s="216"/>
      <c r="E26" s="216"/>
      <c r="F26" s="216"/>
      <c r="G26" s="216"/>
      <c r="H26" s="216"/>
      <c r="I26" s="216"/>
      <c r="J26" s="216"/>
      <c r="K26" s="216"/>
      <c r="L26" s="216"/>
      <c r="M26" s="216"/>
      <c r="N26" s="216"/>
      <c r="O26" s="216"/>
      <c r="P26" s="216"/>
    </row>
    <row r="27" spans="1:16" ht="16.5" customHeight="1" x14ac:dyDescent="0.2">
      <c r="A27" s="216"/>
      <c r="B27" s="216"/>
      <c r="C27" s="216"/>
      <c r="D27" s="216"/>
      <c r="E27" s="216"/>
      <c r="F27" s="216"/>
      <c r="G27" s="216"/>
      <c r="H27" s="216"/>
      <c r="I27" s="216"/>
      <c r="J27" s="216"/>
      <c r="K27" s="216"/>
      <c r="L27" s="216"/>
      <c r="M27" s="216"/>
      <c r="N27" s="216"/>
      <c r="O27" s="216"/>
      <c r="P27" s="216"/>
    </row>
    <row r="28" spans="1:16" ht="16.5" customHeight="1" x14ac:dyDescent="0.2">
      <c r="A28" s="216"/>
      <c r="B28" s="216"/>
      <c r="C28" s="216"/>
      <c r="D28" s="216"/>
      <c r="E28" s="216"/>
      <c r="F28" s="216"/>
      <c r="G28" s="216"/>
      <c r="H28" s="216"/>
      <c r="I28" s="216"/>
      <c r="J28" s="216"/>
      <c r="K28" s="216"/>
      <c r="L28" s="216"/>
      <c r="M28" s="216"/>
      <c r="N28" s="216"/>
      <c r="O28" s="216"/>
      <c r="P28" s="216"/>
    </row>
    <row r="29" spans="1:16" ht="16.5" customHeight="1" x14ac:dyDescent="0.2">
      <c r="A29" s="216"/>
      <c r="B29" s="216"/>
      <c r="C29" s="216"/>
      <c r="D29" s="216"/>
      <c r="E29" s="216"/>
      <c r="F29" s="216"/>
      <c r="G29" s="216"/>
      <c r="H29" s="216"/>
      <c r="I29" s="216"/>
      <c r="J29" s="216"/>
      <c r="K29" s="216"/>
      <c r="L29" s="216"/>
      <c r="M29" s="216"/>
      <c r="N29" s="216"/>
      <c r="O29" s="216"/>
      <c r="P29" s="216"/>
    </row>
    <row r="30" spans="1:16" ht="16.5" customHeight="1" x14ac:dyDescent="0.2">
      <c r="A30" s="216"/>
      <c r="B30" s="216"/>
      <c r="C30" s="216"/>
      <c r="D30" s="216"/>
      <c r="E30" s="216"/>
      <c r="F30" s="216"/>
      <c r="G30" s="216"/>
      <c r="H30" s="216"/>
      <c r="I30" s="216"/>
      <c r="J30" s="216"/>
      <c r="K30" s="216"/>
      <c r="L30" s="216"/>
      <c r="M30" s="216"/>
      <c r="N30" s="216"/>
      <c r="O30" s="216"/>
      <c r="P30" s="216"/>
    </row>
    <row r="31" spans="1:16" ht="16.5" customHeight="1" x14ac:dyDescent="0.2">
      <c r="A31" s="216"/>
      <c r="B31" s="216"/>
      <c r="C31" s="216"/>
      <c r="D31" s="216"/>
      <c r="E31" s="216"/>
      <c r="F31" s="216"/>
      <c r="G31" s="216"/>
      <c r="H31" s="216"/>
      <c r="I31" s="216"/>
      <c r="J31" s="216"/>
      <c r="K31" s="216"/>
      <c r="L31" s="216"/>
      <c r="M31" s="216"/>
      <c r="N31" s="216"/>
      <c r="O31" s="216"/>
      <c r="P31" s="216"/>
    </row>
    <row r="32" spans="1:16" ht="31.5" customHeight="1" thickBot="1" x14ac:dyDescent="0.25">
      <c r="A32" s="216"/>
      <c r="B32" s="216"/>
      <c r="C32" s="216"/>
      <c r="D32" s="216"/>
      <c r="E32" s="216"/>
      <c r="F32" s="216"/>
      <c r="G32" s="216"/>
      <c r="H32" s="216"/>
      <c r="I32" s="216"/>
      <c r="J32" s="218" t="s">
        <v>503</v>
      </c>
      <c r="K32" s="216"/>
      <c r="L32" s="216"/>
      <c r="M32" s="216"/>
      <c r="N32" s="216"/>
      <c r="O32" s="216"/>
      <c r="P32" s="216"/>
    </row>
    <row r="33" spans="1:16" ht="39" customHeight="1" thickBot="1" x14ac:dyDescent="0.25">
      <c r="A33" s="216"/>
      <c r="B33" s="219" t="s">
        <v>512</v>
      </c>
      <c r="C33" s="220"/>
      <c r="D33" s="220"/>
      <c r="E33" s="221" t="s">
        <v>504</v>
      </c>
      <c r="F33" s="222" t="s">
        <v>3</v>
      </c>
      <c r="G33" s="223" t="s">
        <v>4</v>
      </c>
      <c r="H33" s="223" t="s">
        <v>5</v>
      </c>
      <c r="I33" s="223" t="s">
        <v>6</v>
      </c>
      <c r="J33" s="224" t="s">
        <v>7</v>
      </c>
      <c r="K33" s="216"/>
      <c r="L33" s="216"/>
      <c r="M33" s="216"/>
      <c r="N33" s="216"/>
      <c r="O33" s="216"/>
      <c r="P33" s="216"/>
    </row>
    <row r="34" spans="1:16" ht="39" customHeight="1" x14ac:dyDescent="0.2">
      <c r="A34" s="216"/>
      <c r="B34" s="225"/>
      <c r="C34" s="1117" t="s">
        <v>513</v>
      </c>
      <c r="D34" s="1117"/>
      <c r="E34" s="1118"/>
      <c r="F34" s="226">
        <v>7.81</v>
      </c>
      <c r="G34" s="227">
        <v>7.14</v>
      </c>
      <c r="H34" s="227">
        <v>4.3600000000000003</v>
      </c>
      <c r="I34" s="227">
        <v>4.33</v>
      </c>
      <c r="J34" s="228">
        <v>3.32</v>
      </c>
      <c r="K34" s="216"/>
      <c r="L34" s="216"/>
      <c r="M34" s="216"/>
      <c r="N34" s="216"/>
      <c r="O34" s="216"/>
      <c r="P34" s="216"/>
    </row>
    <row r="35" spans="1:16" ht="39" customHeight="1" x14ac:dyDescent="0.2">
      <c r="A35" s="216"/>
      <c r="B35" s="229"/>
      <c r="C35" s="1113" t="s">
        <v>514</v>
      </c>
      <c r="D35" s="1113"/>
      <c r="E35" s="1114"/>
      <c r="F35" s="230">
        <v>1.95</v>
      </c>
      <c r="G35" s="231">
        <v>2.36</v>
      </c>
      <c r="H35" s="231">
        <v>2.61</v>
      </c>
      <c r="I35" s="231">
        <v>2.76</v>
      </c>
      <c r="J35" s="232">
        <v>2.81</v>
      </c>
      <c r="K35" s="216"/>
      <c r="L35" s="216"/>
      <c r="M35" s="216"/>
      <c r="N35" s="216"/>
      <c r="O35" s="216"/>
      <c r="P35" s="216"/>
    </row>
    <row r="36" spans="1:16" ht="39" customHeight="1" x14ac:dyDescent="0.2">
      <c r="A36" s="216"/>
      <c r="B36" s="229"/>
      <c r="C36" s="1113" t="s">
        <v>515</v>
      </c>
      <c r="D36" s="1113"/>
      <c r="E36" s="1114"/>
      <c r="F36" s="230">
        <v>2.08</v>
      </c>
      <c r="G36" s="231">
        <v>3.14</v>
      </c>
      <c r="H36" s="231">
        <v>1.69</v>
      </c>
      <c r="I36" s="231">
        <v>1.02</v>
      </c>
      <c r="J36" s="232">
        <v>1.5</v>
      </c>
      <c r="K36" s="216"/>
      <c r="L36" s="216"/>
      <c r="M36" s="216"/>
      <c r="N36" s="216"/>
      <c r="O36" s="216"/>
      <c r="P36" s="216"/>
    </row>
    <row r="37" spans="1:16" ht="39" customHeight="1" x14ac:dyDescent="0.2">
      <c r="A37" s="216"/>
      <c r="B37" s="229"/>
      <c r="C37" s="1113" t="s">
        <v>516</v>
      </c>
      <c r="D37" s="1113"/>
      <c r="E37" s="1114"/>
      <c r="F37" s="230">
        <v>0.25</v>
      </c>
      <c r="G37" s="231">
        <v>0.28000000000000003</v>
      </c>
      <c r="H37" s="231">
        <v>0.46</v>
      </c>
      <c r="I37" s="231">
        <v>0.59</v>
      </c>
      <c r="J37" s="232">
        <v>0.7</v>
      </c>
      <c r="K37" s="216"/>
      <c r="L37" s="216"/>
      <c r="M37" s="216"/>
      <c r="N37" s="216"/>
      <c r="O37" s="216"/>
      <c r="P37" s="216"/>
    </row>
    <row r="38" spans="1:16" ht="39" customHeight="1" x14ac:dyDescent="0.2">
      <c r="A38" s="216"/>
      <c r="B38" s="229"/>
      <c r="C38" s="1113" t="s">
        <v>517</v>
      </c>
      <c r="D38" s="1113"/>
      <c r="E38" s="1114"/>
      <c r="F38" s="230">
        <v>2.1</v>
      </c>
      <c r="G38" s="231">
        <v>0.51</v>
      </c>
      <c r="H38" s="231">
        <v>0.35</v>
      </c>
      <c r="I38" s="231">
        <v>0.53</v>
      </c>
      <c r="J38" s="232">
        <v>0.57999999999999996</v>
      </c>
      <c r="K38" s="216"/>
      <c r="L38" s="216"/>
      <c r="M38" s="216"/>
      <c r="N38" s="216"/>
      <c r="O38" s="216"/>
      <c r="P38" s="216"/>
    </row>
    <row r="39" spans="1:16" ht="39" customHeight="1" x14ac:dyDescent="0.2">
      <c r="A39" s="216"/>
      <c r="B39" s="229"/>
      <c r="C39" s="1113" t="s">
        <v>518</v>
      </c>
      <c r="D39" s="1113"/>
      <c r="E39" s="1114"/>
      <c r="F39" s="230">
        <v>0.02</v>
      </c>
      <c r="G39" s="231">
        <v>0.04</v>
      </c>
      <c r="H39" s="231">
        <v>0.03</v>
      </c>
      <c r="I39" s="231">
        <v>0.03</v>
      </c>
      <c r="J39" s="232">
        <v>0.08</v>
      </c>
      <c r="K39" s="216"/>
      <c r="L39" s="216"/>
      <c r="M39" s="216"/>
      <c r="N39" s="216"/>
      <c r="O39" s="216"/>
      <c r="P39" s="216"/>
    </row>
    <row r="40" spans="1:16" ht="39" customHeight="1" x14ac:dyDescent="0.2">
      <c r="A40" s="216"/>
      <c r="B40" s="229"/>
      <c r="C40" s="1113" t="s">
        <v>519</v>
      </c>
      <c r="D40" s="1113"/>
      <c r="E40" s="1114"/>
      <c r="F40" s="230">
        <v>0.28000000000000003</v>
      </c>
      <c r="G40" s="231">
        <v>0.19</v>
      </c>
      <c r="H40" s="231">
        <v>0.09</v>
      </c>
      <c r="I40" s="231">
        <v>0.17</v>
      </c>
      <c r="J40" s="232">
        <v>0.06</v>
      </c>
      <c r="K40" s="216"/>
      <c r="L40" s="216"/>
      <c r="M40" s="216"/>
      <c r="N40" s="216"/>
      <c r="O40" s="216"/>
      <c r="P40" s="216"/>
    </row>
    <row r="41" spans="1:16" ht="39" customHeight="1" x14ac:dyDescent="0.2">
      <c r="A41" s="216"/>
      <c r="B41" s="229"/>
      <c r="C41" s="1113" t="s">
        <v>520</v>
      </c>
      <c r="D41" s="1113"/>
      <c r="E41" s="1114"/>
      <c r="F41" s="230">
        <v>0.04</v>
      </c>
      <c r="G41" s="231">
        <v>0.04</v>
      </c>
      <c r="H41" s="231">
        <v>0.04</v>
      </c>
      <c r="I41" s="231">
        <v>0.04</v>
      </c>
      <c r="J41" s="232">
        <v>0.04</v>
      </c>
      <c r="K41" s="216"/>
      <c r="L41" s="216"/>
      <c r="M41" s="216"/>
      <c r="N41" s="216"/>
      <c r="O41" s="216"/>
      <c r="P41" s="216"/>
    </row>
    <row r="42" spans="1:16" ht="39" customHeight="1" x14ac:dyDescent="0.2">
      <c r="A42" s="216"/>
      <c r="B42" s="233"/>
      <c r="C42" s="1113" t="s">
        <v>521</v>
      </c>
      <c r="D42" s="1113"/>
      <c r="E42" s="1114"/>
      <c r="F42" s="230" t="s">
        <v>465</v>
      </c>
      <c r="G42" s="231" t="s">
        <v>465</v>
      </c>
      <c r="H42" s="231" t="s">
        <v>465</v>
      </c>
      <c r="I42" s="231" t="s">
        <v>465</v>
      </c>
      <c r="J42" s="232" t="s">
        <v>465</v>
      </c>
      <c r="K42" s="216"/>
      <c r="L42" s="216"/>
      <c r="M42" s="216"/>
      <c r="N42" s="216"/>
      <c r="O42" s="216"/>
      <c r="P42" s="216"/>
    </row>
    <row r="43" spans="1:16" ht="39" customHeight="1" thickBot="1" x14ac:dyDescent="0.25">
      <c r="A43" s="216"/>
      <c r="B43" s="234"/>
      <c r="C43" s="1115" t="s">
        <v>522</v>
      </c>
      <c r="D43" s="1115"/>
      <c r="E43" s="1116"/>
      <c r="F43" s="235">
        <v>0.1</v>
      </c>
      <c r="G43" s="236">
        <v>0.06</v>
      </c>
      <c r="H43" s="236">
        <v>0.06</v>
      </c>
      <c r="I43" s="236">
        <v>0.09</v>
      </c>
      <c r="J43" s="237">
        <v>0.09</v>
      </c>
      <c r="K43" s="216"/>
      <c r="L43" s="216"/>
      <c r="M43" s="216"/>
      <c r="N43" s="216"/>
      <c r="O43" s="216"/>
      <c r="P43" s="216"/>
    </row>
    <row r="44" spans="1:16" ht="39" customHeight="1" x14ac:dyDescent="0.2">
      <c r="A44" s="216"/>
      <c r="B44" s="238" t="s">
        <v>523</v>
      </c>
      <c r="C44" s="239"/>
      <c r="D44" s="239"/>
      <c r="E44" s="239"/>
      <c r="F44" s="216"/>
      <c r="G44" s="216"/>
      <c r="H44" s="216"/>
      <c r="I44" s="216"/>
      <c r="J44" s="216"/>
      <c r="K44" s="216"/>
      <c r="L44" s="216"/>
      <c r="M44" s="216"/>
      <c r="N44" s="216"/>
      <c r="O44" s="216"/>
      <c r="P44" s="216"/>
    </row>
    <row r="45" spans="1:16" ht="16.2" x14ac:dyDescent="0.2">
      <c r="A45" s="216"/>
      <c r="B45" s="216"/>
      <c r="C45" s="216"/>
      <c r="D45" s="216"/>
      <c r="E45" s="216"/>
      <c r="F45" s="216"/>
      <c r="G45" s="216"/>
      <c r="H45" s="216"/>
      <c r="I45" s="216"/>
      <c r="J45" s="216"/>
      <c r="K45" s="216"/>
      <c r="L45" s="216"/>
      <c r="M45" s="216"/>
      <c r="N45" s="216"/>
      <c r="O45" s="216"/>
      <c r="P45" s="216"/>
    </row>
  </sheetData>
  <sheetProtection algorithmName="SHA-512" hashValue="nV6IXLSivP6GRPUE5fNWfsHZb0upaMBIUc7J43yCFXaix6RBUNlm/bPV3Cw/tnKK/yu5yV/CBXV6Xk3Homc9iw==" saltValue="nqmJY1PhUphHVSvVjZWqy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SheetLayoutView="55" workbookViewId="0"/>
  </sheetViews>
  <sheetFormatPr defaultColWidth="0" defaultRowHeight="12.6" customHeight="1" zeroHeight="1" x14ac:dyDescent="0.2"/>
  <cols>
    <col min="1" max="1" width="6.6640625" style="241" customWidth="1"/>
    <col min="2" max="3" width="10.88671875" style="241" customWidth="1"/>
    <col min="4" max="4" width="10" style="241" customWidth="1"/>
    <col min="5" max="10" width="11" style="241" customWidth="1"/>
    <col min="11" max="15" width="13.109375" style="241" customWidth="1"/>
    <col min="16" max="21" width="11.44140625" style="241" customWidth="1"/>
    <col min="22" max="16384" width="0" style="241" hidden="1"/>
  </cols>
  <sheetData>
    <row r="1" spans="1:21" ht="13.5" customHeight="1" x14ac:dyDescent="0.2">
      <c r="A1" s="240"/>
      <c r="B1" s="240"/>
      <c r="C1" s="240"/>
      <c r="D1" s="240"/>
      <c r="E1" s="240"/>
      <c r="F1" s="240"/>
      <c r="G1" s="240"/>
      <c r="H1" s="240"/>
      <c r="I1" s="240"/>
      <c r="J1" s="240"/>
      <c r="K1" s="240"/>
      <c r="L1" s="240"/>
      <c r="M1" s="240"/>
      <c r="N1" s="240"/>
      <c r="O1" s="240"/>
      <c r="P1" s="240"/>
      <c r="Q1" s="240"/>
      <c r="R1" s="240"/>
      <c r="S1" s="240"/>
      <c r="T1" s="240"/>
      <c r="U1" s="240"/>
    </row>
    <row r="2" spans="1:21" ht="13.5" customHeight="1" x14ac:dyDescent="0.2">
      <c r="A2" s="240"/>
      <c r="B2" s="240"/>
      <c r="C2" s="240"/>
      <c r="D2" s="240"/>
      <c r="E2" s="240"/>
      <c r="F2" s="240"/>
      <c r="G2" s="240"/>
      <c r="H2" s="240"/>
      <c r="I2" s="240"/>
      <c r="J2" s="240"/>
      <c r="K2" s="240"/>
      <c r="L2" s="240"/>
      <c r="M2" s="240"/>
      <c r="N2" s="240"/>
      <c r="O2" s="240"/>
      <c r="P2" s="240"/>
      <c r="Q2" s="240"/>
      <c r="R2" s="240"/>
      <c r="S2" s="240"/>
      <c r="T2" s="240"/>
      <c r="U2" s="240"/>
    </row>
    <row r="3" spans="1:21" ht="13.5" customHeight="1" x14ac:dyDescent="0.2">
      <c r="A3" s="240"/>
      <c r="B3" s="240"/>
      <c r="C3" s="240"/>
      <c r="D3" s="240"/>
      <c r="E3" s="240"/>
      <c r="F3" s="240"/>
      <c r="G3" s="240"/>
      <c r="H3" s="240"/>
      <c r="I3" s="240"/>
      <c r="J3" s="240"/>
      <c r="K3" s="240"/>
      <c r="L3" s="240"/>
      <c r="M3" s="240"/>
      <c r="N3" s="240"/>
      <c r="O3" s="240"/>
      <c r="P3" s="240"/>
      <c r="Q3" s="240"/>
      <c r="R3" s="240"/>
      <c r="S3" s="240"/>
      <c r="T3" s="240"/>
      <c r="U3" s="240"/>
    </row>
    <row r="4" spans="1:21" ht="13.5" customHeight="1" x14ac:dyDescent="0.2">
      <c r="A4" s="240"/>
      <c r="B4" s="240"/>
      <c r="C4" s="240"/>
      <c r="D4" s="240"/>
      <c r="E4" s="240"/>
      <c r="F4" s="240"/>
      <c r="G4" s="240"/>
      <c r="H4" s="240"/>
      <c r="I4" s="240"/>
      <c r="J4" s="240"/>
      <c r="K4" s="240"/>
      <c r="L4" s="240"/>
      <c r="M4" s="240"/>
      <c r="N4" s="240"/>
      <c r="O4" s="240"/>
      <c r="P4" s="240"/>
      <c r="Q4" s="240"/>
      <c r="R4" s="240"/>
      <c r="S4" s="240"/>
      <c r="T4" s="240"/>
      <c r="U4" s="240"/>
    </row>
    <row r="5" spans="1:21" ht="13.5" customHeight="1" x14ac:dyDescent="0.2">
      <c r="A5" s="240"/>
      <c r="B5" s="240"/>
      <c r="C5" s="240"/>
      <c r="D5" s="240"/>
      <c r="E5" s="240"/>
      <c r="F5" s="240"/>
      <c r="G5" s="240"/>
      <c r="H5" s="240"/>
      <c r="I5" s="240"/>
      <c r="J5" s="240"/>
      <c r="K5" s="240"/>
      <c r="L5" s="240"/>
      <c r="M5" s="240"/>
      <c r="N5" s="240"/>
      <c r="O5" s="240"/>
      <c r="P5" s="240"/>
      <c r="Q5" s="240"/>
      <c r="R5" s="240"/>
      <c r="S5" s="240"/>
      <c r="T5" s="240"/>
      <c r="U5" s="240"/>
    </row>
    <row r="6" spans="1:21" ht="13.5" customHeight="1" x14ac:dyDescent="0.2">
      <c r="A6" s="240"/>
      <c r="B6" s="240"/>
      <c r="C6" s="240"/>
      <c r="D6" s="240"/>
      <c r="E6" s="240"/>
      <c r="F6" s="240"/>
      <c r="G6" s="240"/>
      <c r="H6" s="240"/>
      <c r="I6" s="240"/>
      <c r="J6" s="240"/>
      <c r="K6" s="240"/>
      <c r="L6" s="240"/>
      <c r="M6" s="240"/>
      <c r="N6" s="240"/>
      <c r="O6" s="240"/>
      <c r="P6" s="240"/>
      <c r="Q6" s="240"/>
      <c r="R6" s="240"/>
      <c r="S6" s="240"/>
      <c r="T6" s="240"/>
      <c r="U6" s="240"/>
    </row>
    <row r="7" spans="1:21" ht="13.5" customHeight="1" x14ac:dyDescent="0.2">
      <c r="A7" s="240"/>
      <c r="B7" s="240"/>
      <c r="C7" s="240"/>
      <c r="D7" s="240"/>
      <c r="E7" s="240"/>
      <c r="F7" s="240"/>
      <c r="G7" s="240"/>
      <c r="H7" s="240"/>
      <c r="I7" s="240"/>
      <c r="J7" s="240"/>
      <c r="K7" s="240"/>
      <c r="L7" s="240"/>
      <c r="M7" s="240"/>
      <c r="N7" s="240"/>
      <c r="O7" s="240"/>
      <c r="P7" s="240"/>
      <c r="Q7" s="240"/>
      <c r="R7" s="240"/>
      <c r="S7" s="240"/>
      <c r="T7" s="240"/>
      <c r="U7" s="240"/>
    </row>
    <row r="8" spans="1:21" ht="13.5" customHeight="1" x14ac:dyDescent="0.2">
      <c r="A8" s="240"/>
      <c r="B8" s="240"/>
      <c r="C8" s="240"/>
      <c r="D8" s="240"/>
      <c r="E8" s="240"/>
      <c r="F8" s="240"/>
      <c r="G8" s="240"/>
      <c r="H8" s="240"/>
      <c r="I8" s="240"/>
      <c r="J8" s="240"/>
      <c r="K8" s="240"/>
      <c r="L8" s="240"/>
      <c r="M8" s="240"/>
      <c r="N8" s="240"/>
      <c r="O8" s="240"/>
      <c r="P8" s="240"/>
      <c r="Q8" s="240"/>
      <c r="R8" s="240"/>
      <c r="S8" s="240"/>
      <c r="T8" s="240"/>
      <c r="U8" s="240"/>
    </row>
    <row r="9" spans="1:21" ht="13.5" customHeight="1" x14ac:dyDescent="0.2">
      <c r="A9" s="240"/>
      <c r="B9" s="240"/>
      <c r="C9" s="240"/>
      <c r="D9" s="240"/>
      <c r="E9" s="240"/>
      <c r="F9" s="240"/>
      <c r="G9" s="240"/>
      <c r="H9" s="240"/>
      <c r="I9" s="240"/>
      <c r="J9" s="240"/>
      <c r="K9" s="240"/>
      <c r="L9" s="240"/>
      <c r="M9" s="240"/>
      <c r="N9" s="240"/>
      <c r="O9" s="240"/>
      <c r="P9" s="240"/>
      <c r="Q9" s="240"/>
      <c r="R9" s="240"/>
      <c r="S9" s="240"/>
      <c r="T9" s="240"/>
      <c r="U9" s="240"/>
    </row>
    <row r="10" spans="1:21" ht="13.5" customHeight="1" x14ac:dyDescent="0.2">
      <c r="A10" s="240"/>
      <c r="B10" s="240"/>
      <c r="C10" s="240"/>
      <c r="D10" s="240"/>
      <c r="E10" s="240"/>
      <c r="F10" s="240"/>
      <c r="G10" s="240"/>
      <c r="H10" s="240"/>
      <c r="I10" s="240"/>
      <c r="J10" s="240"/>
      <c r="K10" s="240"/>
      <c r="L10" s="240"/>
      <c r="M10" s="240"/>
      <c r="N10" s="240"/>
      <c r="O10" s="240"/>
      <c r="P10" s="240"/>
      <c r="Q10" s="240"/>
      <c r="R10" s="240"/>
      <c r="S10" s="240"/>
      <c r="T10" s="240"/>
      <c r="U10" s="240"/>
    </row>
    <row r="11" spans="1:21" ht="13.5" customHeight="1" x14ac:dyDescent="0.2">
      <c r="A11" s="240"/>
      <c r="B11" s="240"/>
      <c r="C11" s="240"/>
      <c r="D11" s="240"/>
      <c r="E11" s="240"/>
      <c r="F11" s="240"/>
      <c r="G11" s="240"/>
      <c r="H11" s="240"/>
      <c r="I11" s="240"/>
      <c r="J11" s="240"/>
      <c r="K11" s="240"/>
      <c r="L11" s="240"/>
      <c r="M11" s="240"/>
      <c r="N11" s="240"/>
      <c r="O11" s="240"/>
      <c r="P11" s="240"/>
      <c r="Q11" s="240"/>
      <c r="R11" s="240"/>
      <c r="S11" s="240"/>
      <c r="T11" s="240"/>
      <c r="U11" s="240"/>
    </row>
    <row r="12" spans="1:21" ht="13.5" customHeight="1" x14ac:dyDescent="0.2">
      <c r="A12" s="240"/>
      <c r="B12" s="240"/>
      <c r="C12" s="240"/>
      <c r="D12" s="240"/>
      <c r="E12" s="240"/>
      <c r="F12" s="240"/>
      <c r="G12" s="240"/>
      <c r="H12" s="240"/>
      <c r="I12" s="240"/>
      <c r="J12" s="240"/>
      <c r="K12" s="240"/>
      <c r="L12" s="240"/>
      <c r="M12" s="240"/>
      <c r="N12" s="240"/>
      <c r="O12" s="240"/>
      <c r="P12" s="240"/>
      <c r="Q12" s="240"/>
      <c r="R12" s="240"/>
      <c r="S12" s="240"/>
      <c r="T12" s="240"/>
      <c r="U12" s="240"/>
    </row>
    <row r="13" spans="1:21" ht="13.5" customHeight="1" x14ac:dyDescent="0.2">
      <c r="A13" s="240"/>
      <c r="B13" s="240"/>
      <c r="C13" s="240"/>
      <c r="D13" s="240"/>
      <c r="E13" s="240"/>
      <c r="F13" s="240"/>
      <c r="G13" s="240"/>
      <c r="H13" s="240"/>
      <c r="I13" s="240"/>
      <c r="J13" s="240"/>
      <c r="K13" s="240"/>
      <c r="L13" s="240"/>
      <c r="M13" s="240"/>
      <c r="N13" s="240"/>
      <c r="O13" s="240"/>
      <c r="P13" s="240"/>
      <c r="Q13" s="240"/>
      <c r="R13" s="240"/>
      <c r="S13" s="240"/>
      <c r="T13" s="240"/>
      <c r="U13" s="240"/>
    </row>
    <row r="14" spans="1:21" ht="13.5" customHeight="1" x14ac:dyDescent="0.2">
      <c r="A14" s="240"/>
      <c r="B14" s="240"/>
      <c r="C14" s="240"/>
      <c r="D14" s="240"/>
      <c r="E14" s="240"/>
      <c r="F14" s="240"/>
      <c r="G14" s="240"/>
      <c r="H14" s="240"/>
      <c r="I14" s="240"/>
      <c r="J14" s="240"/>
      <c r="K14" s="240"/>
      <c r="L14" s="240"/>
      <c r="M14" s="240"/>
      <c r="N14" s="240"/>
      <c r="O14" s="240"/>
      <c r="P14" s="240"/>
      <c r="Q14" s="240"/>
      <c r="R14" s="240"/>
      <c r="S14" s="240"/>
      <c r="T14" s="240"/>
      <c r="U14" s="240"/>
    </row>
    <row r="15" spans="1:21" ht="13.5" customHeight="1" x14ac:dyDescent="0.2">
      <c r="A15" s="240"/>
      <c r="B15" s="240"/>
      <c r="C15" s="240"/>
      <c r="D15" s="240"/>
      <c r="E15" s="240"/>
      <c r="F15" s="240"/>
      <c r="G15" s="240"/>
      <c r="H15" s="240"/>
      <c r="I15" s="240"/>
      <c r="J15" s="240"/>
      <c r="K15" s="240"/>
      <c r="L15" s="240"/>
      <c r="M15" s="240"/>
      <c r="N15" s="240"/>
      <c r="O15" s="240"/>
      <c r="P15" s="240"/>
      <c r="Q15" s="240"/>
      <c r="R15" s="240"/>
      <c r="S15" s="240"/>
      <c r="T15" s="240"/>
      <c r="U15" s="240"/>
    </row>
    <row r="16" spans="1:21" ht="13.5" customHeight="1" x14ac:dyDescent="0.2">
      <c r="A16" s="240"/>
      <c r="B16" s="240"/>
      <c r="C16" s="240"/>
      <c r="D16" s="240"/>
      <c r="E16" s="240"/>
      <c r="F16" s="240"/>
      <c r="G16" s="240"/>
      <c r="H16" s="240"/>
      <c r="I16" s="240"/>
      <c r="J16" s="240"/>
      <c r="K16" s="240"/>
      <c r="L16" s="240"/>
      <c r="M16" s="240"/>
      <c r="N16" s="240"/>
      <c r="O16" s="240"/>
      <c r="P16" s="240"/>
      <c r="Q16" s="240"/>
      <c r="R16" s="240"/>
      <c r="S16" s="240"/>
      <c r="T16" s="240"/>
      <c r="U16" s="240"/>
    </row>
    <row r="17" spans="1:21" ht="13.5" customHeight="1" x14ac:dyDescent="0.2">
      <c r="A17" s="240"/>
      <c r="B17" s="240"/>
      <c r="C17" s="240"/>
      <c r="D17" s="240"/>
      <c r="E17" s="240"/>
      <c r="F17" s="240"/>
      <c r="G17" s="240"/>
      <c r="H17" s="240"/>
      <c r="I17" s="240"/>
      <c r="J17" s="240"/>
      <c r="K17" s="240"/>
      <c r="L17" s="240"/>
      <c r="M17" s="240"/>
      <c r="N17" s="240"/>
      <c r="O17" s="240"/>
      <c r="P17" s="240"/>
      <c r="Q17" s="240"/>
      <c r="R17" s="240"/>
      <c r="S17" s="240"/>
      <c r="T17" s="240"/>
      <c r="U17" s="240"/>
    </row>
    <row r="18" spans="1:21" ht="13.5" customHeight="1" x14ac:dyDescent="0.2">
      <c r="A18" s="240"/>
      <c r="B18" s="240"/>
      <c r="C18" s="240"/>
      <c r="D18" s="240"/>
      <c r="E18" s="240"/>
      <c r="F18" s="240"/>
      <c r="G18" s="240"/>
      <c r="H18" s="240"/>
      <c r="I18" s="240"/>
      <c r="J18" s="240"/>
      <c r="K18" s="240"/>
      <c r="L18" s="240"/>
      <c r="M18" s="240"/>
      <c r="N18" s="240"/>
      <c r="O18" s="240"/>
      <c r="P18" s="240"/>
      <c r="Q18" s="240"/>
      <c r="R18" s="240"/>
      <c r="S18" s="240"/>
      <c r="T18" s="240"/>
      <c r="U18" s="240"/>
    </row>
    <row r="19" spans="1:21" ht="13.5" customHeight="1" x14ac:dyDescent="0.2">
      <c r="A19" s="240"/>
      <c r="B19" s="240"/>
      <c r="C19" s="240"/>
      <c r="D19" s="240"/>
      <c r="E19" s="240"/>
      <c r="F19" s="240"/>
      <c r="G19" s="240"/>
      <c r="H19" s="240"/>
      <c r="I19" s="240"/>
      <c r="J19" s="240"/>
      <c r="K19" s="240"/>
      <c r="L19" s="240"/>
      <c r="M19" s="240"/>
      <c r="N19" s="240"/>
      <c r="O19" s="240"/>
      <c r="P19" s="240"/>
      <c r="Q19" s="240"/>
      <c r="R19" s="240"/>
      <c r="S19" s="240"/>
      <c r="T19" s="240"/>
      <c r="U19" s="240"/>
    </row>
    <row r="20" spans="1:21" ht="13.5" customHeight="1" x14ac:dyDescent="0.2">
      <c r="A20" s="240"/>
      <c r="B20" s="240"/>
      <c r="C20" s="240"/>
      <c r="D20" s="240"/>
      <c r="E20" s="240"/>
      <c r="F20" s="240"/>
      <c r="G20" s="240"/>
      <c r="H20" s="240"/>
      <c r="I20" s="240"/>
      <c r="J20" s="240"/>
      <c r="K20" s="240"/>
      <c r="L20" s="240"/>
      <c r="M20" s="240"/>
      <c r="N20" s="240"/>
      <c r="O20" s="240"/>
      <c r="P20" s="240"/>
      <c r="Q20" s="240"/>
      <c r="R20" s="240"/>
      <c r="S20" s="240"/>
      <c r="T20" s="240"/>
      <c r="U20" s="240"/>
    </row>
    <row r="21" spans="1:21" ht="13.5" customHeight="1" x14ac:dyDescent="0.2">
      <c r="A21" s="240"/>
      <c r="B21" s="240"/>
      <c r="C21" s="240"/>
      <c r="D21" s="240"/>
      <c r="E21" s="240"/>
      <c r="F21" s="240"/>
      <c r="G21" s="240"/>
      <c r="H21" s="240"/>
      <c r="I21" s="240"/>
      <c r="J21" s="240"/>
      <c r="K21" s="240"/>
      <c r="L21" s="240"/>
      <c r="M21" s="240"/>
      <c r="N21" s="240"/>
      <c r="O21" s="240"/>
      <c r="P21" s="240"/>
      <c r="Q21" s="240"/>
      <c r="R21" s="240"/>
      <c r="S21" s="240"/>
      <c r="T21" s="240"/>
      <c r="U21" s="240"/>
    </row>
    <row r="22" spans="1:21" ht="13.5" customHeight="1" x14ac:dyDescent="0.2">
      <c r="A22" s="240"/>
      <c r="B22" s="240"/>
      <c r="C22" s="240"/>
      <c r="D22" s="240"/>
      <c r="E22" s="240"/>
      <c r="F22" s="240"/>
      <c r="G22" s="240"/>
      <c r="H22" s="240"/>
      <c r="I22" s="240"/>
      <c r="J22" s="240"/>
      <c r="K22" s="240"/>
      <c r="L22" s="240"/>
      <c r="M22" s="240"/>
      <c r="N22" s="240"/>
      <c r="O22" s="240"/>
      <c r="P22" s="240"/>
      <c r="Q22" s="240"/>
      <c r="R22" s="240"/>
      <c r="S22" s="240"/>
      <c r="T22" s="240"/>
      <c r="U22" s="240"/>
    </row>
    <row r="23" spans="1:21" ht="13.5" customHeight="1" x14ac:dyDescent="0.2">
      <c r="A23" s="240"/>
      <c r="B23" s="240"/>
      <c r="C23" s="240"/>
      <c r="D23" s="240"/>
      <c r="E23" s="240"/>
      <c r="F23" s="240"/>
      <c r="G23" s="240"/>
      <c r="H23" s="240"/>
      <c r="I23" s="240"/>
      <c r="J23" s="240"/>
      <c r="K23" s="240"/>
      <c r="L23" s="240"/>
      <c r="M23" s="240"/>
      <c r="N23" s="240"/>
      <c r="O23" s="240"/>
      <c r="P23" s="240"/>
      <c r="Q23" s="240"/>
      <c r="R23" s="240"/>
      <c r="S23" s="240"/>
      <c r="T23" s="240"/>
      <c r="U23" s="240"/>
    </row>
    <row r="24" spans="1:21" ht="13.5" customHeight="1" x14ac:dyDescent="0.2">
      <c r="A24" s="240"/>
      <c r="B24" s="240"/>
      <c r="C24" s="240"/>
      <c r="D24" s="240"/>
      <c r="E24" s="240"/>
      <c r="F24" s="240"/>
      <c r="G24" s="240"/>
      <c r="H24" s="240"/>
      <c r="I24" s="240"/>
      <c r="J24" s="240"/>
      <c r="K24" s="240"/>
      <c r="L24" s="240"/>
      <c r="M24" s="240"/>
      <c r="N24" s="240"/>
      <c r="O24" s="240"/>
      <c r="P24" s="240"/>
      <c r="Q24" s="240"/>
      <c r="R24" s="240"/>
      <c r="S24" s="240"/>
      <c r="T24" s="240"/>
      <c r="U24" s="240"/>
    </row>
    <row r="25" spans="1:21" ht="13.5" customHeight="1" x14ac:dyDescent="0.2">
      <c r="A25" s="240"/>
      <c r="B25" s="240"/>
      <c r="C25" s="240"/>
      <c r="D25" s="240"/>
      <c r="E25" s="240"/>
      <c r="F25" s="240"/>
      <c r="G25" s="240"/>
      <c r="H25" s="240"/>
      <c r="I25" s="240"/>
      <c r="J25" s="240"/>
      <c r="K25" s="240"/>
      <c r="L25" s="240"/>
      <c r="M25" s="240"/>
      <c r="N25" s="240"/>
      <c r="O25" s="240"/>
      <c r="P25" s="240"/>
      <c r="Q25" s="240"/>
      <c r="R25" s="240"/>
      <c r="S25" s="240"/>
      <c r="T25" s="240"/>
      <c r="U25" s="240"/>
    </row>
    <row r="26" spans="1:21" ht="13.5" customHeight="1" x14ac:dyDescent="0.2">
      <c r="A26" s="240"/>
      <c r="B26" s="240"/>
      <c r="C26" s="240"/>
      <c r="D26" s="240"/>
      <c r="E26" s="240"/>
      <c r="F26" s="240"/>
      <c r="G26" s="240"/>
      <c r="H26" s="240"/>
      <c r="I26" s="240"/>
      <c r="J26" s="240"/>
      <c r="K26" s="240"/>
      <c r="L26" s="240"/>
      <c r="M26" s="240"/>
      <c r="N26" s="240"/>
      <c r="O26" s="240"/>
      <c r="P26" s="240"/>
      <c r="Q26" s="240"/>
      <c r="R26" s="240"/>
      <c r="S26" s="240"/>
      <c r="T26" s="240"/>
      <c r="U26" s="240"/>
    </row>
    <row r="27" spans="1:21" ht="13.5" customHeight="1" x14ac:dyDescent="0.2">
      <c r="A27" s="240"/>
      <c r="B27" s="240"/>
      <c r="C27" s="240"/>
      <c r="D27" s="240"/>
      <c r="E27" s="240"/>
      <c r="F27" s="240"/>
      <c r="G27" s="240"/>
      <c r="H27" s="240"/>
      <c r="I27" s="240"/>
      <c r="J27" s="240"/>
      <c r="K27" s="240"/>
      <c r="L27" s="240"/>
      <c r="M27" s="240"/>
      <c r="N27" s="240"/>
      <c r="O27" s="240"/>
      <c r="P27" s="240"/>
      <c r="Q27" s="240"/>
      <c r="R27" s="240"/>
      <c r="S27" s="240"/>
      <c r="T27" s="240"/>
      <c r="U27" s="240"/>
    </row>
    <row r="28" spans="1:21" ht="13.5" customHeight="1" x14ac:dyDescent="0.2">
      <c r="A28" s="240"/>
      <c r="B28" s="240"/>
      <c r="C28" s="240"/>
      <c r="D28" s="240"/>
      <c r="E28" s="240"/>
      <c r="F28" s="240"/>
      <c r="G28" s="240"/>
      <c r="H28" s="240"/>
      <c r="I28" s="240"/>
      <c r="J28" s="240"/>
      <c r="K28" s="240"/>
      <c r="L28" s="240"/>
      <c r="M28" s="240"/>
      <c r="N28" s="240"/>
      <c r="O28" s="240"/>
      <c r="P28" s="240"/>
      <c r="Q28" s="240"/>
      <c r="R28" s="240"/>
      <c r="S28" s="240"/>
      <c r="T28" s="240"/>
      <c r="U28" s="240"/>
    </row>
    <row r="29" spans="1:21" ht="13.5" customHeight="1" x14ac:dyDescent="0.2">
      <c r="A29" s="240"/>
      <c r="B29" s="240"/>
      <c r="C29" s="240"/>
      <c r="D29" s="240"/>
      <c r="E29" s="240"/>
      <c r="F29" s="240"/>
      <c r="G29" s="240"/>
      <c r="H29" s="240"/>
      <c r="I29" s="240"/>
      <c r="J29" s="240"/>
      <c r="K29" s="240"/>
      <c r="L29" s="240"/>
      <c r="M29" s="240"/>
      <c r="N29" s="240"/>
      <c r="O29" s="240"/>
      <c r="P29" s="240"/>
      <c r="Q29" s="240"/>
      <c r="R29" s="240"/>
      <c r="S29" s="240"/>
      <c r="T29" s="240"/>
      <c r="U29" s="240"/>
    </row>
    <row r="30" spans="1:21" ht="13.5" customHeight="1" x14ac:dyDescent="0.2">
      <c r="A30" s="240"/>
      <c r="B30" s="240"/>
      <c r="C30" s="240"/>
      <c r="D30" s="240"/>
      <c r="E30" s="240"/>
      <c r="F30" s="240"/>
      <c r="G30" s="240"/>
      <c r="H30" s="240"/>
      <c r="I30" s="240"/>
      <c r="J30" s="240"/>
      <c r="K30" s="240"/>
      <c r="L30" s="240"/>
      <c r="M30" s="240"/>
      <c r="N30" s="240"/>
      <c r="O30" s="240"/>
      <c r="P30" s="240"/>
      <c r="Q30" s="240"/>
      <c r="R30" s="240"/>
      <c r="S30" s="240"/>
      <c r="T30" s="240"/>
      <c r="U30" s="240"/>
    </row>
    <row r="31" spans="1:21" ht="13.5" customHeight="1" x14ac:dyDescent="0.2">
      <c r="A31" s="240"/>
      <c r="B31" s="240"/>
      <c r="C31" s="240"/>
      <c r="D31" s="240"/>
      <c r="E31" s="240"/>
      <c r="F31" s="240"/>
      <c r="G31" s="240"/>
      <c r="H31" s="240"/>
      <c r="I31" s="240"/>
      <c r="J31" s="240"/>
      <c r="K31" s="240"/>
      <c r="L31" s="240"/>
      <c r="M31" s="240"/>
      <c r="N31" s="240"/>
      <c r="O31" s="240"/>
      <c r="P31" s="240"/>
      <c r="Q31" s="240"/>
      <c r="R31" s="240"/>
      <c r="S31" s="240"/>
      <c r="T31" s="240"/>
      <c r="U31" s="240"/>
    </row>
    <row r="32" spans="1:21" ht="13.5" customHeight="1" x14ac:dyDescent="0.2">
      <c r="A32" s="240"/>
      <c r="B32" s="240"/>
      <c r="C32" s="240"/>
      <c r="D32" s="240"/>
      <c r="E32" s="240"/>
      <c r="F32" s="240"/>
      <c r="G32" s="240"/>
      <c r="H32" s="240"/>
      <c r="I32" s="240"/>
      <c r="J32" s="240"/>
      <c r="K32" s="240"/>
      <c r="L32" s="240"/>
      <c r="M32" s="240"/>
      <c r="N32" s="240"/>
      <c r="O32" s="240"/>
      <c r="P32" s="240"/>
      <c r="Q32" s="240"/>
      <c r="R32" s="240"/>
      <c r="S32" s="240"/>
      <c r="T32" s="240"/>
      <c r="U32" s="240"/>
    </row>
    <row r="33" spans="1:21" ht="13.5" customHeight="1" x14ac:dyDescent="0.2">
      <c r="A33" s="240"/>
      <c r="B33" s="240"/>
      <c r="C33" s="240"/>
      <c r="D33" s="240"/>
      <c r="E33" s="240"/>
      <c r="F33" s="240"/>
      <c r="G33" s="240"/>
      <c r="H33" s="240"/>
      <c r="I33" s="240"/>
      <c r="J33" s="240"/>
      <c r="K33" s="240"/>
      <c r="L33" s="240"/>
      <c r="M33" s="240"/>
      <c r="N33" s="240"/>
      <c r="O33" s="240"/>
      <c r="P33" s="240"/>
      <c r="Q33" s="240"/>
      <c r="R33" s="240"/>
      <c r="S33" s="240"/>
      <c r="T33" s="240"/>
      <c r="U33" s="240"/>
    </row>
    <row r="34" spans="1:21" ht="13.5" customHeight="1" x14ac:dyDescent="0.2">
      <c r="A34" s="240"/>
      <c r="B34" s="240"/>
      <c r="C34" s="240"/>
      <c r="D34" s="240"/>
      <c r="E34" s="240"/>
      <c r="F34" s="240"/>
      <c r="G34" s="240"/>
      <c r="H34" s="240"/>
      <c r="I34" s="240"/>
      <c r="J34" s="240"/>
      <c r="K34" s="240"/>
      <c r="L34" s="240"/>
      <c r="M34" s="240"/>
      <c r="N34" s="240"/>
      <c r="O34" s="240"/>
      <c r="P34" s="240"/>
      <c r="Q34" s="240"/>
      <c r="R34" s="240"/>
      <c r="S34" s="240"/>
      <c r="T34" s="240"/>
      <c r="U34" s="240"/>
    </row>
    <row r="35" spans="1:21" ht="13.5" customHeight="1" x14ac:dyDescent="0.2">
      <c r="A35" s="240"/>
      <c r="B35" s="240"/>
      <c r="C35" s="240"/>
      <c r="D35" s="240"/>
      <c r="E35" s="240"/>
      <c r="F35" s="240"/>
      <c r="G35" s="240"/>
      <c r="H35" s="240"/>
      <c r="I35" s="240"/>
      <c r="J35" s="240"/>
      <c r="K35" s="240"/>
      <c r="L35" s="240"/>
      <c r="M35" s="240"/>
      <c r="N35" s="240"/>
      <c r="O35" s="240"/>
      <c r="P35" s="240"/>
      <c r="Q35" s="240"/>
      <c r="R35" s="240"/>
      <c r="S35" s="240"/>
      <c r="T35" s="240"/>
      <c r="U35" s="240"/>
    </row>
    <row r="36" spans="1:21" ht="13.5" customHeight="1" x14ac:dyDescent="0.2">
      <c r="A36" s="240"/>
      <c r="B36" s="240"/>
      <c r="C36" s="240"/>
      <c r="D36" s="240"/>
      <c r="E36" s="240"/>
      <c r="F36" s="240"/>
      <c r="G36" s="240"/>
      <c r="H36" s="240"/>
      <c r="I36" s="240"/>
      <c r="J36" s="240"/>
      <c r="K36" s="240"/>
      <c r="L36" s="240"/>
      <c r="M36" s="240"/>
      <c r="N36" s="240"/>
      <c r="O36" s="240"/>
      <c r="P36" s="240"/>
      <c r="Q36" s="240"/>
      <c r="R36" s="240"/>
      <c r="S36" s="240"/>
      <c r="T36" s="240"/>
      <c r="U36" s="240"/>
    </row>
    <row r="37" spans="1:21" ht="13.5" customHeight="1" x14ac:dyDescent="0.2">
      <c r="A37" s="240"/>
      <c r="B37" s="240"/>
      <c r="C37" s="240"/>
      <c r="D37" s="240"/>
      <c r="E37" s="240"/>
      <c r="F37" s="240"/>
      <c r="G37" s="240"/>
      <c r="H37" s="240"/>
      <c r="I37" s="240"/>
      <c r="J37" s="240"/>
      <c r="K37" s="240"/>
      <c r="L37" s="240"/>
      <c r="M37" s="240"/>
      <c r="N37" s="240"/>
      <c r="O37" s="240"/>
      <c r="P37" s="240"/>
      <c r="Q37" s="240"/>
      <c r="R37" s="240"/>
      <c r="S37" s="240"/>
      <c r="T37" s="240"/>
      <c r="U37" s="240"/>
    </row>
    <row r="38" spans="1:21" ht="13.5" customHeight="1" x14ac:dyDescent="0.2">
      <c r="A38" s="240"/>
      <c r="B38" s="240"/>
      <c r="C38" s="240"/>
      <c r="D38" s="240"/>
      <c r="E38" s="240"/>
      <c r="F38" s="240"/>
      <c r="G38" s="240"/>
      <c r="H38" s="240"/>
      <c r="I38" s="240"/>
      <c r="J38" s="240"/>
      <c r="K38" s="240"/>
      <c r="L38" s="240"/>
      <c r="M38" s="240"/>
      <c r="N38" s="240"/>
      <c r="O38" s="240"/>
      <c r="P38" s="240"/>
      <c r="Q38" s="240"/>
      <c r="R38" s="240"/>
      <c r="S38" s="240"/>
      <c r="T38" s="240"/>
      <c r="U38" s="240"/>
    </row>
    <row r="39" spans="1:21" ht="13.5" customHeight="1" x14ac:dyDescent="0.2">
      <c r="A39" s="240"/>
      <c r="B39" s="240"/>
      <c r="C39" s="240"/>
      <c r="D39" s="240"/>
      <c r="E39" s="240"/>
      <c r="F39" s="240"/>
      <c r="G39" s="240"/>
      <c r="H39" s="240"/>
      <c r="I39" s="240"/>
      <c r="J39" s="240"/>
      <c r="K39" s="240"/>
      <c r="L39" s="240"/>
      <c r="M39" s="240"/>
      <c r="N39" s="240"/>
      <c r="O39" s="240"/>
      <c r="P39" s="240"/>
      <c r="Q39" s="240"/>
      <c r="R39" s="240"/>
      <c r="S39" s="240"/>
      <c r="T39" s="240"/>
      <c r="U39" s="240"/>
    </row>
    <row r="40" spans="1:21" ht="13.5" customHeight="1" x14ac:dyDescent="0.2">
      <c r="A40" s="240"/>
      <c r="B40" s="240"/>
      <c r="C40" s="240"/>
      <c r="D40" s="240"/>
      <c r="E40" s="240"/>
      <c r="F40" s="240"/>
      <c r="G40" s="240"/>
      <c r="H40" s="240"/>
      <c r="I40" s="240"/>
      <c r="J40" s="240"/>
      <c r="K40" s="240"/>
      <c r="L40" s="240"/>
      <c r="M40" s="240"/>
      <c r="N40" s="240"/>
      <c r="O40" s="240"/>
      <c r="P40" s="240"/>
      <c r="Q40" s="240"/>
      <c r="R40" s="240"/>
      <c r="S40" s="240"/>
      <c r="T40" s="240"/>
      <c r="U40" s="240"/>
    </row>
    <row r="41" spans="1:21" ht="13.5" customHeight="1" x14ac:dyDescent="0.2">
      <c r="A41" s="240"/>
      <c r="B41" s="240"/>
      <c r="C41" s="240"/>
      <c r="D41" s="240"/>
      <c r="E41" s="240"/>
      <c r="F41" s="240"/>
      <c r="G41" s="240"/>
      <c r="H41" s="240"/>
      <c r="I41" s="240"/>
      <c r="J41" s="240"/>
      <c r="K41" s="240"/>
      <c r="L41" s="240"/>
      <c r="M41" s="240"/>
      <c r="N41" s="240"/>
      <c r="O41" s="240"/>
      <c r="P41" s="240"/>
      <c r="Q41" s="240"/>
      <c r="R41" s="240"/>
      <c r="S41" s="240"/>
      <c r="T41" s="240"/>
      <c r="U41" s="240"/>
    </row>
    <row r="42" spans="1:21" ht="13.5" customHeight="1" x14ac:dyDescent="0.2">
      <c r="A42" s="240"/>
      <c r="B42" s="240"/>
      <c r="C42" s="240"/>
      <c r="D42" s="240"/>
      <c r="E42" s="240"/>
      <c r="F42" s="240"/>
      <c r="G42" s="240"/>
      <c r="H42" s="240"/>
      <c r="I42" s="240"/>
      <c r="J42" s="240"/>
      <c r="K42" s="240"/>
      <c r="L42" s="240"/>
      <c r="M42" s="240"/>
      <c r="N42" s="240"/>
      <c r="O42" s="240"/>
      <c r="P42" s="240"/>
      <c r="Q42" s="240"/>
      <c r="R42" s="240"/>
      <c r="S42" s="240"/>
      <c r="T42" s="240"/>
      <c r="U42" s="240"/>
    </row>
    <row r="43" spans="1:21" ht="30.75" customHeight="1" thickBot="1" x14ac:dyDescent="0.25">
      <c r="A43" s="240"/>
      <c r="B43" s="240"/>
      <c r="C43" s="240"/>
      <c r="D43" s="240"/>
      <c r="E43" s="240"/>
      <c r="F43" s="240"/>
      <c r="G43" s="240"/>
      <c r="H43" s="240"/>
      <c r="I43" s="240"/>
      <c r="J43" s="240"/>
      <c r="K43" s="240"/>
      <c r="L43" s="240"/>
      <c r="M43" s="240"/>
      <c r="N43" s="240"/>
      <c r="O43" s="242" t="s">
        <v>524</v>
      </c>
      <c r="P43" s="240"/>
      <c r="Q43" s="240"/>
      <c r="R43" s="240"/>
      <c r="S43" s="240"/>
      <c r="T43" s="240"/>
      <c r="U43" s="240"/>
    </row>
    <row r="44" spans="1:21" ht="30.75" customHeight="1" thickBot="1" x14ac:dyDescent="0.25">
      <c r="A44" s="240"/>
      <c r="B44" s="243" t="s">
        <v>525</v>
      </c>
      <c r="C44" s="244"/>
      <c r="D44" s="244"/>
      <c r="E44" s="245"/>
      <c r="F44" s="245"/>
      <c r="G44" s="245"/>
      <c r="H44" s="245"/>
      <c r="I44" s="245"/>
      <c r="J44" s="246" t="s">
        <v>504</v>
      </c>
      <c r="K44" s="247" t="s">
        <v>3</v>
      </c>
      <c r="L44" s="248" t="s">
        <v>4</v>
      </c>
      <c r="M44" s="248" t="s">
        <v>5</v>
      </c>
      <c r="N44" s="248" t="s">
        <v>6</v>
      </c>
      <c r="O44" s="249" t="s">
        <v>7</v>
      </c>
      <c r="P44" s="240"/>
      <c r="Q44" s="240"/>
      <c r="R44" s="240"/>
      <c r="S44" s="240"/>
      <c r="T44" s="240"/>
      <c r="U44" s="240"/>
    </row>
    <row r="45" spans="1:21" ht="30.75" customHeight="1" x14ac:dyDescent="0.2">
      <c r="A45" s="240"/>
      <c r="B45" s="1119" t="s">
        <v>526</v>
      </c>
      <c r="C45" s="1120"/>
      <c r="D45" s="250"/>
      <c r="E45" s="1125" t="s">
        <v>527</v>
      </c>
      <c r="F45" s="1125"/>
      <c r="G45" s="1125"/>
      <c r="H45" s="1125"/>
      <c r="I45" s="1125"/>
      <c r="J45" s="1126"/>
      <c r="K45" s="251">
        <v>1067</v>
      </c>
      <c r="L45" s="252">
        <v>1115</v>
      </c>
      <c r="M45" s="252">
        <v>1039</v>
      </c>
      <c r="N45" s="252">
        <v>1115</v>
      </c>
      <c r="O45" s="253">
        <v>1180</v>
      </c>
      <c r="P45" s="240"/>
      <c r="Q45" s="240"/>
      <c r="R45" s="240"/>
      <c r="S45" s="240"/>
      <c r="T45" s="240"/>
      <c r="U45" s="240"/>
    </row>
    <row r="46" spans="1:21" ht="30.75" customHeight="1" x14ac:dyDescent="0.2">
      <c r="A46" s="240"/>
      <c r="B46" s="1121"/>
      <c r="C46" s="1122"/>
      <c r="D46" s="254"/>
      <c r="E46" s="1127" t="s">
        <v>528</v>
      </c>
      <c r="F46" s="1127"/>
      <c r="G46" s="1127"/>
      <c r="H46" s="1127"/>
      <c r="I46" s="1127"/>
      <c r="J46" s="1128"/>
      <c r="K46" s="255" t="s">
        <v>465</v>
      </c>
      <c r="L46" s="256" t="s">
        <v>465</v>
      </c>
      <c r="M46" s="256" t="s">
        <v>465</v>
      </c>
      <c r="N46" s="256" t="s">
        <v>465</v>
      </c>
      <c r="O46" s="257" t="s">
        <v>465</v>
      </c>
      <c r="P46" s="240"/>
      <c r="Q46" s="240"/>
      <c r="R46" s="240"/>
      <c r="S46" s="240"/>
      <c r="T46" s="240"/>
      <c r="U46" s="240"/>
    </row>
    <row r="47" spans="1:21" ht="30.75" customHeight="1" x14ac:dyDescent="0.2">
      <c r="A47" s="240"/>
      <c r="B47" s="1121"/>
      <c r="C47" s="1122"/>
      <c r="D47" s="254"/>
      <c r="E47" s="1127" t="s">
        <v>529</v>
      </c>
      <c r="F47" s="1127"/>
      <c r="G47" s="1127"/>
      <c r="H47" s="1127"/>
      <c r="I47" s="1127"/>
      <c r="J47" s="1128"/>
      <c r="K47" s="255" t="s">
        <v>465</v>
      </c>
      <c r="L47" s="256" t="s">
        <v>465</v>
      </c>
      <c r="M47" s="256" t="s">
        <v>465</v>
      </c>
      <c r="N47" s="256" t="s">
        <v>465</v>
      </c>
      <c r="O47" s="257" t="s">
        <v>465</v>
      </c>
      <c r="P47" s="240"/>
      <c r="Q47" s="240"/>
      <c r="R47" s="240"/>
      <c r="S47" s="240"/>
      <c r="T47" s="240"/>
      <c r="U47" s="240"/>
    </row>
    <row r="48" spans="1:21" ht="30.75" customHeight="1" x14ac:dyDescent="0.2">
      <c r="A48" s="240"/>
      <c r="B48" s="1121"/>
      <c r="C48" s="1122"/>
      <c r="D48" s="254"/>
      <c r="E48" s="1127" t="s">
        <v>530</v>
      </c>
      <c r="F48" s="1127"/>
      <c r="G48" s="1127"/>
      <c r="H48" s="1127"/>
      <c r="I48" s="1127"/>
      <c r="J48" s="1128"/>
      <c r="K48" s="255">
        <v>534</v>
      </c>
      <c r="L48" s="256">
        <v>557</v>
      </c>
      <c r="M48" s="256">
        <v>567</v>
      </c>
      <c r="N48" s="256">
        <v>541</v>
      </c>
      <c r="O48" s="257">
        <v>587</v>
      </c>
      <c r="P48" s="240"/>
      <c r="Q48" s="240"/>
      <c r="R48" s="240"/>
      <c r="S48" s="240"/>
      <c r="T48" s="240"/>
      <c r="U48" s="240"/>
    </row>
    <row r="49" spans="1:21" ht="30.75" customHeight="1" x14ac:dyDescent="0.2">
      <c r="A49" s="240"/>
      <c r="B49" s="1121"/>
      <c r="C49" s="1122"/>
      <c r="D49" s="254"/>
      <c r="E49" s="1127" t="s">
        <v>531</v>
      </c>
      <c r="F49" s="1127"/>
      <c r="G49" s="1127"/>
      <c r="H49" s="1127"/>
      <c r="I49" s="1127"/>
      <c r="J49" s="1128"/>
      <c r="K49" s="255">
        <v>61</v>
      </c>
      <c r="L49" s="256">
        <v>62</v>
      </c>
      <c r="M49" s="256">
        <v>61</v>
      </c>
      <c r="N49" s="256">
        <v>55</v>
      </c>
      <c r="O49" s="257">
        <v>59</v>
      </c>
      <c r="P49" s="240"/>
      <c r="Q49" s="240"/>
      <c r="R49" s="240"/>
      <c r="S49" s="240"/>
      <c r="T49" s="240"/>
      <c r="U49" s="240"/>
    </row>
    <row r="50" spans="1:21" ht="30.75" customHeight="1" x14ac:dyDescent="0.2">
      <c r="A50" s="240"/>
      <c r="B50" s="1121"/>
      <c r="C50" s="1122"/>
      <c r="D50" s="254"/>
      <c r="E50" s="1127" t="s">
        <v>532</v>
      </c>
      <c r="F50" s="1127"/>
      <c r="G50" s="1127"/>
      <c r="H50" s="1127"/>
      <c r="I50" s="1127"/>
      <c r="J50" s="1128"/>
      <c r="K50" s="255">
        <v>10</v>
      </c>
      <c r="L50" s="256">
        <v>10</v>
      </c>
      <c r="M50" s="256">
        <v>10</v>
      </c>
      <c r="N50" s="256">
        <v>9</v>
      </c>
      <c r="O50" s="257">
        <v>10</v>
      </c>
      <c r="P50" s="240"/>
      <c r="Q50" s="240"/>
      <c r="R50" s="240"/>
      <c r="S50" s="240"/>
      <c r="T50" s="240"/>
      <c r="U50" s="240"/>
    </row>
    <row r="51" spans="1:21" ht="30.75" customHeight="1" x14ac:dyDescent="0.2">
      <c r="A51" s="240"/>
      <c r="B51" s="1123"/>
      <c r="C51" s="1124"/>
      <c r="D51" s="258"/>
      <c r="E51" s="1127" t="s">
        <v>533</v>
      </c>
      <c r="F51" s="1127"/>
      <c r="G51" s="1127"/>
      <c r="H51" s="1127"/>
      <c r="I51" s="1127"/>
      <c r="J51" s="1128"/>
      <c r="K51" s="255" t="s">
        <v>465</v>
      </c>
      <c r="L51" s="256" t="s">
        <v>465</v>
      </c>
      <c r="M51" s="256" t="s">
        <v>465</v>
      </c>
      <c r="N51" s="256" t="s">
        <v>465</v>
      </c>
      <c r="O51" s="257" t="s">
        <v>465</v>
      </c>
      <c r="P51" s="240"/>
      <c r="Q51" s="240"/>
      <c r="R51" s="240"/>
      <c r="S51" s="240"/>
      <c r="T51" s="240"/>
      <c r="U51" s="240"/>
    </row>
    <row r="52" spans="1:21" ht="30.75" customHeight="1" x14ac:dyDescent="0.2">
      <c r="A52" s="240"/>
      <c r="B52" s="1129" t="s">
        <v>534</v>
      </c>
      <c r="C52" s="1130"/>
      <c r="D52" s="258"/>
      <c r="E52" s="1127" t="s">
        <v>535</v>
      </c>
      <c r="F52" s="1127"/>
      <c r="G52" s="1127"/>
      <c r="H52" s="1127"/>
      <c r="I52" s="1127"/>
      <c r="J52" s="1128"/>
      <c r="K52" s="255">
        <v>1255</v>
      </c>
      <c r="L52" s="256">
        <v>1262</v>
      </c>
      <c r="M52" s="256">
        <v>1205</v>
      </c>
      <c r="N52" s="256">
        <v>1219</v>
      </c>
      <c r="O52" s="257">
        <v>1233</v>
      </c>
      <c r="P52" s="240"/>
      <c r="Q52" s="240"/>
      <c r="R52" s="240"/>
      <c r="S52" s="240"/>
      <c r="T52" s="240"/>
      <c r="U52" s="240"/>
    </row>
    <row r="53" spans="1:21" ht="30.75" customHeight="1" thickBot="1" x14ac:dyDescent="0.25">
      <c r="A53" s="240"/>
      <c r="B53" s="1131" t="s">
        <v>536</v>
      </c>
      <c r="C53" s="1132"/>
      <c r="D53" s="259"/>
      <c r="E53" s="1133" t="s">
        <v>537</v>
      </c>
      <c r="F53" s="1133"/>
      <c r="G53" s="1133"/>
      <c r="H53" s="1133"/>
      <c r="I53" s="1133"/>
      <c r="J53" s="1134"/>
      <c r="K53" s="260">
        <v>417</v>
      </c>
      <c r="L53" s="261">
        <v>482</v>
      </c>
      <c r="M53" s="261">
        <v>472</v>
      </c>
      <c r="N53" s="261">
        <v>501</v>
      </c>
      <c r="O53" s="262">
        <v>603</v>
      </c>
      <c r="P53" s="240"/>
      <c r="Q53" s="240"/>
      <c r="R53" s="240"/>
      <c r="S53" s="240"/>
      <c r="T53" s="240"/>
      <c r="U53" s="240"/>
    </row>
    <row r="54" spans="1:21" ht="24" customHeight="1" x14ac:dyDescent="0.2">
      <c r="A54" s="240"/>
      <c r="B54" s="263" t="s">
        <v>538</v>
      </c>
      <c r="C54" s="240"/>
      <c r="D54" s="240"/>
      <c r="E54" s="240"/>
      <c r="F54" s="240"/>
      <c r="G54" s="240"/>
      <c r="H54" s="240"/>
      <c r="I54" s="240"/>
      <c r="J54" s="240"/>
      <c r="K54" s="240"/>
      <c r="L54" s="240"/>
      <c r="M54" s="240"/>
      <c r="N54" s="240"/>
      <c r="O54" s="240"/>
      <c r="P54" s="240"/>
      <c r="Q54" s="240"/>
      <c r="R54" s="240"/>
      <c r="S54" s="240"/>
      <c r="T54" s="240"/>
      <c r="U54" s="240"/>
    </row>
    <row r="55" spans="1:21" ht="24" customHeight="1" thickBot="1" x14ac:dyDescent="0.25">
      <c r="A55" s="240"/>
      <c r="B55" s="264" t="s">
        <v>539</v>
      </c>
      <c r="C55" s="265"/>
      <c r="D55" s="265"/>
      <c r="E55" s="265"/>
      <c r="F55" s="265"/>
      <c r="G55" s="265"/>
      <c r="H55" s="265"/>
      <c r="I55" s="265"/>
      <c r="J55" s="265"/>
      <c r="K55" s="266"/>
      <c r="L55" s="266"/>
      <c r="M55" s="266"/>
      <c r="N55" s="266"/>
      <c r="O55" s="267" t="s">
        <v>540</v>
      </c>
      <c r="P55" s="240"/>
      <c r="Q55" s="240"/>
      <c r="R55" s="240"/>
      <c r="S55" s="240"/>
      <c r="T55" s="240"/>
      <c r="U55" s="240"/>
    </row>
    <row r="56" spans="1:21" ht="31.5" customHeight="1" thickBot="1" x14ac:dyDescent="0.25">
      <c r="A56" s="240"/>
      <c r="B56" s="268"/>
      <c r="C56" s="269"/>
      <c r="D56" s="269"/>
      <c r="E56" s="270"/>
      <c r="F56" s="270"/>
      <c r="G56" s="270"/>
      <c r="H56" s="270"/>
      <c r="I56" s="270"/>
      <c r="J56" s="271" t="s">
        <v>504</v>
      </c>
      <c r="K56" s="272" t="s">
        <v>541</v>
      </c>
      <c r="L56" s="273" t="s">
        <v>542</v>
      </c>
      <c r="M56" s="273" t="s">
        <v>543</v>
      </c>
      <c r="N56" s="273" t="s">
        <v>544</v>
      </c>
      <c r="O56" s="274" t="s">
        <v>545</v>
      </c>
      <c r="P56" s="240"/>
      <c r="Q56" s="240"/>
      <c r="R56" s="240"/>
      <c r="S56" s="240"/>
      <c r="T56" s="240"/>
      <c r="U56" s="240"/>
    </row>
    <row r="57" spans="1:21" ht="31.5" customHeight="1" x14ac:dyDescent="0.2">
      <c r="B57" s="1135" t="s">
        <v>546</v>
      </c>
      <c r="C57" s="1136"/>
      <c r="D57" s="1139" t="s">
        <v>547</v>
      </c>
      <c r="E57" s="1140"/>
      <c r="F57" s="1140"/>
      <c r="G57" s="1140"/>
      <c r="H57" s="1140"/>
      <c r="I57" s="1140"/>
      <c r="J57" s="1141"/>
      <c r="K57" s="275"/>
      <c r="L57" s="276"/>
      <c r="M57" s="276"/>
      <c r="N57" s="276"/>
      <c r="O57" s="277"/>
    </row>
    <row r="58" spans="1:21" ht="31.5" customHeight="1" thickBot="1" x14ac:dyDescent="0.25">
      <c r="B58" s="1137"/>
      <c r="C58" s="1138"/>
      <c r="D58" s="1142" t="s">
        <v>548</v>
      </c>
      <c r="E58" s="1143"/>
      <c r="F58" s="1143"/>
      <c r="G58" s="1143"/>
      <c r="H58" s="1143"/>
      <c r="I58" s="1143"/>
      <c r="J58" s="1144"/>
      <c r="K58" s="278"/>
      <c r="L58" s="279"/>
      <c r="M58" s="279"/>
      <c r="N58" s="279"/>
      <c r="O58" s="280"/>
    </row>
    <row r="59" spans="1:21" ht="24" customHeight="1" x14ac:dyDescent="0.2">
      <c r="B59" s="281"/>
      <c r="C59" s="281"/>
      <c r="D59" s="282" t="s">
        <v>549</v>
      </c>
      <c r="E59" s="283"/>
      <c r="F59" s="283"/>
      <c r="G59" s="283"/>
      <c r="H59" s="283"/>
      <c r="I59" s="283"/>
      <c r="J59" s="283"/>
      <c r="K59" s="283"/>
      <c r="L59" s="283"/>
      <c r="M59" s="283"/>
      <c r="N59" s="283"/>
      <c r="O59" s="283"/>
    </row>
    <row r="60" spans="1:21" ht="24" customHeight="1" x14ac:dyDescent="0.2">
      <c r="B60" s="284"/>
      <c r="C60" s="284"/>
      <c r="D60" s="282" t="s">
        <v>550</v>
      </c>
      <c r="E60" s="283"/>
      <c r="F60" s="283"/>
      <c r="G60" s="283"/>
      <c r="H60" s="283"/>
      <c r="I60" s="283"/>
      <c r="J60" s="283"/>
      <c r="K60" s="283"/>
      <c r="L60" s="283"/>
      <c r="M60" s="283"/>
      <c r="N60" s="283"/>
      <c r="O60" s="283"/>
    </row>
    <row r="61" spans="1:21" ht="24" customHeight="1" x14ac:dyDescent="0.2">
      <c r="A61" s="240"/>
      <c r="B61" s="263"/>
      <c r="C61" s="240"/>
      <c r="D61" s="240"/>
      <c r="E61" s="240"/>
      <c r="F61" s="240"/>
      <c r="G61" s="240"/>
      <c r="H61" s="240"/>
      <c r="I61" s="240"/>
      <c r="J61" s="240"/>
      <c r="K61" s="240"/>
      <c r="L61" s="240"/>
      <c r="M61" s="240"/>
      <c r="N61" s="240"/>
      <c r="O61" s="240"/>
      <c r="P61" s="240"/>
      <c r="Q61" s="240"/>
      <c r="R61" s="240"/>
      <c r="S61" s="240"/>
      <c r="T61" s="240"/>
      <c r="U61" s="240"/>
    </row>
    <row r="62" spans="1:21" ht="24" customHeight="1" x14ac:dyDescent="0.2">
      <c r="A62" s="240"/>
      <c r="B62" s="263"/>
      <c r="C62" s="240"/>
      <c r="D62" s="240"/>
      <c r="E62" s="240"/>
      <c r="F62" s="240"/>
      <c r="G62" s="240"/>
      <c r="H62" s="240"/>
      <c r="I62" s="240"/>
      <c r="J62" s="240"/>
      <c r="K62" s="240"/>
      <c r="L62" s="240"/>
      <c r="M62" s="240"/>
      <c r="N62" s="240"/>
      <c r="O62" s="240"/>
      <c r="P62" s="240"/>
      <c r="Q62" s="240"/>
      <c r="R62" s="240"/>
      <c r="S62" s="240"/>
      <c r="T62" s="240"/>
      <c r="U62" s="240"/>
    </row>
  </sheetData>
  <sheetProtection algorithmName="SHA-512" hashValue="dalZwvDvbmz57gfkwnvLvdiTuj7aEuQ3lLhcZ2T8NJ6ALWXtDkNq8O93niXowjp/wLiCgllotoGGG8E8l72Sfg==" saltValue="WSCwWkVYW7ZHL/1m9IYLn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5"/>
  <sheetViews>
    <sheetView showGridLines="0" zoomScaleSheetLayoutView="100" workbookViewId="0"/>
  </sheetViews>
  <sheetFormatPr defaultColWidth="0" defaultRowHeight="13.5" customHeight="1" zeroHeight="1" x14ac:dyDescent="0.2"/>
  <cols>
    <col min="1" max="1" width="6.6640625" style="285" customWidth="1"/>
    <col min="2" max="3" width="12.6640625" style="285" customWidth="1"/>
    <col min="4" max="4" width="11.6640625" style="285" customWidth="1"/>
    <col min="5" max="8" width="10.33203125" style="285" customWidth="1"/>
    <col min="9" max="13" width="16.33203125" style="285" customWidth="1"/>
    <col min="14" max="19" width="12.6640625" style="285" customWidth="1"/>
    <col min="20" max="16384" width="0" style="285"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286" t="s">
        <v>524</v>
      </c>
    </row>
    <row r="40" spans="2:13" ht="27.75" customHeight="1" thickBot="1" x14ac:dyDescent="0.25">
      <c r="B40" s="287" t="s">
        <v>525</v>
      </c>
      <c r="C40" s="288"/>
      <c r="D40" s="288"/>
      <c r="E40" s="289"/>
      <c r="F40" s="289"/>
      <c r="G40" s="289"/>
      <c r="H40" s="290" t="s">
        <v>504</v>
      </c>
      <c r="I40" s="291" t="s">
        <v>3</v>
      </c>
      <c r="J40" s="292" t="s">
        <v>4</v>
      </c>
      <c r="K40" s="292" t="s">
        <v>5</v>
      </c>
      <c r="L40" s="292" t="s">
        <v>6</v>
      </c>
      <c r="M40" s="293" t="s">
        <v>7</v>
      </c>
    </row>
    <row r="41" spans="2:13" ht="27.75" customHeight="1" x14ac:dyDescent="0.2">
      <c r="B41" s="1145" t="s">
        <v>551</v>
      </c>
      <c r="C41" s="1146"/>
      <c r="D41" s="294"/>
      <c r="E41" s="1151" t="s">
        <v>552</v>
      </c>
      <c r="F41" s="1151"/>
      <c r="G41" s="1151"/>
      <c r="H41" s="1152"/>
      <c r="I41" s="295">
        <v>11839</v>
      </c>
      <c r="J41" s="296">
        <v>13234</v>
      </c>
      <c r="K41" s="296">
        <v>14840</v>
      </c>
      <c r="L41" s="296">
        <v>14438</v>
      </c>
      <c r="M41" s="297">
        <v>13937</v>
      </c>
    </row>
    <row r="42" spans="2:13" ht="27.75" customHeight="1" x14ac:dyDescent="0.2">
      <c r="B42" s="1147"/>
      <c r="C42" s="1148"/>
      <c r="D42" s="298"/>
      <c r="E42" s="1153" t="s">
        <v>553</v>
      </c>
      <c r="F42" s="1153"/>
      <c r="G42" s="1153"/>
      <c r="H42" s="1154"/>
      <c r="I42" s="299">
        <v>115</v>
      </c>
      <c r="J42" s="300">
        <v>107</v>
      </c>
      <c r="K42" s="300">
        <v>100</v>
      </c>
      <c r="L42" s="300">
        <v>92</v>
      </c>
      <c r="M42" s="301">
        <v>84</v>
      </c>
    </row>
    <row r="43" spans="2:13" ht="27.75" customHeight="1" x14ac:dyDescent="0.2">
      <c r="B43" s="1147"/>
      <c r="C43" s="1148"/>
      <c r="D43" s="298"/>
      <c r="E43" s="1153" t="s">
        <v>554</v>
      </c>
      <c r="F43" s="1153"/>
      <c r="G43" s="1153"/>
      <c r="H43" s="1154"/>
      <c r="I43" s="299">
        <v>8401</v>
      </c>
      <c r="J43" s="300">
        <v>7925</v>
      </c>
      <c r="K43" s="300">
        <v>7625</v>
      </c>
      <c r="L43" s="300">
        <v>7229</v>
      </c>
      <c r="M43" s="301">
        <v>7018</v>
      </c>
    </row>
    <row r="44" spans="2:13" ht="27.75" customHeight="1" x14ac:dyDescent="0.2">
      <c r="B44" s="1147"/>
      <c r="C44" s="1148"/>
      <c r="D44" s="298"/>
      <c r="E44" s="1153" t="s">
        <v>555</v>
      </c>
      <c r="F44" s="1153"/>
      <c r="G44" s="1153"/>
      <c r="H44" s="1154"/>
      <c r="I44" s="299">
        <v>1188</v>
      </c>
      <c r="J44" s="300">
        <v>1065</v>
      </c>
      <c r="K44" s="300">
        <v>1006</v>
      </c>
      <c r="L44" s="300">
        <v>1026</v>
      </c>
      <c r="M44" s="301">
        <v>1007</v>
      </c>
    </row>
    <row r="45" spans="2:13" ht="27.75" customHeight="1" x14ac:dyDescent="0.2">
      <c r="B45" s="1147"/>
      <c r="C45" s="1148"/>
      <c r="D45" s="298"/>
      <c r="E45" s="1153" t="s">
        <v>556</v>
      </c>
      <c r="F45" s="1153"/>
      <c r="G45" s="1153"/>
      <c r="H45" s="1154"/>
      <c r="I45" s="299">
        <v>1684</v>
      </c>
      <c r="J45" s="300">
        <v>1684</v>
      </c>
      <c r="K45" s="300">
        <v>1606</v>
      </c>
      <c r="L45" s="300">
        <v>1606</v>
      </c>
      <c r="M45" s="301">
        <v>1592</v>
      </c>
    </row>
    <row r="46" spans="2:13" ht="27.75" customHeight="1" x14ac:dyDescent="0.2">
      <c r="B46" s="1147"/>
      <c r="C46" s="1148"/>
      <c r="D46" s="302"/>
      <c r="E46" s="1153" t="s">
        <v>557</v>
      </c>
      <c r="F46" s="1153"/>
      <c r="G46" s="1153"/>
      <c r="H46" s="1154"/>
      <c r="I46" s="299">
        <v>0</v>
      </c>
      <c r="J46" s="300">
        <v>0</v>
      </c>
      <c r="K46" s="300">
        <v>1</v>
      </c>
      <c r="L46" s="300">
        <v>1</v>
      </c>
      <c r="M46" s="301">
        <v>1</v>
      </c>
    </row>
    <row r="47" spans="2:13" ht="27.75" customHeight="1" x14ac:dyDescent="0.2">
      <c r="B47" s="1147"/>
      <c r="C47" s="1148"/>
      <c r="D47" s="303"/>
      <c r="E47" s="1155" t="s">
        <v>558</v>
      </c>
      <c r="F47" s="1156"/>
      <c r="G47" s="1156"/>
      <c r="H47" s="1157"/>
      <c r="I47" s="299" t="s">
        <v>465</v>
      </c>
      <c r="J47" s="300" t="s">
        <v>465</v>
      </c>
      <c r="K47" s="300" t="s">
        <v>465</v>
      </c>
      <c r="L47" s="300" t="s">
        <v>465</v>
      </c>
      <c r="M47" s="301" t="s">
        <v>465</v>
      </c>
    </row>
    <row r="48" spans="2:13" ht="27.75" customHeight="1" x14ac:dyDescent="0.2">
      <c r="B48" s="1147"/>
      <c r="C48" s="1148"/>
      <c r="D48" s="298"/>
      <c r="E48" s="1153" t="s">
        <v>559</v>
      </c>
      <c r="F48" s="1153"/>
      <c r="G48" s="1153"/>
      <c r="H48" s="1154"/>
      <c r="I48" s="299" t="s">
        <v>465</v>
      </c>
      <c r="J48" s="300" t="s">
        <v>465</v>
      </c>
      <c r="K48" s="300" t="s">
        <v>465</v>
      </c>
      <c r="L48" s="300" t="s">
        <v>465</v>
      </c>
      <c r="M48" s="301" t="s">
        <v>465</v>
      </c>
    </row>
    <row r="49" spans="2:13" ht="27.75" customHeight="1" x14ac:dyDescent="0.2">
      <c r="B49" s="1149"/>
      <c r="C49" s="1150"/>
      <c r="D49" s="298"/>
      <c r="E49" s="1153" t="s">
        <v>560</v>
      </c>
      <c r="F49" s="1153"/>
      <c r="G49" s="1153"/>
      <c r="H49" s="1154"/>
      <c r="I49" s="299">
        <v>244</v>
      </c>
      <c r="J49" s="300">
        <v>39</v>
      </c>
      <c r="K49" s="300" t="s">
        <v>465</v>
      </c>
      <c r="L49" s="300" t="s">
        <v>465</v>
      </c>
      <c r="M49" s="301" t="s">
        <v>465</v>
      </c>
    </row>
    <row r="50" spans="2:13" ht="27.75" customHeight="1" x14ac:dyDescent="0.2">
      <c r="B50" s="1158" t="s">
        <v>561</v>
      </c>
      <c r="C50" s="1159"/>
      <c r="D50" s="304"/>
      <c r="E50" s="1153" t="s">
        <v>562</v>
      </c>
      <c r="F50" s="1153"/>
      <c r="G50" s="1153"/>
      <c r="H50" s="1154"/>
      <c r="I50" s="299">
        <v>3356</v>
      </c>
      <c r="J50" s="300">
        <v>2984</v>
      </c>
      <c r="K50" s="300">
        <v>3018</v>
      </c>
      <c r="L50" s="300">
        <v>2984</v>
      </c>
      <c r="M50" s="301">
        <v>3140</v>
      </c>
    </row>
    <row r="51" spans="2:13" ht="27.75" customHeight="1" x14ac:dyDescent="0.2">
      <c r="B51" s="1147"/>
      <c r="C51" s="1148"/>
      <c r="D51" s="298"/>
      <c r="E51" s="1153" t="s">
        <v>563</v>
      </c>
      <c r="F51" s="1153"/>
      <c r="G51" s="1153"/>
      <c r="H51" s="1154"/>
      <c r="I51" s="299">
        <v>1369</v>
      </c>
      <c r="J51" s="300">
        <v>1009</v>
      </c>
      <c r="K51" s="300">
        <v>746</v>
      </c>
      <c r="L51" s="300">
        <v>598</v>
      </c>
      <c r="M51" s="301">
        <v>491</v>
      </c>
    </row>
    <row r="52" spans="2:13" ht="27.75" customHeight="1" x14ac:dyDescent="0.2">
      <c r="B52" s="1149"/>
      <c r="C52" s="1150"/>
      <c r="D52" s="298"/>
      <c r="E52" s="1153" t="s">
        <v>564</v>
      </c>
      <c r="F52" s="1153"/>
      <c r="G52" s="1153"/>
      <c r="H52" s="1154"/>
      <c r="I52" s="299">
        <v>13596</v>
      </c>
      <c r="J52" s="300">
        <v>14172</v>
      </c>
      <c r="K52" s="300">
        <v>15063</v>
      </c>
      <c r="L52" s="300">
        <v>14593</v>
      </c>
      <c r="M52" s="301">
        <v>13951</v>
      </c>
    </row>
    <row r="53" spans="2:13" ht="27.75" customHeight="1" thickBot="1" x14ac:dyDescent="0.25">
      <c r="B53" s="1160" t="s">
        <v>536</v>
      </c>
      <c r="C53" s="1161"/>
      <c r="D53" s="305"/>
      <c r="E53" s="1162" t="s">
        <v>565</v>
      </c>
      <c r="F53" s="1162"/>
      <c r="G53" s="1162"/>
      <c r="H53" s="1163"/>
      <c r="I53" s="306">
        <v>5149</v>
      </c>
      <c r="J53" s="307">
        <v>5890</v>
      </c>
      <c r="K53" s="307">
        <v>6349</v>
      </c>
      <c r="L53" s="307">
        <v>6217</v>
      </c>
      <c r="M53" s="308">
        <v>6057</v>
      </c>
    </row>
    <row r="54" spans="2:13" ht="27.75" customHeight="1" x14ac:dyDescent="0.2">
      <c r="B54" s="309" t="s">
        <v>566</v>
      </c>
      <c r="C54" s="310"/>
      <c r="D54" s="310"/>
      <c r="E54" s="311"/>
      <c r="F54" s="311"/>
      <c r="G54" s="311"/>
      <c r="H54" s="311"/>
      <c r="I54" s="312"/>
      <c r="J54" s="312"/>
      <c r="K54" s="312"/>
      <c r="L54" s="312"/>
      <c r="M54" s="312"/>
    </row>
    <row r="55" spans="2:13" ht="13.2" x14ac:dyDescent="0.2"/>
  </sheetData>
  <sheetProtection algorithmName="SHA-512" hashValue="oFxy34KB8msc99I9wnZ2yWa/4c2BPDuFuUm20ehnd6IMU2xOYAaC6GVzIBdmOqbZID0umX2GtE4DNfCgMJsNtA==" saltValue="HttgJjtbYBQK2QP9Kd6pw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95" customWidth="1"/>
    <col min="2" max="2" width="16.33203125" style="195" customWidth="1"/>
    <col min="3" max="5" width="26.21875" style="195" customWidth="1"/>
    <col min="6" max="8" width="24.21875" style="195" customWidth="1"/>
    <col min="9" max="14" width="26" style="195" customWidth="1"/>
    <col min="15" max="15" width="6.109375" style="195" customWidth="1"/>
    <col min="16" max="16" width="9" style="195" hidden="1" customWidth="1"/>
    <col min="17" max="20" width="0" style="195" hidden="1" customWidth="1"/>
    <col min="21" max="21" width="9" style="195" hidden="1" customWidth="1"/>
    <col min="22" max="22" width="0" style="195" hidden="1" customWidth="1"/>
    <col min="23" max="23" width="9" style="195" hidden="1" customWidth="1"/>
    <col min="24" max="16384" width="0" style="195"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196"/>
      <c r="C53" s="196"/>
      <c r="D53" s="196"/>
      <c r="E53" s="196"/>
      <c r="F53" s="196"/>
      <c r="G53" s="196"/>
      <c r="H53" s="313" t="s">
        <v>567</v>
      </c>
    </row>
    <row r="54" spans="2:8" ht="29.25" customHeight="1" thickBot="1" x14ac:dyDescent="0.3">
      <c r="B54" s="314" t="s">
        <v>24</v>
      </c>
      <c r="C54" s="315"/>
      <c r="D54" s="315"/>
      <c r="E54" s="316" t="s">
        <v>504</v>
      </c>
      <c r="F54" s="317" t="s">
        <v>5</v>
      </c>
      <c r="G54" s="317" t="s">
        <v>6</v>
      </c>
      <c r="H54" s="318" t="s">
        <v>7</v>
      </c>
    </row>
    <row r="55" spans="2:8" ht="52.5" customHeight="1" x14ac:dyDescent="0.2">
      <c r="B55" s="319"/>
      <c r="C55" s="1172" t="s">
        <v>118</v>
      </c>
      <c r="D55" s="1172"/>
      <c r="E55" s="1173"/>
      <c r="F55" s="320">
        <v>1832</v>
      </c>
      <c r="G55" s="320">
        <v>1813</v>
      </c>
      <c r="H55" s="321">
        <v>1938</v>
      </c>
    </row>
    <row r="56" spans="2:8" ht="52.5" customHeight="1" x14ac:dyDescent="0.2">
      <c r="B56" s="322"/>
      <c r="C56" s="1174" t="s">
        <v>568</v>
      </c>
      <c r="D56" s="1174"/>
      <c r="E56" s="1175"/>
      <c r="F56" s="323">
        <v>341</v>
      </c>
      <c r="G56" s="323">
        <v>341</v>
      </c>
      <c r="H56" s="324">
        <v>341</v>
      </c>
    </row>
    <row r="57" spans="2:8" ht="53.25" customHeight="1" x14ac:dyDescent="0.2">
      <c r="B57" s="322"/>
      <c r="C57" s="1176" t="s">
        <v>123</v>
      </c>
      <c r="D57" s="1176"/>
      <c r="E57" s="1177"/>
      <c r="F57" s="325">
        <v>1815</v>
      </c>
      <c r="G57" s="325">
        <v>1725</v>
      </c>
      <c r="H57" s="326">
        <v>1639</v>
      </c>
    </row>
    <row r="58" spans="2:8" ht="45.75" customHeight="1" x14ac:dyDescent="0.2">
      <c r="B58" s="327"/>
      <c r="C58" s="1164" t="s">
        <v>569</v>
      </c>
      <c r="D58" s="1165"/>
      <c r="E58" s="1166"/>
      <c r="F58" s="328">
        <v>1251</v>
      </c>
      <c r="G58" s="328">
        <v>1124</v>
      </c>
      <c r="H58" s="329">
        <v>1001</v>
      </c>
    </row>
    <row r="59" spans="2:8" ht="45.75" customHeight="1" x14ac:dyDescent="0.2">
      <c r="B59" s="327"/>
      <c r="C59" s="1164" t="s">
        <v>570</v>
      </c>
      <c r="D59" s="1165"/>
      <c r="E59" s="1166"/>
      <c r="F59" s="328">
        <v>450</v>
      </c>
      <c r="G59" s="328">
        <v>450</v>
      </c>
      <c r="H59" s="329">
        <v>451</v>
      </c>
    </row>
    <row r="60" spans="2:8" ht="45.75" customHeight="1" x14ac:dyDescent="0.2">
      <c r="B60" s="327"/>
      <c r="C60" s="1164" t="s">
        <v>571</v>
      </c>
      <c r="D60" s="1165"/>
      <c r="E60" s="1166"/>
      <c r="F60" s="328">
        <v>0</v>
      </c>
      <c r="G60" s="328">
        <v>30</v>
      </c>
      <c r="H60" s="329">
        <v>60</v>
      </c>
    </row>
    <row r="61" spans="2:8" ht="45.75" customHeight="1" x14ac:dyDescent="0.2">
      <c r="B61" s="327"/>
      <c r="C61" s="1164" t="s">
        <v>572</v>
      </c>
      <c r="D61" s="1165"/>
      <c r="E61" s="1166"/>
      <c r="F61" s="328">
        <v>50</v>
      </c>
      <c r="G61" s="328">
        <v>49</v>
      </c>
      <c r="H61" s="329">
        <v>48</v>
      </c>
    </row>
    <row r="62" spans="2:8" ht="45.75" customHeight="1" thickBot="1" x14ac:dyDescent="0.25">
      <c r="B62" s="330"/>
      <c r="C62" s="1167" t="s">
        <v>573</v>
      </c>
      <c r="D62" s="1168"/>
      <c r="E62" s="1169"/>
      <c r="F62" s="331">
        <v>28</v>
      </c>
      <c r="G62" s="331">
        <v>28</v>
      </c>
      <c r="H62" s="332">
        <v>28</v>
      </c>
    </row>
    <row r="63" spans="2:8" ht="52.5" customHeight="1" thickBot="1" x14ac:dyDescent="0.25">
      <c r="B63" s="333"/>
      <c r="C63" s="1170" t="s">
        <v>574</v>
      </c>
      <c r="D63" s="1170"/>
      <c r="E63" s="1171"/>
      <c r="F63" s="334">
        <v>3988</v>
      </c>
      <c r="G63" s="334">
        <v>3880</v>
      </c>
      <c r="H63" s="335">
        <v>3918</v>
      </c>
    </row>
    <row r="64" spans="2:8" ht="13.2" x14ac:dyDescent="0.2"/>
  </sheetData>
  <sheetProtection algorithmName="SHA-512" hashValue="MO3lCyoh0G+jf/JASMVWxV+d+1WB64LK0IIn1muCx1q8ZipXbFr1HXnHf+/XPMbEpePciEMoIGIm0SVkhBXUMw==" saltValue="J0Mz11zBd3U//n+d7Coh9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2"/>
  <cols>
    <col min="1" max="1" width="6.33203125" style="3" customWidth="1"/>
    <col min="2" max="107" width="2.44140625" style="3" customWidth="1"/>
    <col min="108" max="108" width="6.109375" style="11" customWidth="1"/>
    <col min="109" max="109" width="5.88671875" style="10" customWidth="1"/>
    <col min="110" max="16384" width="8.6640625" style="3" hidden="1"/>
  </cols>
  <sheetData>
    <row r="1" spans="1:109" ht="42.75" customHeight="1" x14ac:dyDescent="0.2">
      <c r="A1" s="1"/>
      <c r="B1" s="2"/>
      <c r="DD1" s="3"/>
      <c r="DE1" s="3"/>
    </row>
    <row r="2" spans="1:109" ht="25.5" customHeight="1" x14ac:dyDescent="0.2">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09" ht="25.5" customHeight="1" x14ac:dyDescent="0.2">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09" s="5" customFormat="1" ht="13.2" x14ac:dyDescent="0.2">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s="5" customFormat="1" ht="13.2" x14ac:dyDescent="0.2">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s="5" customFormat="1" ht="13.2" x14ac:dyDescent="0.2">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s="5" customFormat="1" ht="13.2" x14ac:dyDescent="0.2">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s="5" customFormat="1" ht="13.2" x14ac:dyDescent="0.2">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s="5" customFormat="1" ht="13.2" x14ac:dyDescent="0.2">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row>
    <row r="10" spans="1:109" s="5" customFormat="1" ht="13.2" x14ac:dyDescent="0.2">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row>
    <row r="11" spans="1:109" s="5" customFormat="1" ht="13.2" x14ac:dyDescent="0.2">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row>
    <row r="12" spans="1:109" s="5" customFormat="1" ht="13.2" x14ac:dyDescent="0.2">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row>
    <row r="13" spans="1:109" s="5" customFormat="1" ht="13.2" x14ac:dyDescent="0.2">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row>
    <row r="14" spans="1:109" s="5" customFormat="1" ht="13.2" x14ac:dyDescent="0.2">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row>
    <row r="15" spans="1:109" s="5" customFormat="1" ht="13.2" x14ac:dyDescent="0.2">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row>
    <row r="16" spans="1:109" s="5" customFormat="1" ht="13.2" x14ac:dyDescent="0.2">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row>
    <row r="17" spans="1:109" s="5" customFormat="1" ht="13.2" x14ac:dyDescent="0.2">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109" s="5" customFormat="1" ht="13.2" x14ac:dyDescent="0.2">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row>
    <row r="19" spans="1:109" ht="13.2" x14ac:dyDescent="0.2">
      <c r="DD19" s="3"/>
      <c r="DE19" s="3"/>
    </row>
    <row r="20" spans="1:109" ht="13.2" x14ac:dyDescent="0.2">
      <c r="DD20" s="3"/>
      <c r="DE20" s="3"/>
    </row>
    <row r="21" spans="1:109" ht="17.25" customHeight="1" x14ac:dyDescent="0.2">
      <c r="B21" s="6"/>
      <c r="C21" s="7"/>
      <c r="D21" s="7"/>
      <c r="E21" s="7"/>
      <c r="F21" s="7"/>
      <c r="G21" s="7"/>
      <c r="H21" s="7"/>
      <c r="I21" s="7"/>
      <c r="J21" s="7"/>
      <c r="K21" s="7"/>
      <c r="L21" s="7"/>
      <c r="M21" s="7"/>
      <c r="N21" s="8"/>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8"/>
      <c r="AU21" s="7"/>
      <c r="AV21" s="7"/>
      <c r="AW21" s="7"/>
      <c r="AX21" s="7"/>
      <c r="AY21" s="7"/>
      <c r="AZ21" s="7"/>
      <c r="BA21" s="7"/>
      <c r="BB21" s="7"/>
      <c r="BC21" s="7"/>
      <c r="BD21" s="7"/>
      <c r="BE21" s="7"/>
      <c r="BF21" s="8"/>
      <c r="BG21" s="7"/>
      <c r="BH21" s="7"/>
      <c r="BI21" s="7"/>
      <c r="BJ21" s="7"/>
      <c r="BK21" s="7"/>
      <c r="BL21" s="7"/>
      <c r="BM21" s="7"/>
      <c r="BN21" s="7"/>
      <c r="BO21" s="7"/>
      <c r="BP21" s="7"/>
      <c r="BQ21" s="7"/>
      <c r="BR21" s="8"/>
      <c r="BS21" s="7"/>
      <c r="BT21" s="7"/>
      <c r="BU21" s="7"/>
      <c r="BV21" s="7"/>
      <c r="BW21" s="7"/>
      <c r="BX21" s="7"/>
      <c r="BY21" s="7"/>
      <c r="BZ21" s="7"/>
      <c r="CA21" s="7"/>
      <c r="CB21" s="7"/>
      <c r="CC21" s="7"/>
      <c r="CD21" s="8"/>
      <c r="CE21" s="7"/>
      <c r="CF21" s="7"/>
      <c r="CG21" s="7"/>
      <c r="CH21" s="7"/>
      <c r="CI21" s="7"/>
      <c r="CJ21" s="7"/>
      <c r="CK21" s="7"/>
      <c r="CL21" s="7"/>
      <c r="CM21" s="7"/>
      <c r="CN21" s="7"/>
      <c r="CO21" s="7"/>
      <c r="CP21" s="8"/>
      <c r="CQ21" s="7"/>
      <c r="CR21" s="7"/>
      <c r="CS21" s="7"/>
      <c r="CT21" s="7"/>
      <c r="CU21" s="7"/>
      <c r="CV21" s="7"/>
      <c r="CW21" s="7"/>
      <c r="CX21" s="7"/>
      <c r="CY21" s="7"/>
      <c r="CZ21" s="7"/>
      <c r="DA21" s="7"/>
      <c r="DB21" s="8"/>
      <c r="DC21" s="7"/>
      <c r="DD21" s="9"/>
      <c r="DE21" s="3"/>
    </row>
    <row r="22" spans="1:109" ht="17.25" customHeight="1" x14ac:dyDescent="0.2">
      <c r="B22" s="10"/>
    </row>
    <row r="23" spans="1:109" ht="13.2" x14ac:dyDescent="0.2">
      <c r="B23" s="10"/>
    </row>
    <row r="24" spans="1:109" ht="13.2" x14ac:dyDescent="0.2">
      <c r="B24" s="10"/>
    </row>
    <row r="25" spans="1:109" ht="13.2" x14ac:dyDescent="0.2">
      <c r="B25" s="10"/>
    </row>
    <row r="26" spans="1:109" ht="13.2" x14ac:dyDescent="0.2">
      <c r="B26" s="10"/>
    </row>
    <row r="27" spans="1:109" ht="13.2" x14ac:dyDescent="0.2">
      <c r="B27" s="10"/>
    </row>
    <row r="28" spans="1:109" ht="13.2" x14ac:dyDescent="0.2">
      <c r="B28" s="10"/>
    </row>
    <row r="29" spans="1:109" ht="13.2" x14ac:dyDescent="0.2">
      <c r="B29" s="10"/>
    </row>
    <row r="30" spans="1:109" ht="13.2" x14ac:dyDescent="0.2">
      <c r="B30" s="10"/>
    </row>
    <row r="31" spans="1:109" ht="13.2" x14ac:dyDescent="0.2">
      <c r="B31" s="10"/>
    </row>
    <row r="32" spans="1:109" ht="13.2" x14ac:dyDescent="0.2">
      <c r="B32" s="10"/>
    </row>
    <row r="33" spans="2:109" ht="13.2" x14ac:dyDescent="0.2">
      <c r="B33" s="10"/>
    </row>
    <row r="34" spans="2:109" ht="13.2" x14ac:dyDescent="0.2">
      <c r="B34" s="10"/>
    </row>
    <row r="35" spans="2:109" ht="13.2" x14ac:dyDescent="0.2">
      <c r="B35" s="10"/>
    </row>
    <row r="36" spans="2:109" ht="13.2" x14ac:dyDescent="0.2">
      <c r="B36" s="10"/>
    </row>
    <row r="37" spans="2:109" ht="13.2" x14ac:dyDescent="0.2">
      <c r="B37" s="10"/>
    </row>
    <row r="38" spans="2:109" ht="13.2" x14ac:dyDescent="0.2">
      <c r="B38" s="10"/>
    </row>
    <row r="39" spans="2:109" ht="13.2" x14ac:dyDescent="0.2">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4"/>
    </row>
    <row r="40" spans="2:109" ht="13.2" x14ac:dyDescent="0.2">
      <c r="B40" s="15"/>
      <c r="DD40" s="15"/>
      <c r="DE40" s="3"/>
    </row>
    <row r="41" spans="2:109" ht="16.2" x14ac:dyDescent="0.2">
      <c r="B41" s="16" t="s">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9"/>
    </row>
    <row r="42" spans="2:109" ht="13.2" x14ac:dyDescent="0.2">
      <c r="B42" s="10"/>
      <c r="G42" s="17"/>
      <c r="I42" s="18"/>
      <c r="J42" s="18"/>
      <c r="K42" s="18"/>
      <c r="AM42" s="17"/>
      <c r="AN42" s="17" t="s">
        <v>1</v>
      </c>
      <c r="AP42" s="18"/>
      <c r="AQ42" s="18"/>
      <c r="AR42" s="18"/>
      <c r="AY42" s="17"/>
      <c r="BA42" s="18"/>
      <c r="BB42" s="18"/>
      <c r="BC42" s="18"/>
      <c r="BK42" s="17"/>
      <c r="BM42" s="18"/>
      <c r="BN42" s="18"/>
      <c r="BO42" s="18"/>
      <c r="BW42" s="17"/>
      <c r="BY42" s="18"/>
      <c r="BZ42" s="18"/>
      <c r="CA42" s="18"/>
      <c r="CI42" s="17"/>
      <c r="CK42" s="18"/>
      <c r="CL42" s="18"/>
      <c r="CM42" s="18"/>
      <c r="CU42" s="17"/>
      <c r="CW42" s="18"/>
      <c r="CX42" s="18"/>
      <c r="CY42" s="18"/>
    </row>
    <row r="43" spans="2:109" ht="13.5" customHeight="1" x14ac:dyDescent="0.2">
      <c r="B43" s="10"/>
      <c r="AN43" s="1185" t="s">
        <v>575</v>
      </c>
      <c r="AO43" s="1186"/>
      <c r="AP43" s="1186"/>
      <c r="AQ43" s="1186"/>
      <c r="AR43" s="1186"/>
      <c r="AS43" s="1186"/>
      <c r="AT43" s="1186"/>
      <c r="AU43" s="1186"/>
      <c r="AV43" s="1186"/>
      <c r="AW43" s="1186"/>
      <c r="AX43" s="1186"/>
      <c r="AY43" s="1186"/>
      <c r="AZ43" s="1186"/>
      <c r="BA43" s="1186"/>
      <c r="BB43" s="1186"/>
      <c r="BC43" s="1186"/>
      <c r="BD43" s="1186"/>
      <c r="BE43" s="1186"/>
      <c r="BF43" s="1186"/>
      <c r="BG43" s="1186"/>
      <c r="BH43" s="1186"/>
      <c r="BI43" s="1186"/>
      <c r="BJ43" s="1186"/>
      <c r="BK43" s="1186"/>
      <c r="BL43" s="1186"/>
      <c r="BM43" s="1186"/>
      <c r="BN43" s="1186"/>
      <c r="BO43" s="1186"/>
      <c r="BP43" s="1186"/>
      <c r="BQ43" s="1186"/>
      <c r="BR43" s="1186"/>
      <c r="BS43" s="1186"/>
      <c r="BT43" s="1186"/>
      <c r="BU43" s="1186"/>
      <c r="BV43" s="1186"/>
      <c r="BW43" s="1186"/>
      <c r="BX43" s="1186"/>
      <c r="BY43" s="1186"/>
      <c r="BZ43" s="1186"/>
      <c r="CA43" s="1186"/>
      <c r="CB43" s="1186"/>
      <c r="CC43" s="1186"/>
      <c r="CD43" s="1186"/>
      <c r="CE43" s="1186"/>
      <c r="CF43" s="1186"/>
      <c r="CG43" s="1186"/>
      <c r="CH43" s="1186"/>
      <c r="CI43" s="1186"/>
      <c r="CJ43" s="1186"/>
      <c r="CK43" s="1186"/>
      <c r="CL43" s="1186"/>
      <c r="CM43" s="1186"/>
      <c r="CN43" s="1186"/>
      <c r="CO43" s="1186"/>
      <c r="CP43" s="1186"/>
      <c r="CQ43" s="1186"/>
      <c r="CR43" s="1186"/>
      <c r="CS43" s="1186"/>
      <c r="CT43" s="1186"/>
      <c r="CU43" s="1186"/>
      <c r="CV43" s="1186"/>
      <c r="CW43" s="1186"/>
      <c r="CX43" s="1186"/>
      <c r="CY43" s="1186"/>
      <c r="CZ43" s="1186"/>
      <c r="DA43" s="1186"/>
      <c r="DB43" s="1186"/>
      <c r="DC43" s="1187"/>
    </row>
    <row r="44" spans="2:109" ht="13.2" x14ac:dyDescent="0.2">
      <c r="B44" s="10"/>
      <c r="AN44" s="1188"/>
      <c r="AO44" s="1189"/>
      <c r="AP44" s="1189"/>
      <c r="AQ44" s="1189"/>
      <c r="AR44" s="1189"/>
      <c r="AS44" s="1189"/>
      <c r="AT44" s="1189"/>
      <c r="AU44" s="1189"/>
      <c r="AV44" s="1189"/>
      <c r="AW44" s="1189"/>
      <c r="AX44" s="1189"/>
      <c r="AY44" s="1189"/>
      <c r="AZ44" s="1189"/>
      <c r="BA44" s="1189"/>
      <c r="BB44" s="1189"/>
      <c r="BC44" s="1189"/>
      <c r="BD44" s="1189"/>
      <c r="BE44" s="1189"/>
      <c r="BF44" s="1189"/>
      <c r="BG44" s="1189"/>
      <c r="BH44" s="1189"/>
      <c r="BI44" s="1189"/>
      <c r="BJ44" s="1189"/>
      <c r="BK44" s="1189"/>
      <c r="BL44" s="1189"/>
      <c r="BM44" s="1189"/>
      <c r="BN44" s="1189"/>
      <c r="BO44" s="1189"/>
      <c r="BP44" s="1189"/>
      <c r="BQ44" s="1189"/>
      <c r="BR44" s="1189"/>
      <c r="BS44" s="1189"/>
      <c r="BT44" s="1189"/>
      <c r="BU44" s="1189"/>
      <c r="BV44" s="1189"/>
      <c r="BW44" s="1189"/>
      <c r="BX44" s="1189"/>
      <c r="BY44" s="1189"/>
      <c r="BZ44" s="1189"/>
      <c r="CA44" s="1189"/>
      <c r="CB44" s="1189"/>
      <c r="CC44" s="1189"/>
      <c r="CD44" s="1189"/>
      <c r="CE44" s="1189"/>
      <c r="CF44" s="1189"/>
      <c r="CG44" s="1189"/>
      <c r="CH44" s="1189"/>
      <c r="CI44" s="1189"/>
      <c r="CJ44" s="1189"/>
      <c r="CK44" s="1189"/>
      <c r="CL44" s="1189"/>
      <c r="CM44" s="1189"/>
      <c r="CN44" s="1189"/>
      <c r="CO44" s="1189"/>
      <c r="CP44" s="1189"/>
      <c r="CQ44" s="1189"/>
      <c r="CR44" s="1189"/>
      <c r="CS44" s="1189"/>
      <c r="CT44" s="1189"/>
      <c r="CU44" s="1189"/>
      <c r="CV44" s="1189"/>
      <c r="CW44" s="1189"/>
      <c r="CX44" s="1189"/>
      <c r="CY44" s="1189"/>
      <c r="CZ44" s="1189"/>
      <c r="DA44" s="1189"/>
      <c r="DB44" s="1189"/>
      <c r="DC44" s="1190"/>
    </row>
    <row r="45" spans="2:109" ht="13.2" x14ac:dyDescent="0.2">
      <c r="B45" s="10"/>
      <c r="AN45" s="1188"/>
      <c r="AO45" s="1189"/>
      <c r="AP45" s="1189"/>
      <c r="AQ45" s="1189"/>
      <c r="AR45" s="1189"/>
      <c r="AS45" s="1189"/>
      <c r="AT45" s="1189"/>
      <c r="AU45" s="1189"/>
      <c r="AV45" s="1189"/>
      <c r="AW45" s="1189"/>
      <c r="AX45" s="1189"/>
      <c r="AY45" s="1189"/>
      <c r="AZ45" s="1189"/>
      <c r="BA45" s="1189"/>
      <c r="BB45" s="1189"/>
      <c r="BC45" s="1189"/>
      <c r="BD45" s="1189"/>
      <c r="BE45" s="1189"/>
      <c r="BF45" s="1189"/>
      <c r="BG45" s="1189"/>
      <c r="BH45" s="1189"/>
      <c r="BI45" s="1189"/>
      <c r="BJ45" s="1189"/>
      <c r="BK45" s="1189"/>
      <c r="BL45" s="1189"/>
      <c r="BM45" s="1189"/>
      <c r="BN45" s="1189"/>
      <c r="BO45" s="1189"/>
      <c r="BP45" s="1189"/>
      <c r="BQ45" s="1189"/>
      <c r="BR45" s="1189"/>
      <c r="BS45" s="1189"/>
      <c r="BT45" s="1189"/>
      <c r="BU45" s="1189"/>
      <c r="BV45" s="1189"/>
      <c r="BW45" s="1189"/>
      <c r="BX45" s="1189"/>
      <c r="BY45" s="1189"/>
      <c r="BZ45" s="1189"/>
      <c r="CA45" s="1189"/>
      <c r="CB45" s="1189"/>
      <c r="CC45" s="1189"/>
      <c r="CD45" s="1189"/>
      <c r="CE45" s="1189"/>
      <c r="CF45" s="1189"/>
      <c r="CG45" s="1189"/>
      <c r="CH45" s="1189"/>
      <c r="CI45" s="1189"/>
      <c r="CJ45" s="1189"/>
      <c r="CK45" s="1189"/>
      <c r="CL45" s="1189"/>
      <c r="CM45" s="1189"/>
      <c r="CN45" s="1189"/>
      <c r="CO45" s="1189"/>
      <c r="CP45" s="1189"/>
      <c r="CQ45" s="1189"/>
      <c r="CR45" s="1189"/>
      <c r="CS45" s="1189"/>
      <c r="CT45" s="1189"/>
      <c r="CU45" s="1189"/>
      <c r="CV45" s="1189"/>
      <c r="CW45" s="1189"/>
      <c r="CX45" s="1189"/>
      <c r="CY45" s="1189"/>
      <c r="CZ45" s="1189"/>
      <c r="DA45" s="1189"/>
      <c r="DB45" s="1189"/>
      <c r="DC45" s="1190"/>
    </row>
    <row r="46" spans="2:109" ht="13.2" x14ac:dyDescent="0.2">
      <c r="B46" s="10"/>
      <c r="AN46" s="1188"/>
      <c r="AO46" s="1189"/>
      <c r="AP46" s="1189"/>
      <c r="AQ46" s="1189"/>
      <c r="AR46" s="1189"/>
      <c r="AS46" s="1189"/>
      <c r="AT46" s="1189"/>
      <c r="AU46" s="1189"/>
      <c r="AV46" s="1189"/>
      <c r="AW46" s="1189"/>
      <c r="AX46" s="1189"/>
      <c r="AY46" s="1189"/>
      <c r="AZ46" s="1189"/>
      <c r="BA46" s="1189"/>
      <c r="BB46" s="1189"/>
      <c r="BC46" s="1189"/>
      <c r="BD46" s="1189"/>
      <c r="BE46" s="1189"/>
      <c r="BF46" s="1189"/>
      <c r="BG46" s="1189"/>
      <c r="BH46" s="1189"/>
      <c r="BI46" s="1189"/>
      <c r="BJ46" s="1189"/>
      <c r="BK46" s="1189"/>
      <c r="BL46" s="1189"/>
      <c r="BM46" s="1189"/>
      <c r="BN46" s="1189"/>
      <c r="BO46" s="1189"/>
      <c r="BP46" s="1189"/>
      <c r="BQ46" s="1189"/>
      <c r="BR46" s="1189"/>
      <c r="BS46" s="1189"/>
      <c r="BT46" s="1189"/>
      <c r="BU46" s="1189"/>
      <c r="BV46" s="1189"/>
      <c r="BW46" s="1189"/>
      <c r="BX46" s="1189"/>
      <c r="BY46" s="1189"/>
      <c r="BZ46" s="1189"/>
      <c r="CA46" s="1189"/>
      <c r="CB46" s="1189"/>
      <c r="CC46" s="1189"/>
      <c r="CD46" s="1189"/>
      <c r="CE46" s="1189"/>
      <c r="CF46" s="1189"/>
      <c r="CG46" s="1189"/>
      <c r="CH46" s="1189"/>
      <c r="CI46" s="1189"/>
      <c r="CJ46" s="1189"/>
      <c r="CK46" s="1189"/>
      <c r="CL46" s="1189"/>
      <c r="CM46" s="1189"/>
      <c r="CN46" s="1189"/>
      <c r="CO46" s="1189"/>
      <c r="CP46" s="1189"/>
      <c r="CQ46" s="1189"/>
      <c r="CR46" s="1189"/>
      <c r="CS46" s="1189"/>
      <c r="CT46" s="1189"/>
      <c r="CU46" s="1189"/>
      <c r="CV46" s="1189"/>
      <c r="CW46" s="1189"/>
      <c r="CX46" s="1189"/>
      <c r="CY46" s="1189"/>
      <c r="CZ46" s="1189"/>
      <c r="DA46" s="1189"/>
      <c r="DB46" s="1189"/>
      <c r="DC46" s="1190"/>
    </row>
    <row r="47" spans="2:109" ht="13.2" x14ac:dyDescent="0.2">
      <c r="B47" s="10"/>
      <c r="AN47" s="1191"/>
      <c r="AO47" s="1192"/>
      <c r="AP47" s="1192"/>
      <c r="AQ47" s="1192"/>
      <c r="AR47" s="1192"/>
      <c r="AS47" s="1192"/>
      <c r="AT47" s="1192"/>
      <c r="AU47" s="1192"/>
      <c r="AV47" s="1192"/>
      <c r="AW47" s="1192"/>
      <c r="AX47" s="1192"/>
      <c r="AY47" s="1192"/>
      <c r="AZ47" s="1192"/>
      <c r="BA47" s="1192"/>
      <c r="BB47" s="1192"/>
      <c r="BC47" s="1192"/>
      <c r="BD47" s="1192"/>
      <c r="BE47" s="1192"/>
      <c r="BF47" s="1192"/>
      <c r="BG47" s="1192"/>
      <c r="BH47" s="1192"/>
      <c r="BI47" s="1192"/>
      <c r="BJ47" s="1192"/>
      <c r="BK47" s="1192"/>
      <c r="BL47" s="1192"/>
      <c r="BM47" s="1192"/>
      <c r="BN47" s="1192"/>
      <c r="BO47" s="1192"/>
      <c r="BP47" s="1192"/>
      <c r="BQ47" s="1192"/>
      <c r="BR47" s="1192"/>
      <c r="BS47" s="1192"/>
      <c r="BT47" s="1192"/>
      <c r="BU47" s="1192"/>
      <c r="BV47" s="1192"/>
      <c r="BW47" s="1192"/>
      <c r="BX47" s="1192"/>
      <c r="BY47" s="1192"/>
      <c r="BZ47" s="1192"/>
      <c r="CA47" s="1192"/>
      <c r="CB47" s="1192"/>
      <c r="CC47" s="1192"/>
      <c r="CD47" s="1192"/>
      <c r="CE47" s="1192"/>
      <c r="CF47" s="1192"/>
      <c r="CG47" s="1192"/>
      <c r="CH47" s="1192"/>
      <c r="CI47" s="1192"/>
      <c r="CJ47" s="1192"/>
      <c r="CK47" s="1192"/>
      <c r="CL47" s="1192"/>
      <c r="CM47" s="1192"/>
      <c r="CN47" s="1192"/>
      <c r="CO47" s="1192"/>
      <c r="CP47" s="1192"/>
      <c r="CQ47" s="1192"/>
      <c r="CR47" s="1192"/>
      <c r="CS47" s="1192"/>
      <c r="CT47" s="1192"/>
      <c r="CU47" s="1192"/>
      <c r="CV47" s="1192"/>
      <c r="CW47" s="1192"/>
      <c r="CX47" s="1192"/>
      <c r="CY47" s="1192"/>
      <c r="CZ47" s="1192"/>
      <c r="DA47" s="1192"/>
      <c r="DB47" s="1192"/>
      <c r="DC47" s="1193"/>
    </row>
    <row r="48" spans="2:109" ht="13.2" x14ac:dyDescent="0.2">
      <c r="B48" s="10"/>
      <c r="H48" s="19"/>
      <c r="I48" s="19"/>
      <c r="J48" s="19"/>
      <c r="AN48" s="19"/>
      <c r="AO48" s="19"/>
      <c r="AP48" s="19"/>
      <c r="AZ48" s="19"/>
      <c r="BA48" s="19"/>
      <c r="BB48" s="19"/>
      <c r="BL48" s="19"/>
      <c r="BM48" s="19"/>
      <c r="BN48" s="19"/>
      <c r="BX48" s="19"/>
      <c r="BY48" s="19"/>
      <c r="BZ48" s="19"/>
      <c r="CJ48" s="19"/>
      <c r="CK48" s="19"/>
      <c r="CL48" s="19"/>
      <c r="CV48" s="19"/>
      <c r="CW48" s="19"/>
      <c r="CX48" s="19"/>
    </row>
    <row r="49" spans="1:109" ht="13.2" x14ac:dyDescent="0.2">
      <c r="B49" s="10"/>
      <c r="AN49" s="3" t="s">
        <v>2</v>
      </c>
    </row>
    <row r="50" spans="1:109" ht="13.2" x14ac:dyDescent="0.2">
      <c r="B50" s="10"/>
      <c r="G50" s="1178"/>
      <c r="H50" s="1178"/>
      <c r="I50" s="1178"/>
      <c r="J50" s="1178"/>
      <c r="K50" s="20"/>
      <c r="L50" s="20"/>
      <c r="M50" s="21"/>
      <c r="N50" s="21"/>
      <c r="AN50" s="1179"/>
      <c r="AO50" s="1180"/>
      <c r="AP50" s="1180"/>
      <c r="AQ50" s="1180"/>
      <c r="AR50" s="1180"/>
      <c r="AS50" s="1180"/>
      <c r="AT50" s="1180"/>
      <c r="AU50" s="1180"/>
      <c r="AV50" s="1180"/>
      <c r="AW50" s="1180"/>
      <c r="AX50" s="1180"/>
      <c r="AY50" s="1180"/>
      <c r="AZ50" s="1180"/>
      <c r="BA50" s="1180"/>
      <c r="BB50" s="1180"/>
      <c r="BC50" s="1180"/>
      <c r="BD50" s="1180"/>
      <c r="BE50" s="1180"/>
      <c r="BF50" s="1180"/>
      <c r="BG50" s="1180"/>
      <c r="BH50" s="1180"/>
      <c r="BI50" s="1180"/>
      <c r="BJ50" s="1180"/>
      <c r="BK50" s="1180"/>
      <c r="BL50" s="1180"/>
      <c r="BM50" s="1180"/>
      <c r="BN50" s="1180"/>
      <c r="BO50" s="1181"/>
      <c r="BP50" s="1182" t="s">
        <v>3</v>
      </c>
      <c r="BQ50" s="1182"/>
      <c r="BR50" s="1182"/>
      <c r="BS50" s="1182"/>
      <c r="BT50" s="1182"/>
      <c r="BU50" s="1182"/>
      <c r="BV50" s="1182"/>
      <c r="BW50" s="1182"/>
      <c r="BX50" s="1182" t="s">
        <v>4</v>
      </c>
      <c r="BY50" s="1182"/>
      <c r="BZ50" s="1182"/>
      <c r="CA50" s="1182"/>
      <c r="CB50" s="1182"/>
      <c r="CC50" s="1182"/>
      <c r="CD50" s="1182"/>
      <c r="CE50" s="1182"/>
      <c r="CF50" s="1182" t="s">
        <v>5</v>
      </c>
      <c r="CG50" s="1182"/>
      <c r="CH50" s="1182"/>
      <c r="CI50" s="1182"/>
      <c r="CJ50" s="1182"/>
      <c r="CK50" s="1182"/>
      <c r="CL50" s="1182"/>
      <c r="CM50" s="1182"/>
      <c r="CN50" s="1182" t="s">
        <v>6</v>
      </c>
      <c r="CO50" s="1182"/>
      <c r="CP50" s="1182"/>
      <c r="CQ50" s="1182"/>
      <c r="CR50" s="1182"/>
      <c r="CS50" s="1182"/>
      <c r="CT50" s="1182"/>
      <c r="CU50" s="1182"/>
      <c r="CV50" s="1182" t="s">
        <v>7</v>
      </c>
      <c r="CW50" s="1182"/>
      <c r="CX50" s="1182"/>
      <c r="CY50" s="1182"/>
      <c r="CZ50" s="1182"/>
      <c r="DA50" s="1182"/>
      <c r="DB50" s="1182"/>
      <c r="DC50" s="1182"/>
    </row>
    <row r="51" spans="1:109" ht="13.5" customHeight="1" x14ac:dyDescent="0.2">
      <c r="B51" s="10"/>
      <c r="G51" s="1195"/>
      <c r="H51" s="1195"/>
      <c r="I51" s="1196"/>
      <c r="J51" s="1196"/>
      <c r="K51" s="1194"/>
      <c r="L51" s="1194"/>
      <c r="M51" s="1194"/>
      <c r="N51" s="1194"/>
      <c r="AM51" s="19"/>
      <c r="AN51" s="1184" t="s">
        <v>8</v>
      </c>
      <c r="AO51" s="1184"/>
      <c r="AP51" s="1184"/>
      <c r="AQ51" s="1184"/>
      <c r="AR51" s="1184"/>
      <c r="AS51" s="1184"/>
      <c r="AT51" s="1184"/>
      <c r="AU51" s="1184"/>
      <c r="AV51" s="1184"/>
      <c r="AW51" s="1184"/>
      <c r="AX51" s="1184"/>
      <c r="AY51" s="1184"/>
      <c r="AZ51" s="1184"/>
      <c r="BA51" s="1184"/>
      <c r="BB51" s="1184" t="s">
        <v>9</v>
      </c>
      <c r="BC51" s="1184"/>
      <c r="BD51" s="1184"/>
      <c r="BE51" s="1184"/>
      <c r="BF51" s="1184"/>
      <c r="BG51" s="1184"/>
      <c r="BH51" s="1184"/>
      <c r="BI51" s="1184"/>
      <c r="BJ51" s="1184"/>
      <c r="BK51" s="1184"/>
      <c r="BL51" s="1184"/>
      <c r="BM51" s="1184"/>
      <c r="BN51" s="1184"/>
      <c r="BO51" s="1184"/>
      <c r="BP51" s="1183">
        <v>110.1</v>
      </c>
      <c r="BQ51" s="1183"/>
      <c r="BR51" s="1183"/>
      <c r="BS51" s="1183"/>
      <c r="BT51" s="1183"/>
      <c r="BU51" s="1183"/>
      <c r="BV51" s="1183"/>
      <c r="BW51" s="1183"/>
      <c r="BX51" s="1183">
        <v>128.19999999999999</v>
      </c>
      <c r="BY51" s="1183"/>
      <c r="BZ51" s="1183"/>
      <c r="CA51" s="1183"/>
      <c r="CB51" s="1183"/>
      <c r="CC51" s="1183"/>
      <c r="CD51" s="1183"/>
      <c r="CE51" s="1183"/>
      <c r="CF51" s="1183">
        <v>140.69999999999999</v>
      </c>
      <c r="CG51" s="1183"/>
      <c r="CH51" s="1183"/>
      <c r="CI51" s="1183"/>
      <c r="CJ51" s="1183"/>
      <c r="CK51" s="1183"/>
      <c r="CL51" s="1183"/>
      <c r="CM51" s="1183"/>
      <c r="CN51" s="1183">
        <v>133.80000000000001</v>
      </c>
      <c r="CO51" s="1183"/>
      <c r="CP51" s="1183"/>
      <c r="CQ51" s="1183"/>
      <c r="CR51" s="1183"/>
      <c r="CS51" s="1183"/>
      <c r="CT51" s="1183"/>
      <c r="CU51" s="1183"/>
      <c r="CV51" s="1183">
        <v>124.2</v>
      </c>
      <c r="CW51" s="1183"/>
      <c r="CX51" s="1183"/>
      <c r="CY51" s="1183"/>
      <c r="CZ51" s="1183"/>
      <c r="DA51" s="1183"/>
      <c r="DB51" s="1183"/>
      <c r="DC51" s="1183"/>
    </row>
    <row r="52" spans="1:109" ht="13.2" x14ac:dyDescent="0.2">
      <c r="B52" s="10"/>
      <c r="G52" s="1195"/>
      <c r="H52" s="1195"/>
      <c r="I52" s="1196"/>
      <c r="J52" s="1196"/>
      <c r="K52" s="1194"/>
      <c r="L52" s="1194"/>
      <c r="M52" s="1194"/>
      <c r="N52" s="1194"/>
      <c r="AM52" s="19"/>
      <c r="AN52" s="1184"/>
      <c r="AO52" s="1184"/>
      <c r="AP52" s="1184"/>
      <c r="AQ52" s="1184"/>
      <c r="AR52" s="1184"/>
      <c r="AS52" s="1184"/>
      <c r="AT52" s="1184"/>
      <c r="AU52" s="1184"/>
      <c r="AV52" s="1184"/>
      <c r="AW52" s="1184"/>
      <c r="AX52" s="1184"/>
      <c r="AY52" s="1184"/>
      <c r="AZ52" s="1184"/>
      <c r="BA52" s="1184"/>
      <c r="BB52" s="1184"/>
      <c r="BC52" s="1184"/>
      <c r="BD52" s="1184"/>
      <c r="BE52" s="1184"/>
      <c r="BF52" s="1184"/>
      <c r="BG52" s="1184"/>
      <c r="BH52" s="1184"/>
      <c r="BI52" s="1184"/>
      <c r="BJ52" s="1184"/>
      <c r="BK52" s="1184"/>
      <c r="BL52" s="1184"/>
      <c r="BM52" s="1184"/>
      <c r="BN52" s="1184"/>
      <c r="BO52" s="1184"/>
      <c r="BP52" s="1183"/>
      <c r="BQ52" s="1183"/>
      <c r="BR52" s="1183"/>
      <c r="BS52" s="1183"/>
      <c r="BT52" s="1183"/>
      <c r="BU52" s="1183"/>
      <c r="BV52" s="1183"/>
      <c r="BW52" s="1183"/>
      <c r="BX52" s="1183"/>
      <c r="BY52" s="1183"/>
      <c r="BZ52" s="1183"/>
      <c r="CA52" s="1183"/>
      <c r="CB52" s="1183"/>
      <c r="CC52" s="1183"/>
      <c r="CD52" s="1183"/>
      <c r="CE52" s="1183"/>
      <c r="CF52" s="1183"/>
      <c r="CG52" s="1183"/>
      <c r="CH52" s="1183"/>
      <c r="CI52" s="1183"/>
      <c r="CJ52" s="1183"/>
      <c r="CK52" s="1183"/>
      <c r="CL52" s="1183"/>
      <c r="CM52" s="1183"/>
      <c r="CN52" s="1183"/>
      <c r="CO52" s="1183"/>
      <c r="CP52" s="1183"/>
      <c r="CQ52" s="1183"/>
      <c r="CR52" s="1183"/>
      <c r="CS52" s="1183"/>
      <c r="CT52" s="1183"/>
      <c r="CU52" s="1183"/>
      <c r="CV52" s="1183"/>
      <c r="CW52" s="1183"/>
      <c r="CX52" s="1183"/>
      <c r="CY52" s="1183"/>
      <c r="CZ52" s="1183"/>
      <c r="DA52" s="1183"/>
      <c r="DB52" s="1183"/>
      <c r="DC52" s="1183"/>
    </row>
    <row r="53" spans="1:109" ht="13.2" x14ac:dyDescent="0.2">
      <c r="A53" s="18"/>
      <c r="B53" s="10"/>
      <c r="G53" s="1195"/>
      <c r="H53" s="1195"/>
      <c r="I53" s="1178"/>
      <c r="J53" s="1178"/>
      <c r="K53" s="1194"/>
      <c r="L53" s="1194"/>
      <c r="M53" s="1194"/>
      <c r="N53" s="1194"/>
      <c r="AM53" s="19"/>
      <c r="AN53" s="1184"/>
      <c r="AO53" s="1184"/>
      <c r="AP53" s="1184"/>
      <c r="AQ53" s="1184"/>
      <c r="AR53" s="1184"/>
      <c r="AS53" s="1184"/>
      <c r="AT53" s="1184"/>
      <c r="AU53" s="1184"/>
      <c r="AV53" s="1184"/>
      <c r="AW53" s="1184"/>
      <c r="AX53" s="1184"/>
      <c r="AY53" s="1184"/>
      <c r="AZ53" s="1184"/>
      <c r="BA53" s="1184"/>
      <c r="BB53" s="1184" t="s">
        <v>10</v>
      </c>
      <c r="BC53" s="1184"/>
      <c r="BD53" s="1184"/>
      <c r="BE53" s="1184"/>
      <c r="BF53" s="1184"/>
      <c r="BG53" s="1184"/>
      <c r="BH53" s="1184"/>
      <c r="BI53" s="1184"/>
      <c r="BJ53" s="1184"/>
      <c r="BK53" s="1184"/>
      <c r="BL53" s="1184"/>
      <c r="BM53" s="1184"/>
      <c r="BN53" s="1184"/>
      <c r="BO53" s="1184"/>
      <c r="BP53" s="1183">
        <v>74.400000000000006</v>
      </c>
      <c r="BQ53" s="1183"/>
      <c r="BR53" s="1183"/>
      <c r="BS53" s="1183"/>
      <c r="BT53" s="1183"/>
      <c r="BU53" s="1183"/>
      <c r="BV53" s="1183"/>
      <c r="BW53" s="1183"/>
      <c r="BX53" s="1183">
        <v>74.900000000000006</v>
      </c>
      <c r="BY53" s="1183"/>
      <c r="BZ53" s="1183"/>
      <c r="CA53" s="1183"/>
      <c r="CB53" s="1183"/>
      <c r="CC53" s="1183"/>
      <c r="CD53" s="1183"/>
      <c r="CE53" s="1183"/>
      <c r="CF53" s="1183">
        <v>74.099999999999994</v>
      </c>
      <c r="CG53" s="1183"/>
      <c r="CH53" s="1183"/>
      <c r="CI53" s="1183"/>
      <c r="CJ53" s="1183"/>
      <c r="CK53" s="1183"/>
      <c r="CL53" s="1183"/>
      <c r="CM53" s="1183"/>
      <c r="CN53" s="1183">
        <v>75.5</v>
      </c>
      <c r="CO53" s="1183"/>
      <c r="CP53" s="1183"/>
      <c r="CQ53" s="1183"/>
      <c r="CR53" s="1183"/>
      <c r="CS53" s="1183"/>
      <c r="CT53" s="1183"/>
      <c r="CU53" s="1183"/>
      <c r="CV53" s="1183">
        <v>73.900000000000006</v>
      </c>
      <c r="CW53" s="1183"/>
      <c r="CX53" s="1183"/>
      <c r="CY53" s="1183"/>
      <c r="CZ53" s="1183"/>
      <c r="DA53" s="1183"/>
      <c r="DB53" s="1183"/>
      <c r="DC53" s="1183"/>
    </row>
    <row r="54" spans="1:109" ht="13.2" x14ac:dyDescent="0.2">
      <c r="A54" s="18"/>
      <c r="B54" s="10"/>
      <c r="G54" s="1195"/>
      <c r="H54" s="1195"/>
      <c r="I54" s="1178"/>
      <c r="J54" s="1178"/>
      <c r="K54" s="1194"/>
      <c r="L54" s="1194"/>
      <c r="M54" s="1194"/>
      <c r="N54" s="1194"/>
      <c r="AM54" s="19"/>
      <c r="AN54" s="1184"/>
      <c r="AO54" s="1184"/>
      <c r="AP54" s="1184"/>
      <c r="AQ54" s="1184"/>
      <c r="AR54" s="1184"/>
      <c r="AS54" s="1184"/>
      <c r="AT54" s="1184"/>
      <c r="AU54" s="1184"/>
      <c r="AV54" s="1184"/>
      <c r="AW54" s="1184"/>
      <c r="AX54" s="1184"/>
      <c r="AY54" s="1184"/>
      <c r="AZ54" s="1184"/>
      <c r="BA54" s="1184"/>
      <c r="BB54" s="1184"/>
      <c r="BC54" s="1184"/>
      <c r="BD54" s="1184"/>
      <c r="BE54" s="1184"/>
      <c r="BF54" s="1184"/>
      <c r="BG54" s="1184"/>
      <c r="BH54" s="1184"/>
      <c r="BI54" s="1184"/>
      <c r="BJ54" s="1184"/>
      <c r="BK54" s="1184"/>
      <c r="BL54" s="1184"/>
      <c r="BM54" s="1184"/>
      <c r="BN54" s="1184"/>
      <c r="BO54" s="1184"/>
      <c r="BP54" s="1183"/>
      <c r="BQ54" s="1183"/>
      <c r="BR54" s="1183"/>
      <c r="BS54" s="1183"/>
      <c r="BT54" s="1183"/>
      <c r="BU54" s="1183"/>
      <c r="BV54" s="1183"/>
      <c r="BW54" s="1183"/>
      <c r="BX54" s="1183"/>
      <c r="BY54" s="1183"/>
      <c r="BZ54" s="1183"/>
      <c r="CA54" s="1183"/>
      <c r="CB54" s="1183"/>
      <c r="CC54" s="1183"/>
      <c r="CD54" s="1183"/>
      <c r="CE54" s="1183"/>
      <c r="CF54" s="1183"/>
      <c r="CG54" s="1183"/>
      <c r="CH54" s="1183"/>
      <c r="CI54" s="1183"/>
      <c r="CJ54" s="1183"/>
      <c r="CK54" s="1183"/>
      <c r="CL54" s="1183"/>
      <c r="CM54" s="1183"/>
      <c r="CN54" s="1183"/>
      <c r="CO54" s="1183"/>
      <c r="CP54" s="1183"/>
      <c r="CQ54" s="1183"/>
      <c r="CR54" s="1183"/>
      <c r="CS54" s="1183"/>
      <c r="CT54" s="1183"/>
      <c r="CU54" s="1183"/>
      <c r="CV54" s="1183"/>
      <c r="CW54" s="1183"/>
      <c r="CX54" s="1183"/>
      <c r="CY54" s="1183"/>
      <c r="CZ54" s="1183"/>
      <c r="DA54" s="1183"/>
      <c r="DB54" s="1183"/>
      <c r="DC54" s="1183"/>
    </row>
    <row r="55" spans="1:109" ht="13.2" x14ac:dyDescent="0.2">
      <c r="A55" s="18"/>
      <c r="B55" s="10"/>
      <c r="G55" s="1178"/>
      <c r="H55" s="1178"/>
      <c r="I55" s="1178"/>
      <c r="J55" s="1178"/>
      <c r="K55" s="1194"/>
      <c r="L55" s="1194"/>
      <c r="M55" s="1194"/>
      <c r="N55" s="1194"/>
      <c r="AN55" s="1182" t="s">
        <v>11</v>
      </c>
      <c r="AO55" s="1182"/>
      <c r="AP55" s="1182"/>
      <c r="AQ55" s="1182"/>
      <c r="AR55" s="1182"/>
      <c r="AS55" s="1182"/>
      <c r="AT55" s="1182"/>
      <c r="AU55" s="1182"/>
      <c r="AV55" s="1182"/>
      <c r="AW55" s="1182"/>
      <c r="AX55" s="1182"/>
      <c r="AY55" s="1182"/>
      <c r="AZ55" s="1182"/>
      <c r="BA55" s="1182"/>
      <c r="BB55" s="1184" t="s">
        <v>9</v>
      </c>
      <c r="BC55" s="1184"/>
      <c r="BD55" s="1184"/>
      <c r="BE55" s="1184"/>
      <c r="BF55" s="1184"/>
      <c r="BG55" s="1184"/>
      <c r="BH55" s="1184"/>
      <c r="BI55" s="1184"/>
      <c r="BJ55" s="1184"/>
      <c r="BK55" s="1184"/>
      <c r="BL55" s="1184"/>
      <c r="BM55" s="1184"/>
      <c r="BN55" s="1184"/>
      <c r="BO55" s="1184"/>
      <c r="BP55" s="1183">
        <v>28.5</v>
      </c>
      <c r="BQ55" s="1183"/>
      <c r="BR55" s="1183"/>
      <c r="BS55" s="1183"/>
      <c r="BT55" s="1183"/>
      <c r="BU55" s="1183"/>
      <c r="BV55" s="1183"/>
      <c r="BW55" s="1183"/>
      <c r="BX55" s="1183">
        <v>20.5</v>
      </c>
      <c r="BY55" s="1183"/>
      <c r="BZ55" s="1183"/>
      <c r="CA55" s="1183"/>
      <c r="CB55" s="1183"/>
      <c r="CC55" s="1183"/>
      <c r="CD55" s="1183"/>
      <c r="CE55" s="1183"/>
      <c r="CF55" s="1183">
        <v>21.4</v>
      </c>
      <c r="CG55" s="1183"/>
      <c r="CH55" s="1183"/>
      <c r="CI55" s="1183"/>
      <c r="CJ55" s="1183"/>
      <c r="CK55" s="1183"/>
      <c r="CL55" s="1183"/>
      <c r="CM55" s="1183"/>
      <c r="CN55" s="1183">
        <v>13.7</v>
      </c>
      <c r="CO55" s="1183"/>
      <c r="CP55" s="1183"/>
      <c r="CQ55" s="1183"/>
      <c r="CR55" s="1183"/>
      <c r="CS55" s="1183"/>
      <c r="CT55" s="1183"/>
      <c r="CU55" s="1183"/>
      <c r="CV55" s="1183">
        <v>6.9</v>
      </c>
      <c r="CW55" s="1183"/>
      <c r="CX55" s="1183"/>
      <c r="CY55" s="1183"/>
      <c r="CZ55" s="1183"/>
      <c r="DA55" s="1183"/>
      <c r="DB55" s="1183"/>
      <c r="DC55" s="1183"/>
    </row>
    <row r="56" spans="1:109" ht="13.2" x14ac:dyDescent="0.2">
      <c r="A56" s="18"/>
      <c r="B56" s="10"/>
      <c r="G56" s="1178"/>
      <c r="H56" s="1178"/>
      <c r="I56" s="1178"/>
      <c r="J56" s="1178"/>
      <c r="K56" s="1194"/>
      <c r="L56" s="1194"/>
      <c r="M56" s="1194"/>
      <c r="N56" s="1194"/>
      <c r="AN56" s="1182"/>
      <c r="AO56" s="1182"/>
      <c r="AP56" s="1182"/>
      <c r="AQ56" s="1182"/>
      <c r="AR56" s="1182"/>
      <c r="AS56" s="1182"/>
      <c r="AT56" s="1182"/>
      <c r="AU56" s="1182"/>
      <c r="AV56" s="1182"/>
      <c r="AW56" s="1182"/>
      <c r="AX56" s="1182"/>
      <c r="AY56" s="1182"/>
      <c r="AZ56" s="1182"/>
      <c r="BA56" s="1182"/>
      <c r="BB56" s="1184"/>
      <c r="BC56" s="1184"/>
      <c r="BD56" s="1184"/>
      <c r="BE56" s="1184"/>
      <c r="BF56" s="1184"/>
      <c r="BG56" s="1184"/>
      <c r="BH56" s="1184"/>
      <c r="BI56" s="1184"/>
      <c r="BJ56" s="1184"/>
      <c r="BK56" s="1184"/>
      <c r="BL56" s="1184"/>
      <c r="BM56" s="1184"/>
      <c r="BN56" s="1184"/>
      <c r="BO56" s="1184"/>
      <c r="BP56" s="1183"/>
      <c r="BQ56" s="1183"/>
      <c r="BR56" s="1183"/>
      <c r="BS56" s="1183"/>
      <c r="BT56" s="1183"/>
      <c r="BU56" s="1183"/>
      <c r="BV56" s="1183"/>
      <c r="BW56" s="1183"/>
      <c r="BX56" s="1183"/>
      <c r="BY56" s="1183"/>
      <c r="BZ56" s="1183"/>
      <c r="CA56" s="1183"/>
      <c r="CB56" s="1183"/>
      <c r="CC56" s="1183"/>
      <c r="CD56" s="1183"/>
      <c r="CE56" s="1183"/>
      <c r="CF56" s="1183"/>
      <c r="CG56" s="1183"/>
      <c r="CH56" s="1183"/>
      <c r="CI56" s="1183"/>
      <c r="CJ56" s="1183"/>
      <c r="CK56" s="1183"/>
      <c r="CL56" s="1183"/>
      <c r="CM56" s="1183"/>
      <c r="CN56" s="1183"/>
      <c r="CO56" s="1183"/>
      <c r="CP56" s="1183"/>
      <c r="CQ56" s="1183"/>
      <c r="CR56" s="1183"/>
      <c r="CS56" s="1183"/>
      <c r="CT56" s="1183"/>
      <c r="CU56" s="1183"/>
      <c r="CV56" s="1183"/>
      <c r="CW56" s="1183"/>
      <c r="CX56" s="1183"/>
      <c r="CY56" s="1183"/>
      <c r="CZ56" s="1183"/>
      <c r="DA56" s="1183"/>
      <c r="DB56" s="1183"/>
      <c r="DC56" s="1183"/>
    </row>
    <row r="57" spans="1:109" s="18" customFormat="1" ht="13.2" x14ac:dyDescent="0.2">
      <c r="B57" s="22"/>
      <c r="G57" s="1178"/>
      <c r="H57" s="1178"/>
      <c r="I57" s="1197"/>
      <c r="J57" s="1197"/>
      <c r="K57" s="1194"/>
      <c r="L57" s="1194"/>
      <c r="M57" s="1194"/>
      <c r="N57" s="1194"/>
      <c r="AM57" s="3"/>
      <c r="AN57" s="1182"/>
      <c r="AO57" s="1182"/>
      <c r="AP57" s="1182"/>
      <c r="AQ57" s="1182"/>
      <c r="AR57" s="1182"/>
      <c r="AS57" s="1182"/>
      <c r="AT57" s="1182"/>
      <c r="AU57" s="1182"/>
      <c r="AV57" s="1182"/>
      <c r="AW57" s="1182"/>
      <c r="AX57" s="1182"/>
      <c r="AY57" s="1182"/>
      <c r="AZ57" s="1182"/>
      <c r="BA57" s="1182"/>
      <c r="BB57" s="1184" t="s">
        <v>10</v>
      </c>
      <c r="BC57" s="1184"/>
      <c r="BD57" s="1184"/>
      <c r="BE57" s="1184"/>
      <c r="BF57" s="1184"/>
      <c r="BG57" s="1184"/>
      <c r="BH57" s="1184"/>
      <c r="BI57" s="1184"/>
      <c r="BJ57" s="1184"/>
      <c r="BK57" s="1184"/>
      <c r="BL57" s="1184"/>
      <c r="BM57" s="1184"/>
      <c r="BN57" s="1184"/>
      <c r="BO57" s="1184"/>
      <c r="BP57" s="1183">
        <v>59.7</v>
      </c>
      <c r="BQ57" s="1183"/>
      <c r="BR57" s="1183"/>
      <c r="BS57" s="1183"/>
      <c r="BT57" s="1183"/>
      <c r="BU57" s="1183"/>
      <c r="BV57" s="1183"/>
      <c r="BW57" s="1183"/>
      <c r="BX57" s="1183">
        <v>60.3</v>
      </c>
      <c r="BY57" s="1183"/>
      <c r="BZ57" s="1183"/>
      <c r="CA57" s="1183"/>
      <c r="CB57" s="1183"/>
      <c r="CC57" s="1183"/>
      <c r="CD57" s="1183"/>
      <c r="CE57" s="1183"/>
      <c r="CF57" s="1183">
        <v>60.5</v>
      </c>
      <c r="CG57" s="1183"/>
      <c r="CH57" s="1183"/>
      <c r="CI57" s="1183"/>
      <c r="CJ57" s="1183"/>
      <c r="CK57" s="1183"/>
      <c r="CL57" s="1183"/>
      <c r="CM57" s="1183"/>
      <c r="CN57" s="1183">
        <v>62</v>
      </c>
      <c r="CO57" s="1183"/>
      <c r="CP57" s="1183"/>
      <c r="CQ57" s="1183"/>
      <c r="CR57" s="1183"/>
      <c r="CS57" s="1183"/>
      <c r="CT57" s="1183"/>
      <c r="CU57" s="1183"/>
      <c r="CV57" s="1183">
        <v>62.9</v>
      </c>
      <c r="CW57" s="1183"/>
      <c r="CX57" s="1183"/>
      <c r="CY57" s="1183"/>
      <c r="CZ57" s="1183"/>
      <c r="DA57" s="1183"/>
      <c r="DB57" s="1183"/>
      <c r="DC57" s="1183"/>
      <c r="DD57" s="23"/>
      <c r="DE57" s="22"/>
    </row>
    <row r="58" spans="1:109" s="18" customFormat="1" ht="13.2" x14ac:dyDescent="0.2">
      <c r="A58" s="3"/>
      <c r="B58" s="22"/>
      <c r="G58" s="1178"/>
      <c r="H58" s="1178"/>
      <c r="I58" s="1197"/>
      <c r="J58" s="1197"/>
      <c r="K58" s="1194"/>
      <c r="L58" s="1194"/>
      <c r="M58" s="1194"/>
      <c r="N58" s="1194"/>
      <c r="AM58" s="3"/>
      <c r="AN58" s="1182"/>
      <c r="AO58" s="1182"/>
      <c r="AP58" s="1182"/>
      <c r="AQ58" s="1182"/>
      <c r="AR58" s="1182"/>
      <c r="AS58" s="1182"/>
      <c r="AT58" s="1182"/>
      <c r="AU58" s="1182"/>
      <c r="AV58" s="1182"/>
      <c r="AW58" s="1182"/>
      <c r="AX58" s="1182"/>
      <c r="AY58" s="1182"/>
      <c r="AZ58" s="1182"/>
      <c r="BA58" s="1182"/>
      <c r="BB58" s="1184"/>
      <c r="BC58" s="1184"/>
      <c r="BD58" s="1184"/>
      <c r="BE58" s="1184"/>
      <c r="BF58" s="1184"/>
      <c r="BG58" s="1184"/>
      <c r="BH58" s="1184"/>
      <c r="BI58" s="1184"/>
      <c r="BJ58" s="1184"/>
      <c r="BK58" s="1184"/>
      <c r="BL58" s="1184"/>
      <c r="BM58" s="1184"/>
      <c r="BN58" s="1184"/>
      <c r="BO58" s="1184"/>
      <c r="BP58" s="1183"/>
      <c r="BQ58" s="1183"/>
      <c r="BR58" s="1183"/>
      <c r="BS58" s="1183"/>
      <c r="BT58" s="1183"/>
      <c r="BU58" s="1183"/>
      <c r="BV58" s="1183"/>
      <c r="BW58" s="1183"/>
      <c r="BX58" s="1183"/>
      <c r="BY58" s="1183"/>
      <c r="BZ58" s="1183"/>
      <c r="CA58" s="1183"/>
      <c r="CB58" s="1183"/>
      <c r="CC58" s="1183"/>
      <c r="CD58" s="1183"/>
      <c r="CE58" s="1183"/>
      <c r="CF58" s="1183"/>
      <c r="CG58" s="1183"/>
      <c r="CH58" s="1183"/>
      <c r="CI58" s="1183"/>
      <c r="CJ58" s="1183"/>
      <c r="CK58" s="1183"/>
      <c r="CL58" s="1183"/>
      <c r="CM58" s="1183"/>
      <c r="CN58" s="1183"/>
      <c r="CO58" s="1183"/>
      <c r="CP58" s="1183"/>
      <c r="CQ58" s="1183"/>
      <c r="CR58" s="1183"/>
      <c r="CS58" s="1183"/>
      <c r="CT58" s="1183"/>
      <c r="CU58" s="1183"/>
      <c r="CV58" s="1183"/>
      <c r="CW58" s="1183"/>
      <c r="CX58" s="1183"/>
      <c r="CY58" s="1183"/>
      <c r="CZ58" s="1183"/>
      <c r="DA58" s="1183"/>
      <c r="DB58" s="1183"/>
      <c r="DC58" s="1183"/>
      <c r="DD58" s="23"/>
      <c r="DE58" s="22"/>
    </row>
    <row r="59" spans="1:109" s="18" customFormat="1" ht="13.2" x14ac:dyDescent="0.2">
      <c r="A59" s="3"/>
      <c r="B59" s="22"/>
      <c r="K59" s="24"/>
      <c r="L59" s="24"/>
      <c r="M59" s="24"/>
      <c r="N59" s="24"/>
      <c r="AQ59" s="24"/>
      <c r="AR59" s="24"/>
      <c r="AS59" s="24"/>
      <c r="AT59" s="24"/>
      <c r="BC59" s="24"/>
      <c r="BD59" s="24"/>
      <c r="BE59" s="24"/>
      <c r="BF59" s="24"/>
      <c r="BO59" s="24"/>
      <c r="BP59" s="24"/>
      <c r="BQ59" s="24"/>
      <c r="BR59" s="24"/>
      <c r="CA59" s="24"/>
      <c r="CB59" s="24"/>
      <c r="CC59" s="24"/>
      <c r="CD59" s="24"/>
      <c r="CM59" s="24"/>
      <c r="CN59" s="24"/>
      <c r="CO59" s="24"/>
      <c r="CP59" s="24"/>
      <c r="CY59" s="24"/>
      <c r="CZ59" s="24"/>
      <c r="DA59" s="24"/>
      <c r="DB59" s="24"/>
      <c r="DC59" s="24"/>
      <c r="DD59" s="23"/>
      <c r="DE59" s="22"/>
    </row>
    <row r="60" spans="1:109" s="18" customFormat="1" ht="13.2" x14ac:dyDescent="0.2">
      <c r="A60" s="3"/>
      <c r="B60" s="22"/>
      <c r="K60" s="24"/>
      <c r="L60" s="24"/>
      <c r="M60" s="24"/>
      <c r="N60" s="24"/>
      <c r="AQ60" s="24"/>
      <c r="AR60" s="24"/>
      <c r="AS60" s="24"/>
      <c r="AT60" s="24"/>
      <c r="BC60" s="24"/>
      <c r="BD60" s="24"/>
      <c r="BE60" s="24"/>
      <c r="BF60" s="24"/>
      <c r="BO60" s="24"/>
      <c r="BP60" s="24"/>
      <c r="BQ60" s="24"/>
      <c r="BR60" s="24"/>
      <c r="CA60" s="24"/>
      <c r="CB60" s="24"/>
      <c r="CC60" s="24"/>
      <c r="CD60" s="24"/>
      <c r="CM60" s="24"/>
      <c r="CN60" s="24"/>
      <c r="CO60" s="24"/>
      <c r="CP60" s="24"/>
      <c r="CY60" s="24"/>
      <c r="CZ60" s="24"/>
      <c r="DA60" s="24"/>
      <c r="DB60" s="24"/>
      <c r="DC60" s="24"/>
      <c r="DD60" s="23"/>
      <c r="DE60" s="22"/>
    </row>
    <row r="61" spans="1:109" s="18" customFormat="1" ht="13.2" x14ac:dyDescent="0.2">
      <c r="A61" s="3"/>
      <c r="B61" s="25"/>
      <c r="C61" s="26"/>
      <c r="D61" s="26"/>
      <c r="E61" s="26"/>
      <c r="F61" s="26"/>
      <c r="G61" s="26"/>
      <c r="H61" s="26"/>
      <c r="I61" s="26"/>
      <c r="J61" s="26"/>
      <c r="K61" s="26"/>
      <c r="L61" s="26"/>
      <c r="M61" s="27"/>
      <c r="N61" s="27"/>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7"/>
      <c r="AT61" s="27"/>
      <c r="AU61" s="26"/>
      <c r="AV61" s="26"/>
      <c r="AW61" s="26"/>
      <c r="AX61" s="26"/>
      <c r="AY61" s="26"/>
      <c r="AZ61" s="26"/>
      <c r="BA61" s="26"/>
      <c r="BB61" s="26"/>
      <c r="BC61" s="26"/>
      <c r="BD61" s="26"/>
      <c r="BE61" s="27"/>
      <c r="BF61" s="27"/>
      <c r="BG61" s="26"/>
      <c r="BH61" s="26"/>
      <c r="BI61" s="26"/>
      <c r="BJ61" s="26"/>
      <c r="BK61" s="26"/>
      <c r="BL61" s="26"/>
      <c r="BM61" s="26"/>
      <c r="BN61" s="26"/>
      <c r="BO61" s="26"/>
      <c r="BP61" s="26"/>
      <c r="BQ61" s="27"/>
      <c r="BR61" s="27"/>
      <c r="BS61" s="26"/>
      <c r="BT61" s="26"/>
      <c r="BU61" s="26"/>
      <c r="BV61" s="26"/>
      <c r="BW61" s="26"/>
      <c r="BX61" s="26"/>
      <c r="BY61" s="26"/>
      <c r="BZ61" s="26"/>
      <c r="CA61" s="26"/>
      <c r="CB61" s="26"/>
      <c r="CC61" s="27"/>
      <c r="CD61" s="27"/>
      <c r="CE61" s="26"/>
      <c r="CF61" s="26"/>
      <c r="CG61" s="26"/>
      <c r="CH61" s="26"/>
      <c r="CI61" s="26"/>
      <c r="CJ61" s="26"/>
      <c r="CK61" s="26"/>
      <c r="CL61" s="26"/>
      <c r="CM61" s="26"/>
      <c r="CN61" s="26"/>
      <c r="CO61" s="27"/>
      <c r="CP61" s="27"/>
      <c r="CQ61" s="26"/>
      <c r="CR61" s="26"/>
      <c r="CS61" s="26"/>
      <c r="CT61" s="26"/>
      <c r="CU61" s="26"/>
      <c r="CV61" s="26"/>
      <c r="CW61" s="26"/>
      <c r="CX61" s="26"/>
      <c r="CY61" s="26"/>
      <c r="CZ61" s="26"/>
      <c r="DA61" s="27"/>
      <c r="DB61" s="27"/>
      <c r="DC61" s="27"/>
      <c r="DD61" s="28"/>
      <c r="DE61" s="22"/>
    </row>
    <row r="62" spans="1:109" ht="13.2" x14ac:dyDescent="0.2">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3"/>
    </row>
    <row r="63" spans="1:109" ht="16.2" x14ac:dyDescent="0.2">
      <c r="B63" s="29" t="s">
        <v>12</v>
      </c>
    </row>
    <row r="64" spans="1:109" ht="13.2" x14ac:dyDescent="0.2">
      <c r="B64" s="10"/>
      <c r="G64" s="17"/>
      <c r="I64" s="30"/>
      <c r="J64" s="30"/>
      <c r="K64" s="30"/>
      <c r="L64" s="30"/>
      <c r="M64" s="30"/>
      <c r="N64" s="31"/>
      <c r="AM64" s="17"/>
      <c r="AN64" s="17" t="s">
        <v>1</v>
      </c>
      <c r="AP64" s="18"/>
      <c r="AQ64" s="18"/>
      <c r="AR64" s="18"/>
      <c r="AY64" s="17"/>
      <c r="BA64" s="18"/>
      <c r="BB64" s="18"/>
      <c r="BC64" s="18"/>
      <c r="BK64" s="17"/>
      <c r="BM64" s="18"/>
      <c r="BN64" s="18"/>
      <c r="BO64" s="18"/>
      <c r="BW64" s="17"/>
      <c r="BY64" s="18"/>
      <c r="BZ64" s="18"/>
      <c r="CA64" s="18"/>
      <c r="CI64" s="17"/>
      <c r="CK64" s="18"/>
      <c r="CL64" s="18"/>
      <c r="CM64" s="18"/>
      <c r="CU64" s="17"/>
      <c r="CW64" s="18"/>
      <c r="CX64" s="18"/>
      <c r="CY64" s="18"/>
    </row>
    <row r="65" spans="2:107" ht="13.2" x14ac:dyDescent="0.2">
      <c r="B65" s="10"/>
      <c r="AN65" s="1185" t="s">
        <v>16</v>
      </c>
      <c r="AO65" s="1186"/>
      <c r="AP65" s="1186"/>
      <c r="AQ65" s="1186"/>
      <c r="AR65" s="1186"/>
      <c r="AS65" s="1186"/>
      <c r="AT65" s="1186"/>
      <c r="AU65" s="1186"/>
      <c r="AV65" s="1186"/>
      <c r="AW65" s="1186"/>
      <c r="AX65" s="1186"/>
      <c r="AY65" s="1186"/>
      <c r="AZ65" s="1186"/>
      <c r="BA65" s="1186"/>
      <c r="BB65" s="1186"/>
      <c r="BC65" s="1186"/>
      <c r="BD65" s="1186"/>
      <c r="BE65" s="1186"/>
      <c r="BF65" s="1186"/>
      <c r="BG65" s="1186"/>
      <c r="BH65" s="1186"/>
      <c r="BI65" s="1186"/>
      <c r="BJ65" s="1186"/>
      <c r="BK65" s="1186"/>
      <c r="BL65" s="1186"/>
      <c r="BM65" s="1186"/>
      <c r="BN65" s="1186"/>
      <c r="BO65" s="1186"/>
      <c r="BP65" s="1186"/>
      <c r="BQ65" s="1186"/>
      <c r="BR65" s="1186"/>
      <c r="BS65" s="1186"/>
      <c r="BT65" s="1186"/>
      <c r="BU65" s="1186"/>
      <c r="BV65" s="1186"/>
      <c r="BW65" s="1186"/>
      <c r="BX65" s="1186"/>
      <c r="BY65" s="1186"/>
      <c r="BZ65" s="1186"/>
      <c r="CA65" s="1186"/>
      <c r="CB65" s="1186"/>
      <c r="CC65" s="1186"/>
      <c r="CD65" s="1186"/>
      <c r="CE65" s="1186"/>
      <c r="CF65" s="1186"/>
      <c r="CG65" s="1186"/>
      <c r="CH65" s="1186"/>
      <c r="CI65" s="1186"/>
      <c r="CJ65" s="1186"/>
      <c r="CK65" s="1186"/>
      <c r="CL65" s="1186"/>
      <c r="CM65" s="1186"/>
      <c r="CN65" s="1186"/>
      <c r="CO65" s="1186"/>
      <c r="CP65" s="1186"/>
      <c r="CQ65" s="1186"/>
      <c r="CR65" s="1186"/>
      <c r="CS65" s="1186"/>
      <c r="CT65" s="1186"/>
      <c r="CU65" s="1186"/>
      <c r="CV65" s="1186"/>
      <c r="CW65" s="1186"/>
      <c r="CX65" s="1186"/>
      <c r="CY65" s="1186"/>
      <c r="CZ65" s="1186"/>
      <c r="DA65" s="1186"/>
      <c r="DB65" s="1186"/>
      <c r="DC65" s="1187"/>
    </row>
    <row r="66" spans="2:107" ht="13.2" x14ac:dyDescent="0.2">
      <c r="B66" s="10"/>
      <c r="AN66" s="1188"/>
      <c r="AO66" s="1189"/>
      <c r="AP66" s="1189"/>
      <c r="AQ66" s="1189"/>
      <c r="AR66" s="1189"/>
      <c r="AS66" s="1189"/>
      <c r="AT66" s="1189"/>
      <c r="AU66" s="1189"/>
      <c r="AV66" s="1189"/>
      <c r="AW66" s="1189"/>
      <c r="AX66" s="1189"/>
      <c r="AY66" s="1189"/>
      <c r="AZ66" s="1189"/>
      <c r="BA66" s="1189"/>
      <c r="BB66" s="1189"/>
      <c r="BC66" s="1189"/>
      <c r="BD66" s="1189"/>
      <c r="BE66" s="1189"/>
      <c r="BF66" s="1189"/>
      <c r="BG66" s="1189"/>
      <c r="BH66" s="1189"/>
      <c r="BI66" s="1189"/>
      <c r="BJ66" s="1189"/>
      <c r="BK66" s="1189"/>
      <c r="BL66" s="1189"/>
      <c r="BM66" s="1189"/>
      <c r="BN66" s="1189"/>
      <c r="BO66" s="1189"/>
      <c r="BP66" s="1189"/>
      <c r="BQ66" s="1189"/>
      <c r="BR66" s="1189"/>
      <c r="BS66" s="1189"/>
      <c r="BT66" s="1189"/>
      <c r="BU66" s="1189"/>
      <c r="BV66" s="1189"/>
      <c r="BW66" s="1189"/>
      <c r="BX66" s="1189"/>
      <c r="BY66" s="1189"/>
      <c r="BZ66" s="1189"/>
      <c r="CA66" s="1189"/>
      <c r="CB66" s="1189"/>
      <c r="CC66" s="1189"/>
      <c r="CD66" s="1189"/>
      <c r="CE66" s="1189"/>
      <c r="CF66" s="1189"/>
      <c r="CG66" s="1189"/>
      <c r="CH66" s="1189"/>
      <c r="CI66" s="1189"/>
      <c r="CJ66" s="1189"/>
      <c r="CK66" s="1189"/>
      <c r="CL66" s="1189"/>
      <c r="CM66" s="1189"/>
      <c r="CN66" s="1189"/>
      <c r="CO66" s="1189"/>
      <c r="CP66" s="1189"/>
      <c r="CQ66" s="1189"/>
      <c r="CR66" s="1189"/>
      <c r="CS66" s="1189"/>
      <c r="CT66" s="1189"/>
      <c r="CU66" s="1189"/>
      <c r="CV66" s="1189"/>
      <c r="CW66" s="1189"/>
      <c r="CX66" s="1189"/>
      <c r="CY66" s="1189"/>
      <c r="CZ66" s="1189"/>
      <c r="DA66" s="1189"/>
      <c r="DB66" s="1189"/>
      <c r="DC66" s="1190"/>
    </row>
    <row r="67" spans="2:107" ht="13.2" x14ac:dyDescent="0.2">
      <c r="B67" s="10"/>
      <c r="AN67" s="1188"/>
      <c r="AO67" s="1189"/>
      <c r="AP67" s="1189"/>
      <c r="AQ67" s="1189"/>
      <c r="AR67" s="1189"/>
      <c r="AS67" s="1189"/>
      <c r="AT67" s="1189"/>
      <c r="AU67" s="1189"/>
      <c r="AV67" s="1189"/>
      <c r="AW67" s="1189"/>
      <c r="AX67" s="1189"/>
      <c r="AY67" s="1189"/>
      <c r="AZ67" s="1189"/>
      <c r="BA67" s="1189"/>
      <c r="BB67" s="1189"/>
      <c r="BC67" s="1189"/>
      <c r="BD67" s="1189"/>
      <c r="BE67" s="1189"/>
      <c r="BF67" s="1189"/>
      <c r="BG67" s="1189"/>
      <c r="BH67" s="1189"/>
      <c r="BI67" s="1189"/>
      <c r="BJ67" s="1189"/>
      <c r="BK67" s="1189"/>
      <c r="BL67" s="1189"/>
      <c r="BM67" s="1189"/>
      <c r="BN67" s="1189"/>
      <c r="BO67" s="1189"/>
      <c r="BP67" s="1189"/>
      <c r="BQ67" s="1189"/>
      <c r="BR67" s="1189"/>
      <c r="BS67" s="1189"/>
      <c r="BT67" s="1189"/>
      <c r="BU67" s="1189"/>
      <c r="BV67" s="1189"/>
      <c r="BW67" s="1189"/>
      <c r="BX67" s="1189"/>
      <c r="BY67" s="1189"/>
      <c r="BZ67" s="1189"/>
      <c r="CA67" s="1189"/>
      <c r="CB67" s="1189"/>
      <c r="CC67" s="1189"/>
      <c r="CD67" s="1189"/>
      <c r="CE67" s="1189"/>
      <c r="CF67" s="1189"/>
      <c r="CG67" s="1189"/>
      <c r="CH67" s="1189"/>
      <c r="CI67" s="1189"/>
      <c r="CJ67" s="1189"/>
      <c r="CK67" s="1189"/>
      <c r="CL67" s="1189"/>
      <c r="CM67" s="1189"/>
      <c r="CN67" s="1189"/>
      <c r="CO67" s="1189"/>
      <c r="CP67" s="1189"/>
      <c r="CQ67" s="1189"/>
      <c r="CR67" s="1189"/>
      <c r="CS67" s="1189"/>
      <c r="CT67" s="1189"/>
      <c r="CU67" s="1189"/>
      <c r="CV67" s="1189"/>
      <c r="CW67" s="1189"/>
      <c r="CX67" s="1189"/>
      <c r="CY67" s="1189"/>
      <c r="CZ67" s="1189"/>
      <c r="DA67" s="1189"/>
      <c r="DB67" s="1189"/>
      <c r="DC67" s="1190"/>
    </row>
    <row r="68" spans="2:107" ht="13.2" x14ac:dyDescent="0.2">
      <c r="B68" s="10"/>
      <c r="AN68" s="1188"/>
      <c r="AO68" s="1189"/>
      <c r="AP68" s="1189"/>
      <c r="AQ68" s="1189"/>
      <c r="AR68" s="1189"/>
      <c r="AS68" s="1189"/>
      <c r="AT68" s="1189"/>
      <c r="AU68" s="1189"/>
      <c r="AV68" s="1189"/>
      <c r="AW68" s="1189"/>
      <c r="AX68" s="1189"/>
      <c r="AY68" s="1189"/>
      <c r="AZ68" s="1189"/>
      <c r="BA68" s="1189"/>
      <c r="BB68" s="1189"/>
      <c r="BC68" s="1189"/>
      <c r="BD68" s="1189"/>
      <c r="BE68" s="1189"/>
      <c r="BF68" s="1189"/>
      <c r="BG68" s="1189"/>
      <c r="BH68" s="1189"/>
      <c r="BI68" s="1189"/>
      <c r="BJ68" s="1189"/>
      <c r="BK68" s="1189"/>
      <c r="BL68" s="1189"/>
      <c r="BM68" s="1189"/>
      <c r="BN68" s="1189"/>
      <c r="BO68" s="1189"/>
      <c r="BP68" s="1189"/>
      <c r="BQ68" s="1189"/>
      <c r="BR68" s="1189"/>
      <c r="BS68" s="1189"/>
      <c r="BT68" s="1189"/>
      <c r="BU68" s="1189"/>
      <c r="BV68" s="1189"/>
      <c r="BW68" s="1189"/>
      <c r="BX68" s="1189"/>
      <c r="BY68" s="1189"/>
      <c r="BZ68" s="1189"/>
      <c r="CA68" s="1189"/>
      <c r="CB68" s="1189"/>
      <c r="CC68" s="1189"/>
      <c r="CD68" s="1189"/>
      <c r="CE68" s="1189"/>
      <c r="CF68" s="1189"/>
      <c r="CG68" s="1189"/>
      <c r="CH68" s="1189"/>
      <c r="CI68" s="1189"/>
      <c r="CJ68" s="1189"/>
      <c r="CK68" s="1189"/>
      <c r="CL68" s="1189"/>
      <c r="CM68" s="1189"/>
      <c r="CN68" s="1189"/>
      <c r="CO68" s="1189"/>
      <c r="CP68" s="1189"/>
      <c r="CQ68" s="1189"/>
      <c r="CR68" s="1189"/>
      <c r="CS68" s="1189"/>
      <c r="CT68" s="1189"/>
      <c r="CU68" s="1189"/>
      <c r="CV68" s="1189"/>
      <c r="CW68" s="1189"/>
      <c r="CX68" s="1189"/>
      <c r="CY68" s="1189"/>
      <c r="CZ68" s="1189"/>
      <c r="DA68" s="1189"/>
      <c r="DB68" s="1189"/>
      <c r="DC68" s="1190"/>
    </row>
    <row r="69" spans="2:107" ht="13.2" x14ac:dyDescent="0.2">
      <c r="B69" s="10"/>
      <c r="AN69" s="1191"/>
      <c r="AO69" s="1192"/>
      <c r="AP69" s="1192"/>
      <c r="AQ69" s="1192"/>
      <c r="AR69" s="1192"/>
      <c r="AS69" s="1192"/>
      <c r="AT69" s="1192"/>
      <c r="AU69" s="1192"/>
      <c r="AV69" s="1192"/>
      <c r="AW69" s="1192"/>
      <c r="AX69" s="1192"/>
      <c r="AY69" s="1192"/>
      <c r="AZ69" s="1192"/>
      <c r="BA69" s="1192"/>
      <c r="BB69" s="1192"/>
      <c r="BC69" s="1192"/>
      <c r="BD69" s="1192"/>
      <c r="BE69" s="1192"/>
      <c r="BF69" s="1192"/>
      <c r="BG69" s="1192"/>
      <c r="BH69" s="1192"/>
      <c r="BI69" s="1192"/>
      <c r="BJ69" s="1192"/>
      <c r="BK69" s="1192"/>
      <c r="BL69" s="1192"/>
      <c r="BM69" s="1192"/>
      <c r="BN69" s="1192"/>
      <c r="BO69" s="1192"/>
      <c r="BP69" s="1192"/>
      <c r="BQ69" s="1192"/>
      <c r="BR69" s="1192"/>
      <c r="BS69" s="1192"/>
      <c r="BT69" s="1192"/>
      <c r="BU69" s="1192"/>
      <c r="BV69" s="1192"/>
      <c r="BW69" s="1192"/>
      <c r="BX69" s="1192"/>
      <c r="BY69" s="1192"/>
      <c r="BZ69" s="1192"/>
      <c r="CA69" s="1192"/>
      <c r="CB69" s="1192"/>
      <c r="CC69" s="1192"/>
      <c r="CD69" s="1192"/>
      <c r="CE69" s="1192"/>
      <c r="CF69" s="1192"/>
      <c r="CG69" s="1192"/>
      <c r="CH69" s="1192"/>
      <c r="CI69" s="1192"/>
      <c r="CJ69" s="1192"/>
      <c r="CK69" s="1192"/>
      <c r="CL69" s="1192"/>
      <c r="CM69" s="1192"/>
      <c r="CN69" s="1192"/>
      <c r="CO69" s="1192"/>
      <c r="CP69" s="1192"/>
      <c r="CQ69" s="1192"/>
      <c r="CR69" s="1192"/>
      <c r="CS69" s="1192"/>
      <c r="CT69" s="1192"/>
      <c r="CU69" s="1192"/>
      <c r="CV69" s="1192"/>
      <c r="CW69" s="1192"/>
      <c r="CX69" s="1192"/>
      <c r="CY69" s="1192"/>
      <c r="CZ69" s="1192"/>
      <c r="DA69" s="1192"/>
      <c r="DB69" s="1192"/>
      <c r="DC69" s="1193"/>
    </row>
    <row r="70" spans="2:107" ht="13.2" x14ac:dyDescent="0.2">
      <c r="B70" s="10"/>
      <c r="H70" s="32"/>
      <c r="I70" s="32"/>
      <c r="J70" s="33"/>
      <c r="K70" s="33"/>
      <c r="L70" s="34"/>
      <c r="M70" s="33"/>
      <c r="N70" s="34"/>
      <c r="AN70" s="19"/>
      <c r="AO70" s="19"/>
      <c r="AP70" s="19"/>
      <c r="AZ70" s="19"/>
      <c r="BA70" s="19"/>
      <c r="BB70" s="19"/>
      <c r="BL70" s="19"/>
      <c r="BM70" s="19"/>
      <c r="BN70" s="19"/>
      <c r="BX70" s="19"/>
      <c r="BY70" s="19"/>
      <c r="BZ70" s="19"/>
      <c r="CJ70" s="19"/>
      <c r="CK70" s="19"/>
      <c r="CL70" s="19"/>
      <c r="CV70" s="19"/>
      <c r="CW70" s="19"/>
      <c r="CX70" s="19"/>
    </row>
    <row r="71" spans="2:107" ht="13.2" x14ac:dyDescent="0.2">
      <c r="B71" s="10"/>
      <c r="G71" s="35"/>
      <c r="I71" s="36"/>
      <c r="J71" s="33"/>
      <c r="K71" s="33"/>
      <c r="L71" s="34"/>
      <c r="M71" s="33"/>
      <c r="N71" s="34"/>
      <c r="AM71" s="35"/>
      <c r="AN71" s="3" t="s">
        <v>2</v>
      </c>
    </row>
    <row r="72" spans="2:107" ht="13.2" x14ac:dyDescent="0.2">
      <c r="B72" s="10"/>
      <c r="G72" s="1178"/>
      <c r="H72" s="1178"/>
      <c r="I72" s="1178"/>
      <c r="J72" s="1178"/>
      <c r="K72" s="20"/>
      <c r="L72" s="20"/>
      <c r="M72" s="21"/>
      <c r="N72" s="21"/>
      <c r="AN72" s="1179"/>
      <c r="AO72" s="1180"/>
      <c r="AP72" s="1180"/>
      <c r="AQ72" s="1180"/>
      <c r="AR72" s="1180"/>
      <c r="AS72" s="1180"/>
      <c r="AT72" s="1180"/>
      <c r="AU72" s="1180"/>
      <c r="AV72" s="1180"/>
      <c r="AW72" s="1180"/>
      <c r="AX72" s="1180"/>
      <c r="AY72" s="1180"/>
      <c r="AZ72" s="1180"/>
      <c r="BA72" s="1180"/>
      <c r="BB72" s="1180"/>
      <c r="BC72" s="1180"/>
      <c r="BD72" s="1180"/>
      <c r="BE72" s="1180"/>
      <c r="BF72" s="1180"/>
      <c r="BG72" s="1180"/>
      <c r="BH72" s="1180"/>
      <c r="BI72" s="1180"/>
      <c r="BJ72" s="1180"/>
      <c r="BK72" s="1180"/>
      <c r="BL72" s="1180"/>
      <c r="BM72" s="1180"/>
      <c r="BN72" s="1180"/>
      <c r="BO72" s="1181"/>
      <c r="BP72" s="1182" t="s">
        <v>3</v>
      </c>
      <c r="BQ72" s="1182"/>
      <c r="BR72" s="1182"/>
      <c r="BS72" s="1182"/>
      <c r="BT72" s="1182"/>
      <c r="BU72" s="1182"/>
      <c r="BV72" s="1182"/>
      <c r="BW72" s="1182"/>
      <c r="BX72" s="1182" t="s">
        <v>4</v>
      </c>
      <c r="BY72" s="1182"/>
      <c r="BZ72" s="1182"/>
      <c r="CA72" s="1182"/>
      <c r="CB72" s="1182"/>
      <c r="CC72" s="1182"/>
      <c r="CD72" s="1182"/>
      <c r="CE72" s="1182"/>
      <c r="CF72" s="1182" t="s">
        <v>5</v>
      </c>
      <c r="CG72" s="1182"/>
      <c r="CH72" s="1182"/>
      <c r="CI72" s="1182"/>
      <c r="CJ72" s="1182"/>
      <c r="CK72" s="1182"/>
      <c r="CL72" s="1182"/>
      <c r="CM72" s="1182"/>
      <c r="CN72" s="1182" t="s">
        <v>6</v>
      </c>
      <c r="CO72" s="1182"/>
      <c r="CP72" s="1182"/>
      <c r="CQ72" s="1182"/>
      <c r="CR72" s="1182"/>
      <c r="CS72" s="1182"/>
      <c r="CT72" s="1182"/>
      <c r="CU72" s="1182"/>
      <c r="CV72" s="1182" t="s">
        <v>7</v>
      </c>
      <c r="CW72" s="1182"/>
      <c r="CX72" s="1182"/>
      <c r="CY72" s="1182"/>
      <c r="CZ72" s="1182"/>
      <c r="DA72" s="1182"/>
      <c r="DB72" s="1182"/>
      <c r="DC72" s="1182"/>
    </row>
    <row r="73" spans="2:107" ht="13.2" x14ac:dyDescent="0.2">
      <c r="B73" s="10"/>
      <c r="G73" s="1195"/>
      <c r="H73" s="1195"/>
      <c r="I73" s="1195"/>
      <c r="J73" s="1195"/>
      <c r="K73" s="1198"/>
      <c r="L73" s="1198"/>
      <c r="M73" s="1198"/>
      <c r="N73" s="1198"/>
      <c r="AM73" s="19"/>
      <c r="AN73" s="1184" t="s">
        <v>8</v>
      </c>
      <c r="AO73" s="1184"/>
      <c r="AP73" s="1184"/>
      <c r="AQ73" s="1184"/>
      <c r="AR73" s="1184"/>
      <c r="AS73" s="1184"/>
      <c r="AT73" s="1184"/>
      <c r="AU73" s="1184"/>
      <c r="AV73" s="1184"/>
      <c r="AW73" s="1184"/>
      <c r="AX73" s="1184"/>
      <c r="AY73" s="1184"/>
      <c r="AZ73" s="1184"/>
      <c r="BA73" s="1184"/>
      <c r="BB73" s="1184" t="s">
        <v>9</v>
      </c>
      <c r="BC73" s="1184"/>
      <c r="BD73" s="1184"/>
      <c r="BE73" s="1184"/>
      <c r="BF73" s="1184"/>
      <c r="BG73" s="1184"/>
      <c r="BH73" s="1184"/>
      <c r="BI73" s="1184"/>
      <c r="BJ73" s="1184"/>
      <c r="BK73" s="1184"/>
      <c r="BL73" s="1184"/>
      <c r="BM73" s="1184"/>
      <c r="BN73" s="1184"/>
      <c r="BO73" s="1184"/>
      <c r="BP73" s="1183">
        <v>110.1</v>
      </c>
      <c r="BQ73" s="1183"/>
      <c r="BR73" s="1183"/>
      <c r="BS73" s="1183"/>
      <c r="BT73" s="1183"/>
      <c r="BU73" s="1183"/>
      <c r="BV73" s="1183"/>
      <c r="BW73" s="1183"/>
      <c r="BX73" s="1183">
        <v>128.19999999999999</v>
      </c>
      <c r="BY73" s="1183"/>
      <c r="BZ73" s="1183"/>
      <c r="CA73" s="1183"/>
      <c r="CB73" s="1183"/>
      <c r="CC73" s="1183"/>
      <c r="CD73" s="1183"/>
      <c r="CE73" s="1183"/>
      <c r="CF73" s="1183">
        <v>140.69999999999999</v>
      </c>
      <c r="CG73" s="1183"/>
      <c r="CH73" s="1183"/>
      <c r="CI73" s="1183"/>
      <c r="CJ73" s="1183"/>
      <c r="CK73" s="1183"/>
      <c r="CL73" s="1183"/>
      <c r="CM73" s="1183"/>
      <c r="CN73" s="1183">
        <v>133.80000000000001</v>
      </c>
      <c r="CO73" s="1183"/>
      <c r="CP73" s="1183"/>
      <c r="CQ73" s="1183"/>
      <c r="CR73" s="1183"/>
      <c r="CS73" s="1183"/>
      <c r="CT73" s="1183"/>
      <c r="CU73" s="1183"/>
      <c r="CV73" s="1183">
        <v>124.2</v>
      </c>
      <c r="CW73" s="1183"/>
      <c r="CX73" s="1183"/>
      <c r="CY73" s="1183"/>
      <c r="CZ73" s="1183"/>
      <c r="DA73" s="1183"/>
      <c r="DB73" s="1183"/>
      <c r="DC73" s="1183"/>
    </row>
    <row r="74" spans="2:107" ht="13.2" x14ac:dyDescent="0.2">
      <c r="B74" s="10"/>
      <c r="G74" s="1195"/>
      <c r="H74" s="1195"/>
      <c r="I74" s="1195"/>
      <c r="J74" s="1195"/>
      <c r="K74" s="1198"/>
      <c r="L74" s="1198"/>
      <c r="M74" s="1198"/>
      <c r="N74" s="1198"/>
      <c r="AM74" s="19"/>
      <c r="AN74" s="1184"/>
      <c r="AO74" s="1184"/>
      <c r="AP74" s="1184"/>
      <c r="AQ74" s="1184"/>
      <c r="AR74" s="1184"/>
      <c r="AS74" s="1184"/>
      <c r="AT74" s="1184"/>
      <c r="AU74" s="1184"/>
      <c r="AV74" s="1184"/>
      <c r="AW74" s="1184"/>
      <c r="AX74" s="1184"/>
      <c r="AY74" s="1184"/>
      <c r="AZ74" s="1184"/>
      <c r="BA74" s="1184"/>
      <c r="BB74" s="1184"/>
      <c r="BC74" s="1184"/>
      <c r="BD74" s="1184"/>
      <c r="BE74" s="1184"/>
      <c r="BF74" s="1184"/>
      <c r="BG74" s="1184"/>
      <c r="BH74" s="1184"/>
      <c r="BI74" s="1184"/>
      <c r="BJ74" s="1184"/>
      <c r="BK74" s="1184"/>
      <c r="BL74" s="1184"/>
      <c r="BM74" s="1184"/>
      <c r="BN74" s="1184"/>
      <c r="BO74" s="1184"/>
      <c r="BP74" s="1183"/>
      <c r="BQ74" s="1183"/>
      <c r="BR74" s="1183"/>
      <c r="BS74" s="1183"/>
      <c r="BT74" s="1183"/>
      <c r="BU74" s="1183"/>
      <c r="BV74" s="1183"/>
      <c r="BW74" s="1183"/>
      <c r="BX74" s="1183"/>
      <c r="BY74" s="1183"/>
      <c r="BZ74" s="1183"/>
      <c r="CA74" s="1183"/>
      <c r="CB74" s="1183"/>
      <c r="CC74" s="1183"/>
      <c r="CD74" s="1183"/>
      <c r="CE74" s="1183"/>
      <c r="CF74" s="1183"/>
      <c r="CG74" s="1183"/>
      <c r="CH74" s="1183"/>
      <c r="CI74" s="1183"/>
      <c r="CJ74" s="1183"/>
      <c r="CK74" s="1183"/>
      <c r="CL74" s="1183"/>
      <c r="CM74" s="1183"/>
      <c r="CN74" s="1183"/>
      <c r="CO74" s="1183"/>
      <c r="CP74" s="1183"/>
      <c r="CQ74" s="1183"/>
      <c r="CR74" s="1183"/>
      <c r="CS74" s="1183"/>
      <c r="CT74" s="1183"/>
      <c r="CU74" s="1183"/>
      <c r="CV74" s="1183"/>
      <c r="CW74" s="1183"/>
      <c r="CX74" s="1183"/>
      <c r="CY74" s="1183"/>
      <c r="CZ74" s="1183"/>
      <c r="DA74" s="1183"/>
      <c r="DB74" s="1183"/>
      <c r="DC74" s="1183"/>
    </row>
    <row r="75" spans="2:107" ht="13.2" x14ac:dyDescent="0.2">
      <c r="B75" s="10"/>
      <c r="G75" s="1195"/>
      <c r="H75" s="1195"/>
      <c r="I75" s="1178"/>
      <c r="J75" s="1178"/>
      <c r="K75" s="1194"/>
      <c r="L75" s="1194"/>
      <c r="M75" s="1194"/>
      <c r="N75" s="1194"/>
      <c r="AM75" s="19"/>
      <c r="AN75" s="1184"/>
      <c r="AO75" s="1184"/>
      <c r="AP75" s="1184"/>
      <c r="AQ75" s="1184"/>
      <c r="AR75" s="1184"/>
      <c r="AS75" s="1184"/>
      <c r="AT75" s="1184"/>
      <c r="AU75" s="1184"/>
      <c r="AV75" s="1184"/>
      <c r="AW75" s="1184"/>
      <c r="AX75" s="1184"/>
      <c r="AY75" s="1184"/>
      <c r="AZ75" s="1184"/>
      <c r="BA75" s="1184"/>
      <c r="BB75" s="1184" t="s">
        <v>13</v>
      </c>
      <c r="BC75" s="1184"/>
      <c r="BD75" s="1184"/>
      <c r="BE75" s="1184"/>
      <c r="BF75" s="1184"/>
      <c r="BG75" s="1184"/>
      <c r="BH75" s="1184"/>
      <c r="BI75" s="1184"/>
      <c r="BJ75" s="1184"/>
      <c r="BK75" s="1184"/>
      <c r="BL75" s="1184"/>
      <c r="BM75" s="1184"/>
      <c r="BN75" s="1184"/>
      <c r="BO75" s="1184"/>
      <c r="BP75" s="1183">
        <v>7.8</v>
      </c>
      <c r="BQ75" s="1183"/>
      <c r="BR75" s="1183"/>
      <c r="BS75" s="1183"/>
      <c r="BT75" s="1183"/>
      <c r="BU75" s="1183"/>
      <c r="BV75" s="1183"/>
      <c r="BW75" s="1183"/>
      <c r="BX75" s="1183">
        <v>9.1</v>
      </c>
      <c r="BY75" s="1183"/>
      <c r="BZ75" s="1183"/>
      <c r="CA75" s="1183"/>
      <c r="CB75" s="1183"/>
      <c r="CC75" s="1183"/>
      <c r="CD75" s="1183"/>
      <c r="CE75" s="1183"/>
      <c r="CF75" s="1183">
        <v>9.9</v>
      </c>
      <c r="CG75" s="1183"/>
      <c r="CH75" s="1183"/>
      <c r="CI75" s="1183"/>
      <c r="CJ75" s="1183"/>
      <c r="CK75" s="1183"/>
      <c r="CL75" s="1183"/>
      <c r="CM75" s="1183"/>
      <c r="CN75" s="1183">
        <v>10.5</v>
      </c>
      <c r="CO75" s="1183"/>
      <c r="CP75" s="1183"/>
      <c r="CQ75" s="1183"/>
      <c r="CR75" s="1183"/>
      <c r="CS75" s="1183"/>
      <c r="CT75" s="1183"/>
      <c r="CU75" s="1183"/>
      <c r="CV75" s="1183">
        <v>11.1</v>
      </c>
      <c r="CW75" s="1183"/>
      <c r="CX75" s="1183"/>
      <c r="CY75" s="1183"/>
      <c r="CZ75" s="1183"/>
      <c r="DA75" s="1183"/>
      <c r="DB75" s="1183"/>
      <c r="DC75" s="1183"/>
    </row>
    <row r="76" spans="2:107" ht="13.2" x14ac:dyDescent="0.2">
      <c r="B76" s="10"/>
      <c r="G76" s="1195"/>
      <c r="H76" s="1195"/>
      <c r="I76" s="1178"/>
      <c r="J76" s="1178"/>
      <c r="K76" s="1194"/>
      <c r="L76" s="1194"/>
      <c r="M76" s="1194"/>
      <c r="N76" s="1194"/>
      <c r="AM76" s="19"/>
      <c r="AN76" s="1184"/>
      <c r="AO76" s="1184"/>
      <c r="AP76" s="1184"/>
      <c r="AQ76" s="1184"/>
      <c r="AR76" s="1184"/>
      <c r="AS76" s="1184"/>
      <c r="AT76" s="1184"/>
      <c r="AU76" s="1184"/>
      <c r="AV76" s="1184"/>
      <c r="AW76" s="1184"/>
      <c r="AX76" s="1184"/>
      <c r="AY76" s="1184"/>
      <c r="AZ76" s="1184"/>
      <c r="BA76" s="1184"/>
      <c r="BB76" s="1184"/>
      <c r="BC76" s="1184"/>
      <c r="BD76" s="1184"/>
      <c r="BE76" s="1184"/>
      <c r="BF76" s="1184"/>
      <c r="BG76" s="1184"/>
      <c r="BH76" s="1184"/>
      <c r="BI76" s="1184"/>
      <c r="BJ76" s="1184"/>
      <c r="BK76" s="1184"/>
      <c r="BL76" s="1184"/>
      <c r="BM76" s="1184"/>
      <c r="BN76" s="1184"/>
      <c r="BO76" s="1184"/>
      <c r="BP76" s="1183"/>
      <c r="BQ76" s="1183"/>
      <c r="BR76" s="1183"/>
      <c r="BS76" s="1183"/>
      <c r="BT76" s="1183"/>
      <c r="BU76" s="1183"/>
      <c r="BV76" s="1183"/>
      <c r="BW76" s="1183"/>
      <c r="BX76" s="1183"/>
      <c r="BY76" s="1183"/>
      <c r="BZ76" s="1183"/>
      <c r="CA76" s="1183"/>
      <c r="CB76" s="1183"/>
      <c r="CC76" s="1183"/>
      <c r="CD76" s="1183"/>
      <c r="CE76" s="1183"/>
      <c r="CF76" s="1183"/>
      <c r="CG76" s="1183"/>
      <c r="CH76" s="1183"/>
      <c r="CI76" s="1183"/>
      <c r="CJ76" s="1183"/>
      <c r="CK76" s="1183"/>
      <c r="CL76" s="1183"/>
      <c r="CM76" s="1183"/>
      <c r="CN76" s="1183"/>
      <c r="CO76" s="1183"/>
      <c r="CP76" s="1183"/>
      <c r="CQ76" s="1183"/>
      <c r="CR76" s="1183"/>
      <c r="CS76" s="1183"/>
      <c r="CT76" s="1183"/>
      <c r="CU76" s="1183"/>
      <c r="CV76" s="1183"/>
      <c r="CW76" s="1183"/>
      <c r="CX76" s="1183"/>
      <c r="CY76" s="1183"/>
      <c r="CZ76" s="1183"/>
      <c r="DA76" s="1183"/>
      <c r="DB76" s="1183"/>
      <c r="DC76" s="1183"/>
    </row>
    <row r="77" spans="2:107" ht="13.2" x14ac:dyDescent="0.2">
      <c r="B77" s="10"/>
      <c r="G77" s="1178"/>
      <c r="H77" s="1178"/>
      <c r="I77" s="1178"/>
      <c r="J77" s="1178"/>
      <c r="K77" s="1198"/>
      <c r="L77" s="1198"/>
      <c r="M77" s="1198"/>
      <c r="N77" s="1198"/>
      <c r="AN77" s="1182" t="s">
        <v>11</v>
      </c>
      <c r="AO77" s="1182"/>
      <c r="AP77" s="1182"/>
      <c r="AQ77" s="1182"/>
      <c r="AR77" s="1182"/>
      <c r="AS77" s="1182"/>
      <c r="AT77" s="1182"/>
      <c r="AU77" s="1182"/>
      <c r="AV77" s="1182"/>
      <c r="AW77" s="1182"/>
      <c r="AX77" s="1182"/>
      <c r="AY77" s="1182"/>
      <c r="AZ77" s="1182"/>
      <c r="BA77" s="1182"/>
      <c r="BB77" s="1184" t="s">
        <v>9</v>
      </c>
      <c r="BC77" s="1184"/>
      <c r="BD77" s="1184"/>
      <c r="BE77" s="1184"/>
      <c r="BF77" s="1184"/>
      <c r="BG77" s="1184"/>
      <c r="BH77" s="1184"/>
      <c r="BI77" s="1184"/>
      <c r="BJ77" s="1184"/>
      <c r="BK77" s="1184"/>
      <c r="BL77" s="1184"/>
      <c r="BM77" s="1184"/>
      <c r="BN77" s="1184"/>
      <c r="BO77" s="1184"/>
      <c r="BP77" s="1183">
        <v>28.5</v>
      </c>
      <c r="BQ77" s="1183"/>
      <c r="BR77" s="1183"/>
      <c r="BS77" s="1183"/>
      <c r="BT77" s="1183"/>
      <c r="BU77" s="1183"/>
      <c r="BV77" s="1183"/>
      <c r="BW77" s="1183"/>
      <c r="BX77" s="1183">
        <v>20.5</v>
      </c>
      <c r="BY77" s="1183"/>
      <c r="BZ77" s="1183"/>
      <c r="CA77" s="1183"/>
      <c r="CB77" s="1183"/>
      <c r="CC77" s="1183"/>
      <c r="CD77" s="1183"/>
      <c r="CE77" s="1183"/>
      <c r="CF77" s="1183">
        <v>21.4</v>
      </c>
      <c r="CG77" s="1183"/>
      <c r="CH77" s="1183"/>
      <c r="CI77" s="1183"/>
      <c r="CJ77" s="1183"/>
      <c r="CK77" s="1183"/>
      <c r="CL77" s="1183"/>
      <c r="CM77" s="1183"/>
      <c r="CN77" s="1183">
        <v>13.7</v>
      </c>
      <c r="CO77" s="1183"/>
      <c r="CP77" s="1183"/>
      <c r="CQ77" s="1183"/>
      <c r="CR77" s="1183"/>
      <c r="CS77" s="1183"/>
      <c r="CT77" s="1183"/>
      <c r="CU77" s="1183"/>
      <c r="CV77" s="1183">
        <v>6.9</v>
      </c>
      <c r="CW77" s="1183"/>
      <c r="CX77" s="1183"/>
      <c r="CY77" s="1183"/>
      <c r="CZ77" s="1183"/>
      <c r="DA77" s="1183"/>
      <c r="DB77" s="1183"/>
      <c r="DC77" s="1183"/>
    </row>
    <row r="78" spans="2:107" ht="13.2" x14ac:dyDescent="0.2">
      <c r="B78" s="10"/>
      <c r="G78" s="1178"/>
      <c r="H78" s="1178"/>
      <c r="I78" s="1178"/>
      <c r="J78" s="1178"/>
      <c r="K78" s="1198"/>
      <c r="L78" s="1198"/>
      <c r="M78" s="1198"/>
      <c r="N78" s="1198"/>
      <c r="AN78" s="1182"/>
      <c r="AO78" s="1182"/>
      <c r="AP78" s="1182"/>
      <c r="AQ78" s="1182"/>
      <c r="AR78" s="1182"/>
      <c r="AS78" s="1182"/>
      <c r="AT78" s="1182"/>
      <c r="AU78" s="1182"/>
      <c r="AV78" s="1182"/>
      <c r="AW78" s="1182"/>
      <c r="AX78" s="1182"/>
      <c r="AY78" s="1182"/>
      <c r="AZ78" s="1182"/>
      <c r="BA78" s="1182"/>
      <c r="BB78" s="1184"/>
      <c r="BC78" s="1184"/>
      <c r="BD78" s="1184"/>
      <c r="BE78" s="1184"/>
      <c r="BF78" s="1184"/>
      <c r="BG78" s="1184"/>
      <c r="BH78" s="1184"/>
      <c r="BI78" s="1184"/>
      <c r="BJ78" s="1184"/>
      <c r="BK78" s="1184"/>
      <c r="BL78" s="1184"/>
      <c r="BM78" s="1184"/>
      <c r="BN78" s="1184"/>
      <c r="BO78" s="1184"/>
      <c r="BP78" s="1183"/>
      <c r="BQ78" s="1183"/>
      <c r="BR78" s="1183"/>
      <c r="BS78" s="1183"/>
      <c r="BT78" s="1183"/>
      <c r="BU78" s="1183"/>
      <c r="BV78" s="1183"/>
      <c r="BW78" s="1183"/>
      <c r="BX78" s="1183"/>
      <c r="BY78" s="1183"/>
      <c r="BZ78" s="1183"/>
      <c r="CA78" s="1183"/>
      <c r="CB78" s="1183"/>
      <c r="CC78" s="1183"/>
      <c r="CD78" s="1183"/>
      <c r="CE78" s="1183"/>
      <c r="CF78" s="1183"/>
      <c r="CG78" s="1183"/>
      <c r="CH78" s="1183"/>
      <c r="CI78" s="1183"/>
      <c r="CJ78" s="1183"/>
      <c r="CK78" s="1183"/>
      <c r="CL78" s="1183"/>
      <c r="CM78" s="1183"/>
      <c r="CN78" s="1183"/>
      <c r="CO78" s="1183"/>
      <c r="CP78" s="1183"/>
      <c r="CQ78" s="1183"/>
      <c r="CR78" s="1183"/>
      <c r="CS78" s="1183"/>
      <c r="CT78" s="1183"/>
      <c r="CU78" s="1183"/>
      <c r="CV78" s="1183"/>
      <c r="CW78" s="1183"/>
      <c r="CX78" s="1183"/>
      <c r="CY78" s="1183"/>
      <c r="CZ78" s="1183"/>
      <c r="DA78" s="1183"/>
      <c r="DB78" s="1183"/>
      <c r="DC78" s="1183"/>
    </row>
    <row r="79" spans="2:107" ht="13.2" x14ac:dyDescent="0.2">
      <c r="B79" s="10"/>
      <c r="G79" s="1178"/>
      <c r="H79" s="1178"/>
      <c r="I79" s="1197"/>
      <c r="J79" s="1197"/>
      <c r="K79" s="1199"/>
      <c r="L79" s="1199"/>
      <c r="M79" s="1199"/>
      <c r="N79" s="1199"/>
      <c r="AN79" s="1182"/>
      <c r="AO79" s="1182"/>
      <c r="AP79" s="1182"/>
      <c r="AQ79" s="1182"/>
      <c r="AR79" s="1182"/>
      <c r="AS79" s="1182"/>
      <c r="AT79" s="1182"/>
      <c r="AU79" s="1182"/>
      <c r="AV79" s="1182"/>
      <c r="AW79" s="1182"/>
      <c r="AX79" s="1182"/>
      <c r="AY79" s="1182"/>
      <c r="AZ79" s="1182"/>
      <c r="BA79" s="1182"/>
      <c r="BB79" s="1184" t="s">
        <v>13</v>
      </c>
      <c r="BC79" s="1184"/>
      <c r="BD79" s="1184"/>
      <c r="BE79" s="1184"/>
      <c r="BF79" s="1184"/>
      <c r="BG79" s="1184"/>
      <c r="BH79" s="1184"/>
      <c r="BI79" s="1184"/>
      <c r="BJ79" s="1184"/>
      <c r="BK79" s="1184"/>
      <c r="BL79" s="1184"/>
      <c r="BM79" s="1184"/>
      <c r="BN79" s="1184"/>
      <c r="BO79" s="1184"/>
      <c r="BP79" s="1183">
        <v>8</v>
      </c>
      <c r="BQ79" s="1183"/>
      <c r="BR79" s="1183"/>
      <c r="BS79" s="1183"/>
      <c r="BT79" s="1183"/>
      <c r="BU79" s="1183"/>
      <c r="BV79" s="1183"/>
      <c r="BW79" s="1183"/>
      <c r="BX79" s="1183">
        <v>7.9</v>
      </c>
      <c r="BY79" s="1183"/>
      <c r="BZ79" s="1183"/>
      <c r="CA79" s="1183"/>
      <c r="CB79" s="1183"/>
      <c r="CC79" s="1183"/>
      <c r="CD79" s="1183"/>
      <c r="CE79" s="1183"/>
      <c r="CF79" s="1183">
        <v>7.7</v>
      </c>
      <c r="CG79" s="1183"/>
      <c r="CH79" s="1183"/>
      <c r="CI79" s="1183"/>
      <c r="CJ79" s="1183"/>
      <c r="CK79" s="1183"/>
      <c r="CL79" s="1183"/>
      <c r="CM79" s="1183"/>
      <c r="CN79" s="1183">
        <v>7.9</v>
      </c>
      <c r="CO79" s="1183"/>
      <c r="CP79" s="1183"/>
      <c r="CQ79" s="1183"/>
      <c r="CR79" s="1183"/>
      <c r="CS79" s="1183"/>
      <c r="CT79" s="1183"/>
      <c r="CU79" s="1183"/>
      <c r="CV79" s="1183">
        <v>8</v>
      </c>
      <c r="CW79" s="1183"/>
      <c r="CX79" s="1183"/>
      <c r="CY79" s="1183"/>
      <c r="CZ79" s="1183"/>
      <c r="DA79" s="1183"/>
      <c r="DB79" s="1183"/>
      <c r="DC79" s="1183"/>
    </row>
    <row r="80" spans="2:107" ht="13.2" x14ac:dyDescent="0.2">
      <c r="B80" s="10"/>
      <c r="G80" s="1178"/>
      <c r="H80" s="1178"/>
      <c r="I80" s="1197"/>
      <c r="J80" s="1197"/>
      <c r="K80" s="1199"/>
      <c r="L80" s="1199"/>
      <c r="M80" s="1199"/>
      <c r="N80" s="1199"/>
      <c r="AN80" s="1182"/>
      <c r="AO80" s="1182"/>
      <c r="AP80" s="1182"/>
      <c r="AQ80" s="1182"/>
      <c r="AR80" s="1182"/>
      <c r="AS80" s="1182"/>
      <c r="AT80" s="1182"/>
      <c r="AU80" s="1182"/>
      <c r="AV80" s="1182"/>
      <c r="AW80" s="1182"/>
      <c r="AX80" s="1182"/>
      <c r="AY80" s="1182"/>
      <c r="AZ80" s="1182"/>
      <c r="BA80" s="1182"/>
      <c r="BB80" s="1184"/>
      <c r="BC80" s="1184"/>
      <c r="BD80" s="1184"/>
      <c r="BE80" s="1184"/>
      <c r="BF80" s="1184"/>
      <c r="BG80" s="1184"/>
      <c r="BH80" s="1184"/>
      <c r="BI80" s="1184"/>
      <c r="BJ80" s="1184"/>
      <c r="BK80" s="1184"/>
      <c r="BL80" s="1184"/>
      <c r="BM80" s="1184"/>
      <c r="BN80" s="1184"/>
      <c r="BO80" s="1184"/>
      <c r="BP80" s="1183"/>
      <c r="BQ80" s="1183"/>
      <c r="BR80" s="1183"/>
      <c r="BS80" s="1183"/>
      <c r="BT80" s="1183"/>
      <c r="BU80" s="1183"/>
      <c r="BV80" s="1183"/>
      <c r="BW80" s="1183"/>
      <c r="BX80" s="1183"/>
      <c r="BY80" s="1183"/>
      <c r="BZ80" s="1183"/>
      <c r="CA80" s="1183"/>
      <c r="CB80" s="1183"/>
      <c r="CC80" s="1183"/>
      <c r="CD80" s="1183"/>
      <c r="CE80" s="1183"/>
      <c r="CF80" s="1183"/>
      <c r="CG80" s="1183"/>
      <c r="CH80" s="1183"/>
      <c r="CI80" s="1183"/>
      <c r="CJ80" s="1183"/>
      <c r="CK80" s="1183"/>
      <c r="CL80" s="1183"/>
      <c r="CM80" s="1183"/>
      <c r="CN80" s="1183"/>
      <c r="CO80" s="1183"/>
      <c r="CP80" s="1183"/>
      <c r="CQ80" s="1183"/>
      <c r="CR80" s="1183"/>
      <c r="CS80" s="1183"/>
      <c r="CT80" s="1183"/>
      <c r="CU80" s="1183"/>
      <c r="CV80" s="1183"/>
      <c r="CW80" s="1183"/>
      <c r="CX80" s="1183"/>
      <c r="CY80" s="1183"/>
      <c r="CZ80" s="1183"/>
      <c r="DA80" s="1183"/>
      <c r="DB80" s="1183"/>
      <c r="DC80" s="1183"/>
    </row>
    <row r="81" spans="2:109" ht="13.2" x14ac:dyDescent="0.2">
      <c r="B81" s="10"/>
    </row>
    <row r="82" spans="2:109" ht="16.2" x14ac:dyDescent="0.2">
      <c r="B82" s="10"/>
      <c r="K82" s="37"/>
      <c r="L82" s="37"/>
      <c r="M82" s="37"/>
      <c r="N82" s="37"/>
      <c r="AQ82" s="37"/>
      <c r="AR82" s="37"/>
      <c r="AS82" s="37"/>
      <c r="AT82" s="37"/>
      <c r="BC82" s="37"/>
      <c r="BD82" s="37"/>
      <c r="BE82" s="37"/>
      <c r="BF82" s="37"/>
      <c r="BO82" s="37"/>
      <c r="BP82" s="37"/>
      <c r="BQ82" s="37"/>
      <c r="BR82" s="37"/>
      <c r="CA82" s="37"/>
      <c r="CB82" s="37"/>
      <c r="CC82" s="37"/>
      <c r="CD82" s="37"/>
      <c r="CM82" s="37"/>
      <c r="CN82" s="37"/>
      <c r="CO82" s="37"/>
      <c r="CP82" s="37"/>
      <c r="CY82" s="37"/>
      <c r="CZ82" s="37"/>
      <c r="DA82" s="37"/>
      <c r="DB82" s="37"/>
      <c r="DC82" s="37"/>
    </row>
    <row r="83" spans="2:109" ht="13.2" x14ac:dyDescent="0.2">
      <c r="B83" s="12"/>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4"/>
    </row>
    <row r="84" spans="2:109" ht="13.2" x14ac:dyDescent="0.2">
      <c r="DD84" s="3"/>
      <c r="DE84" s="3"/>
    </row>
    <row r="85" spans="2:109" ht="13.2" x14ac:dyDescent="0.2">
      <c r="DD85" s="3"/>
      <c r="DE85" s="3"/>
    </row>
  </sheetData>
  <sheetProtection algorithmName="SHA-512" hashValue="l6xV2X3f4449g1GIMLAfImS99CXlWpwMg88zJ53dMqjCqnOD4pcNQ4UIJ9Sx13GFWOA1xhc+BOrBZEhH5TeORQ==" saltValue="xn69bM+IO1V9PBT5o7U0y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38" customWidth="1"/>
    <col min="35" max="122" width="2.44140625" style="5" customWidth="1"/>
    <col min="123" max="16384" width="2.44140625" style="5" hidden="1"/>
  </cols>
  <sheetData>
    <row r="1" spans="1:34" ht="13.5" customHeigh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ht="13.2" x14ac:dyDescent="0.2">
      <c r="S2" s="5"/>
      <c r="AH2" s="5"/>
    </row>
    <row r="3" spans="1:34" ht="13.2" x14ac:dyDescent="0.2">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1:34" ht="13.2" x14ac:dyDescent="0.2"/>
    <row r="5" spans="1:34" ht="13.2" x14ac:dyDescent="0.2"/>
    <row r="6" spans="1:34" ht="13.2" x14ac:dyDescent="0.2"/>
    <row r="7" spans="1:34" ht="13.2" x14ac:dyDescent="0.2"/>
    <row r="8" spans="1:34" ht="13.2" x14ac:dyDescent="0.2"/>
    <row r="9" spans="1:34" ht="13.2" x14ac:dyDescent="0.2">
      <c r="AH9" s="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5"/>
    </row>
    <row r="18" spans="12:34" ht="13.2" x14ac:dyDescent="0.2"/>
    <row r="19" spans="12:34" ht="13.2" x14ac:dyDescent="0.2"/>
    <row r="20" spans="12:34" ht="13.2" x14ac:dyDescent="0.2">
      <c r="AH20" s="5"/>
    </row>
    <row r="21" spans="12:34" ht="13.2" x14ac:dyDescent="0.2">
      <c r="AH21" s="5"/>
    </row>
    <row r="22" spans="12:34" ht="13.2" x14ac:dyDescent="0.2"/>
    <row r="23" spans="12:34" ht="13.2" x14ac:dyDescent="0.2"/>
    <row r="24" spans="12:34" ht="13.2" x14ac:dyDescent="0.2">
      <c r="Q24" s="5"/>
    </row>
    <row r="25" spans="12:34" ht="13.2" x14ac:dyDescent="0.2"/>
    <row r="26" spans="12:34" ht="13.2" x14ac:dyDescent="0.2"/>
    <row r="27" spans="12:34" ht="13.2" x14ac:dyDescent="0.2"/>
    <row r="28" spans="12:34" ht="13.2" x14ac:dyDescent="0.2">
      <c r="O28" s="5"/>
      <c r="T28" s="5"/>
      <c r="AH28" s="5"/>
    </row>
    <row r="29" spans="12:34" ht="13.2" x14ac:dyDescent="0.2"/>
    <row r="30" spans="12:34" ht="13.2" x14ac:dyDescent="0.2"/>
    <row r="31" spans="12:34" ht="13.2" x14ac:dyDescent="0.2">
      <c r="Q31" s="5"/>
    </row>
    <row r="32" spans="12:34" ht="13.2" x14ac:dyDescent="0.2">
      <c r="L32" s="5"/>
    </row>
    <row r="33" spans="2:34" ht="13.2" x14ac:dyDescent="0.2">
      <c r="C33" s="5"/>
      <c r="E33" s="5"/>
      <c r="G33" s="5"/>
      <c r="I33" s="5"/>
      <c r="X33" s="5"/>
    </row>
    <row r="34" spans="2:34" ht="13.2" x14ac:dyDescent="0.2">
      <c r="B34" s="5"/>
      <c r="P34" s="5"/>
      <c r="R34" s="5"/>
      <c r="T34" s="5"/>
    </row>
    <row r="35" spans="2:34" ht="13.2" x14ac:dyDescent="0.2">
      <c r="D35" s="5"/>
      <c r="W35" s="5"/>
      <c r="AC35" s="5"/>
      <c r="AD35" s="5"/>
      <c r="AE35" s="5"/>
      <c r="AF35" s="5"/>
      <c r="AG35" s="5"/>
      <c r="AH35" s="5"/>
    </row>
    <row r="36" spans="2:34" ht="13.2" x14ac:dyDescent="0.2">
      <c r="H36" s="5"/>
      <c r="J36" s="5"/>
      <c r="K36" s="5"/>
      <c r="M36" s="5"/>
      <c r="Y36" s="5"/>
      <c r="Z36" s="5"/>
      <c r="AA36" s="5"/>
      <c r="AB36" s="5"/>
      <c r="AC36" s="5"/>
      <c r="AD36" s="5"/>
      <c r="AE36" s="5"/>
      <c r="AF36" s="5"/>
      <c r="AG36" s="5"/>
      <c r="AH36" s="5"/>
    </row>
    <row r="37" spans="2:34" ht="13.2" x14ac:dyDescent="0.2">
      <c r="AH37" s="5"/>
    </row>
    <row r="38" spans="2:34" ht="13.2" x14ac:dyDescent="0.2">
      <c r="AG38" s="5"/>
      <c r="AH38" s="5"/>
    </row>
    <row r="39" spans="2:34" ht="13.2" x14ac:dyDescent="0.2"/>
    <row r="40" spans="2:34" ht="13.2" x14ac:dyDescent="0.2">
      <c r="X40" s="5"/>
    </row>
    <row r="41" spans="2:34" ht="13.2" x14ac:dyDescent="0.2">
      <c r="R41" s="5"/>
    </row>
    <row r="42" spans="2:34" ht="13.2" x14ac:dyDescent="0.2">
      <c r="W42" s="5"/>
    </row>
    <row r="43" spans="2:34" ht="13.2" x14ac:dyDescent="0.2">
      <c r="Y43" s="5"/>
      <c r="Z43" s="5"/>
      <c r="AA43" s="5"/>
      <c r="AB43" s="5"/>
      <c r="AC43" s="5"/>
      <c r="AD43" s="5"/>
      <c r="AE43" s="5"/>
      <c r="AF43" s="5"/>
      <c r="AG43" s="5"/>
      <c r="AH43" s="5"/>
    </row>
    <row r="44" spans="2:34" ht="13.2" x14ac:dyDescent="0.2">
      <c r="AH44" s="5"/>
    </row>
    <row r="45" spans="2:34" ht="13.2" x14ac:dyDescent="0.2">
      <c r="X45" s="5"/>
    </row>
    <row r="46" spans="2:34" ht="13.2" x14ac:dyDescent="0.2"/>
    <row r="47" spans="2:34" ht="13.2" x14ac:dyDescent="0.2"/>
    <row r="48" spans="2:34" ht="13.2" x14ac:dyDescent="0.2">
      <c r="W48" s="5"/>
      <c r="Y48" s="5"/>
      <c r="Z48" s="5"/>
      <c r="AA48" s="5"/>
      <c r="AB48" s="5"/>
      <c r="AC48" s="5"/>
      <c r="AD48" s="5"/>
      <c r="AE48" s="5"/>
      <c r="AF48" s="5"/>
      <c r="AG48" s="5"/>
      <c r="AH48" s="5"/>
    </row>
    <row r="49" spans="28:34" ht="13.2" x14ac:dyDescent="0.2"/>
    <row r="50" spans="28:34" ht="13.2" x14ac:dyDescent="0.2">
      <c r="AE50" s="5"/>
      <c r="AF50" s="5"/>
      <c r="AG50" s="5"/>
      <c r="AH50" s="5"/>
    </row>
    <row r="51" spans="28:34" ht="13.2" x14ac:dyDescent="0.2">
      <c r="AC51" s="5"/>
      <c r="AD51" s="5"/>
      <c r="AE51" s="5"/>
      <c r="AF51" s="5"/>
      <c r="AG51" s="5"/>
      <c r="AH51" s="5"/>
    </row>
    <row r="52" spans="28:34" ht="13.2" x14ac:dyDescent="0.2"/>
    <row r="53" spans="28:34" ht="13.2" x14ac:dyDescent="0.2">
      <c r="AF53" s="5"/>
      <c r="AG53" s="5"/>
      <c r="AH53" s="5"/>
    </row>
    <row r="54" spans="28:34" ht="13.2" x14ac:dyDescent="0.2">
      <c r="AH54" s="5"/>
    </row>
    <row r="55" spans="28:34" ht="13.2" x14ac:dyDescent="0.2"/>
    <row r="56" spans="28:34" ht="13.2" x14ac:dyDescent="0.2">
      <c r="AB56" s="5"/>
      <c r="AC56" s="5"/>
      <c r="AD56" s="5"/>
      <c r="AE56" s="5"/>
      <c r="AF56" s="5"/>
      <c r="AG56" s="5"/>
      <c r="AH56" s="5"/>
    </row>
    <row r="57" spans="28:34" ht="13.2" x14ac:dyDescent="0.2">
      <c r="AH57" s="5"/>
    </row>
    <row r="58" spans="28:34" ht="13.2" x14ac:dyDescent="0.2">
      <c r="AH58" s="5"/>
    </row>
    <row r="59" spans="28:34" ht="13.2" x14ac:dyDescent="0.2"/>
    <row r="60" spans="28:34" ht="13.2" x14ac:dyDescent="0.2"/>
    <row r="61" spans="28:34" ht="13.2" x14ac:dyDescent="0.2"/>
    <row r="62" spans="28:34" ht="13.2" x14ac:dyDescent="0.2"/>
    <row r="63" spans="28:34" ht="13.2" x14ac:dyDescent="0.2">
      <c r="AH63" s="5"/>
    </row>
    <row r="64" spans="28:34" ht="13.2" x14ac:dyDescent="0.2">
      <c r="AG64" s="5"/>
      <c r="AH64" s="5"/>
    </row>
    <row r="65" spans="28:34" ht="13.2" x14ac:dyDescent="0.2"/>
    <row r="66" spans="28:34" ht="13.2" x14ac:dyDescent="0.2"/>
    <row r="67" spans="28:34" ht="13.2" x14ac:dyDescent="0.2"/>
    <row r="68" spans="28:34" ht="13.2" x14ac:dyDescent="0.2">
      <c r="AB68" s="5"/>
      <c r="AC68" s="5"/>
      <c r="AD68" s="5"/>
      <c r="AE68" s="5"/>
      <c r="AF68" s="5"/>
      <c r="AG68" s="5"/>
      <c r="AH68" s="5"/>
    </row>
    <row r="69" spans="28:34" ht="13.2" x14ac:dyDescent="0.2">
      <c r="AF69" s="5"/>
      <c r="AG69" s="5"/>
      <c r="AH69" s="5"/>
    </row>
    <row r="70" spans="28:34" ht="13.2" x14ac:dyDescent="0.2"/>
    <row r="71" spans="28:34" ht="13.2" x14ac:dyDescent="0.2"/>
    <row r="72" spans="28:34" ht="13.2" x14ac:dyDescent="0.2"/>
    <row r="73" spans="28:34" ht="13.2" x14ac:dyDescent="0.2"/>
    <row r="74" spans="28:34" ht="13.2" x14ac:dyDescent="0.2"/>
    <row r="75" spans="28:34" ht="13.2" x14ac:dyDescent="0.2">
      <c r="AH75" s="5"/>
    </row>
    <row r="76" spans="28:34" ht="13.2" x14ac:dyDescent="0.2">
      <c r="AF76" s="5"/>
      <c r="AG76" s="5"/>
      <c r="AH76" s="5"/>
    </row>
    <row r="77" spans="28:34" ht="13.2" x14ac:dyDescent="0.2">
      <c r="AG77" s="5"/>
      <c r="AH77" s="5"/>
    </row>
    <row r="78" spans="28:34" ht="13.2" x14ac:dyDescent="0.2"/>
    <row r="79" spans="28:34" ht="13.2" x14ac:dyDescent="0.2"/>
    <row r="80" spans="28:34" ht="13.2" x14ac:dyDescent="0.2"/>
    <row r="81" spans="25:34" ht="13.2" x14ac:dyDescent="0.2"/>
    <row r="82" spans="25:34" ht="13.2" x14ac:dyDescent="0.2">
      <c r="Y82" s="5"/>
    </row>
    <row r="83" spans="25:34" ht="13.2" x14ac:dyDescent="0.2">
      <c r="Y83" s="5"/>
      <c r="Z83" s="5"/>
      <c r="AA83" s="5"/>
      <c r="AB83" s="5"/>
      <c r="AC83" s="5"/>
      <c r="AD83" s="5"/>
      <c r="AE83" s="5"/>
      <c r="AF83" s="5"/>
      <c r="AG83" s="5"/>
      <c r="AH83" s="5"/>
    </row>
    <row r="84" spans="25:34" ht="13.2" x14ac:dyDescent="0.2"/>
    <row r="85" spans="25:34" ht="13.2" x14ac:dyDescent="0.2"/>
    <row r="86" spans="25:34" ht="13.2" x14ac:dyDescent="0.2"/>
    <row r="87" spans="25:34" ht="13.2" x14ac:dyDescent="0.2"/>
    <row r="88" spans="25:34" ht="13.2" x14ac:dyDescent="0.2">
      <c r="AH88" s="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5"/>
      <c r="AG94" s="5"/>
      <c r="AH94" s="5"/>
    </row>
    <row r="95" spans="25:34" ht="13.5" customHeight="1" x14ac:dyDescent="0.2">
      <c r="AH95" s="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5"/>
    </row>
    <row r="102" spans="33:34" ht="13.5" customHeight="1" x14ac:dyDescent="0.2"/>
    <row r="103" spans="33:34" ht="13.5" customHeight="1" x14ac:dyDescent="0.2"/>
    <row r="104" spans="33:34" ht="13.5" customHeight="1" x14ac:dyDescent="0.2">
      <c r="AG104" s="5"/>
      <c r="AH104" s="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5"/>
    </row>
    <row r="117" spans="34:122" ht="13.5" customHeight="1" x14ac:dyDescent="0.2"/>
    <row r="118" spans="34:122" ht="13.5" customHeight="1" x14ac:dyDescent="0.2"/>
    <row r="119" spans="34:122" ht="13.5" customHeight="1" x14ac:dyDescent="0.2"/>
    <row r="120" spans="34:122" ht="13.5" customHeight="1" x14ac:dyDescent="0.2">
      <c r="AH120" s="5"/>
    </row>
    <row r="121" spans="34:122" ht="13.5" customHeight="1" x14ac:dyDescent="0.2">
      <c r="AH121" s="5"/>
    </row>
    <row r="122" spans="34:122" ht="13.5" customHeight="1" x14ac:dyDescent="0.2"/>
    <row r="123" spans="34:122" ht="13.5" customHeight="1" x14ac:dyDescent="0.2"/>
    <row r="124" spans="34:122" ht="13.5" customHeight="1" x14ac:dyDescent="0.2"/>
    <row r="125" spans="34:122" ht="13.5" customHeight="1" x14ac:dyDescent="0.2">
      <c r="DR125" s="5" t="s">
        <v>14</v>
      </c>
    </row>
  </sheetData>
  <sheetProtection algorithmName="SHA-512" hashValue="uZ2ukEN4YA+mBYm1ioSjW2NS+hLLk71+PZr+if30W8rIxIa2BaOlJr3IsTSY6Cq/20QOQS3Qrn04Keb4hhYDtw==" saltValue="gn2EleqvNFMVL8P3nVgv4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38" customWidth="1"/>
    <col min="35" max="122" width="2.44140625" style="5" customWidth="1"/>
    <col min="123" max="16384" width="2.44140625" style="5" hidden="1"/>
  </cols>
  <sheetData>
    <row r="1" spans="2:34" ht="13.5" customHeight="1" x14ac:dyDescent="0.2">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2:34" ht="13.2" x14ac:dyDescent="0.2">
      <c r="S2" s="5"/>
      <c r="AH2" s="5"/>
    </row>
    <row r="3" spans="2:34" ht="13.2" x14ac:dyDescent="0.2">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2:34" ht="13.2" x14ac:dyDescent="0.2"/>
    <row r="5" spans="2:34" ht="13.2" x14ac:dyDescent="0.2"/>
    <row r="6" spans="2:34" ht="13.2" x14ac:dyDescent="0.2"/>
    <row r="7" spans="2:34" ht="13.2" x14ac:dyDescent="0.2"/>
    <row r="8" spans="2:34" ht="13.2" x14ac:dyDescent="0.2"/>
    <row r="9" spans="2:34" ht="13.2" x14ac:dyDescent="0.2">
      <c r="AH9" s="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5"/>
    </row>
    <row r="18" spans="12:34" ht="13.2" x14ac:dyDescent="0.2"/>
    <row r="19" spans="12:34" ht="13.2" x14ac:dyDescent="0.2"/>
    <row r="20" spans="12:34" ht="13.2" x14ac:dyDescent="0.2">
      <c r="AH20" s="5"/>
    </row>
    <row r="21" spans="12:34" ht="13.2" x14ac:dyDescent="0.2">
      <c r="AH21" s="5"/>
    </row>
    <row r="22" spans="12:34" ht="13.2" x14ac:dyDescent="0.2"/>
    <row r="23" spans="12:34" ht="13.2" x14ac:dyDescent="0.2"/>
    <row r="24" spans="12:34" ht="13.2" x14ac:dyDescent="0.2">
      <c r="Q24" s="5"/>
    </row>
    <row r="25" spans="12:34" ht="13.2" x14ac:dyDescent="0.2"/>
    <row r="26" spans="12:34" ht="13.2" x14ac:dyDescent="0.2"/>
    <row r="27" spans="12:34" ht="13.2" x14ac:dyDescent="0.2"/>
    <row r="28" spans="12:34" ht="13.2" x14ac:dyDescent="0.2">
      <c r="O28" s="5"/>
      <c r="T28" s="5"/>
      <c r="AH28" s="5"/>
    </row>
    <row r="29" spans="12:34" ht="13.2" x14ac:dyDescent="0.2"/>
    <row r="30" spans="12:34" ht="13.2" x14ac:dyDescent="0.2"/>
    <row r="31" spans="12:34" ht="13.2" x14ac:dyDescent="0.2">
      <c r="Q31" s="5"/>
    </row>
    <row r="32" spans="12:34" ht="13.2" x14ac:dyDescent="0.2">
      <c r="L32" s="5"/>
    </row>
    <row r="33" spans="2:34" ht="13.2" x14ac:dyDescent="0.2">
      <c r="C33" s="5"/>
      <c r="E33" s="5"/>
      <c r="G33" s="5"/>
      <c r="I33" s="5"/>
      <c r="X33" s="5"/>
    </row>
    <row r="34" spans="2:34" ht="13.2" x14ac:dyDescent="0.2">
      <c r="B34" s="5"/>
      <c r="P34" s="5"/>
      <c r="R34" s="5"/>
      <c r="T34" s="5"/>
    </row>
    <row r="35" spans="2:34" ht="13.2" x14ac:dyDescent="0.2">
      <c r="D35" s="5"/>
      <c r="W35" s="5"/>
      <c r="AC35" s="5"/>
      <c r="AD35" s="5"/>
      <c r="AE35" s="5"/>
      <c r="AF35" s="5"/>
      <c r="AG35" s="5"/>
      <c r="AH35" s="5"/>
    </row>
    <row r="36" spans="2:34" ht="13.2" x14ac:dyDescent="0.2">
      <c r="H36" s="5"/>
      <c r="J36" s="5"/>
      <c r="K36" s="5"/>
      <c r="M36" s="5"/>
      <c r="Y36" s="5"/>
      <c r="Z36" s="5"/>
      <c r="AA36" s="5"/>
      <c r="AB36" s="5"/>
      <c r="AC36" s="5"/>
      <c r="AD36" s="5"/>
      <c r="AE36" s="5"/>
      <c r="AF36" s="5"/>
      <c r="AG36" s="5"/>
      <c r="AH36" s="5"/>
    </row>
    <row r="37" spans="2:34" ht="13.2" x14ac:dyDescent="0.2">
      <c r="AH37" s="5"/>
    </row>
    <row r="38" spans="2:34" ht="13.2" x14ac:dyDescent="0.2">
      <c r="AG38" s="5"/>
      <c r="AH38" s="5"/>
    </row>
    <row r="39" spans="2:34" ht="13.2" x14ac:dyDescent="0.2"/>
    <row r="40" spans="2:34" ht="13.2" x14ac:dyDescent="0.2">
      <c r="X40" s="5"/>
    </row>
    <row r="41" spans="2:34" ht="13.2" x14ac:dyDescent="0.2">
      <c r="R41" s="5"/>
    </row>
    <row r="42" spans="2:34" ht="13.2" x14ac:dyDescent="0.2">
      <c r="W42" s="5"/>
    </row>
    <row r="43" spans="2:34" ht="13.2" x14ac:dyDescent="0.2">
      <c r="Y43" s="5"/>
      <c r="Z43" s="5"/>
      <c r="AA43" s="5"/>
      <c r="AB43" s="5"/>
      <c r="AC43" s="5"/>
      <c r="AD43" s="5"/>
      <c r="AE43" s="5"/>
      <c r="AF43" s="5"/>
      <c r="AG43" s="5"/>
      <c r="AH43" s="5"/>
    </row>
    <row r="44" spans="2:34" ht="13.2" x14ac:dyDescent="0.2">
      <c r="AH44" s="5"/>
    </row>
    <row r="45" spans="2:34" ht="13.2" x14ac:dyDescent="0.2">
      <c r="X45" s="5"/>
    </row>
    <row r="46" spans="2:34" ht="13.2" x14ac:dyDescent="0.2"/>
    <row r="47" spans="2:34" ht="13.2" x14ac:dyDescent="0.2"/>
    <row r="48" spans="2:34" ht="13.2" x14ac:dyDescent="0.2">
      <c r="W48" s="5"/>
      <c r="Y48" s="5"/>
      <c r="Z48" s="5"/>
      <c r="AA48" s="5"/>
      <c r="AB48" s="5"/>
      <c r="AC48" s="5"/>
      <c r="AD48" s="5"/>
      <c r="AE48" s="5"/>
      <c r="AF48" s="5"/>
      <c r="AG48" s="5"/>
      <c r="AH48" s="5"/>
    </row>
    <row r="49" spans="28:34" ht="13.2" x14ac:dyDescent="0.2"/>
    <row r="50" spans="28:34" ht="13.2" x14ac:dyDescent="0.2">
      <c r="AE50" s="5"/>
      <c r="AF50" s="5"/>
      <c r="AG50" s="5"/>
      <c r="AH50" s="5"/>
    </row>
    <row r="51" spans="28:34" ht="13.2" x14ac:dyDescent="0.2">
      <c r="AC51" s="5"/>
      <c r="AD51" s="5"/>
      <c r="AE51" s="5"/>
      <c r="AF51" s="5"/>
      <c r="AG51" s="5"/>
      <c r="AH51" s="5"/>
    </row>
    <row r="52" spans="28:34" ht="13.2" x14ac:dyDescent="0.2"/>
    <row r="53" spans="28:34" ht="13.2" x14ac:dyDescent="0.2">
      <c r="AF53" s="5"/>
      <c r="AG53" s="5"/>
      <c r="AH53" s="5"/>
    </row>
    <row r="54" spans="28:34" ht="13.2" x14ac:dyDescent="0.2">
      <c r="AH54" s="5"/>
    </row>
    <row r="55" spans="28:34" ht="13.2" x14ac:dyDescent="0.2"/>
    <row r="56" spans="28:34" ht="13.2" x14ac:dyDescent="0.2">
      <c r="AB56" s="5"/>
      <c r="AC56" s="5"/>
      <c r="AD56" s="5"/>
      <c r="AE56" s="5"/>
      <c r="AF56" s="5"/>
      <c r="AG56" s="5"/>
      <c r="AH56" s="5"/>
    </row>
    <row r="57" spans="28:34" ht="13.2" x14ac:dyDescent="0.2">
      <c r="AH57" s="5"/>
    </row>
    <row r="58" spans="28:34" ht="13.2" x14ac:dyDescent="0.2">
      <c r="AH58" s="5"/>
    </row>
    <row r="59" spans="28:34" ht="13.2" x14ac:dyDescent="0.2">
      <c r="AG59" s="5"/>
      <c r="AH59" s="5"/>
    </row>
    <row r="60" spans="28:34" ht="13.2" x14ac:dyDescent="0.2"/>
    <row r="61" spans="28:34" ht="13.2" x14ac:dyDescent="0.2"/>
    <row r="62" spans="28:34" ht="13.2" x14ac:dyDescent="0.2"/>
    <row r="63" spans="28:34" ht="13.2" x14ac:dyDescent="0.2">
      <c r="AH63" s="5"/>
    </row>
    <row r="64" spans="28:34" ht="13.2" x14ac:dyDescent="0.2">
      <c r="AG64" s="5"/>
      <c r="AH64" s="5"/>
    </row>
    <row r="65" spans="28:34" ht="13.2" x14ac:dyDescent="0.2"/>
    <row r="66" spans="28:34" ht="13.2" x14ac:dyDescent="0.2"/>
    <row r="67" spans="28:34" ht="13.2" x14ac:dyDescent="0.2"/>
    <row r="68" spans="28:34" ht="13.2" x14ac:dyDescent="0.2">
      <c r="AB68" s="5"/>
      <c r="AC68" s="5"/>
      <c r="AD68" s="5"/>
      <c r="AE68" s="5"/>
      <c r="AF68" s="5"/>
      <c r="AG68" s="5"/>
      <c r="AH68" s="5"/>
    </row>
    <row r="69" spans="28:34" ht="13.2" x14ac:dyDescent="0.2">
      <c r="AF69" s="5"/>
      <c r="AG69" s="5"/>
      <c r="AH69" s="5"/>
    </row>
    <row r="70" spans="28:34" ht="13.2" x14ac:dyDescent="0.2"/>
    <row r="71" spans="28:34" ht="13.2" x14ac:dyDescent="0.2"/>
    <row r="72" spans="28:34" ht="13.2" x14ac:dyDescent="0.2"/>
    <row r="73" spans="28:34" ht="13.2" x14ac:dyDescent="0.2"/>
    <row r="74" spans="28:34" ht="13.2" x14ac:dyDescent="0.2"/>
    <row r="75" spans="28:34" ht="13.2" x14ac:dyDescent="0.2">
      <c r="AH75" s="5"/>
    </row>
    <row r="76" spans="28:34" ht="13.2" x14ac:dyDescent="0.2">
      <c r="AF76" s="5"/>
      <c r="AG76" s="5"/>
      <c r="AH76" s="5"/>
    </row>
    <row r="77" spans="28:34" ht="13.2" x14ac:dyDescent="0.2">
      <c r="AG77" s="5"/>
      <c r="AH77" s="5"/>
    </row>
    <row r="78" spans="28:34" ht="13.2" x14ac:dyDescent="0.2"/>
    <row r="79" spans="28:34" ht="13.2" x14ac:dyDescent="0.2"/>
    <row r="80" spans="28:34" ht="13.2" x14ac:dyDescent="0.2"/>
    <row r="81" spans="25:34" ht="13.2" x14ac:dyDescent="0.2"/>
    <row r="82" spans="25:34" ht="13.2" x14ac:dyDescent="0.2">
      <c r="Y82" s="5"/>
    </row>
    <row r="83" spans="25:34" ht="13.2" x14ac:dyDescent="0.2">
      <c r="Y83" s="5"/>
      <c r="Z83" s="5"/>
      <c r="AA83" s="5"/>
      <c r="AB83" s="5"/>
      <c r="AC83" s="5"/>
      <c r="AD83" s="5"/>
      <c r="AE83" s="5"/>
      <c r="AF83" s="5"/>
      <c r="AG83" s="5"/>
      <c r="AH83" s="5"/>
    </row>
    <row r="84" spans="25:34" ht="13.2" x14ac:dyDescent="0.2"/>
    <row r="85" spans="25:34" ht="13.2" x14ac:dyDescent="0.2"/>
    <row r="86" spans="25:34" ht="13.2" x14ac:dyDescent="0.2"/>
    <row r="87" spans="25:34" ht="13.2" x14ac:dyDescent="0.2"/>
    <row r="88" spans="25:34" ht="13.2" x14ac:dyDescent="0.2">
      <c r="AH88" s="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5"/>
      <c r="AG94" s="5"/>
      <c r="AH94" s="5"/>
    </row>
    <row r="95" spans="25:34" ht="13.5" customHeight="1" x14ac:dyDescent="0.2">
      <c r="AH95" s="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5"/>
    </row>
    <row r="102" spans="33:34" ht="13.5" customHeight="1" x14ac:dyDescent="0.2"/>
    <row r="103" spans="33:34" ht="13.5" customHeight="1" x14ac:dyDescent="0.2"/>
    <row r="104" spans="33:34" ht="13.5" customHeight="1" x14ac:dyDescent="0.2">
      <c r="AG104" s="5"/>
      <c r="AH104" s="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5"/>
    </row>
    <row r="117" spans="34:122" ht="13.5" customHeight="1" x14ac:dyDescent="0.2"/>
    <row r="118" spans="34:122" ht="13.5" customHeight="1" x14ac:dyDescent="0.2"/>
    <row r="119" spans="34:122" ht="13.5" customHeight="1" x14ac:dyDescent="0.2"/>
    <row r="120" spans="34:122" ht="13.5" customHeight="1" x14ac:dyDescent="0.2">
      <c r="AH120" s="5"/>
    </row>
    <row r="121" spans="34:122" ht="13.5" customHeight="1" x14ac:dyDescent="0.2">
      <c r="AH121" s="5"/>
    </row>
    <row r="122" spans="34:122" ht="13.5" customHeight="1" x14ac:dyDescent="0.2"/>
    <row r="123" spans="34:122" ht="13.5" customHeight="1" x14ac:dyDescent="0.2"/>
    <row r="124" spans="34:122" ht="13.5" customHeight="1" x14ac:dyDescent="0.2"/>
    <row r="125" spans="34:122" ht="13.5" customHeight="1" x14ac:dyDescent="0.2">
      <c r="DR125" s="5" t="s">
        <v>15</v>
      </c>
    </row>
  </sheetData>
  <sheetProtection algorithmName="SHA-512" hashValue="FJgl4H0NdpKvb7UsKzxAN9gDMaOYXP0Dbp1D6gDFKcAcS3PGbNOaLZoLFDSnrlvEgON835yok1QYU1/TbnZlNQ==" saltValue="e92t0Pys3ECxdIaifHxff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0" customHeight="1" zeroHeight="1" x14ac:dyDescent="0.2"/>
  <cols>
    <col min="1" max="1" width="1.6640625" style="73" customWidth="1"/>
    <col min="2" max="2" width="2.33203125" style="73" customWidth="1"/>
    <col min="3" max="16" width="2.6640625" style="73" customWidth="1"/>
    <col min="17" max="17" width="2.33203125" style="73" customWidth="1"/>
    <col min="18" max="95" width="1.6640625" style="73" customWidth="1"/>
    <col min="96" max="133" width="1.6640625" style="85" customWidth="1"/>
    <col min="134" max="143" width="1.6640625" style="73" customWidth="1"/>
    <col min="144" max="16384" width="0" style="73" hidden="1"/>
  </cols>
  <sheetData>
    <row r="1" spans="2:143" ht="22.5" customHeight="1" thickBot="1" x14ac:dyDescent="0.25">
      <c r="B1" s="71"/>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c r="CL1" s="72"/>
      <c r="CM1" s="72"/>
      <c r="CN1" s="72"/>
      <c r="CO1" s="72"/>
      <c r="CP1" s="72"/>
      <c r="CQ1" s="72"/>
      <c r="CR1" s="72"/>
      <c r="CS1" s="72"/>
      <c r="CT1" s="72"/>
      <c r="CU1" s="72"/>
      <c r="CV1" s="72"/>
      <c r="CW1" s="72"/>
      <c r="CX1" s="72"/>
      <c r="CY1" s="72"/>
      <c r="CZ1" s="72"/>
      <c r="DA1" s="72"/>
      <c r="DB1" s="72"/>
      <c r="DC1" s="72"/>
      <c r="DD1" s="72"/>
      <c r="DE1" s="72"/>
      <c r="DF1" s="72"/>
      <c r="DG1" s="72"/>
      <c r="DH1" s="574" t="s">
        <v>146</v>
      </c>
      <c r="DI1" s="575"/>
      <c r="DJ1" s="575"/>
      <c r="DK1" s="575"/>
      <c r="DL1" s="575"/>
      <c r="DM1" s="575"/>
      <c r="DN1" s="576"/>
      <c r="DO1" s="73"/>
      <c r="DP1" s="574" t="s">
        <v>147</v>
      </c>
      <c r="DQ1" s="575"/>
      <c r="DR1" s="575"/>
      <c r="DS1" s="575"/>
      <c r="DT1" s="575"/>
      <c r="DU1" s="575"/>
      <c r="DV1" s="575"/>
      <c r="DW1" s="575"/>
      <c r="DX1" s="575"/>
      <c r="DY1" s="575"/>
      <c r="DZ1" s="575"/>
      <c r="EA1" s="575"/>
      <c r="EB1" s="575"/>
      <c r="EC1" s="576"/>
      <c r="ED1" s="72"/>
      <c r="EE1" s="72"/>
      <c r="EF1" s="72"/>
      <c r="EG1" s="72"/>
      <c r="EH1" s="72"/>
      <c r="EI1" s="72"/>
      <c r="EJ1" s="72"/>
      <c r="EK1" s="72"/>
      <c r="EL1" s="72"/>
      <c r="EM1" s="72"/>
    </row>
    <row r="2" spans="2:143" ht="22.5" customHeight="1" x14ac:dyDescent="0.2">
      <c r="B2" s="74" t="s">
        <v>148</v>
      </c>
      <c r="R2" s="75"/>
      <c r="S2" s="75"/>
      <c r="T2" s="75"/>
      <c r="U2" s="75"/>
      <c r="V2" s="75"/>
      <c r="W2" s="75"/>
      <c r="X2" s="75"/>
      <c r="Y2" s="75"/>
      <c r="Z2" s="75"/>
      <c r="AA2" s="75"/>
      <c r="AB2" s="75"/>
      <c r="AC2" s="75"/>
      <c r="AE2" s="76"/>
      <c r="AF2" s="76"/>
      <c r="AG2" s="76"/>
      <c r="AH2" s="76"/>
      <c r="AI2" s="76"/>
      <c r="AJ2" s="75"/>
      <c r="AK2" s="75"/>
      <c r="AL2" s="75"/>
      <c r="AM2" s="75"/>
      <c r="AN2" s="75"/>
      <c r="AO2" s="75"/>
      <c r="AP2" s="75"/>
      <c r="CD2" s="72"/>
      <c r="CE2" s="72"/>
      <c r="CF2" s="72"/>
      <c r="CG2" s="72"/>
      <c r="CH2" s="72"/>
      <c r="CI2" s="72"/>
      <c r="CJ2" s="72"/>
      <c r="CK2" s="72"/>
      <c r="CL2" s="72"/>
      <c r="CM2" s="72"/>
      <c r="CN2" s="72"/>
      <c r="CO2" s="72"/>
      <c r="CP2" s="72"/>
      <c r="CQ2" s="72"/>
      <c r="CR2" s="72"/>
      <c r="CS2" s="72"/>
      <c r="CT2" s="72"/>
      <c r="CU2" s="72"/>
      <c r="CV2" s="72"/>
      <c r="CW2" s="72"/>
      <c r="CX2" s="72"/>
      <c r="CY2" s="72"/>
      <c r="CZ2" s="72"/>
      <c r="DA2" s="72"/>
      <c r="DB2" s="72"/>
      <c r="DC2" s="72"/>
      <c r="DD2" s="72"/>
      <c r="DE2" s="72"/>
      <c r="DF2" s="72"/>
      <c r="DG2" s="72"/>
      <c r="DH2" s="72"/>
      <c r="DI2" s="72"/>
      <c r="DJ2" s="72"/>
      <c r="DK2" s="72"/>
      <c r="DL2" s="72"/>
      <c r="DM2" s="72"/>
      <c r="DN2" s="72"/>
      <c r="DO2" s="72"/>
      <c r="DP2" s="72"/>
      <c r="DQ2" s="72"/>
      <c r="DR2" s="72"/>
      <c r="DS2" s="72"/>
      <c r="DT2" s="72"/>
      <c r="DU2" s="72"/>
      <c r="DV2" s="72"/>
      <c r="DW2" s="72"/>
      <c r="DX2" s="72"/>
      <c r="DY2" s="72"/>
      <c r="DZ2" s="72"/>
      <c r="EA2" s="72"/>
      <c r="EB2" s="72"/>
      <c r="EC2" s="72"/>
    </row>
    <row r="3" spans="2:143" ht="11.25" customHeight="1" x14ac:dyDescent="0.2">
      <c r="B3" s="577" t="s">
        <v>149</v>
      </c>
      <c r="C3" s="578"/>
      <c r="D3" s="578"/>
      <c r="E3" s="578"/>
      <c r="F3" s="578"/>
      <c r="G3" s="578"/>
      <c r="H3" s="578"/>
      <c r="I3" s="578"/>
      <c r="J3" s="578"/>
      <c r="K3" s="578"/>
      <c r="L3" s="578"/>
      <c r="M3" s="578"/>
      <c r="N3" s="578"/>
      <c r="O3" s="578"/>
      <c r="P3" s="578"/>
      <c r="Q3" s="578"/>
      <c r="R3" s="578"/>
      <c r="S3" s="578"/>
      <c r="T3" s="578"/>
      <c r="U3" s="578"/>
      <c r="V3" s="578"/>
      <c r="W3" s="578"/>
      <c r="X3" s="578"/>
      <c r="Y3" s="578"/>
      <c r="Z3" s="578"/>
      <c r="AA3" s="578"/>
      <c r="AB3" s="578"/>
      <c r="AC3" s="578"/>
      <c r="AD3" s="578"/>
      <c r="AE3" s="578"/>
      <c r="AF3" s="578"/>
      <c r="AG3" s="578"/>
      <c r="AH3" s="578"/>
      <c r="AI3" s="578"/>
      <c r="AJ3" s="578"/>
      <c r="AK3" s="578"/>
      <c r="AL3" s="578"/>
      <c r="AM3" s="578"/>
      <c r="AN3" s="578"/>
      <c r="AO3" s="578"/>
      <c r="AP3" s="577" t="s">
        <v>150</v>
      </c>
      <c r="AQ3" s="578"/>
      <c r="AR3" s="578"/>
      <c r="AS3" s="578"/>
      <c r="AT3" s="578"/>
      <c r="AU3" s="578"/>
      <c r="AV3" s="578"/>
      <c r="AW3" s="578"/>
      <c r="AX3" s="578"/>
      <c r="AY3" s="578"/>
      <c r="AZ3" s="578"/>
      <c r="BA3" s="578"/>
      <c r="BB3" s="578"/>
      <c r="BC3" s="578"/>
      <c r="BD3" s="578"/>
      <c r="BE3" s="578"/>
      <c r="BF3" s="578"/>
      <c r="BG3" s="578"/>
      <c r="BH3" s="578"/>
      <c r="BI3" s="578"/>
      <c r="BJ3" s="578"/>
      <c r="BK3" s="578"/>
      <c r="BL3" s="578"/>
      <c r="BM3" s="578"/>
      <c r="BN3" s="578"/>
      <c r="BO3" s="578"/>
      <c r="BP3" s="578"/>
      <c r="BQ3" s="578"/>
      <c r="BR3" s="578"/>
      <c r="BS3" s="578"/>
      <c r="BT3" s="578"/>
      <c r="BU3" s="578"/>
      <c r="BV3" s="578"/>
      <c r="BW3" s="578"/>
      <c r="BX3" s="578"/>
      <c r="BY3" s="578"/>
      <c r="BZ3" s="578"/>
      <c r="CA3" s="578"/>
      <c r="CB3" s="579"/>
      <c r="CD3" s="577" t="s">
        <v>151</v>
      </c>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9"/>
    </row>
    <row r="4" spans="2:143" ht="11.25" customHeight="1" x14ac:dyDescent="0.2">
      <c r="B4" s="577" t="s">
        <v>24</v>
      </c>
      <c r="C4" s="578"/>
      <c r="D4" s="578"/>
      <c r="E4" s="578"/>
      <c r="F4" s="578"/>
      <c r="G4" s="578"/>
      <c r="H4" s="578"/>
      <c r="I4" s="578"/>
      <c r="J4" s="578"/>
      <c r="K4" s="578"/>
      <c r="L4" s="578"/>
      <c r="M4" s="578"/>
      <c r="N4" s="578"/>
      <c r="O4" s="578"/>
      <c r="P4" s="578"/>
      <c r="Q4" s="579"/>
      <c r="R4" s="577" t="s">
        <v>152</v>
      </c>
      <c r="S4" s="578"/>
      <c r="T4" s="578"/>
      <c r="U4" s="578"/>
      <c r="V4" s="578"/>
      <c r="W4" s="578"/>
      <c r="X4" s="578"/>
      <c r="Y4" s="579"/>
      <c r="Z4" s="577" t="s">
        <v>153</v>
      </c>
      <c r="AA4" s="578"/>
      <c r="AB4" s="578"/>
      <c r="AC4" s="579"/>
      <c r="AD4" s="577" t="s">
        <v>154</v>
      </c>
      <c r="AE4" s="578"/>
      <c r="AF4" s="578"/>
      <c r="AG4" s="578"/>
      <c r="AH4" s="578"/>
      <c r="AI4" s="578"/>
      <c r="AJ4" s="578"/>
      <c r="AK4" s="579"/>
      <c r="AL4" s="577" t="s">
        <v>153</v>
      </c>
      <c r="AM4" s="578"/>
      <c r="AN4" s="578"/>
      <c r="AO4" s="579"/>
      <c r="AP4" s="580" t="s">
        <v>155</v>
      </c>
      <c r="AQ4" s="580"/>
      <c r="AR4" s="580"/>
      <c r="AS4" s="580"/>
      <c r="AT4" s="580"/>
      <c r="AU4" s="580"/>
      <c r="AV4" s="580"/>
      <c r="AW4" s="580"/>
      <c r="AX4" s="580"/>
      <c r="AY4" s="580"/>
      <c r="AZ4" s="580"/>
      <c r="BA4" s="580"/>
      <c r="BB4" s="580"/>
      <c r="BC4" s="580"/>
      <c r="BD4" s="580"/>
      <c r="BE4" s="580"/>
      <c r="BF4" s="580"/>
      <c r="BG4" s="580" t="s">
        <v>156</v>
      </c>
      <c r="BH4" s="580"/>
      <c r="BI4" s="580"/>
      <c r="BJ4" s="580"/>
      <c r="BK4" s="580"/>
      <c r="BL4" s="580"/>
      <c r="BM4" s="580"/>
      <c r="BN4" s="580"/>
      <c r="BO4" s="580" t="s">
        <v>153</v>
      </c>
      <c r="BP4" s="580"/>
      <c r="BQ4" s="580"/>
      <c r="BR4" s="580"/>
      <c r="BS4" s="580" t="s">
        <v>157</v>
      </c>
      <c r="BT4" s="580"/>
      <c r="BU4" s="580"/>
      <c r="BV4" s="580"/>
      <c r="BW4" s="580"/>
      <c r="BX4" s="580"/>
      <c r="BY4" s="580"/>
      <c r="BZ4" s="580"/>
      <c r="CA4" s="580"/>
      <c r="CB4" s="580"/>
      <c r="CD4" s="577" t="s">
        <v>158</v>
      </c>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9"/>
    </row>
    <row r="5" spans="2:143" ht="11.25" customHeight="1" x14ac:dyDescent="0.2">
      <c r="B5" s="581" t="s">
        <v>159</v>
      </c>
      <c r="C5" s="582"/>
      <c r="D5" s="582"/>
      <c r="E5" s="582"/>
      <c r="F5" s="582"/>
      <c r="G5" s="582"/>
      <c r="H5" s="582"/>
      <c r="I5" s="582"/>
      <c r="J5" s="582"/>
      <c r="K5" s="582"/>
      <c r="L5" s="582"/>
      <c r="M5" s="582"/>
      <c r="N5" s="582"/>
      <c r="O5" s="582"/>
      <c r="P5" s="582"/>
      <c r="Q5" s="583"/>
      <c r="R5" s="584">
        <v>1626577</v>
      </c>
      <c r="S5" s="585"/>
      <c r="T5" s="585"/>
      <c r="U5" s="585"/>
      <c r="V5" s="585"/>
      <c r="W5" s="585"/>
      <c r="X5" s="585"/>
      <c r="Y5" s="586"/>
      <c r="Z5" s="587">
        <v>16.5</v>
      </c>
      <c r="AA5" s="587"/>
      <c r="AB5" s="587"/>
      <c r="AC5" s="587"/>
      <c r="AD5" s="588">
        <v>1626564</v>
      </c>
      <c r="AE5" s="588"/>
      <c r="AF5" s="588"/>
      <c r="AG5" s="588"/>
      <c r="AH5" s="588"/>
      <c r="AI5" s="588"/>
      <c r="AJ5" s="588"/>
      <c r="AK5" s="588"/>
      <c r="AL5" s="589">
        <v>27.3</v>
      </c>
      <c r="AM5" s="590"/>
      <c r="AN5" s="590"/>
      <c r="AO5" s="591"/>
      <c r="AP5" s="581" t="s">
        <v>160</v>
      </c>
      <c r="AQ5" s="582"/>
      <c r="AR5" s="582"/>
      <c r="AS5" s="582"/>
      <c r="AT5" s="582"/>
      <c r="AU5" s="582"/>
      <c r="AV5" s="582"/>
      <c r="AW5" s="582"/>
      <c r="AX5" s="582"/>
      <c r="AY5" s="582"/>
      <c r="AZ5" s="582"/>
      <c r="BA5" s="582"/>
      <c r="BB5" s="582"/>
      <c r="BC5" s="582"/>
      <c r="BD5" s="582"/>
      <c r="BE5" s="582"/>
      <c r="BF5" s="583"/>
      <c r="BG5" s="595">
        <v>1596140</v>
      </c>
      <c r="BH5" s="596"/>
      <c r="BI5" s="596"/>
      <c r="BJ5" s="596"/>
      <c r="BK5" s="596"/>
      <c r="BL5" s="596"/>
      <c r="BM5" s="596"/>
      <c r="BN5" s="597"/>
      <c r="BO5" s="598">
        <v>98.1</v>
      </c>
      <c r="BP5" s="598"/>
      <c r="BQ5" s="598"/>
      <c r="BR5" s="598"/>
      <c r="BS5" s="599" t="s">
        <v>64</v>
      </c>
      <c r="BT5" s="599"/>
      <c r="BU5" s="599"/>
      <c r="BV5" s="599"/>
      <c r="BW5" s="599"/>
      <c r="BX5" s="599"/>
      <c r="BY5" s="599"/>
      <c r="BZ5" s="599"/>
      <c r="CA5" s="599"/>
      <c r="CB5" s="603"/>
      <c r="CD5" s="577" t="s">
        <v>155</v>
      </c>
      <c r="CE5" s="578"/>
      <c r="CF5" s="578"/>
      <c r="CG5" s="578"/>
      <c r="CH5" s="578"/>
      <c r="CI5" s="578"/>
      <c r="CJ5" s="578"/>
      <c r="CK5" s="578"/>
      <c r="CL5" s="578"/>
      <c r="CM5" s="578"/>
      <c r="CN5" s="578"/>
      <c r="CO5" s="578"/>
      <c r="CP5" s="578"/>
      <c r="CQ5" s="579"/>
      <c r="CR5" s="577" t="s">
        <v>161</v>
      </c>
      <c r="CS5" s="578"/>
      <c r="CT5" s="578"/>
      <c r="CU5" s="578"/>
      <c r="CV5" s="578"/>
      <c r="CW5" s="578"/>
      <c r="CX5" s="578"/>
      <c r="CY5" s="579"/>
      <c r="CZ5" s="577" t="s">
        <v>153</v>
      </c>
      <c r="DA5" s="578"/>
      <c r="DB5" s="578"/>
      <c r="DC5" s="579"/>
      <c r="DD5" s="577" t="s">
        <v>162</v>
      </c>
      <c r="DE5" s="578"/>
      <c r="DF5" s="578"/>
      <c r="DG5" s="578"/>
      <c r="DH5" s="578"/>
      <c r="DI5" s="578"/>
      <c r="DJ5" s="578"/>
      <c r="DK5" s="578"/>
      <c r="DL5" s="578"/>
      <c r="DM5" s="578"/>
      <c r="DN5" s="578"/>
      <c r="DO5" s="578"/>
      <c r="DP5" s="579"/>
      <c r="DQ5" s="577" t="s">
        <v>163</v>
      </c>
      <c r="DR5" s="578"/>
      <c r="DS5" s="578"/>
      <c r="DT5" s="578"/>
      <c r="DU5" s="578"/>
      <c r="DV5" s="578"/>
      <c r="DW5" s="578"/>
      <c r="DX5" s="578"/>
      <c r="DY5" s="578"/>
      <c r="DZ5" s="578"/>
      <c r="EA5" s="578"/>
      <c r="EB5" s="578"/>
      <c r="EC5" s="579"/>
    </row>
    <row r="6" spans="2:143" ht="11.25" customHeight="1" x14ac:dyDescent="0.2">
      <c r="B6" s="592" t="s">
        <v>164</v>
      </c>
      <c r="C6" s="593"/>
      <c r="D6" s="593"/>
      <c r="E6" s="593"/>
      <c r="F6" s="593"/>
      <c r="G6" s="593"/>
      <c r="H6" s="593"/>
      <c r="I6" s="593"/>
      <c r="J6" s="593"/>
      <c r="K6" s="593"/>
      <c r="L6" s="593"/>
      <c r="M6" s="593"/>
      <c r="N6" s="593"/>
      <c r="O6" s="593"/>
      <c r="P6" s="593"/>
      <c r="Q6" s="594"/>
      <c r="R6" s="595">
        <v>71357</v>
      </c>
      <c r="S6" s="596"/>
      <c r="T6" s="596"/>
      <c r="U6" s="596"/>
      <c r="V6" s="596"/>
      <c r="W6" s="596"/>
      <c r="X6" s="596"/>
      <c r="Y6" s="597"/>
      <c r="Z6" s="598">
        <v>0.7</v>
      </c>
      <c r="AA6" s="598"/>
      <c r="AB6" s="598"/>
      <c r="AC6" s="598"/>
      <c r="AD6" s="599">
        <v>71357</v>
      </c>
      <c r="AE6" s="599"/>
      <c r="AF6" s="599"/>
      <c r="AG6" s="599"/>
      <c r="AH6" s="599"/>
      <c r="AI6" s="599"/>
      <c r="AJ6" s="599"/>
      <c r="AK6" s="599"/>
      <c r="AL6" s="600">
        <v>1.2</v>
      </c>
      <c r="AM6" s="601"/>
      <c r="AN6" s="601"/>
      <c r="AO6" s="602"/>
      <c r="AP6" s="592" t="s">
        <v>165</v>
      </c>
      <c r="AQ6" s="593"/>
      <c r="AR6" s="593"/>
      <c r="AS6" s="593"/>
      <c r="AT6" s="593"/>
      <c r="AU6" s="593"/>
      <c r="AV6" s="593"/>
      <c r="AW6" s="593"/>
      <c r="AX6" s="593"/>
      <c r="AY6" s="593"/>
      <c r="AZ6" s="593"/>
      <c r="BA6" s="593"/>
      <c r="BB6" s="593"/>
      <c r="BC6" s="593"/>
      <c r="BD6" s="593"/>
      <c r="BE6" s="593"/>
      <c r="BF6" s="594"/>
      <c r="BG6" s="595">
        <v>1596140</v>
      </c>
      <c r="BH6" s="596"/>
      <c r="BI6" s="596"/>
      <c r="BJ6" s="596"/>
      <c r="BK6" s="596"/>
      <c r="BL6" s="596"/>
      <c r="BM6" s="596"/>
      <c r="BN6" s="597"/>
      <c r="BO6" s="598">
        <v>98.1</v>
      </c>
      <c r="BP6" s="598"/>
      <c r="BQ6" s="598"/>
      <c r="BR6" s="598"/>
      <c r="BS6" s="599" t="s">
        <v>64</v>
      </c>
      <c r="BT6" s="599"/>
      <c r="BU6" s="599"/>
      <c r="BV6" s="599"/>
      <c r="BW6" s="599"/>
      <c r="BX6" s="599"/>
      <c r="BY6" s="599"/>
      <c r="BZ6" s="599"/>
      <c r="CA6" s="599"/>
      <c r="CB6" s="603"/>
      <c r="CD6" s="581" t="s">
        <v>166</v>
      </c>
      <c r="CE6" s="582"/>
      <c r="CF6" s="582"/>
      <c r="CG6" s="582"/>
      <c r="CH6" s="582"/>
      <c r="CI6" s="582"/>
      <c r="CJ6" s="582"/>
      <c r="CK6" s="582"/>
      <c r="CL6" s="582"/>
      <c r="CM6" s="582"/>
      <c r="CN6" s="582"/>
      <c r="CO6" s="582"/>
      <c r="CP6" s="582"/>
      <c r="CQ6" s="583"/>
      <c r="CR6" s="595">
        <v>65485</v>
      </c>
      <c r="CS6" s="596"/>
      <c r="CT6" s="596"/>
      <c r="CU6" s="596"/>
      <c r="CV6" s="596"/>
      <c r="CW6" s="596"/>
      <c r="CX6" s="596"/>
      <c r="CY6" s="597"/>
      <c r="CZ6" s="589">
        <v>0.7</v>
      </c>
      <c r="DA6" s="590"/>
      <c r="DB6" s="590"/>
      <c r="DC6" s="606"/>
      <c r="DD6" s="604" t="s">
        <v>64</v>
      </c>
      <c r="DE6" s="596"/>
      <c r="DF6" s="596"/>
      <c r="DG6" s="596"/>
      <c r="DH6" s="596"/>
      <c r="DI6" s="596"/>
      <c r="DJ6" s="596"/>
      <c r="DK6" s="596"/>
      <c r="DL6" s="596"/>
      <c r="DM6" s="596"/>
      <c r="DN6" s="596"/>
      <c r="DO6" s="596"/>
      <c r="DP6" s="597"/>
      <c r="DQ6" s="604">
        <v>65485</v>
      </c>
      <c r="DR6" s="596"/>
      <c r="DS6" s="596"/>
      <c r="DT6" s="596"/>
      <c r="DU6" s="596"/>
      <c r="DV6" s="596"/>
      <c r="DW6" s="596"/>
      <c r="DX6" s="596"/>
      <c r="DY6" s="596"/>
      <c r="DZ6" s="596"/>
      <c r="EA6" s="596"/>
      <c r="EB6" s="596"/>
      <c r="EC6" s="605"/>
    </row>
    <row r="7" spans="2:143" ht="11.25" customHeight="1" x14ac:dyDescent="0.2">
      <c r="B7" s="592" t="s">
        <v>167</v>
      </c>
      <c r="C7" s="593"/>
      <c r="D7" s="593"/>
      <c r="E7" s="593"/>
      <c r="F7" s="593"/>
      <c r="G7" s="593"/>
      <c r="H7" s="593"/>
      <c r="I7" s="593"/>
      <c r="J7" s="593"/>
      <c r="K7" s="593"/>
      <c r="L7" s="593"/>
      <c r="M7" s="593"/>
      <c r="N7" s="593"/>
      <c r="O7" s="593"/>
      <c r="P7" s="593"/>
      <c r="Q7" s="594"/>
      <c r="R7" s="595">
        <v>1211</v>
      </c>
      <c r="S7" s="596"/>
      <c r="T7" s="596"/>
      <c r="U7" s="596"/>
      <c r="V7" s="596"/>
      <c r="W7" s="596"/>
      <c r="X7" s="596"/>
      <c r="Y7" s="597"/>
      <c r="Z7" s="598">
        <v>0</v>
      </c>
      <c r="AA7" s="598"/>
      <c r="AB7" s="598"/>
      <c r="AC7" s="598"/>
      <c r="AD7" s="599">
        <v>1211</v>
      </c>
      <c r="AE7" s="599"/>
      <c r="AF7" s="599"/>
      <c r="AG7" s="599"/>
      <c r="AH7" s="599"/>
      <c r="AI7" s="599"/>
      <c r="AJ7" s="599"/>
      <c r="AK7" s="599"/>
      <c r="AL7" s="600">
        <v>0</v>
      </c>
      <c r="AM7" s="601"/>
      <c r="AN7" s="601"/>
      <c r="AO7" s="602"/>
      <c r="AP7" s="592" t="s">
        <v>168</v>
      </c>
      <c r="AQ7" s="593"/>
      <c r="AR7" s="593"/>
      <c r="AS7" s="593"/>
      <c r="AT7" s="593"/>
      <c r="AU7" s="593"/>
      <c r="AV7" s="593"/>
      <c r="AW7" s="593"/>
      <c r="AX7" s="593"/>
      <c r="AY7" s="593"/>
      <c r="AZ7" s="593"/>
      <c r="BA7" s="593"/>
      <c r="BB7" s="593"/>
      <c r="BC7" s="593"/>
      <c r="BD7" s="593"/>
      <c r="BE7" s="593"/>
      <c r="BF7" s="594"/>
      <c r="BG7" s="595">
        <v>691350</v>
      </c>
      <c r="BH7" s="596"/>
      <c r="BI7" s="596"/>
      <c r="BJ7" s="596"/>
      <c r="BK7" s="596"/>
      <c r="BL7" s="596"/>
      <c r="BM7" s="596"/>
      <c r="BN7" s="597"/>
      <c r="BO7" s="598">
        <v>42.5</v>
      </c>
      <c r="BP7" s="598"/>
      <c r="BQ7" s="598"/>
      <c r="BR7" s="598"/>
      <c r="BS7" s="599" t="s">
        <v>64</v>
      </c>
      <c r="BT7" s="599"/>
      <c r="BU7" s="599"/>
      <c r="BV7" s="599"/>
      <c r="BW7" s="599"/>
      <c r="BX7" s="599"/>
      <c r="BY7" s="599"/>
      <c r="BZ7" s="599"/>
      <c r="CA7" s="599"/>
      <c r="CB7" s="603"/>
      <c r="CD7" s="592" t="s">
        <v>169</v>
      </c>
      <c r="CE7" s="593"/>
      <c r="CF7" s="593"/>
      <c r="CG7" s="593"/>
      <c r="CH7" s="593"/>
      <c r="CI7" s="593"/>
      <c r="CJ7" s="593"/>
      <c r="CK7" s="593"/>
      <c r="CL7" s="593"/>
      <c r="CM7" s="593"/>
      <c r="CN7" s="593"/>
      <c r="CO7" s="593"/>
      <c r="CP7" s="593"/>
      <c r="CQ7" s="594"/>
      <c r="CR7" s="595">
        <v>1222492</v>
      </c>
      <c r="CS7" s="596"/>
      <c r="CT7" s="596"/>
      <c r="CU7" s="596"/>
      <c r="CV7" s="596"/>
      <c r="CW7" s="596"/>
      <c r="CX7" s="596"/>
      <c r="CY7" s="597"/>
      <c r="CZ7" s="598">
        <v>12.8</v>
      </c>
      <c r="DA7" s="598"/>
      <c r="DB7" s="598"/>
      <c r="DC7" s="598"/>
      <c r="DD7" s="604">
        <v>37038</v>
      </c>
      <c r="DE7" s="596"/>
      <c r="DF7" s="596"/>
      <c r="DG7" s="596"/>
      <c r="DH7" s="596"/>
      <c r="DI7" s="596"/>
      <c r="DJ7" s="596"/>
      <c r="DK7" s="596"/>
      <c r="DL7" s="596"/>
      <c r="DM7" s="596"/>
      <c r="DN7" s="596"/>
      <c r="DO7" s="596"/>
      <c r="DP7" s="597"/>
      <c r="DQ7" s="604">
        <v>1095678</v>
      </c>
      <c r="DR7" s="596"/>
      <c r="DS7" s="596"/>
      <c r="DT7" s="596"/>
      <c r="DU7" s="596"/>
      <c r="DV7" s="596"/>
      <c r="DW7" s="596"/>
      <c r="DX7" s="596"/>
      <c r="DY7" s="596"/>
      <c r="DZ7" s="596"/>
      <c r="EA7" s="596"/>
      <c r="EB7" s="596"/>
      <c r="EC7" s="605"/>
    </row>
    <row r="8" spans="2:143" ht="11.25" customHeight="1" x14ac:dyDescent="0.2">
      <c r="B8" s="592" t="s">
        <v>170</v>
      </c>
      <c r="C8" s="593"/>
      <c r="D8" s="593"/>
      <c r="E8" s="593"/>
      <c r="F8" s="593"/>
      <c r="G8" s="593"/>
      <c r="H8" s="593"/>
      <c r="I8" s="593"/>
      <c r="J8" s="593"/>
      <c r="K8" s="593"/>
      <c r="L8" s="593"/>
      <c r="M8" s="593"/>
      <c r="N8" s="593"/>
      <c r="O8" s="593"/>
      <c r="P8" s="593"/>
      <c r="Q8" s="594"/>
      <c r="R8" s="595">
        <v>8550</v>
      </c>
      <c r="S8" s="596"/>
      <c r="T8" s="596"/>
      <c r="U8" s="596"/>
      <c r="V8" s="596"/>
      <c r="W8" s="596"/>
      <c r="X8" s="596"/>
      <c r="Y8" s="597"/>
      <c r="Z8" s="598">
        <v>0.1</v>
      </c>
      <c r="AA8" s="598"/>
      <c r="AB8" s="598"/>
      <c r="AC8" s="598"/>
      <c r="AD8" s="599">
        <v>8550</v>
      </c>
      <c r="AE8" s="599"/>
      <c r="AF8" s="599"/>
      <c r="AG8" s="599"/>
      <c r="AH8" s="599"/>
      <c r="AI8" s="599"/>
      <c r="AJ8" s="599"/>
      <c r="AK8" s="599"/>
      <c r="AL8" s="600">
        <v>0.1</v>
      </c>
      <c r="AM8" s="601"/>
      <c r="AN8" s="601"/>
      <c r="AO8" s="602"/>
      <c r="AP8" s="592" t="s">
        <v>171</v>
      </c>
      <c r="AQ8" s="593"/>
      <c r="AR8" s="593"/>
      <c r="AS8" s="593"/>
      <c r="AT8" s="593"/>
      <c r="AU8" s="593"/>
      <c r="AV8" s="593"/>
      <c r="AW8" s="593"/>
      <c r="AX8" s="593"/>
      <c r="AY8" s="593"/>
      <c r="AZ8" s="593"/>
      <c r="BA8" s="593"/>
      <c r="BB8" s="593"/>
      <c r="BC8" s="593"/>
      <c r="BD8" s="593"/>
      <c r="BE8" s="593"/>
      <c r="BF8" s="594"/>
      <c r="BG8" s="595">
        <v>29059</v>
      </c>
      <c r="BH8" s="596"/>
      <c r="BI8" s="596"/>
      <c r="BJ8" s="596"/>
      <c r="BK8" s="596"/>
      <c r="BL8" s="596"/>
      <c r="BM8" s="596"/>
      <c r="BN8" s="597"/>
      <c r="BO8" s="598">
        <v>1.8</v>
      </c>
      <c r="BP8" s="598"/>
      <c r="BQ8" s="598"/>
      <c r="BR8" s="598"/>
      <c r="BS8" s="599" t="s">
        <v>64</v>
      </c>
      <c r="BT8" s="599"/>
      <c r="BU8" s="599"/>
      <c r="BV8" s="599"/>
      <c r="BW8" s="599"/>
      <c r="BX8" s="599"/>
      <c r="BY8" s="599"/>
      <c r="BZ8" s="599"/>
      <c r="CA8" s="599"/>
      <c r="CB8" s="603"/>
      <c r="CD8" s="592" t="s">
        <v>172</v>
      </c>
      <c r="CE8" s="593"/>
      <c r="CF8" s="593"/>
      <c r="CG8" s="593"/>
      <c r="CH8" s="593"/>
      <c r="CI8" s="593"/>
      <c r="CJ8" s="593"/>
      <c r="CK8" s="593"/>
      <c r="CL8" s="593"/>
      <c r="CM8" s="593"/>
      <c r="CN8" s="593"/>
      <c r="CO8" s="593"/>
      <c r="CP8" s="593"/>
      <c r="CQ8" s="594"/>
      <c r="CR8" s="595">
        <v>2912409</v>
      </c>
      <c r="CS8" s="596"/>
      <c r="CT8" s="596"/>
      <c r="CU8" s="596"/>
      <c r="CV8" s="596"/>
      <c r="CW8" s="596"/>
      <c r="CX8" s="596"/>
      <c r="CY8" s="597"/>
      <c r="CZ8" s="598">
        <v>30.5</v>
      </c>
      <c r="DA8" s="598"/>
      <c r="DB8" s="598"/>
      <c r="DC8" s="598"/>
      <c r="DD8" s="604">
        <v>7282</v>
      </c>
      <c r="DE8" s="596"/>
      <c r="DF8" s="596"/>
      <c r="DG8" s="596"/>
      <c r="DH8" s="596"/>
      <c r="DI8" s="596"/>
      <c r="DJ8" s="596"/>
      <c r="DK8" s="596"/>
      <c r="DL8" s="596"/>
      <c r="DM8" s="596"/>
      <c r="DN8" s="596"/>
      <c r="DO8" s="596"/>
      <c r="DP8" s="597"/>
      <c r="DQ8" s="604">
        <v>1563214</v>
      </c>
      <c r="DR8" s="596"/>
      <c r="DS8" s="596"/>
      <c r="DT8" s="596"/>
      <c r="DU8" s="596"/>
      <c r="DV8" s="596"/>
      <c r="DW8" s="596"/>
      <c r="DX8" s="596"/>
      <c r="DY8" s="596"/>
      <c r="DZ8" s="596"/>
      <c r="EA8" s="596"/>
      <c r="EB8" s="596"/>
      <c r="EC8" s="605"/>
    </row>
    <row r="9" spans="2:143" ht="11.25" customHeight="1" x14ac:dyDescent="0.2">
      <c r="B9" s="592" t="s">
        <v>173</v>
      </c>
      <c r="C9" s="593"/>
      <c r="D9" s="593"/>
      <c r="E9" s="593"/>
      <c r="F9" s="593"/>
      <c r="G9" s="593"/>
      <c r="H9" s="593"/>
      <c r="I9" s="593"/>
      <c r="J9" s="593"/>
      <c r="K9" s="593"/>
      <c r="L9" s="593"/>
      <c r="M9" s="593"/>
      <c r="N9" s="593"/>
      <c r="O9" s="593"/>
      <c r="P9" s="593"/>
      <c r="Q9" s="594"/>
      <c r="R9" s="595">
        <v>11056</v>
      </c>
      <c r="S9" s="596"/>
      <c r="T9" s="596"/>
      <c r="U9" s="596"/>
      <c r="V9" s="596"/>
      <c r="W9" s="596"/>
      <c r="X9" s="596"/>
      <c r="Y9" s="597"/>
      <c r="Z9" s="598">
        <v>0.1</v>
      </c>
      <c r="AA9" s="598"/>
      <c r="AB9" s="598"/>
      <c r="AC9" s="598"/>
      <c r="AD9" s="599">
        <v>11056</v>
      </c>
      <c r="AE9" s="599"/>
      <c r="AF9" s="599"/>
      <c r="AG9" s="599"/>
      <c r="AH9" s="599"/>
      <c r="AI9" s="599"/>
      <c r="AJ9" s="599"/>
      <c r="AK9" s="599"/>
      <c r="AL9" s="600">
        <v>0.2</v>
      </c>
      <c r="AM9" s="601"/>
      <c r="AN9" s="601"/>
      <c r="AO9" s="602"/>
      <c r="AP9" s="592" t="s">
        <v>174</v>
      </c>
      <c r="AQ9" s="593"/>
      <c r="AR9" s="593"/>
      <c r="AS9" s="593"/>
      <c r="AT9" s="593"/>
      <c r="AU9" s="593"/>
      <c r="AV9" s="593"/>
      <c r="AW9" s="593"/>
      <c r="AX9" s="593"/>
      <c r="AY9" s="593"/>
      <c r="AZ9" s="593"/>
      <c r="BA9" s="593"/>
      <c r="BB9" s="593"/>
      <c r="BC9" s="593"/>
      <c r="BD9" s="593"/>
      <c r="BE9" s="593"/>
      <c r="BF9" s="594"/>
      <c r="BG9" s="595">
        <v>600219</v>
      </c>
      <c r="BH9" s="596"/>
      <c r="BI9" s="596"/>
      <c r="BJ9" s="596"/>
      <c r="BK9" s="596"/>
      <c r="BL9" s="596"/>
      <c r="BM9" s="596"/>
      <c r="BN9" s="597"/>
      <c r="BO9" s="598">
        <v>36.9</v>
      </c>
      <c r="BP9" s="598"/>
      <c r="BQ9" s="598"/>
      <c r="BR9" s="598"/>
      <c r="BS9" s="599" t="s">
        <v>64</v>
      </c>
      <c r="BT9" s="599"/>
      <c r="BU9" s="599"/>
      <c r="BV9" s="599"/>
      <c r="BW9" s="599"/>
      <c r="BX9" s="599"/>
      <c r="BY9" s="599"/>
      <c r="BZ9" s="599"/>
      <c r="CA9" s="599"/>
      <c r="CB9" s="603"/>
      <c r="CD9" s="592" t="s">
        <v>175</v>
      </c>
      <c r="CE9" s="593"/>
      <c r="CF9" s="593"/>
      <c r="CG9" s="593"/>
      <c r="CH9" s="593"/>
      <c r="CI9" s="593"/>
      <c r="CJ9" s="593"/>
      <c r="CK9" s="593"/>
      <c r="CL9" s="593"/>
      <c r="CM9" s="593"/>
      <c r="CN9" s="593"/>
      <c r="CO9" s="593"/>
      <c r="CP9" s="593"/>
      <c r="CQ9" s="594"/>
      <c r="CR9" s="595">
        <v>1110319</v>
      </c>
      <c r="CS9" s="596"/>
      <c r="CT9" s="596"/>
      <c r="CU9" s="596"/>
      <c r="CV9" s="596"/>
      <c r="CW9" s="596"/>
      <c r="CX9" s="596"/>
      <c r="CY9" s="597"/>
      <c r="CZ9" s="598">
        <v>11.6</v>
      </c>
      <c r="DA9" s="598"/>
      <c r="DB9" s="598"/>
      <c r="DC9" s="598"/>
      <c r="DD9" s="604">
        <v>2990</v>
      </c>
      <c r="DE9" s="596"/>
      <c r="DF9" s="596"/>
      <c r="DG9" s="596"/>
      <c r="DH9" s="596"/>
      <c r="DI9" s="596"/>
      <c r="DJ9" s="596"/>
      <c r="DK9" s="596"/>
      <c r="DL9" s="596"/>
      <c r="DM9" s="596"/>
      <c r="DN9" s="596"/>
      <c r="DO9" s="596"/>
      <c r="DP9" s="597"/>
      <c r="DQ9" s="604">
        <v>902816</v>
      </c>
      <c r="DR9" s="596"/>
      <c r="DS9" s="596"/>
      <c r="DT9" s="596"/>
      <c r="DU9" s="596"/>
      <c r="DV9" s="596"/>
      <c r="DW9" s="596"/>
      <c r="DX9" s="596"/>
      <c r="DY9" s="596"/>
      <c r="DZ9" s="596"/>
      <c r="EA9" s="596"/>
      <c r="EB9" s="596"/>
      <c r="EC9" s="605"/>
    </row>
    <row r="10" spans="2:143" ht="11.25" customHeight="1" x14ac:dyDescent="0.2">
      <c r="B10" s="592" t="s">
        <v>176</v>
      </c>
      <c r="C10" s="593"/>
      <c r="D10" s="593"/>
      <c r="E10" s="593"/>
      <c r="F10" s="593"/>
      <c r="G10" s="593"/>
      <c r="H10" s="593"/>
      <c r="I10" s="593"/>
      <c r="J10" s="593"/>
      <c r="K10" s="593"/>
      <c r="L10" s="593"/>
      <c r="M10" s="593"/>
      <c r="N10" s="593"/>
      <c r="O10" s="593"/>
      <c r="P10" s="593"/>
      <c r="Q10" s="594"/>
      <c r="R10" s="595" t="s">
        <v>64</v>
      </c>
      <c r="S10" s="596"/>
      <c r="T10" s="596"/>
      <c r="U10" s="596"/>
      <c r="V10" s="596"/>
      <c r="W10" s="596"/>
      <c r="X10" s="596"/>
      <c r="Y10" s="597"/>
      <c r="Z10" s="598" t="s">
        <v>64</v>
      </c>
      <c r="AA10" s="598"/>
      <c r="AB10" s="598"/>
      <c r="AC10" s="598"/>
      <c r="AD10" s="599" t="s">
        <v>64</v>
      </c>
      <c r="AE10" s="599"/>
      <c r="AF10" s="599"/>
      <c r="AG10" s="599"/>
      <c r="AH10" s="599"/>
      <c r="AI10" s="599"/>
      <c r="AJ10" s="599"/>
      <c r="AK10" s="599"/>
      <c r="AL10" s="600" t="s">
        <v>64</v>
      </c>
      <c r="AM10" s="601"/>
      <c r="AN10" s="601"/>
      <c r="AO10" s="602"/>
      <c r="AP10" s="592" t="s">
        <v>177</v>
      </c>
      <c r="AQ10" s="593"/>
      <c r="AR10" s="593"/>
      <c r="AS10" s="593"/>
      <c r="AT10" s="593"/>
      <c r="AU10" s="593"/>
      <c r="AV10" s="593"/>
      <c r="AW10" s="593"/>
      <c r="AX10" s="593"/>
      <c r="AY10" s="593"/>
      <c r="AZ10" s="593"/>
      <c r="BA10" s="593"/>
      <c r="BB10" s="593"/>
      <c r="BC10" s="593"/>
      <c r="BD10" s="593"/>
      <c r="BE10" s="593"/>
      <c r="BF10" s="594"/>
      <c r="BG10" s="595">
        <v>40786</v>
      </c>
      <c r="BH10" s="596"/>
      <c r="BI10" s="596"/>
      <c r="BJ10" s="596"/>
      <c r="BK10" s="596"/>
      <c r="BL10" s="596"/>
      <c r="BM10" s="596"/>
      <c r="BN10" s="597"/>
      <c r="BO10" s="598">
        <v>2.5</v>
      </c>
      <c r="BP10" s="598"/>
      <c r="BQ10" s="598"/>
      <c r="BR10" s="598"/>
      <c r="BS10" s="599" t="s">
        <v>64</v>
      </c>
      <c r="BT10" s="599"/>
      <c r="BU10" s="599"/>
      <c r="BV10" s="599"/>
      <c r="BW10" s="599"/>
      <c r="BX10" s="599"/>
      <c r="BY10" s="599"/>
      <c r="BZ10" s="599"/>
      <c r="CA10" s="599"/>
      <c r="CB10" s="603"/>
      <c r="CD10" s="592" t="s">
        <v>178</v>
      </c>
      <c r="CE10" s="593"/>
      <c r="CF10" s="593"/>
      <c r="CG10" s="593"/>
      <c r="CH10" s="593"/>
      <c r="CI10" s="593"/>
      <c r="CJ10" s="593"/>
      <c r="CK10" s="593"/>
      <c r="CL10" s="593"/>
      <c r="CM10" s="593"/>
      <c r="CN10" s="593"/>
      <c r="CO10" s="593"/>
      <c r="CP10" s="593"/>
      <c r="CQ10" s="594"/>
      <c r="CR10" s="595">
        <v>28994</v>
      </c>
      <c r="CS10" s="596"/>
      <c r="CT10" s="596"/>
      <c r="CU10" s="596"/>
      <c r="CV10" s="596"/>
      <c r="CW10" s="596"/>
      <c r="CX10" s="596"/>
      <c r="CY10" s="597"/>
      <c r="CZ10" s="598">
        <v>0.3</v>
      </c>
      <c r="DA10" s="598"/>
      <c r="DB10" s="598"/>
      <c r="DC10" s="598"/>
      <c r="DD10" s="604" t="s">
        <v>64</v>
      </c>
      <c r="DE10" s="596"/>
      <c r="DF10" s="596"/>
      <c r="DG10" s="596"/>
      <c r="DH10" s="596"/>
      <c r="DI10" s="596"/>
      <c r="DJ10" s="596"/>
      <c r="DK10" s="596"/>
      <c r="DL10" s="596"/>
      <c r="DM10" s="596"/>
      <c r="DN10" s="596"/>
      <c r="DO10" s="596"/>
      <c r="DP10" s="597"/>
      <c r="DQ10" s="604">
        <v>28261</v>
      </c>
      <c r="DR10" s="596"/>
      <c r="DS10" s="596"/>
      <c r="DT10" s="596"/>
      <c r="DU10" s="596"/>
      <c r="DV10" s="596"/>
      <c r="DW10" s="596"/>
      <c r="DX10" s="596"/>
      <c r="DY10" s="596"/>
      <c r="DZ10" s="596"/>
      <c r="EA10" s="596"/>
      <c r="EB10" s="596"/>
      <c r="EC10" s="605"/>
    </row>
    <row r="11" spans="2:143" ht="11.25" customHeight="1" x14ac:dyDescent="0.2">
      <c r="B11" s="592" t="s">
        <v>179</v>
      </c>
      <c r="C11" s="593"/>
      <c r="D11" s="593"/>
      <c r="E11" s="593"/>
      <c r="F11" s="593"/>
      <c r="G11" s="593"/>
      <c r="H11" s="593"/>
      <c r="I11" s="593"/>
      <c r="J11" s="593"/>
      <c r="K11" s="593"/>
      <c r="L11" s="593"/>
      <c r="M11" s="593"/>
      <c r="N11" s="593"/>
      <c r="O11" s="593"/>
      <c r="P11" s="593"/>
      <c r="Q11" s="594"/>
      <c r="R11" s="595">
        <v>362694</v>
      </c>
      <c r="S11" s="596"/>
      <c r="T11" s="596"/>
      <c r="U11" s="596"/>
      <c r="V11" s="596"/>
      <c r="W11" s="596"/>
      <c r="X11" s="596"/>
      <c r="Y11" s="597"/>
      <c r="Z11" s="600">
        <v>3.7</v>
      </c>
      <c r="AA11" s="601"/>
      <c r="AB11" s="601"/>
      <c r="AC11" s="607"/>
      <c r="AD11" s="604">
        <v>362694</v>
      </c>
      <c r="AE11" s="596"/>
      <c r="AF11" s="596"/>
      <c r="AG11" s="596"/>
      <c r="AH11" s="596"/>
      <c r="AI11" s="596"/>
      <c r="AJ11" s="596"/>
      <c r="AK11" s="597"/>
      <c r="AL11" s="600">
        <v>6.1</v>
      </c>
      <c r="AM11" s="601"/>
      <c r="AN11" s="601"/>
      <c r="AO11" s="602"/>
      <c r="AP11" s="592" t="s">
        <v>180</v>
      </c>
      <c r="AQ11" s="593"/>
      <c r="AR11" s="593"/>
      <c r="AS11" s="593"/>
      <c r="AT11" s="593"/>
      <c r="AU11" s="593"/>
      <c r="AV11" s="593"/>
      <c r="AW11" s="593"/>
      <c r="AX11" s="593"/>
      <c r="AY11" s="593"/>
      <c r="AZ11" s="593"/>
      <c r="BA11" s="593"/>
      <c r="BB11" s="593"/>
      <c r="BC11" s="593"/>
      <c r="BD11" s="593"/>
      <c r="BE11" s="593"/>
      <c r="BF11" s="594"/>
      <c r="BG11" s="595">
        <v>21286</v>
      </c>
      <c r="BH11" s="596"/>
      <c r="BI11" s="596"/>
      <c r="BJ11" s="596"/>
      <c r="BK11" s="596"/>
      <c r="BL11" s="596"/>
      <c r="BM11" s="596"/>
      <c r="BN11" s="597"/>
      <c r="BO11" s="598">
        <v>1.3</v>
      </c>
      <c r="BP11" s="598"/>
      <c r="BQ11" s="598"/>
      <c r="BR11" s="598"/>
      <c r="BS11" s="599" t="s">
        <v>64</v>
      </c>
      <c r="BT11" s="599"/>
      <c r="BU11" s="599"/>
      <c r="BV11" s="599"/>
      <c r="BW11" s="599"/>
      <c r="BX11" s="599"/>
      <c r="BY11" s="599"/>
      <c r="BZ11" s="599"/>
      <c r="CA11" s="599"/>
      <c r="CB11" s="603"/>
      <c r="CD11" s="592" t="s">
        <v>181</v>
      </c>
      <c r="CE11" s="593"/>
      <c r="CF11" s="593"/>
      <c r="CG11" s="593"/>
      <c r="CH11" s="593"/>
      <c r="CI11" s="593"/>
      <c r="CJ11" s="593"/>
      <c r="CK11" s="593"/>
      <c r="CL11" s="593"/>
      <c r="CM11" s="593"/>
      <c r="CN11" s="593"/>
      <c r="CO11" s="593"/>
      <c r="CP11" s="593"/>
      <c r="CQ11" s="594"/>
      <c r="CR11" s="595">
        <v>321426</v>
      </c>
      <c r="CS11" s="596"/>
      <c r="CT11" s="596"/>
      <c r="CU11" s="596"/>
      <c r="CV11" s="596"/>
      <c r="CW11" s="596"/>
      <c r="CX11" s="596"/>
      <c r="CY11" s="597"/>
      <c r="CZ11" s="598">
        <v>3.4</v>
      </c>
      <c r="DA11" s="598"/>
      <c r="DB11" s="598"/>
      <c r="DC11" s="598"/>
      <c r="DD11" s="604">
        <v>101114</v>
      </c>
      <c r="DE11" s="596"/>
      <c r="DF11" s="596"/>
      <c r="DG11" s="596"/>
      <c r="DH11" s="596"/>
      <c r="DI11" s="596"/>
      <c r="DJ11" s="596"/>
      <c r="DK11" s="596"/>
      <c r="DL11" s="596"/>
      <c r="DM11" s="596"/>
      <c r="DN11" s="596"/>
      <c r="DO11" s="596"/>
      <c r="DP11" s="597"/>
      <c r="DQ11" s="604">
        <v>202631</v>
      </c>
      <c r="DR11" s="596"/>
      <c r="DS11" s="596"/>
      <c r="DT11" s="596"/>
      <c r="DU11" s="596"/>
      <c r="DV11" s="596"/>
      <c r="DW11" s="596"/>
      <c r="DX11" s="596"/>
      <c r="DY11" s="596"/>
      <c r="DZ11" s="596"/>
      <c r="EA11" s="596"/>
      <c r="EB11" s="596"/>
      <c r="EC11" s="605"/>
    </row>
    <row r="12" spans="2:143" ht="11.25" customHeight="1" x14ac:dyDescent="0.2">
      <c r="B12" s="592" t="s">
        <v>182</v>
      </c>
      <c r="C12" s="593"/>
      <c r="D12" s="593"/>
      <c r="E12" s="593"/>
      <c r="F12" s="593"/>
      <c r="G12" s="593"/>
      <c r="H12" s="593"/>
      <c r="I12" s="593"/>
      <c r="J12" s="593"/>
      <c r="K12" s="593"/>
      <c r="L12" s="593"/>
      <c r="M12" s="593"/>
      <c r="N12" s="593"/>
      <c r="O12" s="593"/>
      <c r="P12" s="593"/>
      <c r="Q12" s="594"/>
      <c r="R12" s="595" t="s">
        <v>64</v>
      </c>
      <c r="S12" s="596"/>
      <c r="T12" s="596"/>
      <c r="U12" s="596"/>
      <c r="V12" s="596"/>
      <c r="W12" s="596"/>
      <c r="X12" s="596"/>
      <c r="Y12" s="597"/>
      <c r="Z12" s="598" t="s">
        <v>64</v>
      </c>
      <c r="AA12" s="598"/>
      <c r="AB12" s="598"/>
      <c r="AC12" s="598"/>
      <c r="AD12" s="599" t="s">
        <v>64</v>
      </c>
      <c r="AE12" s="599"/>
      <c r="AF12" s="599"/>
      <c r="AG12" s="599"/>
      <c r="AH12" s="599"/>
      <c r="AI12" s="599"/>
      <c r="AJ12" s="599"/>
      <c r="AK12" s="599"/>
      <c r="AL12" s="600" t="s">
        <v>64</v>
      </c>
      <c r="AM12" s="601"/>
      <c r="AN12" s="601"/>
      <c r="AO12" s="602"/>
      <c r="AP12" s="592" t="s">
        <v>183</v>
      </c>
      <c r="AQ12" s="593"/>
      <c r="AR12" s="593"/>
      <c r="AS12" s="593"/>
      <c r="AT12" s="593"/>
      <c r="AU12" s="593"/>
      <c r="AV12" s="593"/>
      <c r="AW12" s="593"/>
      <c r="AX12" s="593"/>
      <c r="AY12" s="593"/>
      <c r="AZ12" s="593"/>
      <c r="BA12" s="593"/>
      <c r="BB12" s="593"/>
      <c r="BC12" s="593"/>
      <c r="BD12" s="593"/>
      <c r="BE12" s="593"/>
      <c r="BF12" s="594"/>
      <c r="BG12" s="595">
        <v>755420</v>
      </c>
      <c r="BH12" s="596"/>
      <c r="BI12" s="596"/>
      <c r="BJ12" s="596"/>
      <c r="BK12" s="596"/>
      <c r="BL12" s="596"/>
      <c r="BM12" s="596"/>
      <c r="BN12" s="597"/>
      <c r="BO12" s="598">
        <v>46.4</v>
      </c>
      <c r="BP12" s="598"/>
      <c r="BQ12" s="598"/>
      <c r="BR12" s="598"/>
      <c r="BS12" s="599" t="s">
        <v>64</v>
      </c>
      <c r="BT12" s="599"/>
      <c r="BU12" s="599"/>
      <c r="BV12" s="599"/>
      <c r="BW12" s="599"/>
      <c r="BX12" s="599"/>
      <c r="BY12" s="599"/>
      <c r="BZ12" s="599"/>
      <c r="CA12" s="599"/>
      <c r="CB12" s="603"/>
      <c r="CD12" s="592" t="s">
        <v>184</v>
      </c>
      <c r="CE12" s="593"/>
      <c r="CF12" s="593"/>
      <c r="CG12" s="593"/>
      <c r="CH12" s="593"/>
      <c r="CI12" s="593"/>
      <c r="CJ12" s="593"/>
      <c r="CK12" s="593"/>
      <c r="CL12" s="593"/>
      <c r="CM12" s="593"/>
      <c r="CN12" s="593"/>
      <c r="CO12" s="593"/>
      <c r="CP12" s="593"/>
      <c r="CQ12" s="594"/>
      <c r="CR12" s="595">
        <v>299417</v>
      </c>
      <c r="CS12" s="596"/>
      <c r="CT12" s="596"/>
      <c r="CU12" s="596"/>
      <c r="CV12" s="596"/>
      <c r="CW12" s="596"/>
      <c r="CX12" s="596"/>
      <c r="CY12" s="597"/>
      <c r="CZ12" s="598">
        <v>3.1</v>
      </c>
      <c r="DA12" s="598"/>
      <c r="DB12" s="598"/>
      <c r="DC12" s="598"/>
      <c r="DD12" s="604">
        <v>4315</v>
      </c>
      <c r="DE12" s="596"/>
      <c r="DF12" s="596"/>
      <c r="DG12" s="596"/>
      <c r="DH12" s="596"/>
      <c r="DI12" s="596"/>
      <c r="DJ12" s="596"/>
      <c r="DK12" s="596"/>
      <c r="DL12" s="596"/>
      <c r="DM12" s="596"/>
      <c r="DN12" s="596"/>
      <c r="DO12" s="596"/>
      <c r="DP12" s="597"/>
      <c r="DQ12" s="604">
        <v>210760</v>
      </c>
      <c r="DR12" s="596"/>
      <c r="DS12" s="596"/>
      <c r="DT12" s="596"/>
      <c r="DU12" s="596"/>
      <c r="DV12" s="596"/>
      <c r="DW12" s="596"/>
      <c r="DX12" s="596"/>
      <c r="DY12" s="596"/>
      <c r="DZ12" s="596"/>
      <c r="EA12" s="596"/>
      <c r="EB12" s="596"/>
      <c r="EC12" s="605"/>
    </row>
    <row r="13" spans="2:143" ht="11.25" customHeight="1" x14ac:dyDescent="0.2">
      <c r="B13" s="592" t="s">
        <v>185</v>
      </c>
      <c r="C13" s="593"/>
      <c r="D13" s="593"/>
      <c r="E13" s="593"/>
      <c r="F13" s="593"/>
      <c r="G13" s="593"/>
      <c r="H13" s="593"/>
      <c r="I13" s="593"/>
      <c r="J13" s="593"/>
      <c r="K13" s="593"/>
      <c r="L13" s="593"/>
      <c r="M13" s="593"/>
      <c r="N13" s="593"/>
      <c r="O13" s="593"/>
      <c r="P13" s="593"/>
      <c r="Q13" s="594"/>
      <c r="R13" s="595" t="s">
        <v>64</v>
      </c>
      <c r="S13" s="596"/>
      <c r="T13" s="596"/>
      <c r="U13" s="596"/>
      <c r="V13" s="596"/>
      <c r="W13" s="596"/>
      <c r="X13" s="596"/>
      <c r="Y13" s="597"/>
      <c r="Z13" s="598" t="s">
        <v>64</v>
      </c>
      <c r="AA13" s="598"/>
      <c r="AB13" s="598"/>
      <c r="AC13" s="598"/>
      <c r="AD13" s="599" t="s">
        <v>64</v>
      </c>
      <c r="AE13" s="599"/>
      <c r="AF13" s="599"/>
      <c r="AG13" s="599"/>
      <c r="AH13" s="599"/>
      <c r="AI13" s="599"/>
      <c r="AJ13" s="599"/>
      <c r="AK13" s="599"/>
      <c r="AL13" s="600" t="s">
        <v>64</v>
      </c>
      <c r="AM13" s="601"/>
      <c r="AN13" s="601"/>
      <c r="AO13" s="602"/>
      <c r="AP13" s="592" t="s">
        <v>186</v>
      </c>
      <c r="AQ13" s="593"/>
      <c r="AR13" s="593"/>
      <c r="AS13" s="593"/>
      <c r="AT13" s="593"/>
      <c r="AU13" s="593"/>
      <c r="AV13" s="593"/>
      <c r="AW13" s="593"/>
      <c r="AX13" s="593"/>
      <c r="AY13" s="593"/>
      <c r="AZ13" s="593"/>
      <c r="BA13" s="593"/>
      <c r="BB13" s="593"/>
      <c r="BC13" s="593"/>
      <c r="BD13" s="593"/>
      <c r="BE13" s="593"/>
      <c r="BF13" s="594"/>
      <c r="BG13" s="595">
        <v>748814</v>
      </c>
      <c r="BH13" s="596"/>
      <c r="BI13" s="596"/>
      <c r="BJ13" s="596"/>
      <c r="BK13" s="596"/>
      <c r="BL13" s="596"/>
      <c r="BM13" s="596"/>
      <c r="BN13" s="597"/>
      <c r="BO13" s="598">
        <v>46</v>
      </c>
      <c r="BP13" s="598"/>
      <c r="BQ13" s="598"/>
      <c r="BR13" s="598"/>
      <c r="BS13" s="599" t="s">
        <v>64</v>
      </c>
      <c r="BT13" s="599"/>
      <c r="BU13" s="599"/>
      <c r="BV13" s="599"/>
      <c r="BW13" s="599"/>
      <c r="BX13" s="599"/>
      <c r="BY13" s="599"/>
      <c r="BZ13" s="599"/>
      <c r="CA13" s="599"/>
      <c r="CB13" s="603"/>
      <c r="CD13" s="592" t="s">
        <v>187</v>
      </c>
      <c r="CE13" s="593"/>
      <c r="CF13" s="593"/>
      <c r="CG13" s="593"/>
      <c r="CH13" s="593"/>
      <c r="CI13" s="593"/>
      <c r="CJ13" s="593"/>
      <c r="CK13" s="593"/>
      <c r="CL13" s="593"/>
      <c r="CM13" s="593"/>
      <c r="CN13" s="593"/>
      <c r="CO13" s="593"/>
      <c r="CP13" s="593"/>
      <c r="CQ13" s="594"/>
      <c r="CR13" s="595">
        <v>1161549</v>
      </c>
      <c r="CS13" s="596"/>
      <c r="CT13" s="596"/>
      <c r="CU13" s="596"/>
      <c r="CV13" s="596"/>
      <c r="CW13" s="596"/>
      <c r="CX13" s="596"/>
      <c r="CY13" s="597"/>
      <c r="CZ13" s="598">
        <v>12.2</v>
      </c>
      <c r="DA13" s="598"/>
      <c r="DB13" s="598"/>
      <c r="DC13" s="598"/>
      <c r="DD13" s="604">
        <v>469381</v>
      </c>
      <c r="DE13" s="596"/>
      <c r="DF13" s="596"/>
      <c r="DG13" s="596"/>
      <c r="DH13" s="596"/>
      <c r="DI13" s="596"/>
      <c r="DJ13" s="596"/>
      <c r="DK13" s="596"/>
      <c r="DL13" s="596"/>
      <c r="DM13" s="596"/>
      <c r="DN13" s="596"/>
      <c r="DO13" s="596"/>
      <c r="DP13" s="597"/>
      <c r="DQ13" s="604">
        <v>748274</v>
      </c>
      <c r="DR13" s="596"/>
      <c r="DS13" s="596"/>
      <c r="DT13" s="596"/>
      <c r="DU13" s="596"/>
      <c r="DV13" s="596"/>
      <c r="DW13" s="596"/>
      <c r="DX13" s="596"/>
      <c r="DY13" s="596"/>
      <c r="DZ13" s="596"/>
      <c r="EA13" s="596"/>
      <c r="EB13" s="596"/>
      <c r="EC13" s="605"/>
    </row>
    <row r="14" spans="2:143" ht="11.25" customHeight="1" x14ac:dyDescent="0.2">
      <c r="B14" s="592" t="s">
        <v>188</v>
      </c>
      <c r="C14" s="593"/>
      <c r="D14" s="593"/>
      <c r="E14" s="593"/>
      <c r="F14" s="593"/>
      <c r="G14" s="593"/>
      <c r="H14" s="593"/>
      <c r="I14" s="593"/>
      <c r="J14" s="593"/>
      <c r="K14" s="593"/>
      <c r="L14" s="593"/>
      <c r="M14" s="593"/>
      <c r="N14" s="593"/>
      <c r="O14" s="593"/>
      <c r="P14" s="593"/>
      <c r="Q14" s="594"/>
      <c r="R14" s="595" t="s">
        <v>64</v>
      </c>
      <c r="S14" s="596"/>
      <c r="T14" s="596"/>
      <c r="U14" s="596"/>
      <c r="V14" s="596"/>
      <c r="W14" s="596"/>
      <c r="X14" s="596"/>
      <c r="Y14" s="597"/>
      <c r="Z14" s="598" t="s">
        <v>64</v>
      </c>
      <c r="AA14" s="598"/>
      <c r="AB14" s="598"/>
      <c r="AC14" s="598"/>
      <c r="AD14" s="599" t="s">
        <v>64</v>
      </c>
      <c r="AE14" s="599"/>
      <c r="AF14" s="599"/>
      <c r="AG14" s="599"/>
      <c r="AH14" s="599"/>
      <c r="AI14" s="599"/>
      <c r="AJ14" s="599"/>
      <c r="AK14" s="599"/>
      <c r="AL14" s="600" t="s">
        <v>64</v>
      </c>
      <c r="AM14" s="601"/>
      <c r="AN14" s="601"/>
      <c r="AO14" s="602"/>
      <c r="AP14" s="592" t="s">
        <v>189</v>
      </c>
      <c r="AQ14" s="593"/>
      <c r="AR14" s="593"/>
      <c r="AS14" s="593"/>
      <c r="AT14" s="593"/>
      <c r="AU14" s="593"/>
      <c r="AV14" s="593"/>
      <c r="AW14" s="593"/>
      <c r="AX14" s="593"/>
      <c r="AY14" s="593"/>
      <c r="AZ14" s="593"/>
      <c r="BA14" s="593"/>
      <c r="BB14" s="593"/>
      <c r="BC14" s="593"/>
      <c r="BD14" s="593"/>
      <c r="BE14" s="593"/>
      <c r="BF14" s="594"/>
      <c r="BG14" s="595">
        <v>63183</v>
      </c>
      <c r="BH14" s="596"/>
      <c r="BI14" s="596"/>
      <c r="BJ14" s="596"/>
      <c r="BK14" s="596"/>
      <c r="BL14" s="596"/>
      <c r="BM14" s="596"/>
      <c r="BN14" s="597"/>
      <c r="BO14" s="598">
        <v>3.9</v>
      </c>
      <c r="BP14" s="598"/>
      <c r="BQ14" s="598"/>
      <c r="BR14" s="598"/>
      <c r="BS14" s="599" t="s">
        <v>64</v>
      </c>
      <c r="BT14" s="599"/>
      <c r="BU14" s="599"/>
      <c r="BV14" s="599"/>
      <c r="BW14" s="599"/>
      <c r="BX14" s="599"/>
      <c r="BY14" s="599"/>
      <c r="BZ14" s="599"/>
      <c r="CA14" s="599"/>
      <c r="CB14" s="603"/>
      <c r="CD14" s="592" t="s">
        <v>190</v>
      </c>
      <c r="CE14" s="593"/>
      <c r="CF14" s="593"/>
      <c r="CG14" s="593"/>
      <c r="CH14" s="593"/>
      <c r="CI14" s="593"/>
      <c r="CJ14" s="593"/>
      <c r="CK14" s="593"/>
      <c r="CL14" s="593"/>
      <c r="CM14" s="593"/>
      <c r="CN14" s="593"/>
      <c r="CO14" s="593"/>
      <c r="CP14" s="593"/>
      <c r="CQ14" s="594"/>
      <c r="CR14" s="595">
        <v>401838</v>
      </c>
      <c r="CS14" s="596"/>
      <c r="CT14" s="596"/>
      <c r="CU14" s="596"/>
      <c r="CV14" s="596"/>
      <c r="CW14" s="596"/>
      <c r="CX14" s="596"/>
      <c r="CY14" s="597"/>
      <c r="CZ14" s="598">
        <v>4.2</v>
      </c>
      <c r="DA14" s="598"/>
      <c r="DB14" s="598"/>
      <c r="DC14" s="598"/>
      <c r="DD14" s="604">
        <v>49914</v>
      </c>
      <c r="DE14" s="596"/>
      <c r="DF14" s="596"/>
      <c r="DG14" s="596"/>
      <c r="DH14" s="596"/>
      <c r="DI14" s="596"/>
      <c r="DJ14" s="596"/>
      <c r="DK14" s="596"/>
      <c r="DL14" s="596"/>
      <c r="DM14" s="596"/>
      <c r="DN14" s="596"/>
      <c r="DO14" s="596"/>
      <c r="DP14" s="597"/>
      <c r="DQ14" s="604">
        <v>372838</v>
      </c>
      <c r="DR14" s="596"/>
      <c r="DS14" s="596"/>
      <c r="DT14" s="596"/>
      <c r="DU14" s="596"/>
      <c r="DV14" s="596"/>
      <c r="DW14" s="596"/>
      <c r="DX14" s="596"/>
      <c r="DY14" s="596"/>
      <c r="DZ14" s="596"/>
      <c r="EA14" s="596"/>
      <c r="EB14" s="596"/>
      <c r="EC14" s="605"/>
    </row>
    <row r="15" spans="2:143" ht="11.25" customHeight="1" x14ac:dyDescent="0.2">
      <c r="B15" s="592" t="s">
        <v>191</v>
      </c>
      <c r="C15" s="593"/>
      <c r="D15" s="593"/>
      <c r="E15" s="593"/>
      <c r="F15" s="593"/>
      <c r="G15" s="593"/>
      <c r="H15" s="593"/>
      <c r="I15" s="593"/>
      <c r="J15" s="593"/>
      <c r="K15" s="593"/>
      <c r="L15" s="593"/>
      <c r="M15" s="593"/>
      <c r="N15" s="593"/>
      <c r="O15" s="593"/>
      <c r="P15" s="593"/>
      <c r="Q15" s="594"/>
      <c r="R15" s="595" t="s">
        <v>64</v>
      </c>
      <c r="S15" s="596"/>
      <c r="T15" s="596"/>
      <c r="U15" s="596"/>
      <c r="V15" s="596"/>
      <c r="W15" s="596"/>
      <c r="X15" s="596"/>
      <c r="Y15" s="597"/>
      <c r="Z15" s="598" t="s">
        <v>64</v>
      </c>
      <c r="AA15" s="598"/>
      <c r="AB15" s="598"/>
      <c r="AC15" s="598"/>
      <c r="AD15" s="599" t="s">
        <v>64</v>
      </c>
      <c r="AE15" s="599"/>
      <c r="AF15" s="599"/>
      <c r="AG15" s="599"/>
      <c r="AH15" s="599"/>
      <c r="AI15" s="599"/>
      <c r="AJ15" s="599"/>
      <c r="AK15" s="599"/>
      <c r="AL15" s="600" t="s">
        <v>64</v>
      </c>
      <c r="AM15" s="601"/>
      <c r="AN15" s="601"/>
      <c r="AO15" s="602"/>
      <c r="AP15" s="592" t="s">
        <v>192</v>
      </c>
      <c r="AQ15" s="593"/>
      <c r="AR15" s="593"/>
      <c r="AS15" s="593"/>
      <c r="AT15" s="593"/>
      <c r="AU15" s="593"/>
      <c r="AV15" s="593"/>
      <c r="AW15" s="593"/>
      <c r="AX15" s="593"/>
      <c r="AY15" s="593"/>
      <c r="AZ15" s="593"/>
      <c r="BA15" s="593"/>
      <c r="BB15" s="593"/>
      <c r="BC15" s="593"/>
      <c r="BD15" s="593"/>
      <c r="BE15" s="593"/>
      <c r="BF15" s="594"/>
      <c r="BG15" s="595">
        <v>86187</v>
      </c>
      <c r="BH15" s="596"/>
      <c r="BI15" s="596"/>
      <c r="BJ15" s="596"/>
      <c r="BK15" s="596"/>
      <c r="BL15" s="596"/>
      <c r="BM15" s="596"/>
      <c r="BN15" s="597"/>
      <c r="BO15" s="598">
        <v>5.3</v>
      </c>
      <c r="BP15" s="598"/>
      <c r="BQ15" s="598"/>
      <c r="BR15" s="598"/>
      <c r="BS15" s="599" t="s">
        <v>64</v>
      </c>
      <c r="BT15" s="599"/>
      <c r="BU15" s="599"/>
      <c r="BV15" s="599"/>
      <c r="BW15" s="599"/>
      <c r="BX15" s="599"/>
      <c r="BY15" s="599"/>
      <c r="BZ15" s="599"/>
      <c r="CA15" s="599"/>
      <c r="CB15" s="603"/>
      <c r="CD15" s="592" t="s">
        <v>193</v>
      </c>
      <c r="CE15" s="593"/>
      <c r="CF15" s="593"/>
      <c r="CG15" s="593"/>
      <c r="CH15" s="593"/>
      <c r="CI15" s="593"/>
      <c r="CJ15" s="593"/>
      <c r="CK15" s="593"/>
      <c r="CL15" s="593"/>
      <c r="CM15" s="593"/>
      <c r="CN15" s="593"/>
      <c r="CO15" s="593"/>
      <c r="CP15" s="593"/>
      <c r="CQ15" s="594"/>
      <c r="CR15" s="595">
        <v>837274</v>
      </c>
      <c r="CS15" s="596"/>
      <c r="CT15" s="596"/>
      <c r="CU15" s="596"/>
      <c r="CV15" s="596"/>
      <c r="CW15" s="596"/>
      <c r="CX15" s="596"/>
      <c r="CY15" s="597"/>
      <c r="CZ15" s="598">
        <v>8.8000000000000007</v>
      </c>
      <c r="DA15" s="598"/>
      <c r="DB15" s="598"/>
      <c r="DC15" s="598"/>
      <c r="DD15" s="604">
        <v>76735</v>
      </c>
      <c r="DE15" s="596"/>
      <c r="DF15" s="596"/>
      <c r="DG15" s="596"/>
      <c r="DH15" s="596"/>
      <c r="DI15" s="596"/>
      <c r="DJ15" s="596"/>
      <c r="DK15" s="596"/>
      <c r="DL15" s="596"/>
      <c r="DM15" s="596"/>
      <c r="DN15" s="596"/>
      <c r="DO15" s="596"/>
      <c r="DP15" s="597"/>
      <c r="DQ15" s="604">
        <v>757801</v>
      </c>
      <c r="DR15" s="596"/>
      <c r="DS15" s="596"/>
      <c r="DT15" s="596"/>
      <c r="DU15" s="596"/>
      <c r="DV15" s="596"/>
      <c r="DW15" s="596"/>
      <c r="DX15" s="596"/>
      <c r="DY15" s="596"/>
      <c r="DZ15" s="596"/>
      <c r="EA15" s="596"/>
      <c r="EB15" s="596"/>
      <c r="EC15" s="605"/>
    </row>
    <row r="16" spans="2:143" ht="11.25" customHeight="1" x14ac:dyDescent="0.2">
      <c r="B16" s="592" t="s">
        <v>194</v>
      </c>
      <c r="C16" s="593"/>
      <c r="D16" s="593"/>
      <c r="E16" s="593"/>
      <c r="F16" s="593"/>
      <c r="G16" s="593"/>
      <c r="H16" s="593"/>
      <c r="I16" s="593"/>
      <c r="J16" s="593"/>
      <c r="K16" s="593"/>
      <c r="L16" s="593"/>
      <c r="M16" s="593"/>
      <c r="N16" s="593"/>
      <c r="O16" s="593"/>
      <c r="P16" s="593"/>
      <c r="Q16" s="594"/>
      <c r="R16" s="595">
        <v>6964</v>
      </c>
      <c r="S16" s="596"/>
      <c r="T16" s="596"/>
      <c r="U16" s="596"/>
      <c r="V16" s="596"/>
      <c r="W16" s="596"/>
      <c r="X16" s="596"/>
      <c r="Y16" s="597"/>
      <c r="Z16" s="598">
        <v>0.1</v>
      </c>
      <c r="AA16" s="598"/>
      <c r="AB16" s="598"/>
      <c r="AC16" s="598"/>
      <c r="AD16" s="599">
        <v>6964</v>
      </c>
      <c r="AE16" s="599"/>
      <c r="AF16" s="599"/>
      <c r="AG16" s="599"/>
      <c r="AH16" s="599"/>
      <c r="AI16" s="599"/>
      <c r="AJ16" s="599"/>
      <c r="AK16" s="599"/>
      <c r="AL16" s="600">
        <v>0.1</v>
      </c>
      <c r="AM16" s="601"/>
      <c r="AN16" s="601"/>
      <c r="AO16" s="602"/>
      <c r="AP16" s="592" t="s">
        <v>195</v>
      </c>
      <c r="AQ16" s="593"/>
      <c r="AR16" s="593"/>
      <c r="AS16" s="593"/>
      <c r="AT16" s="593"/>
      <c r="AU16" s="593"/>
      <c r="AV16" s="593"/>
      <c r="AW16" s="593"/>
      <c r="AX16" s="593"/>
      <c r="AY16" s="593"/>
      <c r="AZ16" s="593"/>
      <c r="BA16" s="593"/>
      <c r="BB16" s="593"/>
      <c r="BC16" s="593"/>
      <c r="BD16" s="593"/>
      <c r="BE16" s="593"/>
      <c r="BF16" s="594"/>
      <c r="BG16" s="595" t="s">
        <v>64</v>
      </c>
      <c r="BH16" s="596"/>
      <c r="BI16" s="596"/>
      <c r="BJ16" s="596"/>
      <c r="BK16" s="596"/>
      <c r="BL16" s="596"/>
      <c r="BM16" s="596"/>
      <c r="BN16" s="597"/>
      <c r="BO16" s="598" t="s">
        <v>64</v>
      </c>
      <c r="BP16" s="598"/>
      <c r="BQ16" s="598"/>
      <c r="BR16" s="598"/>
      <c r="BS16" s="599" t="s">
        <v>64</v>
      </c>
      <c r="BT16" s="599"/>
      <c r="BU16" s="599"/>
      <c r="BV16" s="599"/>
      <c r="BW16" s="599"/>
      <c r="BX16" s="599"/>
      <c r="BY16" s="599"/>
      <c r="BZ16" s="599"/>
      <c r="CA16" s="599"/>
      <c r="CB16" s="603"/>
      <c r="CD16" s="592" t="s">
        <v>196</v>
      </c>
      <c r="CE16" s="593"/>
      <c r="CF16" s="593"/>
      <c r="CG16" s="593"/>
      <c r="CH16" s="593"/>
      <c r="CI16" s="593"/>
      <c r="CJ16" s="593"/>
      <c r="CK16" s="593"/>
      <c r="CL16" s="593"/>
      <c r="CM16" s="593"/>
      <c r="CN16" s="593"/>
      <c r="CO16" s="593"/>
      <c r="CP16" s="593"/>
      <c r="CQ16" s="594"/>
      <c r="CR16" s="595" t="s">
        <v>64</v>
      </c>
      <c r="CS16" s="596"/>
      <c r="CT16" s="596"/>
      <c r="CU16" s="596"/>
      <c r="CV16" s="596"/>
      <c r="CW16" s="596"/>
      <c r="CX16" s="596"/>
      <c r="CY16" s="597"/>
      <c r="CZ16" s="598" t="s">
        <v>64</v>
      </c>
      <c r="DA16" s="598"/>
      <c r="DB16" s="598"/>
      <c r="DC16" s="598"/>
      <c r="DD16" s="604" t="s">
        <v>64</v>
      </c>
      <c r="DE16" s="596"/>
      <c r="DF16" s="596"/>
      <c r="DG16" s="596"/>
      <c r="DH16" s="596"/>
      <c r="DI16" s="596"/>
      <c r="DJ16" s="596"/>
      <c r="DK16" s="596"/>
      <c r="DL16" s="596"/>
      <c r="DM16" s="596"/>
      <c r="DN16" s="596"/>
      <c r="DO16" s="596"/>
      <c r="DP16" s="597"/>
      <c r="DQ16" s="604" t="s">
        <v>64</v>
      </c>
      <c r="DR16" s="596"/>
      <c r="DS16" s="596"/>
      <c r="DT16" s="596"/>
      <c r="DU16" s="596"/>
      <c r="DV16" s="596"/>
      <c r="DW16" s="596"/>
      <c r="DX16" s="596"/>
      <c r="DY16" s="596"/>
      <c r="DZ16" s="596"/>
      <c r="EA16" s="596"/>
      <c r="EB16" s="596"/>
      <c r="EC16" s="605"/>
    </row>
    <row r="17" spans="2:133" ht="11.25" customHeight="1" x14ac:dyDescent="0.2">
      <c r="B17" s="592" t="s">
        <v>197</v>
      </c>
      <c r="C17" s="593"/>
      <c r="D17" s="593"/>
      <c r="E17" s="593"/>
      <c r="F17" s="593"/>
      <c r="G17" s="593"/>
      <c r="H17" s="593"/>
      <c r="I17" s="593"/>
      <c r="J17" s="593"/>
      <c r="K17" s="593"/>
      <c r="L17" s="593"/>
      <c r="M17" s="593"/>
      <c r="N17" s="593"/>
      <c r="O17" s="593"/>
      <c r="P17" s="593"/>
      <c r="Q17" s="594"/>
      <c r="R17" s="595">
        <v>14473</v>
      </c>
      <c r="S17" s="596"/>
      <c r="T17" s="596"/>
      <c r="U17" s="596"/>
      <c r="V17" s="596"/>
      <c r="W17" s="596"/>
      <c r="X17" s="596"/>
      <c r="Y17" s="597"/>
      <c r="Z17" s="598">
        <v>0.1</v>
      </c>
      <c r="AA17" s="598"/>
      <c r="AB17" s="598"/>
      <c r="AC17" s="598"/>
      <c r="AD17" s="599">
        <v>14473</v>
      </c>
      <c r="AE17" s="599"/>
      <c r="AF17" s="599"/>
      <c r="AG17" s="599"/>
      <c r="AH17" s="599"/>
      <c r="AI17" s="599"/>
      <c r="AJ17" s="599"/>
      <c r="AK17" s="599"/>
      <c r="AL17" s="600">
        <v>0.2</v>
      </c>
      <c r="AM17" s="601"/>
      <c r="AN17" s="601"/>
      <c r="AO17" s="602"/>
      <c r="AP17" s="592" t="s">
        <v>198</v>
      </c>
      <c r="AQ17" s="593"/>
      <c r="AR17" s="593"/>
      <c r="AS17" s="593"/>
      <c r="AT17" s="593"/>
      <c r="AU17" s="593"/>
      <c r="AV17" s="593"/>
      <c r="AW17" s="593"/>
      <c r="AX17" s="593"/>
      <c r="AY17" s="593"/>
      <c r="AZ17" s="593"/>
      <c r="BA17" s="593"/>
      <c r="BB17" s="593"/>
      <c r="BC17" s="593"/>
      <c r="BD17" s="593"/>
      <c r="BE17" s="593"/>
      <c r="BF17" s="594"/>
      <c r="BG17" s="595" t="s">
        <v>64</v>
      </c>
      <c r="BH17" s="596"/>
      <c r="BI17" s="596"/>
      <c r="BJ17" s="596"/>
      <c r="BK17" s="596"/>
      <c r="BL17" s="596"/>
      <c r="BM17" s="596"/>
      <c r="BN17" s="597"/>
      <c r="BO17" s="598" t="s">
        <v>64</v>
      </c>
      <c r="BP17" s="598"/>
      <c r="BQ17" s="598"/>
      <c r="BR17" s="598"/>
      <c r="BS17" s="599" t="s">
        <v>64</v>
      </c>
      <c r="BT17" s="599"/>
      <c r="BU17" s="599"/>
      <c r="BV17" s="599"/>
      <c r="BW17" s="599"/>
      <c r="BX17" s="599"/>
      <c r="BY17" s="599"/>
      <c r="BZ17" s="599"/>
      <c r="CA17" s="599"/>
      <c r="CB17" s="603"/>
      <c r="CD17" s="592" t="s">
        <v>199</v>
      </c>
      <c r="CE17" s="593"/>
      <c r="CF17" s="593"/>
      <c r="CG17" s="593"/>
      <c r="CH17" s="593"/>
      <c r="CI17" s="593"/>
      <c r="CJ17" s="593"/>
      <c r="CK17" s="593"/>
      <c r="CL17" s="593"/>
      <c r="CM17" s="593"/>
      <c r="CN17" s="593"/>
      <c r="CO17" s="593"/>
      <c r="CP17" s="593"/>
      <c r="CQ17" s="594"/>
      <c r="CR17" s="595">
        <v>1179999</v>
      </c>
      <c r="CS17" s="596"/>
      <c r="CT17" s="596"/>
      <c r="CU17" s="596"/>
      <c r="CV17" s="596"/>
      <c r="CW17" s="596"/>
      <c r="CX17" s="596"/>
      <c r="CY17" s="597"/>
      <c r="CZ17" s="598">
        <v>12.4</v>
      </c>
      <c r="DA17" s="598"/>
      <c r="DB17" s="598"/>
      <c r="DC17" s="598"/>
      <c r="DD17" s="604" t="s">
        <v>64</v>
      </c>
      <c r="DE17" s="596"/>
      <c r="DF17" s="596"/>
      <c r="DG17" s="596"/>
      <c r="DH17" s="596"/>
      <c r="DI17" s="596"/>
      <c r="DJ17" s="596"/>
      <c r="DK17" s="596"/>
      <c r="DL17" s="596"/>
      <c r="DM17" s="596"/>
      <c r="DN17" s="596"/>
      <c r="DO17" s="596"/>
      <c r="DP17" s="597"/>
      <c r="DQ17" s="604">
        <v>1142580</v>
      </c>
      <c r="DR17" s="596"/>
      <c r="DS17" s="596"/>
      <c r="DT17" s="596"/>
      <c r="DU17" s="596"/>
      <c r="DV17" s="596"/>
      <c r="DW17" s="596"/>
      <c r="DX17" s="596"/>
      <c r="DY17" s="596"/>
      <c r="DZ17" s="596"/>
      <c r="EA17" s="596"/>
      <c r="EB17" s="596"/>
      <c r="EC17" s="605"/>
    </row>
    <row r="18" spans="2:133" ht="11.25" customHeight="1" x14ac:dyDescent="0.2">
      <c r="B18" s="592" t="s">
        <v>200</v>
      </c>
      <c r="C18" s="593"/>
      <c r="D18" s="593"/>
      <c r="E18" s="593"/>
      <c r="F18" s="593"/>
      <c r="G18" s="593"/>
      <c r="H18" s="593"/>
      <c r="I18" s="593"/>
      <c r="J18" s="593"/>
      <c r="K18" s="593"/>
      <c r="L18" s="593"/>
      <c r="M18" s="593"/>
      <c r="N18" s="593"/>
      <c r="O18" s="593"/>
      <c r="P18" s="593"/>
      <c r="Q18" s="594"/>
      <c r="R18" s="595">
        <v>22662</v>
      </c>
      <c r="S18" s="596"/>
      <c r="T18" s="596"/>
      <c r="U18" s="596"/>
      <c r="V18" s="596"/>
      <c r="W18" s="596"/>
      <c r="X18" s="596"/>
      <c r="Y18" s="597"/>
      <c r="Z18" s="598">
        <v>0.2</v>
      </c>
      <c r="AA18" s="598"/>
      <c r="AB18" s="598"/>
      <c r="AC18" s="598"/>
      <c r="AD18" s="599">
        <v>22662</v>
      </c>
      <c r="AE18" s="599"/>
      <c r="AF18" s="599"/>
      <c r="AG18" s="599"/>
      <c r="AH18" s="599"/>
      <c r="AI18" s="599"/>
      <c r="AJ18" s="599"/>
      <c r="AK18" s="599"/>
      <c r="AL18" s="600">
        <v>0.40000000596046448</v>
      </c>
      <c r="AM18" s="601"/>
      <c r="AN18" s="601"/>
      <c r="AO18" s="602"/>
      <c r="AP18" s="592" t="s">
        <v>201</v>
      </c>
      <c r="AQ18" s="593"/>
      <c r="AR18" s="593"/>
      <c r="AS18" s="593"/>
      <c r="AT18" s="593"/>
      <c r="AU18" s="593"/>
      <c r="AV18" s="593"/>
      <c r="AW18" s="593"/>
      <c r="AX18" s="593"/>
      <c r="AY18" s="593"/>
      <c r="AZ18" s="593"/>
      <c r="BA18" s="593"/>
      <c r="BB18" s="593"/>
      <c r="BC18" s="593"/>
      <c r="BD18" s="593"/>
      <c r="BE18" s="593"/>
      <c r="BF18" s="594"/>
      <c r="BG18" s="595" t="s">
        <v>64</v>
      </c>
      <c r="BH18" s="596"/>
      <c r="BI18" s="596"/>
      <c r="BJ18" s="596"/>
      <c r="BK18" s="596"/>
      <c r="BL18" s="596"/>
      <c r="BM18" s="596"/>
      <c r="BN18" s="597"/>
      <c r="BO18" s="598" t="s">
        <v>64</v>
      </c>
      <c r="BP18" s="598"/>
      <c r="BQ18" s="598"/>
      <c r="BR18" s="598"/>
      <c r="BS18" s="599" t="s">
        <v>64</v>
      </c>
      <c r="BT18" s="599"/>
      <c r="BU18" s="599"/>
      <c r="BV18" s="599"/>
      <c r="BW18" s="599"/>
      <c r="BX18" s="599"/>
      <c r="BY18" s="599"/>
      <c r="BZ18" s="599"/>
      <c r="CA18" s="599"/>
      <c r="CB18" s="603"/>
      <c r="CD18" s="592" t="s">
        <v>202</v>
      </c>
      <c r="CE18" s="593"/>
      <c r="CF18" s="593"/>
      <c r="CG18" s="593"/>
      <c r="CH18" s="593"/>
      <c r="CI18" s="593"/>
      <c r="CJ18" s="593"/>
      <c r="CK18" s="593"/>
      <c r="CL18" s="593"/>
      <c r="CM18" s="593"/>
      <c r="CN18" s="593"/>
      <c r="CO18" s="593"/>
      <c r="CP18" s="593"/>
      <c r="CQ18" s="594"/>
      <c r="CR18" s="595" t="s">
        <v>64</v>
      </c>
      <c r="CS18" s="596"/>
      <c r="CT18" s="596"/>
      <c r="CU18" s="596"/>
      <c r="CV18" s="596"/>
      <c r="CW18" s="596"/>
      <c r="CX18" s="596"/>
      <c r="CY18" s="597"/>
      <c r="CZ18" s="598" t="s">
        <v>64</v>
      </c>
      <c r="DA18" s="598"/>
      <c r="DB18" s="598"/>
      <c r="DC18" s="598"/>
      <c r="DD18" s="604" t="s">
        <v>64</v>
      </c>
      <c r="DE18" s="596"/>
      <c r="DF18" s="596"/>
      <c r="DG18" s="596"/>
      <c r="DH18" s="596"/>
      <c r="DI18" s="596"/>
      <c r="DJ18" s="596"/>
      <c r="DK18" s="596"/>
      <c r="DL18" s="596"/>
      <c r="DM18" s="596"/>
      <c r="DN18" s="596"/>
      <c r="DO18" s="596"/>
      <c r="DP18" s="597"/>
      <c r="DQ18" s="604" t="s">
        <v>64</v>
      </c>
      <c r="DR18" s="596"/>
      <c r="DS18" s="596"/>
      <c r="DT18" s="596"/>
      <c r="DU18" s="596"/>
      <c r="DV18" s="596"/>
      <c r="DW18" s="596"/>
      <c r="DX18" s="596"/>
      <c r="DY18" s="596"/>
      <c r="DZ18" s="596"/>
      <c r="EA18" s="596"/>
      <c r="EB18" s="596"/>
      <c r="EC18" s="605"/>
    </row>
    <row r="19" spans="2:133" ht="11.25" customHeight="1" x14ac:dyDescent="0.2">
      <c r="B19" s="592" t="s">
        <v>203</v>
      </c>
      <c r="C19" s="593"/>
      <c r="D19" s="593"/>
      <c r="E19" s="593"/>
      <c r="F19" s="593"/>
      <c r="G19" s="593"/>
      <c r="H19" s="593"/>
      <c r="I19" s="593"/>
      <c r="J19" s="593"/>
      <c r="K19" s="593"/>
      <c r="L19" s="593"/>
      <c r="M19" s="593"/>
      <c r="N19" s="593"/>
      <c r="O19" s="593"/>
      <c r="P19" s="593"/>
      <c r="Q19" s="594"/>
      <c r="R19" s="595">
        <v>12028</v>
      </c>
      <c r="S19" s="596"/>
      <c r="T19" s="596"/>
      <c r="U19" s="596"/>
      <c r="V19" s="596"/>
      <c r="W19" s="596"/>
      <c r="X19" s="596"/>
      <c r="Y19" s="597"/>
      <c r="Z19" s="598">
        <v>0.1</v>
      </c>
      <c r="AA19" s="598"/>
      <c r="AB19" s="598"/>
      <c r="AC19" s="598"/>
      <c r="AD19" s="599">
        <v>12028</v>
      </c>
      <c r="AE19" s="599"/>
      <c r="AF19" s="599"/>
      <c r="AG19" s="599"/>
      <c r="AH19" s="599"/>
      <c r="AI19" s="599"/>
      <c r="AJ19" s="599"/>
      <c r="AK19" s="599"/>
      <c r="AL19" s="600">
        <v>0.2</v>
      </c>
      <c r="AM19" s="601"/>
      <c r="AN19" s="601"/>
      <c r="AO19" s="602"/>
      <c r="AP19" s="592" t="s">
        <v>204</v>
      </c>
      <c r="AQ19" s="593"/>
      <c r="AR19" s="593"/>
      <c r="AS19" s="593"/>
      <c r="AT19" s="593"/>
      <c r="AU19" s="593"/>
      <c r="AV19" s="593"/>
      <c r="AW19" s="593"/>
      <c r="AX19" s="593"/>
      <c r="AY19" s="593"/>
      <c r="AZ19" s="593"/>
      <c r="BA19" s="593"/>
      <c r="BB19" s="593"/>
      <c r="BC19" s="593"/>
      <c r="BD19" s="593"/>
      <c r="BE19" s="593"/>
      <c r="BF19" s="594"/>
      <c r="BG19" s="595">
        <v>30437</v>
      </c>
      <c r="BH19" s="596"/>
      <c r="BI19" s="596"/>
      <c r="BJ19" s="596"/>
      <c r="BK19" s="596"/>
      <c r="BL19" s="596"/>
      <c r="BM19" s="596"/>
      <c r="BN19" s="597"/>
      <c r="BO19" s="598">
        <v>1.9</v>
      </c>
      <c r="BP19" s="598"/>
      <c r="BQ19" s="598"/>
      <c r="BR19" s="598"/>
      <c r="BS19" s="599" t="s">
        <v>64</v>
      </c>
      <c r="BT19" s="599"/>
      <c r="BU19" s="599"/>
      <c r="BV19" s="599"/>
      <c r="BW19" s="599"/>
      <c r="BX19" s="599"/>
      <c r="BY19" s="599"/>
      <c r="BZ19" s="599"/>
      <c r="CA19" s="599"/>
      <c r="CB19" s="603"/>
      <c r="CD19" s="592" t="s">
        <v>205</v>
      </c>
      <c r="CE19" s="593"/>
      <c r="CF19" s="593"/>
      <c r="CG19" s="593"/>
      <c r="CH19" s="593"/>
      <c r="CI19" s="593"/>
      <c r="CJ19" s="593"/>
      <c r="CK19" s="593"/>
      <c r="CL19" s="593"/>
      <c r="CM19" s="593"/>
      <c r="CN19" s="593"/>
      <c r="CO19" s="593"/>
      <c r="CP19" s="593"/>
      <c r="CQ19" s="594"/>
      <c r="CR19" s="595" t="s">
        <v>64</v>
      </c>
      <c r="CS19" s="596"/>
      <c r="CT19" s="596"/>
      <c r="CU19" s="596"/>
      <c r="CV19" s="596"/>
      <c r="CW19" s="596"/>
      <c r="CX19" s="596"/>
      <c r="CY19" s="597"/>
      <c r="CZ19" s="598" t="s">
        <v>64</v>
      </c>
      <c r="DA19" s="598"/>
      <c r="DB19" s="598"/>
      <c r="DC19" s="598"/>
      <c r="DD19" s="604" t="s">
        <v>64</v>
      </c>
      <c r="DE19" s="596"/>
      <c r="DF19" s="596"/>
      <c r="DG19" s="596"/>
      <c r="DH19" s="596"/>
      <c r="DI19" s="596"/>
      <c r="DJ19" s="596"/>
      <c r="DK19" s="596"/>
      <c r="DL19" s="596"/>
      <c r="DM19" s="596"/>
      <c r="DN19" s="596"/>
      <c r="DO19" s="596"/>
      <c r="DP19" s="597"/>
      <c r="DQ19" s="604" t="s">
        <v>64</v>
      </c>
      <c r="DR19" s="596"/>
      <c r="DS19" s="596"/>
      <c r="DT19" s="596"/>
      <c r="DU19" s="596"/>
      <c r="DV19" s="596"/>
      <c r="DW19" s="596"/>
      <c r="DX19" s="596"/>
      <c r="DY19" s="596"/>
      <c r="DZ19" s="596"/>
      <c r="EA19" s="596"/>
      <c r="EB19" s="596"/>
      <c r="EC19" s="605"/>
    </row>
    <row r="20" spans="2:133" ht="11.25" customHeight="1" x14ac:dyDescent="0.2">
      <c r="B20" s="592" t="s">
        <v>206</v>
      </c>
      <c r="C20" s="593"/>
      <c r="D20" s="593"/>
      <c r="E20" s="593"/>
      <c r="F20" s="593"/>
      <c r="G20" s="593"/>
      <c r="H20" s="593"/>
      <c r="I20" s="593"/>
      <c r="J20" s="593"/>
      <c r="K20" s="593"/>
      <c r="L20" s="593"/>
      <c r="M20" s="593"/>
      <c r="N20" s="593"/>
      <c r="O20" s="593"/>
      <c r="P20" s="593"/>
      <c r="Q20" s="594"/>
      <c r="R20" s="595">
        <v>2177</v>
      </c>
      <c r="S20" s="596"/>
      <c r="T20" s="596"/>
      <c r="U20" s="596"/>
      <c r="V20" s="596"/>
      <c r="W20" s="596"/>
      <c r="X20" s="596"/>
      <c r="Y20" s="597"/>
      <c r="Z20" s="598">
        <v>0</v>
      </c>
      <c r="AA20" s="598"/>
      <c r="AB20" s="598"/>
      <c r="AC20" s="598"/>
      <c r="AD20" s="599">
        <v>2177</v>
      </c>
      <c r="AE20" s="599"/>
      <c r="AF20" s="599"/>
      <c r="AG20" s="599"/>
      <c r="AH20" s="599"/>
      <c r="AI20" s="599"/>
      <c r="AJ20" s="599"/>
      <c r="AK20" s="599"/>
      <c r="AL20" s="600">
        <v>0</v>
      </c>
      <c r="AM20" s="601"/>
      <c r="AN20" s="601"/>
      <c r="AO20" s="602"/>
      <c r="AP20" s="592" t="s">
        <v>207</v>
      </c>
      <c r="AQ20" s="593"/>
      <c r="AR20" s="593"/>
      <c r="AS20" s="593"/>
      <c r="AT20" s="593"/>
      <c r="AU20" s="593"/>
      <c r="AV20" s="593"/>
      <c r="AW20" s="593"/>
      <c r="AX20" s="593"/>
      <c r="AY20" s="593"/>
      <c r="AZ20" s="593"/>
      <c r="BA20" s="593"/>
      <c r="BB20" s="593"/>
      <c r="BC20" s="593"/>
      <c r="BD20" s="593"/>
      <c r="BE20" s="593"/>
      <c r="BF20" s="594"/>
      <c r="BG20" s="595">
        <v>30437</v>
      </c>
      <c r="BH20" s="596"/>
      <c r="BI20" s="596"/>
      <c r="BJ20" s="596"/>
      <c r="BK20" s="596"/>
      <c r="BL20" s="596"/>
      <c r="BM20" s="596"/>
      <c r="BN20" s="597"/>
      <c r="BO20" s="598">
        <v>1.9</v>
      </c>
      <c r="BP20" s="598"/>
      <c r="BQ20" s="598"/>
      <c r="BR20" s="598"/>
      <c r="BS20" s="599" t="s">
        <v>64</v>
      </c>
      <c r="BT20" s="599"/>
      <c r="BU20" s="599"/>
      <c r="BV20" s="599"/>
      <c r="BW20" s="599"/>
      <c r="BX20" s="599"/>
      <c r="BY20" s="599"/>
      <c r="BZ20" s="599"/>
      <c r="CA20" s="599"/>
      <c r="CB20" s="603"/>
      <c r="CD20" s="592" t="s">
        <v>208</v>
      </c>
      <c r="CE20" s="593"/>
      <c r="CF20" s="593"/>
      <c r="CG20" s="593"/>
      <c r="CH20" s="593"/>
      <c r="CI20" s="593"/>
      <c r="CJ20" s="593"/>
      <c r="CK20" s="593"/>
      <c r="CL20" s="593"/>
      <c r="CM20" s="593"/>
      <c r="CN20" s="593"/>
      <c r="CO20" s="593"/>
      <c r="CP20" s="593"/>
      <c r="CQ20" s="594"/>
      <c r="CR20" s="595">
        <v>9541202</v>
      </c>
      <c r="CS20" s="596"/>
      <c r="CT20" s="596"/>
      <c r="CU20" s="596"/>
      <c r="CV20" s="596"/>
      <c r="CW20" s="596"/>
      <c r="CX20" s="596"/>
      <c r="CY20" s="597"/>
      <c r="CZ20" s="598">
        <v>100</v>
      </c>
      <c r="DA20" s="598"/>
      <c r="DB20" s="598"/>
      <c r="DC20" s="598"/>
      <c r="DD20" s="604">
        <v>748769</v>
      </c>
      <c r="DE20" s="596"/>
      <c r="DF20" s="596"/>
      <c r="DG20" s="596"/>
      <c r="DH20" s="596"/>
      <c r="DI20" s="596"/>
      <c r="DJ20" s="596"/>
      <c r="DK20" s="596"/>
      <c r="DL20" s="596"/>
      <c r="DM20" s="596"/>
      <c r="DN20" s="596"/>
      <c r="DO20" s="596"/>
      <c r="DP20" s="597"/>
      <c r="DQ20" s="604">
        <v>7090338</v>
      </c>
      <c r="DR20" s="596"/>
      <c r="DS20" s="596"/>
      <c r="DT20" s="596"/>
      <c r="DU20" s="596"/>
      <c r="DV20" s="596"/>
      <c r="DW20" s="596"/>
      <c r="DX20" s="596"/>
      <c r="DY20" s="596"/>
      <c r="DZ20" s="596"/>
      <c r="EA20" s="596"/>
      <c r="EB20" s="596"/>
      <c r="EC20" s="605"/>
    </row>
    <row r="21" spans="2:133" ht="11.25" customHeight="1" x14ac:dyDescent="0.2">
      <c r="B21" s="592" t="s">
        <v>209</v>
      </c>
      <c r="C21" s="593"/>
      <c r="D21" s="593"/>
      <c r="E21" s="593"/>
      <c r="F21" s="593"/>
      <c r="G21" s="593"/>
      <c r="H21" s="593"/>
      <c r="I21" s="593"/>
      <c r="J21" s="593"/>
      <c r="K21" s="593"/>
      <c r="L21" s="593"/>
      <c r="M21" s="593"/>
      <c r="N21" s="593"/>
      <c r="O21" s="593"/>
      <c r="P21" s="593"/>
      <c r="Q21" s="594"/>
      <c r="R21" s="595">
        <v>1073</v>
      </c>
      <c r="S21" s="596"/>
      <c r="T21" s="596"/>
      <c r="U21" s="596"/>
      <c r="V21" s="596"/>
      <c r="W21" s="596"/>
      <c r="X21" s="596"/>
      <c r="Y21" s="597"/>
      <c r="Z21" s="598">
        <v>0</v>
      </c>
      <c r="AA21" s="598"/>
      <c r="AB21" s="598"/>
      <c r="AC21" s="598"/>
      <c r="AD21" s="599">
        <v>1073</v>
      </c>
      <c r="AE21" s="599"/>
      <c r="AF21" s="599"/>
      <c r="AG21" s="599"/>
      <c r="AH21" s="599"/>
      <c r="AI21" s="599"/>
      <c r="AJ21" s="599"/>
      <c r="AK21" s="599"/>
      <c r="AL21" s="600">
        <v>0</v>
      </c>
      <c r="AM21" s="601"/>
      <c r="AN21" s="601"/>
      <c r="AO21" s="602"/>
      <c r="AP21" s="592" t="s">
        <v>210</v>
      </c>
      <c r="AQ21" s="608"/>
      <c r="AR21" s="608"/>
      <c r="AS21" s="608"/>
      <c r="AT21" s="608"/>
      <c r="AU21" s="608"/>
      <c r="AV21" s="608"/>
      <c r="AW21" s="608"/>
      <c r="AX21" s="608"/>
      <c r="AY21" s="608"/>
      <c r="AZ21" s="608"/>
      <c r="BA21" s="608"/>
      <c r="BB21" s="608"/>
      <c r="BC21" s="608"/>
      <c r="BD21" s="608"/>
      <c r="BE21" s="608"/>
      <c r="BF21" s="609"/>
      <c r="BG21" s="595">
        <v>30424</v>
      </c>
      <c r="BH21" s="596"/>
      <c r="BI21" s="596"/>
      <c r="BJ21" s="596"/>
      <c r="BK21" s="596"/>
      <c r="BL21" s="596"/>
      <c r="BM21" s="596"/>
      <c r="BN21" s="597"/>
      <c r="BO21" s="598">
        <v>1.9</v>
      </c>
      <c r="BP21" s="598"/>
      <c r="BQ21" s="598"/>
      <c r="BR21" s="598"/>
      <c r="BS21" s="599" t="s">
        <v>64</v>
      </c>
      <c r="BT21" s="599"/>
      <c r="BU21" s="599"/>
      <c r="BV21" s="599"/>
      <c r="BW21" s="599"/>
      <c r="BX21" s="599"/>
      <c r="BY21" s="599"/>
      <c r="BZ21" s="599"/>
      <c r="CA21" s="599"/>
      <c r="CB21" s="603"/>
      <c r="CD21" s="616"/>
      <c r="CE21" s="617"/>
      <c r="CF21" s="617"/>
      <c r="CG21" s="617"/>
      <c r="CH21" s="617"/>
      <c r="CI21" s="617"/>
      <c r="CJ21" s="617"/>
      <c r="CK21" s="617"/>
      <c r="CL21" s="617"/>
      <c r="CM21" s="617"/>
      <c r="CN21" s="617"/>
      <c r="CO21" s="617"/>
      <c r="CP21" s="617"/>
      <c r="CQ21" s="618"/>
      <c r="CR21" s="619"/>
      <c r="CS21" s="611"/>
      <c r="CT21" s="611"/>
      <c r="CU21" s="611"/>
      <c r="CV21" s="611"/>
      <c r="CW21" s="611"/>
      <c r="CX21" s="611"/>
      <c r="CY21" s="620"/>
      <c r="CZ21" s="621"/>
      <c r="DA21" s="621"/>
      <c r="DB21" s="621"/>
      <c r="DC21" s="621"/>
      <c r="DD21" s="610"/>
      <c r="DE21" s="611"/>
      <c r="DF21" s="611"/>
      <c r="DG21" s="611"/>
      <c r="DH21" s="611"/>
      <c r="DI21" s="611"/>
      <c r="DJ21" s="611"/>
      <c r="DK21" s="611"/>
      <c r="DL21" s="611"/>
      <c r="DM21" s="611"/>
      <c r="DN21" s="611"/>
      <c r="DO21" s="611"/>
      <c r="DP21" s="620"/>
      <c r="DQ21" s="610"/>
      <c r="DR21" s="611"/>
      <c r="DS21" s="611"/>
      <c r="DT21" s="611"/>
      <c r="DU21" s="611"/>
      <c r="DV21" s="611"/>
      <c r="DW21" s="611"/>
      <c r="DX21" s="611"/>
      <c r="DY21" s="611"/>
      <c r="DZ21" s="611"/>
      <c r="EA21" s="611"/>
      <c r="EB21" s="611"/>
      <c r="EC21" s="612"/>
    </row>
    <row r="22" spans="2:133" ht="11.25" customHeight="1" x14ac:dyDescent="0.2">
      <c r="B22" s="613" t="s">
        <v>211</v>
      </c>
      <c r="C22" s="614"/>
      <c r="D22" s="614"/>
      <c r="E22" s="614"/>
      <c r="F22" s="614"/>
      <c r="G22" s="614"/>
      <c r="H22" s="614"/>
      <c r="I22" s="614"/>
      <c r="J22" s="614"/>
      <c r="K22" s="614"/>
      <c r="L22" s="614"/>
      <c r="M22" s="614"/>
      <c r="N22" s="614"/>
      <c r="O22" s="614"/>
      <c r="P22" s="614"/>
      <c r="Q22" s="615"/>
      <c r="R22" s="595">
        <v>7384</v>
      </c>
      <c r="S22" s="596"/>
      <c r="T22" s="596"/>
      <c r="U22" s="596"/>
      <c r="V22" s="596"/>
      <c r="W22" s="596"/>
      <c r="X22" s="596"/>
      <c r="Y22" s="597"/>
      <c r="Z22" s="598">
        <v>0.1</v>
      </c>
      <c r="AA22" s="598"/>
      <c r="AB22" s="598"/>
      <c r="AC22" s="598"/>
      <c r="AD22" s="599">
        <v>7384</v>
      </c>
      <c r="AE22" s="599"/>
      <c r="AF22" s="599"/>
      <c r="AG22" s="599"/>
      <c r="AH22" s="599"/>
      <c r="AI22" s="599"/>
      <c r="AJ22" s="599"/>
      <c r="AK22" s="599"/>
      <c r="AL22" s="600">
        <v>0.10000000149011612</v>
      </c>
      <c r="AM22" s="601"/>
      <c r="AN22" s="601"/>
      <c r="AO22" s="602"/>
      <c r="AP22" s="592" t="s">
        <v>212</v>
      </c>
      <c r="AQ22" s="608"/>
      <c r="AR22" s="608"/>
      <c r="AS22" s="608"/>
      <c r="AT22" s="608"/>
      <c r="AU22" s="608"/>
      <c r="AV22" s="608"/>
      <c r="AW22" s="608"/>
      <c r="AX22" s="608"/>
      <c r="AY22" s="608"/>
      <c r="AZ22" s="608"/>
      <c r="BA22" s="608"/>
      <c r="BB22" s="608"/>
      <c r="BC22" s="608"/>
      <c r="BD22" s="608"/>
      <c r="BE22" s="608"/>
      <c r="BF22" s="609"/>
      <c r="BG22" s="595" t="s">
        <v>64</v>
      </c>
      <c r="BH22" s="596"/>
      <c r="BI22" s="596"/>
      <c r="BJ22" s="596"/>
      <c r="BK22" s="596"/>
      <c r="BL22" s="596"/>
      <c r="BM22" s="596"/>
      <c r="BN22" s="597"/>
      <c r="BO22" s="598" t="s">
        <v>64</v>
      </c>
      <c r="BP22" s="598"/>
      <c r="BQ22" s="598"/>
      <c r="BR22" s="598"/>
      <c r="BS22" s="599" t="s">
        <v>64</v>
      </c>
      <c r="BT22" s="599"/>
      <c r="BU22" s="599"/>
      <c r="BV22" s="599"/>
      <c r="BW22" s="599"/>
      <c r="BX22" s="599"/>
      <c r="BY22" s="599"/>
      <c r="BZ22" s="599"/>
      <c r="CA22" s="599"/>
      <c r="CB22" s="603"/>
      <c r="CD22" s="577" t="s">
        <v>213</v>
      </c>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9"/>
    </row>
    <row r="23" spans="2:133" ht="11.25" customHeight="1" x14ac:dyDescent="0.2">
      <c r="B23" s="592" t="s">
        <v>214</v>
      </c>
      <c r="C23" s="593"/>
      <c r="D23" s="593"/>
      <c r="E23" s="593"/>
      <c r="F23" s="593"/>
      <c r="G23" s="593"/>
      <c r="H23" s="593"/>
      <c r="I23" s="593"/>
      <c r="J23" s="593"/>
      <c r="K23" s="593"/>
      <c r="L23" s="593"/>
      <c r="M23" s="593"/>
      <c r="N23" s="593"/>
      <c r="O23" s="593"/>
      <c r="P23" s="593"/>
      <c r="Q23" s="594"/>
      <c r="R23" s="595">
        <v>4153308</v>
      </c>
      <c r="S23" s="596"/>
      <c r="T23" s="596"/>
      <c r="U23" s="596"/>
      <c r="V23" s="596"/>
      <c r="W23" s="596"/>
      <c r="X23" s="596"/>
      <c r="Y23" s="597"/>
      <c r="Z23" s="598">
        <v>42.2</v>
      </c>
      <c r="AA23" s="598"/>
      <c r="AB23" s="598"/>
      <c r="AC23" s="598"/>
      <c r="AD23" s="599">
        <v>3809619</v>
      </c>
      <c r="AE23" s="599"/>
      <c r="AF23" s="599"/>
      <c r="AG23" s="599"/>
      <c r="AH23" s="599"/>
      <c r="AI23" s="599"/>
      <c r="AJ23" s="599"/>
      <c r="AK23" s="599"/>
      <c r="AL23" s="600">
        <v>64</v>
      </c>
      <c r="AM23" s="601"/>
      <c r="AN23" s="601"/>
      <c r="AO23" s="602"/>
      <c r="AP23" s="592" t="s">
        <v>215</v>
      </c>
      <c r="AQ23" s="608"/>
      <c r="AR23" s="608"/>
      <c r="AS23" s="608"/>
      <c r="AT23" s="608"/>
      <c r="AU23" s="608"/>
      <c r="AV23" s="608"/>
      <c r="AW23" s="608"/>
      <c r="AX23" s="608"/>
      <c r="AY23" s="608"/>
      <c r="AZ23" s="608"/>
      <c r="BA23" s="608"/>
      <c r="BB23" s="608"/>
      <c r="BC23" s="608"/>
      <c r="BD23" s="608"/>
      <c r="BE23" s="608"/>
      <c r="BF23" s="609"/>
      <c r="BG23" s="595">
        <v>13</v>
      </c>
      <c r="BH23" s="596"/>
      <c r="BI23" s="596"/>
      <c r="BJ23" s="596"/>
      <c r="BK23" s="596"/>
      <c r="BL23" s="596"/>
      <c r="BM23" s="596"/>
      <c r="BN23" s="597"/>
      <c r="BO23" s="598">
        <v>0</v>
      </c>
      <c r="BP23" s="598"/>
      <c r="BQ23" s="598"/>
      <c r="BR23" s="598"/>
      <c r="BS23" s="599" t="s">
        <v>64</v>
      </c>
      <c r="BT23" s="599"/>
      <c r="BU23" s="599"/>
      <c r="BV23" s="599"/>
      <c r="BW23" s="599"/>
      <c r="BX23" s="599"/>
      <c r="BY23" s="599"/>
      <c r="BZ23" s="599"/>
      <c r="CA23" s="599"/>
      <c r="CB23" s="603"/>
      <c r="CD23" s="577" t="s">
        <v>155</v>
      </c>
      <c r="CE23" s="578"/>
      <c r="CF23" s="578"/>
      <c r="CG23" s="578"/>
      <c r="CH23" s="578"/>
      <c r="CI23" s="578"/>
      <c r="CJ23" s="578"/>
      <c r="CK23" s="578"/>
      <c r="CL23" s="578"/>
      <c r="CM23" s="578"/>
      <c r="CN23" s="578"/>
      <c r="CO23" s="578"/>
      <c r="CP23" s="578"/>
      <c r="CQ23" s="579"/>
      <c r="CR23" s="577" t="s">
        <v>216</v>
      </c>
      <c r="CS23" s="578"/>
      <c r="CT23" s="578"/>
      <c r="CU23" s="578"/>
      <c r="CV23" s="578"/>
      <c r="CW23" s="578"/>
      <c r="CX23" s="578"/>
      <c r="CY23" s="579"/>
      <c r="CZ23" s="577" t="s">
        <v>217</v>
      </c>
      <c r="DA23" s="578"/>
      <c r="DB23" s="578"/>
      <c r="DC23" s="579"/>
      <c r="DD23" s="577" t="s">
        <v>218</v>
      </c>
      <c r="DE23" s="578"/>
      <c r="DF23" s="578"/>
      <c r="DG23" s="578"/>
      <c r="DH23" s="578"/>
      <c r="DI23" s="578"/>
      <c r="DJ23" s="578"/>
      <c r="DK23" s="579"/>
      <c r="DL23" s="622" t="s">
        <v>219</v>
      </c>
      <c r="DM23" s="623"/>
      <c r="DN23" s="623"/>
      <c r="DO23" s="623"/>
      <c r="DP23" s="623"/>
      <c r="DQ23" s="623"/>
      <c r="DR23" s="623"/>
      <c r="DS23" s="623"/>
      <c r="DT23" s="623"/>
      <c r="DU23" s="623"/>
      <c r="DV23" s="624"/>
      <c r="DW23" s="577" t="s">
        <v>220</v>
      </c>
      <c r="DX23" s="578"/>
      <c r="DY23" s="578"/>
      <c r="DZ23" s="578"/>
      <c r="EA23" s="578"/>
      <c r="EB23" s="578"/>
      <c r="EC23" s="579"/>
    </row>
    <row r="24" spans="2:133" ht="11.25" customHeight="1" x14ac:dyDescent="0.2">
      <c r="B24" s="592" t="s">
        <v>221</v>
      </c>
      <c r="C24" s="593"/>
      <c r="D24" s="593"/>
      <c r="E24" s="593"/>
      <c r="F24" s="593"/>
      <c r="G24" s="593"/>
      <c r="H24" s="593"/>
      <c r="I24" s="593"/>
      <c r="J24" s="593"/>
      <c r="K24" s="593"/>
      <c r="L24" s="593"/>
      <c r="M24" s="593"/>
      <c r="N24" s="593"/>
      <c r="O24" s="593"/>
      <c r="P24" s="593"/>
      <c r="Q24" s="594"/>
      <c r="R24" s="595">
        <v>3809619</v>
      </c>
      <c r="S24" s="596"/>
      <c r="T24" s="596"/>
      <c r="U24" s="596"/>
      <c r="V24" s="596"/>
      <c r="W24" s="596"/>
      <c r="X24" s="596"/>
      <c r="Y24" s="597"/>
      <c r="Z24" s="598">
        <v>38.700000000000003</v>
      </c>
      <c r="AA24" s="598"/>
      <c r="AB24" s="598"/>
      <c r="AC24" s="598"/>
      <c r="AD24" s="599">
        <v>3809619</v>
      </c>
      <c r="AE24" s="599"/>
      <c r="AF24" s="599"/>
      <c r="AG24" s="599"/>
      <c r="AH24" s="599"/>
      <c r="AI24" s="599"/>
      <c r="AJ24" s="599"/>
      <c r="AK24" s="599"/>
      <c r="AL24" s="600">
        <v>64</v>
      </c>
      <c r="AM24" s="601"/>
      <c r="AN24" s="601"/>
      <c r="AO24" s="602"/>
      <c r="AP24" s="592" t="s">
        <v>222</v>
      </c>
      <c r="AQ24" s="608"/>
      <c r="AR24" s="608"/>
      <c r="AS24" s="608"/>
      <c r="AT24" s="608"/>
      <c r="AU24" s="608"/>
      <c r="AV24" s="608"/>
      <c r="AW24" s="608"/>
      <c r="AX24" s="608"/>
      <c r="AY24" s="608"/>
      <c r="AZ24" s="608"/>
      <c r="BA24" s="608"/>
      <c r="BB24" s="608"/>
      <c r="BC24" s="608"/>
      <c r="BD24" s="608"/>
      <c r="BE24" s="608"/>
      <c r="BF24" s="609"/>
      <c r="BG24" s="595" t="s">
        <v>64</v>
      </c>
      <c r="BH24" s="596"/>
      <c r="BI24" s="596"/>
      <c r="BJ24" s="596"/>
      <c r="BK24" s="596"/>
      <c r="BL24" s="596"/>
      <c r="BM24" s="596"/>
      <c r="BN24" s="597"/>
      <c r="BO24" s="598" t="s">
        <v>64</v>
      </c>
      <c r="BP24" s="598"/>
      <c r="BQ24" s="598"/>
      <c r="BR24" s="598"/>
      <c r="BS24" s="599" t="s">
        <v>64</v>
      </c>
      <c r="BT24" s="599"/>
      <c r="BU24" s="599"/>
      <c r="BV24" s="599"/>
      <c r="BW24" s="599"/>
      <c r="BX24" s="599"/>
      <c r="BY24" s="599"/>
      <c r="BZ24" s="599"/>
      <c r="CA24" s="599"/>
      <c r="CB24" s="603"/>
      <c r="CD24" s="581" t="s">
        <v>223</v>
      </c>
      <c r="CE24" s="582"/>
      <c r="CF24" s="582"/>
      <c r="CG24" s="582"/>
      <c r="CH24" s="582"/>
      <c r="CI24" s="582"/>
      <c r="CJ24" s="582"/>
      <c r="CK24" s="582"/>
      <c r="CL24" s="582"/>
      <c r="CM24" s="582"/>
      <c r="CN24" s="582"/>
      <c r="CO24" s="582"/>
      <c r="CP24" s="582"/>
      <c r="CQ24" s="583"/>
      <c r="CR24" s="584">
        <v>4037988</v>
      </c>
      <c r="CS24" s="585"/>
      <c r="CT24" s="585"/>
      <c r="CU24" s="585"/>
      <c r="CV24" s="585"/>
      <c r="CW24" s="585"/>
      <c r="CX24" s="585"/>
      <c r="CY24" s="586"/>
      <c r="CZ24" s="589">
        <v>42.3</v>
      </c>
      <c r="DA24" s="590"/>
      <c r="DB24" s="590"/>
      <c r="DC24" s="606"/>
      <c r="DD24" s="625">
        <v>2915612</v>
      </c>
      <c r="DE24" s="585"/>
      <c r="DF24" s="585"/>
      <c r="DG24" s="585"/>
      <c r="DH24" s="585"/>
      <c r="DI24" s="585"/>
      <c r="DJ24" s="585"/>
      <c r="DK24" s="586"/>
      <c r="DL24" s="625">
        <v>2878336</v>
      </c>
      <c r="DM24" s="585"/>
      <c r="DN24" s="585"/>
      <c r="DO24" s="585"/>
      <c r="DP24" s="585"/>
      <c r="DQ24" s="585"/>
      <c r="DR24" s="585"/>
      <c r="DS24" s="585"/>
      <c r="DT24" s="585"/>
      <c r="DU24" s="585"/>
      <c r="DV24" s="586"/>
      <c r="DW24" s="589">
        <v>47</v>
      </c>
      <c r="DX24" s="590"/>
      <c r="DY24" s="590"/>
      <c r="DZ24" s="590"/>
      <c r="EA24" s="590"/>
      <c r="EB24" s="590"/>
      <c r="EC24" s="591"/>
    </row>
    <row r="25" spans="2:133" ht="11.25" customHeight="1" x14ac:dyDescent="0.2">
      <c r="B25" s="592" t="s">
        <v>224</v>
      </c>
      <c r="C25" s="593"/>
      <c r="D25" s="593"/>
      <c r="E25" s="593"/>
      <c r="F25" s="593"/>
      <c r="G25" s="593"/>
      <c r="H25" s="593"/>
      <c r="I25" s="593"/>
      <c r="J25" s="593"/>
      <c r="K25" s="593"/>
      <c r="L25" s="593"/>
      <c r="M25" s="593"/>
      <c r="N25" s="593"/>
      <c r="O25" s="593"/>
      <c r="P25" s="593"/>
      <c r="Q25" s="594"/>
      <c r="R25" s="595">
        <v>343689</v>
      </c>
      <c r="S25" s="596"/>
      <c r="T25" s="596"/>
      <c r="U25" s="596"/>
      <c r="V25" s="596"/>
      <c r="W25" s="596"/>
      <c r="X25" s="596"/>
      <c r="Y25" s="597"/>
      <c r="Z25" s="598">
        <v>3.5</v>
      </c>
      <c r="AA25" s="598"/>
      <c r="AB25" s="598"/>
      <c r="AC25" s="598"/>
      <c r="AD25" s="599" t="s">
        <v>64</v>
      </c>
      <c r="AE25" s="599"/>
      <c r="AF25" s="599"/>
      <c r="AG25" s="599"/>
      <c r="AH25" s="599"/>
      <c r="AI25" s="599"/>
      <c r="AJ25" s="599"/>
      <c r="AK25" s="599"/>
      <c r="AL25" s="600" t="s">
        <v>64</v>
      </c>
      <c r="AM25" s="601"/>
      <c r="AN25" s="601"/>
      <c r="AO25" s="602"/>
      <c r="AP25" s="592" t="s">
        <v>225</v>
      </c>
      <c r="AQ25" s="608"/>
      <c r="AR25" s="608"/>
      <c r="AS25" s="608"/>
      <c r="AT25" s="608"/>
      <c r="AU25" s="608"/>
      <c r="AV25" s="608"/>
      <c r="AW25" s="608"/>
      <c r="AX25" s="608"/>
      <c r="AY25" s="608"/>
      <c r="AZ25" s="608"/>
      <c r="BA25" s="608"/>
      <c r="BB25" s="608"/>
      <c r="BC25" s="608"/>
      <c r="BD25" s="608"/>
      <c r="BE25" s="608"/>
      <c r="BF25" s="609"/>
      <c r="BG25" s="595" t="s">
        <v>64</v>
      </c>
      <c r="BH25" s="596"/>
      <c r="BI25" s="596"/>
      <c r="BJ25" s="596"/>
      <c r="BK25" s="596"/>
      <c r="BL25" s="596"/>
      <c r="BM25" s="596"/>
      <c r="BN25" s="597"/>
      <c r="BO25" s="598" t="s">
        <v>64</v>
      </c>
      <c r="BP25" s="598"/>
      <c r="BQ25" s="598"/>
      <c r="BR25" s="598"/>
      <c r="BS25" s="599" t="s">
        <v>64</v>
      </c>
      <c r="BT25" s="599"/>
      <c r="BU25" s="599"/>
      <c r="BV25" s="599"/>
      <c r="BW25" s="599"/>
      <c r="BX25" s="599"/>
      <c r="BY25" s="599"/>
      <c r="BZ25" s="599"/>
      <c r="CA25" s="599"/>
      <c r="CB25" s="603"/>
      <c r="CD25" s="592" t="s">
        <v>226</v>
      </c>
      <c r="CE25" s="593"/>
      <c r="CF25" s="593"/>
      <c r="CG25" s="593"/>
      <c r="CH25" s="593"/>
      <c r="CI25" s="593"/>
      <c r="CJ25" s="593"/>
      <c r="CK25" s="593"/>
      <c r="CL25" s="593"/>
      <c r="CM25" s="593"/>
      <c r="CN25" s="593"/>
      <c r="CO25" s="593"/>
      <c r="CP25" s="593"/>
      <c r="CQ25" s="594"/>
      <c r="CR25" s="595">
        <v>1598707</v>
      </c>
      <c r="CS25" s="626"/>
      <c r="CT25" s="626"/>
      <c r="CU25" s="626"/>
      <c r="CV25" s="626"/>
      <c r="CW25" s="626"/>
      <c r="CX25" s="626"/>
      <c r="CY25" s="627"/>
      <c r="CZ25" s="600">
        <v>16.8</v>
      </c>
      <c r="DA25" s="628"/>
      <c r="DB25" s="628"/>
      <c r="DC25" s="630"/>
      <c r="DD25" s="604">
        <v>1449043</v>
      </c>
      <c r="DE25" s="626"/>
      <c r="DF25" s="626"/>
      <c r="DG25" s="626"/>
      <c r="DH25" s="626"/>
      <c r="DI25" s="626"/>
      <c r="DJ25" s="626"/>
      <c r="DK25" s="627"/>
      <c r="DL25" s="604">
        <v>1414806</v>
      </c>
      <c r="DM25" s="626"/>
      <c r="DN25" s="626"/>
      <c r="DO25" s="626"/>
      <c r="DP25" s="626"/>
      <c r="DQ25" s="626"/>
      <c r="DR25" s="626"/>
      <c r="DS25" s="626"/>
      <c r="DT25" s="626"/>
      <c r="DU25" s="626"/>
      <c r="DV25" s="627"/>
      <c r="DW25" s="600">
        <v>23.1</v>
      </c>
      <c r="DX25" s="628"/>
      <c r="DY25" s="628"/>
      <c r="DZ25" s="628"/>
      <c r="EA25" s="628"/>
      <c r="EB25" s="628"/>
      <c r="EC25" s="629"/>
    </row>
    <row r="26" spans="2:133" ht="11.25" customHeight="1" x14ac:dyDescent="0.2">
      <c r="B26" s="592" t="s">
        <v>227</v>
      </c>
      <c r="C26" s="593"/>
      <c r="D26" s="593"/>
      <c r="E26" s="593"/>
      <c r="F26" s="593"/>
      <c r="G26" s="593"/>
      <c r="H26" s="593"/>
      <c r="I26" s="593"/>
      <c r="J26" s="593"/>
      <c r="K26" s="593"/>
      <c r="L26" s="593"/>
      <c r="M26" s="593"/>
      <c r="N26" s="593"/>
      <c r="O26" s="593"/>
      <c r="P26" s="593"/>
      <c r="Q26" s="594"/>
      <c r="R26" s="595" t="s">
        <v>64</v>
      </c>
      <c r="S26" s="596"/>
      <c r="T26" s="596"/>
      <c r="U26" s="596"/>
      <c r="V26" s="596"/>
      <c r="W26" s="596"/>
      <c r="X26" s="596"/>
      <c r="Y26" s="597"/>
      <c r="Z26" s="598" t="s">
        <v>64</v>
      </c>
      <c r="AA26" s="598"/>
      <c r="AB26" s="598"/>
      <c r="AC26" s="598"/>
      <c r="AD26" s="599" t="s">
        <v>64</v>
      </c>
      <c r="AE26" s="599"/>
      <c r="AF26" s="599"/>
      <c r="AG26" s="599"/>
      <c r="AH26" s="599"/>
      <c r="AI26" s="599"/>
      <c r="AJ26" s="599"/>
      <c r="AK26" s="599"/>
      <c r="AL26" s="600" t="s">
        <v>64</v>
      </c>
      <c r="AM26" s="601"/>
      <c r="AN26" s="601"/>
      <c r="AO26" s="602"/>
      <c r="AP26" s="592" t="s">
        <v>228</v>
      </c>
      <c r="AQ26" s="608"/>
      <c r="AR26" s="608"/>
      <c r="AS26" s="608"/>
      <c r="AT26" s="608"/>
      <c r="AU26" s="608"/>
      <c r="AV26" s="608"/>
      <c r="AW26" s="608"/>
      <c r="AX26" s="608"/>
      <c r="AY26" s="608"/>
      <c r="AZ26" s="608"/>
      <c r="BA26" s="608"/>
      <c r="BB26" s="608"/>
      <c r="BC26" s="608"/>
      <c r="BD26" s="608"/>
      <c r="BE26" s="608"/>
      <c r="BF26" s="609"/>
      <c r="BG26" s="595" t="s">
        <v>64</v>
      </c>
      <c r="BH26" s="596"/>
      <c r="BI26" s="596"/>
      <c r="BJ26" s="596"/>
      <c r="BK26" s="596"/>
      <c r="BL26" s="596"/>
      <c r="BM26" s="596"/>
      <c r="BN26" s="597"/>
      <c r="BO26" s="598" t="s">
        <v>64</v>
      </c>
      <c r="BP26" s="598"/>
      <c r="BQ26" s="598"/>
      <c r="BR26" s="598"/>
      <c r="BS26" s="599" t="s">
        <v>64</v>
      </c>
      <c r="BT26" s="599"/>
      <c r="BU26" s="599"/>
      <c r="BV26" s="599"/>
      <c r="BW26" s="599"/>
      <c r="BX26" s="599"/>
      <c r="BY26" s="599"/>
      <c r="BZ26" s="599"/>
      <c r="CA26" s="599"/>
      <c r="CB26" s="603"/>
      <c r="CD26" s="592" t="s">
        <v>229</v>
      </c>
      <c r="CE26" s="593"/>
      <c r="CF26" s="593"/>
      <c r="CG26" s="593"/>
      <c r="CH26" s="593"/>
      <c r="CI26" s="593"/>
      <c r="CJ26" s="593"/>
      <c r="CK26" s="593"/>
      <c r="CL26" s="593"/>
      <c r="CM26" s="593"/>
      <c r="CN26" s="593"/>
      <c r="CO26" s="593"/>
      <c r="CP26" s="593"/>
      <c r="CQ26" s="594"/>
      <c r="CR26" s="595">
        <v>864876</v>
      </c>
      <c r="CS26" s="596"/>
      <c r="CT26" s="596"/>
      <c r="CU26" s="596"/>
      <c r="CV26" s="596"/>
      <c r="CW26" s="596"/>
      <c r="CX26" s="596"/>
      <c r="CY26" s="597"/>
      <c r="CZ26" s="600">
        <v>9.1</v>
      </c>
      <c r="DA26" s="628"/>
      <c r="DB26" s="628"/>
      <c r="DC26" s="630"/>
      <c r="DD26" s="604">
        <v>774035</v>
      </c>
      <c r="DE26" s="596"/>
      <c r="DF26" s="596"/>
      <c r="DG26" s="596"/>
      <c r="DH26" s="596"/>
      <c r="DI26" s="596"/>
      <c r="DJ26" s="596"/>
      <c r="DK26" s="597"/>
      <c r="DL26" s="604" t="s">
        <v>64</v>
      </c>
      <c r="DM26" s="596"/>
      <c r="DN26" s="596"/>
      <c r="DO26" s="596"/>
      <c r="DP26" s="596"/>
      <c r="DQ26" s="596"/>
      <c r="DR26" s="596"/>
      <c r="DS26" s="596"/>
      <c r="DT26" s="596"/>
      <c r="DU26" s="596"/>
      <c r="DV26" s="597"/>
      <c r="DW26" s="600" t="s">
        <v>64</v>
      </c>
      <c r="DX26" s="628"/>
      <c r="DY26" s="628"/>
      <c r="DZ26" s="628"/>
      <c r="EA26" s="628"/>
      <c r="EB26" s="628"/>
      <c r="EC26" s="629"/>
    </row>
    <row r="27" spans="2:133" ht="11.25" customHeight="1" x14ac:dyDescent="0.2">
      <c r="B27" s="592" t="s">
        <v>230</v>
      </c>
      <c r="C27" s="593"/>
      <c r="D27" s="593"/>
      <c r="E27" s="593"/>
      <c r="F27" s="593"/>
      <c r="G27" s="593"/>
      <c r="H27" s="593"/>
      <c r="I27" s="593"/>
      <c r="J27" s="593"/>
      <c r="K27" s="593"/>
      <c r="L27" s="593"/>
      <c r="M27" s="593"/>
      <c r="N27" s="593"/>
      <c r="O27" s="593"/>
      <c r="P27" s="593"/>
      <c r="Q27" s="594"/>
      <c r="R27" s="595">
        <v>6278852</v>
      </c>
      <c r="S27" s="596"/>
      <c r="T27" s="596"/>
      <c r="U27" s="596"/>
      <c r="V27" s="596"/>
      <c r="W27" s="596"/>
      <c r="X27" s="596"/>
      <c r="Y27" s="597"/>
      <c r="Z27" s="598">
        <v>63.8</v>
      </c>
      <c r="AA27" s="598"/>
      <c r="AB27" s="598"/>
      <c r="AC27" s="598"/>
      <c r="AD27" s="599">
        <v>5935150</v>
      </c>
      <c r="AE27" s="599"/>
      <c r="AF27" s="599"/>
      <c r="AG27" s="599"/>
      <c r="AH27" s="599"/>
      <c r="AI27" s="599"/>
      <c r="AJ27" s="599"/>
      <c r="AK27" s="599"/>
      <c r="AL27" s="600">
        <v>99.800003051757813</v>
      </c>
      <c r="AM27" s="601"/>
      <c r="AN27" s="601"/>
      <c r="AO27" s="602"/>
      <c r="AP27" s="592" t="s">
        <v>231</v>
      </c>
      <c r="AQ27" s="593"/>
      <c r="AR27" s="593"/>
      <c r="AS27" s="593"/>
      <c r="AT27" s="593"/>
      <c r="AU27" s="593"/>
      <c r="AV27" s="593"/>
      <c r="AW27" s="593"/>
      <c r="AX27" s="593"/>
      <c r="AY27" s="593"/>
      <c r="AZ27" s="593"/>
      <c r="BA27" s="593"/>
      <c r="BB27" s="593"/>
      <c r="BC27" s="593"/>
      <c r="BD27" s="593"/>
      <c r="BE27" s="593"/>
      <c r="BF27" s="594"/>
      <c r="BG27" s="595">
        <v>1626577</v>
      </c>
      <c r="BH27" s="596"/>
      <c r="BI27" s="596"/>
      <c r="BJ27" s="596"/>
      <c r="BK27" s="596"/>
      <c r="BL27" s="596"/>
      <c r="BM27" s="596"/>
      <c r="BN27" s="597"/>
      <c r="BO27" s="598">
        <v>100</v>
      </c>
      <c r="BP27" s="598"/>
      <c r="BQ27" s="598"/>
      <c r="BR27" s="598"/>
      <c r="BS27" s="599" t="s">
        <v>64</v>
      </c>
      <c r="BT27" s="599"/>
      <c r="BU27" s="599"/>
      <c r="BV27" s="599"/>
      <c r="BW27" s="599"/>
      <c r="BX27" s="599"/>
      <c r="BY27" s="599"/>
      <c r="BZ27" s="599"/>
      <c r="CA27" s="599"/>
      <c r="CB27" s="603"/>
      <c r="CD27" s="592" t="s">
        <v>232</v>
      </c>
      <c r="CE27" s="593"/>
      <c r="CF27" s="593"/>
      <c r="CG27" s="593"/>
      <c r="CH27" s="593"/>
      <c r="CI27" s="593"/>
      <c r="CJ27" s="593"/>
      <c r="CK27" s="593"/>
      <c r="CL27" s="593"/>
      <c r="CM27" s="593"/>
      <c r="CN27" s="593"/>
      <c r="CO27" s="593"/>
      <c r="CP27" s="593"/>
      <c r="CQ27" s="594"/>
      <c r="CR27" s="595">
        <v>1259282</v>
      </c>
      <c r="CS27" s="626"/>
      <c r="CT27" s="626"/>
      <c r="CU27" s="626"/>
      <c r="CV27" s="626"/>
      <c r="CW27" s="626"/>
      <c r="CX27" s="626"/>
      <c r="CY27" s="627"/>
      <c r="CZ27" s="600">
        <v>13.2</v>
      </c>
      <c r="DA27" s="628"/>
      <c r="DB27" s="628"/>
      <c r="DC27" s="630"/>
      <c r="DD27" s="604">
        <v>323989</v>
      </c>
      <c r="DE27" s="626"/>
      <c r="DF27" s="626"/>
      <c r="DG27" s="626"/>
      <c r="DH27" s="626"/>
      <c r="DI27" s="626"/>
      <c r="DJ27" s="626"/>
      <c r="DK27" s="627"/>
      <c r="DL27" s="604">
        <v>321038</v>
      </c>
      <c r="DM27" s="626"/>
      <c r="DN27" s="626"/>
      <c r="DO27" s="626"/>
      <c r="DP27" s="626"/>
      <c r="DQ27" s="626"/>
      <c r="DR27" s="626"/>
      <c r="DS27" s="626"/>
      <c r="DT27" s="626"/>
      <c r="DU27" s="626"/>
      <c r="DV27" s="627"/>
      <c r="DW27" s="600">
        <v>5.2</v>
      </c>
      <c r="DX27" s="628"/>
      <c r="DY27" s="628"/>
      <c r="DZ27" s="628"/>
      <c r="EA27" s="628"/>
      <c r="EB27" s="628"/>
      <c r="EC27" s="629"/>
    </row>
    <row r="28" spans="2:133" ht="11.25" customHeight="1" x14ac:dyDescent="0.2">
      <c r="B28" s="592" t="s">
        <v>233</v>
      </c>
      <c r="C28" s="593"/>
      <c r="D28" s="593"/>
      <c r="E28" s="593"/>
      <c r="F28" s="593"/>
      <c r="G28" s="593"/>
      <c r="H28" s="593"/>
      <c r="I28" s="593"/>
      <c r="J28" s="593"/>
      <c r="K28" s="593"/>
      <c r="L28" s="593"/>
      <c r="M28" s="593"/>
      <c r="N28" s="593"/>
      <c r="O28" s="593"/>
      <c r="P28" s="593"/>
      <c r="Q28" s="594"/>
      <c r="R28" s="595">
        <v>1146</v>
      </c>
      <c r="S28" s="596"/>
      <c r="T28" s="596"/>
      <c r="U28" s="596"/>
      <c r="V28" s="596"/>
      <c r="W28" s="596"/>
      <c r="X28" s="596"/>
      <c r="Y28" s="597"/>
      <c r="Z28" s="598">
        <v>0</v>
      </c>
      <c r="AA28" s="598"/>
      <c r="AB28" s="598"/>
      <c r="AC28" s="598"/>
      <c r="AD28" s="599">
        <v>1146</v>
      </c>
      <c r="AE28" s="599"/>
      <c r="AF28" s="599"/>
      <c r="AG28" s="599"/>
      <c r="AH28" s="599"/>
      <c r="AI28" s="599"/>
      <c r="AJ28" s="599"/>
      <c r="AK28" s="599"/>
      <c r="AL28" s="600">
        <v>0</v>
      </c>
      <c r="AM28" s="601"/>
      <c r="AN28" s="601"/>
      <c r="AO28" s="602"/>
      <c r="AP28" s="592"/>
      <c r="AQ28" s="593"/>
      <c r="AR28" s="593"/>
      <c r="AS28" s="593"/>
      <c r="AT28" s="593"/>
      <c r="AU28" s="593"/>
      <c r="AV28" s="593"/>
      <c r="AW28" s="593"/>
      <c r="AX28" s="593"/>
      <c r="AY28" s="593"/>
      <c r="AZ28" s="593"/>
      <c r="BA28" s="593"/>
      <c r="BB28" s="593"/>
      <c r="BC28" s="593"/>
      <c r="BD28" s="593"/>
      <c r="BE28" s="593"/>
      <c r="BF28" s="594"/>
      <c r="BG28" s="595"/>
      <c r="BH28" s="596"/>
      <c r="BI28" s="596"/>
      <c r="BJ28" s="596"/>
      <c r="BK28" s="596"/>
      <c r="BL28" s="596"/>
      <c r="BM28" s="596"/>
      <c r="BN28" s="597"/>
      <c r="BO28" s="598"/>
      <c r="BP28" s="598"/>
      <c r="BQ28" s="598"/>
      <c r="BR28" s="598"/>
      <c r="BS28" s="604"/>
      <c r="BT28" s="596"/>
      <c r="BU28" s="596"/>
      <c r="BV28" s="596"/>
      <c r="BW28" s="596"/>
      <c r="BX28" s="596"/>
      <c r="BY28" s="596"/>
      <c r="BZ28" s="596"/>
      <c r="CA28" s="596"/>
      <c r="CB28" s="605"/>
      <c r="CD28" s="592" t="s">
        <v>234</v>
      </c>
      <c r="CE28" s="593"/>
      <c r="CF28" s="593"/>
      <c r="CG28" s="593"/>
      <c r="CH28" s="593"/>
      <c r="CI28" s="593"/>
      <c r="CJ28" s="593"/>
      <c r="CK28" s="593"/>
      <c r="CL28" s="593"/>
      <c r="CM28" s="593"/>
      <c r="CN28" s="593"/>
      <c r="CO28" s="593"/>
      <c r="CP28" s="593"/>
      <c r="CQ28" s="594"/>
      <c r="CR28" s="595">
        <v>1179999</v>
      </c>
      <c r="CS28" s="596"/>
      <c r="CT28" s="596"/>
      <c r="CU28" s="596"/>
      <c r="CV28" s="596"/>
      <c r="CW28" s="596"/>
      <c r="CX28" s="596"/>
      <c r="CY28" s="597"/>
      <c r="CZ28" s="600">
        <v>12.4</v>
      </c>
      <c r="DA28" s="628"/>
      <c r="DB28" s="628"/>
      <c r="DC28" s="630"/>
      <c r="DD28" s="604">
        <v>1142580</v>
      </c>
      <c r="DE28" s="596"/>
      <c r="DF28" s="596"/>
      <c r="DG28" s="596"/>
      <c r="DH28" s="596"/>
      <c r="DI28" s="596"/>
      <c r="DJ28" s="596"/>
      <c r="DK28" s="597"/>
      <c r="DL28" s="604">
        <v>1142492</v>
      </c>
      <c r="DM28" s="596"/>
      <c r="DN28" s="596"/>
      <c r="DO28" s="596"/>
      <c r="DP28" s="596"/>
      <c r="DQ28" s="596"/>
      <c r="DR28" s="596"/>
      <c r="DS28" s="596"/>
      <c r="DT28" s="596"/>
      <c r="DU28" s="596"/>
      <c r="DV28" s="597"/>
      <c r="DW28" s="600">
        <v>18.7</v>
      </c>
      <c r="DX28" s="628"/>
      <c r="DY28" s="628"/>
      <c r="DZ28" s="628"/>
      <c r="EA28" s="628"/>
      <c r="EB28" s="628"/>
      <c r="EC28" s="629"/>
    </row>
    <row r="29" spans="2:133" ht="11.25" customHeight="1" x14ac:dyDescent="0.2">
      <c r="B29" s="592" t="s">
        <v>235</v>
      </c>
      <c r="C29" s="593"/>
      <c r="D29" s="593"/>
      <c r="E29" s="593"/>
      <c r="F29" s="593"/>
      <c r="G29" s="593"/>
      <c r="H29" s="593"/>
      <c r="I29" s="593"/>
      <c r="J29" s="593"/>
      <c r="K29" s="593"/>
      <c r="L29" s="593"/>
      <c r="M29" s="593"/>
      <c r="N29" s="593"/>
      <c r="O29" s="593"/>
      <c r="P29" s="593"/>
      <c r="Q29" s="594"/>
      <c r="R29" s="595">
        <v>44627</v>
      </c>
      <c r="S29" s="596"/>
      <c r="T29" s="596"/>
      <c r="U29" s="596"/>
      <c r="V29" s="596"/>
      <c r="W29" s="596"/>
      <c r="X29" s="596"/>
      <c r="Y29" s="597"/>
      <c r="Z29" s="598">
        <v>0.5</v>
      </c>
      <c r="AA29" s="598"/>
      <c r="AB29" s="598"/>
      <c r="AC29" s="598"/>
      <c r="AD29" s="599" t="s">
        <v>64</v>
      </c>
      <c r="AE29" s="599"/>
      <c r="AF29" s="599"/>
      <c r="AG29" s="599"/>
      <c r="AH29" s="599"/>
      <c r="AI29" s="599"/>
      <c r="AJ29" s="599"/>
      <c r="AK29" s="599"/>
      <c r="AL29" s="600" t="s">
        <v>64</v>
      </c>
      <c r="AM29" s="601"/>
      <c r="AN29" s="601"/>
      <c r="AO29" s="602"/>
      <c r="AP29" s="616"/>
      <c r="AQ29" s="617"/>
      <c r="AR29" s="617"/>
      <c r="AS29" s="617"/>
      <c r="AT29" s="617"/>
      <c r="AU29" s="617"/>
      <c r="AV29" s="617"/>
      <c r="AW29" s="617"/>
      <c r="AX29" s="617"/>
      <c r="AY29" s="617"/>
      <c r="AZ29" s="617"/>
      <c r="BA29" s="617"/>
      <c r="BB29" s="617"/>
      <c r="BC29" s="617"/>
      <c r="BD29" s="617"/>
      <c r="BE29" s="617"/>
      <c r="BF29" s="618"/>
      <c r="BG29" s="595"/>
      <c r="BH29" s="596"/>
      <c r="BI29" s="596"/>
      <c r="BJ29" s="596"/>
      <c r="BK29" s="596"/>
      <c r="BL29" s="596"/>
      <c r="BM29" s="596"/>
      <c r="BN29" s="597"/>
      <c r="BO29" s="598"/>
      <c r="BP29" s="598"/>
      <c r="BQ29" s="598"/>
      <c r="BR29" s="598"/>
      <c r="BS29" s="599"/>
      <c r="BT29" s="599"/>
      <c r="BU29" s="599"/>
      <c r="BV29" s="599"/>
      <c r="BW29" s="599"/>
      <c r="BX29" s="599"/>
      <c r="BY29" s="599"/>
      <c r="BZ29" s="599"/>
      <c r="CA29" s="599"/>
      <c r="CB29" s="603"/>
      <c r="CD29" s="633" t="s">
        <v>236</v>
      </c>
      <c r="CE29" s="634"/>
      <c r="CF29" s="592" t="s">
        <v>237</v>
      </c>
      <c r="CG29" s="593"/>
      <c r="CH29" s="593"/>
      <c r="CI29" s="593"/>
      <c r="CJ29" s="593"/>
      <c r="CK29" s="593"/>
      <c r="CL29" s="593"/>
      <c r="CM29" s="593"/>
      <c r="CN29" s="593"/>
      <c r="CO29" s="593"/>
      <c r="CP29" s="593"/>
      <c r="CQ29" s="594"/>
      <c r="CR29" s="595">
        <v>1179999</v>
      </c>
      <c r="CS29" s="626"/>
      <c r="CT29" s="626"/>
      <c r="CU29" s="626"/>
      <c r="CV29" s="626"/>
      <c r="CW29" s="626"/>
      <c r="CX29" s="626"/>
      <c r="CY29" s="627"/>
      <c r="CZ29" s="600">
        <v>12.4</v>
      </c>
      <c r="DA29" s="628"/>
      <c r="DB29" s="628"/>
      <c r="DC29" s="630"/>
      <c r="DD29" s="604">
        <v>1142580</v>
      </c>
      <c r="DE29" s="626"/>
      <c r="DF29" s="626"/>
      <c r="DG29" s="626"/>
      <c r="DH29" s="626"/>
      <c r="DI29" s="626"/>
      <c r="DJ29" s="626"/>
      <c r="DK29" s="627"/>
      <c r="DL29" s="604">
        <v>1142492</v>
      </c>
      <c r="DM29" s="626"/>
      <c r="DN29" s="626"/>
      <c r="DO29" s="626"/>
      <c r="DP29" s="626"/>
      <c r="DQ29" s="626"/>
      <c r="DR29" s="626"/>
      <c r="DS29" s="626"/>
      <c r="DT29" s="626"/>
      <c r="DU29" s="626"/>
      <c r="DV29" s="627"/>
      <c r="DW29" s="600">
        <v>18.7</v>
      </c>
      <c r="DX29" s="628"/>
      <c r="DY29" s="628"/>
      <c r="DZ29" s="628"/>
      <c r="EA29" s="628"/>
      <c r="EB29" s="628"/>
      <c r="EC29" s="629"/>
    </row>
    <row r="30" spans="2:133" ht="11.25" customHeight="1" x14ac:dyDescent="0.2">
      <c r="B30" s="592" t="s">
        <v>238</v>
      </c>
      <c r="C30" s="593"/>
      <c r="D30" s="593"/>
      <c r="E30" s="593"/>
      <c r="F30" s="593"/>
      <c r="G30" s="593"/>
      <c r="H30" s="593"/>
      <c r="I30" s="593"/>
      <c r="J30" s="593"/>
      <c r="K30" s="593"/>
      <c r="L30" s="593"/>
      <c r="M30" s="593"/>
      <c r="N30" s="593"/>
      <c r="O30" s="593"/>
      <c r="P30" s="593"/>
      <c r="Q30" s="594"/>
      <c r="R30" s="595">
        <v>93584</v>
      </c>
      <c r="S30" s="596"/>
      <c r="T30" s="596"/>
      <c r="U30" s="596"/>
      <c r="V30" s="596"/>
      <c r="W30" s="596"/>
      <c r="X30" s="596"/>
      <c r="Y30" s="597"/>
      <c r="Z30" s="598">
        <v>1</v>
      </c>
      <c r="AA30" s="598"/>
      <c r="AB30" s="598"/>
      <c r="AC30" s="598"/>
      <c r="AD30" s="599">
        <v>3628</v>
      </c>
      <c r="AE30" s="599"/>
      <c r="AF30" s="599"/>
      <c r="AG30" s="599"/>
      <c r="AH30" s="599"/>
      <c r="AI30" s="599"/>
      <c r="AJ30" s="599"/>
      <c r="AK30" s="599"/>
      <c r="AL30" s="600">
        <v>0.1</v>
      </c>
      <c r="AM30" s="601"/>
      <c r="AN30" s="601"/>
      <c r="AO30" s="602"/>
      <c r="AP30" s="577" t="s">
        <v>155</v>
      </c>
      <c r="AQ30" s="578"/>
      <c r="AR30" s="578"/>
      <c r="AS30" s="578"/>
      <c r="AT30" s="578"/>
      <c r="AU30" s="578"/>
      <c r="AV30" s="578"/>
      <c r="AW30" s="578"/>
      <c r="AX30" s="578"/>
      <c r="AY30" s="578"/>
      <c r="AZ30" s="578"/>
      <c r="BA30" s="578"/>
      <c r="BB30" s="578"/>
      <c r="BC30" s="578"/>
      <c r="BD30" s="578"/>
      <c r="BE30" s="578"/>
      <c r="BF30" s="579"/>
      <c r="BG30" s="577" t="s">
        <v>239</v>
      </c>
      <c r="BH30" s="631"/>
      <c r="BI30" s="631"/>
      <c r="BJ30" s="631"/>
      <c r="BK30" s="631"/>
      <c r="BL30" s="631"/>
      <c r="BM30" s="631"/>
      <c r="BN30" s="631"/>
      <c r="BO30" s="631"/>
      <c r="BP30" s="631"/>
      <c r="BQ30" s="632"/>
      <c r="BR30" s="577" t="s">
        <v>240</v>
      </c>
      <c r="BS30" s="631"/>
      <c r="BT30" s="631"/>
      <c r="BU30" s="631"/>
      <c r="BV30" s="631"/>
      <c r="BW30" s="631"/>
      <c r="BX30" s="631"/>
      <c r="BY30" s="631"/>
      <c r="BZ30" s="631"/>
      <c r="CA30" s="631"/>
      <c r="CB30" s="632"/>
      <c r="CD30" s="635"/>
      <c r="CE30" s="636"/>
      <c r="CF30" s="592" t="s">
        <v>241</v>
      </c>
      <c r="CG30" s="593"/>
      <c r="CH30" s="593"/>
      <c r="CI30" s="593"/>
      <c r="CJ30" s="593"/>
      <c r="CK30" s="593"/>
      <c r="CL30" s="593"/>
      <c r="CM30" s="593"/>
      <c r="CN30" s="593"/>
      <c r="CO30" s="593"/>
      <c r="CP30" s="593"/>
      <c r="CQ30" s="594"/>
      <c r="CR30" s="595">
        <v>1127049</v>
      </c>
      <c r="CS30" s="596"/>
      <c r="CT30" s="596"/>
      <c r="CU30" s="596"/>
      <c r="CV30" s="596"/>
      <c r="CW30" s="596"/>
      <c r="CX30" s="596"/>
      <c r="CY30" s="597"/>
      <c r="CZ30" s="600">
        <v>11.8</v>
      </c>
      <c r="DA30" s="628"/>
      <c r="DB30" s="628"/>
      <c r="DC30" s="630"/>
      <c r="DD30" s="604">
        <v>1096423</v>
      </c>
      <c r="DE30" s="596"/>
      <c r="DF30" s="596"/>
      <c r="DG30" s="596"/>
      <c r="DH30" s="596"/>
      <c r="DI30" s="596"/>
      <c r="DJ30" s="596"/>
      <c r="DK30" s="597"/>
      <c r="DL30" s="604">
        <v>1096335</v>
      </c>
      <c r="DM30" s="596"/>
      <c r="DN30" s="596"/>
      <c r="DO30" s="596"/>
      <c r="DP30" s="596"/>
      <c r="DQ30" s="596"/>
      <c r="DR30" s="596"/>
      <c r="DS30" s="596"/>
      <c r="DT30" s="596"/>
      <c r="DU30" s="596"/>
      <c r="DV30" s="597"/>
      <c r="DW30" s="600">
        <v>17.899999999999999</v>
      </c>
      <c r="DX30" s="628"/>
      <c r="DY30" s="628"/>
      <c r="DZ30" s="628"/>
      <c r="EA30" s="628"/>
      <c r="EB30" s="628"/>
      <c r="EC30" s="629"/>
    </row>
    <row r="31" spans="2:133" ht="11.25" customHeight="1" x14ac:dyDescent="0.2">
      <c r="B31" s="592" t="s">
        <v>242</v>
      </c>
      <c r="C31" s="593"/>
      <c r="D31" s="593"/>
      <c r="E31" s="593"/>
      <c r="F31" s="593"/>
      <c r="G31" s="593"/>
      <c r="H31" s="593"/>
      <c r="I31" s="593"/>
      <c r="J31" s="593"/>
      <c r="K31" s="593"/>
      <c r="L31" s="593"/>
      <c r="M31" s="593"/>
      <c r="N31" s="593"/>
      <c r="O31" s="593"/>
      <c r="P31" s="593"/>
      <c r="Q31" s="594"/>
      <c r="R31" s="595">
        <v>10007</v>
      </c>
      <c r="S31" s="596"/>
      <c r="T31" s="596"/>
      <c r="U31" s="596"/>
      <c r="V31" s="596"/>
      <c r="W31" s="596"/>
      <c r="X31" s="596"/>
      <c r="Y31" s="597"/>
      <c r="Z31" s="598">
        <v>0.1</v>
      </c>
      <c r="AA31" s="598"/>
      <c r="AB31" s="598"/>
      <c r="AC31" s="598"/>
      <c r="AD31" s="599" t="s">
        <v>64</v>
      </c>
      <c r="AE31" s="599"/>
      <c r="AF31" s="599"/>
      <c r="AG31" s="599"/>
      <c r="AH31" s="599"/>
      <c r="AI31" s="599"/>
      <c r="AJ31" s="599"/>
      <c r="AK31" s="599"/>
      <c r="AL31" s="600" t="s">
        <v>64</v>
      </c>
      <c r="AM31" s="601"/>
      <c r="AN31" s="601"/>
      <c r="AO31" s="602"/>
      <c r="AP31" s="639" t="s">
        <v>243</v>
      </c>
      <c r="AQ31" s="640"/>
      <c r="AR31" s="640"/>
      <c r="AS31" s="640"/>
      <c r="AT31" s="645" t="s">
        <v>244</v>
      </c>
      <c r="AU31" s="77"/>
      <c r="AV31" s="77"/>
      <c r="AW31" s="77"/>
      <c r="AX31" s="581" t="s">
        <v>120</v>
      </c>
      <c r="AY31" s="582"/>
      <c r="AZ31" s="582"/>
      <c r="BA31" s="582"/>
      <c r="BB31" s="582"/>
      <c r="BC31" s="582"/>
      <c r="BD31" s="582"/>
      <c r="BE31" s="582"/>
      <c r="BF31" s="583"/>
      <c r="BG31" s="648">
        <v>99.2</v>
      </c>
      <c r="BH31" s="649"/>
      <c r="BI31" s="649"/>
      <c r="BJ31" s="649"/>
      <c r="BK31" s="649"/>
      <c r="BL31" s="649"/>
      <c r="BM31" s="590">
        <v>97.9</v>
      </c>
      <c r="BN31" s="649"/>
      <c r="BO31" s="649"/>
      <c r="BP31" s="649"/>
      <c r="BQ31" s="650"/>
      <c r="BR31" s="648">
        <v>98.5</v>
      </c>
      <c r="BS31" s="649"/>
      <c r="BT31" s="649"/>
      <c r="BU31" s="649"/>
      <c r="BV31" s="649"/>
      <c r="BW31" s="649"/>
      <c r="BX31" s="590">
        <v>97</v>
      </c>
      <c r="BY31" s="649"/>
      <c r="BZ31" s="649"/>
      <c r="CA31" s="649"/>
      <c r="CB31" s="650"/>
      <c r="CD31" s="635"/>
      <c r="CE31" s="636"/>
      <c r="CF31" s="592" t="s">
        <v>245</v>
      </c>
      <c r="CG31" s="593"/>
      <c r="CH31" s="593"/>
      <c r="CI31" s="593"/>
      <c r="CJ31" s="593"/>
      <c r="CK31" s="593"/>
      <c r="CL31" s="593"/>
      <c r="CM31" s="593"/>
      <c r="CN31" s="593"/>
      <c r="CO31" s="593"/>
      <c r="CP31" s="593"/>
      <c r="CQ31" s="594"/>
      <c r="CR31" s="595">
        <v>52950</v>
      </c>
      <c r="CS31" s="626"/>
      <c r="CT31" s="626"/>
      <c r="CU31" s="626"/>
      <c r="CV31" s="626"/>
      <c r="CW31" s="626"/>
      <c r="CX31" s="626"/>
      <c r="CY31" s="627"/>
      <c r="CZ31" s="600">
        <v>0.6</v>
      </c>
      <c r="DA31" s="628"/>
      <c r="DB31" s="628"/>
      <c r="DC31" s="630"/>
      <c r="DD31" s="604">
        <v>46157</v>
      </c>
      <c r="DE31" s="626"/>
      <c r="DF31" s="626"/>
      <c r="DG31" s="626"/>
      <c r="DH31" s="626"/>
      <c r="DI31" s="626"/>
      <c r="DJ31" s="626"/>
      <c r="DK31" s="627"/>
      <c r="DL31" s="604">
        <v>46157</v>
      </c>
      <c r="DM31" s="626"/>
      <c r="DN31" s="626"/>
      <c r="DO31" s="626"/>
      <c r="DP31" s="626"/>
      <c r="DQ31" s="626"/>
      <c r="DR31" s="626"/>
      <c r="DS31" s="626"/>
      <c r="DT31" s="626"/>
      <c r="DU31" s="626"/>
      <c r="DV31" s="627"/>
      <c r="DW31" s="600">
        <v>0.8</v>
      </c>
      <c r="DX31" s="628"/>
      <c r="DY31" s="628"/>
      <c r="DZ31" s="628"/>
      <c r="EA31" s="628"/>
      <c r="EB31" s="628"/>
      <c r="EC31" s="629"/>
    </row>
    <row r="32" spans="2:133" ht="11.25" customHeight="1" x14ac:dyDescent="0.2">
      <c r="B32" s="592" t="s">
        <v>246</v>
      </c>
      <c r="C32" s="593"/>
      <c r="D32" s="593"/>
      <c r="E32" s="593"/>
      <c r="F32" s="593"/>
      <c r="G32" s="593"/>
      <c r="H32" s="593"/>
      <c r="I32" s="593"/>
      <c r="J32" s="593"/>
      <c r="K32" s="593"/>
      <c r="L32" s="593"/>
      <c r="M32" s="593"/>
      <c r="N32" s="593"/>
      <c r="O32" s="593"/>
      <c r="P32" s="593"/>
      <c r="Q32" s="594"/>
      <c r="R32" s="595">
        <v>1360332</v>
      </c>
      <c r="S32" s="596"/>
      <c r="T32" s="596"/>
      <c r="U32" s="596"/>
      <c r="V32" s="596"/>
      <c r="W32" s="596"/>
      <c r="X32" s="596"/>
      <c r="Y32" s="597"/>
      <c r="Z32" s="598">
        <v>13.8</v>
      </c>
      <c r="AA32" s="598"/>
      <c r="AB32" s="598"/>
      <c r="AC32" s="598"/>
      <c r="AD32" s="599" t="s">
        <v>64</v>
      </c>
      <c r="AE32" s="599"/>
      <c r="AF32" s="599"/>
      <c r="AG32" s="599"/>
      <c r="AH32" s="599"/>
      <c r="AI32" s="599"/>
      <c r="AJ32" s="599"/>
      <c r="AK32" s="599"/>
      <c r="AL32" s="600" t="s">
        <v>64</v>
      </c>
      <c r="AM32" s="601"/>
      <c r="AN32" s="601"/>
      <c r="AO32" s="602"/>
      <c r="AP32" s="641"/>
      <c r="AQ32" s="642"/>
      <c r="AR32" s="642"/>
      <c r="AS32" s="642"/>
      <c r="AT32" s="646"/>
      <c r="AU32" s="73" t="s">
        <v>247</v>
      </c>
      <c r="AX32" s="592" t="s">
        <v>248</v>
      </c>
      <c r="AY32" s="593"/>
      <c r="AZ32" s="593"/>
      <c r="BA32" s="593"/>
      <c r="BB32" s="593"/>
      <c r="BC32" s="593"/>
      <c r="BD32" s="593"/>
      <c r="BE32" s="593"/>
      <c r="BF32" s="594"/>
      <c r="BG32" s="651">
        <v>99.2</v>
      </c>
      <c r="BH32" s="626"/>
      <c r="BI32" s="626"/>
      <c r="BJ32" s="626"/>
      <c r="BK32" s="626"/>
      <c r="BL32" s="626"/>
      <c r="BM32" s="601">
        <v>98.4</v>
      </c>
      <c r="BN32" s="626"/>
      <c r="BO32" s="626"/>
      <c r="BP32" s="626"/>
      <c r="BQ32" s="652"/>
      <c r="BR32" s="651">
        <v>97.8</v>
      </c>
      <c r="BS32" s="626"/>
      <c r="BT32" s="626"/>
      <c r="BU32" s="626"/>
      <c r="BV32" s="626"/>
      <c r="BW32" s="626"/>
      <c r="BX32" s="601">
        <v>96.9</v>
      </c>
      <c r="BY32" s="626"/>
      <c r="BZ32" s="626"/>
      <c r="CA32" s="626"/>
      <c r="CB32" s="652"/>
      <c r="CD32" s="637"/>
      <c r="CE32" s="638"/>
      <c r="CF32" s="592" t="s">
        <v>249</v>
      </c>
      <c r="CG32" s="593"/>
      <c r="CH32" s="593"/>
      <c r="CI32" s="593"/>
      <c r="CJ32" s="593"/>
      <c r="CK32" s="593"/>
      <c r="CL32" s="593"/>
      <c r="CM32" s="593"/>
      <c r="CN32" s="593"/>
      <c r="CO32" s="593"/>
      <c r="CP32" s="593"/>
      <c r="CQ32" s="594"/>
      <c r="CR32" s="595" t="s">
        <v>64</v>
      </c>
      <c r="CS32" s="596"/>
      <c r="CT32" s="596"/>
      <c r="CU32" s="596"/>
      <c r="CV32" s="596"/>
      <c r="CW32" s="596"/>
      <c r="CX32" s="596"/>
      <c r="CY32" s="597"/>
      <c r="CZ32" s="600" t="s">
        <v>64</v>
      </c>
      <c r="DA32" s="628"/>
      <c r="DB32" s="628"/>
      <c r="DC32" s="630"/>
      <c r="DD32" s="604" t="s">
        <v>64</v>
      </c>
      <c r="DE32" s="596"/>
      <c r="DF32" s="596"/>
      <c r="DG32" s="596"/>
      <c r="DH32" s="596"/>
      <c r="DI32" s="596"/>
      <c r="DJ32" s="596"/>
      <c r="DK32" s="597"/>
      <c r="DL32" s="604" t="s">
        <v>64</v>
      </c>
      <c r="DM32" s="596"/>
      <c r="DN32" s="596"/>
      <c r="DO32" s="596"/>
      <c r="DP32" s="596"/>
      <c r="DQ32" s="596"/>
      <c r="DR32" s="596"/>
      <c r="DS32" s="596"/>
      <c r="DT32" s="596"/>
      <c r="DU32" s="596"/>
      <c r="DV32" s="597"/>
      <c r="DW32" s="600" t="s">
        <v>64</v>
      </c>
      <c r="DX32" s="628"/>
      <c r="DY32" s="628"/>
      <c r="DZ32" s="628"/>
      <c r="EA32" s="628"/>
      <c r="EB32" s="628"/>
      <c r="EC32" s="629"/>
    </row>
    <row r="33" spans="2:133" ht="11.25" customHeight="1" x14ac:dyDescent="0.2">
      <c r="B33" s="613" t="s">
        <v>250</v>
      </c>
      <c r="C33" s="614"/>
      <c r="D33" s="614"/>
      <c r="E33" s="614"/>
      <c r="F33" s="614"/>
      <c r="G33" s="614"/>
      <c r="H33" s="614"/>
      <c r="I33" s="614"/>
      <c r="J33" s="614"/>
      <c r="K33" s="614"/>
      <c r="L33" s="614"/>
      <c r="M33" s="614"/>
      <c r="N33" s="614"/>
      <c r="O33" s="614"/>
      <c r="P33" s="614"/>
      <c r="Q33" s="615"/>
      <c r="R33" s="595" t="s">
        <v>64</v>
      </c>
      <c r="S33" s="596"/>
      <c r="T33" s="596"/>
      <c r="U33" s="596"/>
      <c r="V33" s="596"/>
      <c r="W33" s="596"/>
      <c r="X33" s="596"/>
      <c r="Y33" s="597"/>
      <c r="Z33" s="598" t="s">
        <v>64</v>
      </c>
      <c r="AA33" s="598"/>
      <c r="AB33" s="598"/>
      <c r="AC33" s="598"/>
      <c r="AD33" s="599" t="s">
        <v>64</v>
      </c>
      <c r="AE33" s="599"/>
      <c r="AF33" s="599"/>
      <c r="AG33" s="599"/>
      <c r="AH33" s="599"/>
      <c r="AI33" s="599"/>
      <c r="AJ33" s="599"/>
      <c r="AK33" s="599"/>
      <c r="AL33" s="600" t="s">
        <v>64</v>
      </c>
      <c r="AM33" s="601"/>
      <c r="AN33" s="601"/>
      <c r="AO33" s="602"/>
      <c r="AP33" s="643"/>
      <c r="AQ33" s="644"/>
      <c r="AR33" s="644"/>
      <c r="AS33" s="644"/>
      <c r="AT33" s="647"/>
      <c r="AU33" s="78"/>
      <c r="AV33" s="78"/>
      <c r="AW33" s="78"/>
      <c r="AX33" s="616" t="s">
        <v>251</v>
      </c>
      <c r="AY33" s="617"/>
      <c r="AZ33" s="617"/>
      <c r="BA33" s="617"/>
      <c r="BB33" s="617"/>
      <c r="BC33" s="617"/>
      <c r="BD33" s="617"/>
      <c r="BE33" s="617"/>
      <c r="BF33" s="618"/>
      <c r="BG33" s="653">
        <v>99</v>
      </c>
      <c r="BH33" s="654"/>
      <c r="BI33" s="654"/>
      <c r="BJ33" s="654"/>
      <c r="BK33" s="654"/>
      <c r="BL33" s="654"/>
      <c r="BM33" s="655">
        <v>97.1</v>
      </c>
      <c r="BN33" s="654"/>
      <c r="BO33" s="654"/>
      <c r="BP33" s="654"/>
      <c r="BQ33" s="656"/>
      <c r="BR33" s="653">
        <v>99</v>
      </c>
      <c r="BS33" s="654"/>
      <c r="BT33" s="654"/>
      <c r="BU33" s="654"/>
      <c r="BV33" s="654"/>
      <c r="BW33" s="654"/>
      <c r="BX33" s="655">
        <v>96.8</v>
      </c>
      <c r="BY33" s="654"/>
      <c r="BZ33" s="654"/>
      <c r="CA33" s="654"/>
      <c r="CB33" s="656"/>
      <c r="CD33" s="592" t="s">
        <v>252</v>
      </c>
      <c r="CE33" s="593"/>
      <c r="CF33" s="593"/>
      <c r="CG33" s="593"/>
      <c r="CH33" s="593"/>
      <c r="CI33" s="593"/>
      <c r="CJ33" s="593"/>
      <c r="CK33" s="593"/>
      <c r="CL33" s="593"/>
      <c r="CM33" s="593"/>
      <c r="CN33" s="593"/>
      <c r="CO33" s="593"/>
      <c r="CP33" s="593"/>
      <c r="CQ33" s="594"/>
      <c r="CR33" s="595">
        <v>4754445</v>
      </c>
      <c r="CS33" s="626"/>
      <c r="CT33" s="626"/>
      <c r="CU33" s="626"/>
      <c r="CV33" s="626"/>
      <c r="CW33" s="626"/>
      <c r="CX33" s="626"/>
      <c r="CY33" s="627"/>
      <c r="CZ33" s="600">
        <v>49.8</v>
      </c>
      <c r="DA33" s="628"/>
      <c r="DB33" s="628"/>
      <c r="DC33" s="630"/>
      <c r="DD33" s="604">
        <v>3926394</v>
      </c>
      <c r="DE33" s="626"/>
      <c r="DF33" s="626"/>
      <c r="DG33" s="626"/>
      <c r="DH33" s="626"/>
      <c r="DI33" s="626"/>
      <c r="DJ33" s="626"/>
      <c r="DK33" s="627"/>
      <c r="DL33" s="604">
        <v>3128862</v>
      </c>
      <c r="DM33" s="626"/>
      <c r="DN33" s="626"/>
      <c r="DO33" s="626"/>
      <c r="DP33" s="626"/>
      <c r="DQ33" s="626"/>
      <c r="DR33" s="626"/>
      <c r="DS33" s="626"/>
      <c r="DT33" s="626"/>
      <c r="DU33" s="626"/>
      <c r="DV33" s="627"/>
      <c r="DW33" s="600">
        <v>51.1</v>
      </c>
      <c r="DX33" s="628"/>
      <c r="DY33" s="628"/>
      <c r="DZ33" s="628"/>
      <c r="EA33" s="628"/>
      <c r="EB33" s="628"/>
      <c r="EC33" s="629"/>
    </row>
    <row r="34" spans="2:133" ht="11.25" customHeight="1" x14ac:dyDescent="0.2">
      <c r="B34" s="592" t="s">
        <v>253</v>
      </c>
      <c r="C34" s="593"/>
      <c r="D34" s="593"/>
      <c r="E34" s="593"/>
      <c r="F34" s="593"/>
      <c r="G34" s="593"/>
      <c r="H34" s="593"/>
      <c r="I34" s="593"/>
      <c r="J34" s="593"/>
      <c r="K34" s="593"/>
      <c r="L34" s="593"/>
      <c r="M34" s="593"/>
      <c r="N34" s="593"/>
      <c r="O34" s="593"/>
      <c r="P34" s="593"/>
      <c r="Q34" s="594"/>
      <c r="R34" s="595">
        <v>453956</v>
      </c>
      <c r="S34" s="596"/>
      <c r="T34" s="596"/>
      <c r="U34" s="596"/>
      <c r="V34" s="596"/>
      <c r="W34" s="596"/>
      <c r="X34" s="596"/>
      <c r="Y34" s="597"/>
      <c r="Z34" s="598">
        <v>4.5999999999999996</v>
      </c>
      <c r="AA34" s="598"/>
      <c r="AB34" s="598"/>
      <c r="AC34" s="598"/>
      <c r="AD34" s="599" t="s">
        <v>64</v>
      </c>
      <c r="AE34" s="599"/>
      <c r="AF34" s="599"/>
      <c r="AG34" s="599"/>
      <c r="AH34" s="599"/>
      <c r="AI34" s="599"/>
      <c r="AJ34" s="599"/>
      <c r="AK34" s="599"/>
      <c r="AL34" s="600" t="s">
        <v>64</v>
      </c>
      <c r="AM34" s="601"/>
      <c r="AN34" s="601"/>
      <c r="AO34" s="602"/>
      <c r="AP34" s="79"/>
      <c r="AQ34" s="80"/>
      <c r="AS34" s="77"/>
      <c r="AT34" s="77"/>
      <c r="AU34" s="77"/>
      <c r="AV34" s="77"/>
      <c r="AW34" s="77"/>
      <c r="AX34" s="77"/>
      <c r="AY34" s="77"/>
      <c r="AZ34" s="77"/>
      <c r="BA34" s="77"/>
      <c r="BB34" s="77"/>
      <c r="BC34" s="77"/>
      <c r="BD34" s="77"/>
      <c r="BE34" s="77"/>
      <c r="BF34" s="77"/>
      <c r="BG34" s="80"/>
      <c r="BH34" s="80"/>
      <c r="BI34" s="80"/>
      <c r="BJ34" s="80"/>
      <c r="BK34" s="80"/>
      <c r="BL34" s="80"/>
      <c r="BM34" s="80"/>
      <c r="BN34" s="80"/>
      <c r="BO34" s="80"/>
      <c r="BP34" s="80"/>
      <c r="BQ34" s="80"/>
      <c r="BR34" s="80"/>
      <c r="BS34" s="80"/>
      <c r="BT34" s="80"/>
      <c r="BU34" s="80"/>
      <c r="BV34" s="80"/>
      <c r="BW34" s="80"/>
      <c r="BX34" s="80"/>
      <c r="BY34" s="80"/>
      <c r="BZ34" s="80"/>
      <c r="CA34" s="80"/>
      <c r="CB34" s="80"/>
      <c r="CD34" s="592" t="s">
        <v>254</v>
      </c>
      <c r="CE34" s="593"/>
      <c r="CF34" s="593"/>
      <c r="CG34" s="593"/>
      <c r="CH34" s="593"/>
      <c r="CI34" s="593"/>
      <c r="CJ34" s="593"/>
      <c r="CK34" s="593"/>
      <c r="CL34" s="593"/>
      <c r="CM34" s="593"/>
      <c r="CN34" s="593"/>
      <c r="CO34" s="593"/>
      <c r="CP34" s="593"/>
      <c r="CQ34" s="594"/>
      <c r="CR34" s="595">
        <v>1291397</v>
      </c>
      <c r="CS34" s="596"/>
      <c r="CT34" s="596"/>
      <c r="CU34" s="596"/>
      <c r="CV34" s="596"/>
      <c r="CW34" s="596"/>
      <c r="CX34" s="596"/>
      <c r="CY34" s="597"/>
      <c r="CZ34" s="600">
        <v>13.5</v>
      </c>
      <c r="DA34" s="628"/>
      <c r="DB34" s="628"/>
      <c r="DC34" s="630"/>
      <c r="DD34" s="604">
        <v>1036791</v>
      </c>
      <c r="DE34" s="596"/>
      <c r="DF34" s="596"/>
      <c r="DG34" s="596"/>
      <c r="DH34" s="596"/>
      <c r="DI34" s="596"/>
      <c r="DJ34" s="596"/>
      <c r="DK34" s="597"/>
      <c r="DL34" s="604">
        <v>951963</v>
      </c>
      <c r="DM34" s="596"/>
      <c r="DN34" s="596"/>
      <c r="DO34" s="596"/>
      <c r="DP34" s="596"/>
      <c r="DQ34" s="596"/>
      <c r="DR34" s="596"/>
      <c r="DS34" s="596"/>
      <c r="DT34" s="596"/>
      <c r="DU34" s="596"/>
      <c r="DV34" s="597"/>
      <c r="DW34" s="600">
        <v>15.5</v>
      </c>
      <c r="DX34" s="628"/>
      <c r="DY34" s="628"/>
      <c r="DZ34" s="628"/>
      <c r="EA34" s="628"/>
      <c r="EB34" s="628"/>
      <c r="EC34" s="629"/>
    </row>
    <row r="35" spans="2:133" ht="11.25" customHeight="1" x14ac:dyDescent="0.2">
      <c r="B35" s="592" t="s">
        <v>255</v>
      </c>
      <c r="C35" s="593"/>
      <c r="D35" s="593"/>
      <c r="E35" s="593"/>
      <c r="F35" s="593"/>
      <c r="G35" s="593"/>
      <c r="H35" s="593"/>
      <c r="I35" s="593"/>
      <c r="J35" s="593"/>
      <c r="K35" s="593"/>
      <c r="L35" s="593"/>
      <c r="M35" s="593"/>
      <c r="N35" s="593"/>
      <c r="O35" s="593"/>
      <c r="P35" s="593"/>
      <c r="Q35" s="594"/>
      <c r="R35" s="595">
        <v>20028</v>
      </c>
      <c r="S35" s="596"/>
      <c r="T35" s="596"/>
      <c r="U35" s="596"/>
      <c r="V35" s="596"/>
      <c r="W35" s="596"/>
      <c r="X35" s="596"/>
      <c r="Y35" s="597"/>
      <c r="Z35" s="598">
        <v>0.2</v>
      </c>
      <c r="AA35" s="598"/>
      <c r="AB35" s="598"/>
      <c r="AC35" s="598"/>
      <c r="AD35" s="599">
        <v>193</v>
      </c>
      <c r="AE35" s="599"/>
      <c r="AF35" s="599"/>
      <c r="AG35" s="599"/>
      <c r="AH35" s="599"/>
      <c r="AI35" s="599"/>
      <c r="AJ35" s="599"/>
      <c r="AK35" s="599"/>
      <c r="AL35" s="600">
        <v>0</v>
      </c>
      <c r="AM35" s="601"/>
      <c r="AN35" s="601"/>
      <c r="AO35" s="602"/>
      <c r="AP35" s="81"/>
      <c r="AQ35" s="577" t="s">
        <v>256</v>
      </c>
      <c r="AR35" s="578"/>
      <c r="AS35" s="578"/>
      <c r="AT35" s="578"/>
      <c r="AU35" s="578"/>
      <c r="AV35" s="578"/>
      <c r="AW35" s="578"/>
      <c r="AX35" s="578"/>
      <c r="AY35" s="578"/>
      <c r="AZ35" s="578"/>
      <c r="BA35" s="578"/>
      <c r="BB35" s="578"/>
      <c r="BC35" s="578"/>
      <c r="BD35" s="578"/>
      <c r="BE35" s="578"/>
      <c r="BF35" s="579"/>
      <c r="BG35" s="577" t="s">
        <v>257</v>
      </c>
      <c r="BH35" s="578"/>
      <c r="BI35" s="578"/>
      <c r="BJ35" s="578"/>
      <c r="BK35" s="578"/>
      <c r="BL35" s="578"/>
      <c r="BM35" s="578"/>
      <c r="BN35" s="578"/>
      <c r="BO35" s="578"/>
      <c r="BP35" s="578"/>
      <c r="BQ35" s="578"/>
      <c r="BR35" s="578"/>
      <c r="BS35" s="578"/>
      <c r="BT35" s="578"/>
      <c r="BU35" s="578"/>
      <c r="BV35" s="578"/>
      <c r="BW35" s="578"/>
      <c r="BX35" s="578"/>
      <c r="BY35" s="578"/>
      <c r="BZ35" s="578"/>
      <c r="CA35" s="578"/>
      <c r="CB35" s="579"/>
      <c r="CD35" s="592" t="s">
        <v>258</v>
      </c>
      <c r="CE35" s="593"/>
      <c r="CF35" s="593"/>
      <c r="CG35" s="593"/>
      <c r="CH35" s="593"/>
      <c r="CI35" s="593"/>
      <c r="CJ35" s="593"/>
      <c r="CK35" s="593"/>
      <c r="CL35" s="593"/>
      <c r="CM35" s="593"/>
      <c r="CN35" s="593"/>
      <c r="CO35" s="593"/>
      <c r="CP35" s="593"/>
      <c r="CQ35" s="594"/>
      <c r="CR35" s="595">
        <v>71996</v>
      </c>
      <c r="CS35" s="626"/>
      <c r="CT35" s="626"/>
      <c r="CU35" s="626"/>
      <c r="CV35" s="626"/>
      <c r="CW35" s="626"/>
      <c r="CX35" s="626"/>
      <c r="CY35" s="627"/>
      <c r="CZ35" s="600">
        <v>0.8</v>
      </c>
      <c r="DA35" s="628"/>
      <c r="DB35" s="628"/>
      <c r="DC35" s="630"/>
      <c r="DD35" s="604">
        <v>52677</v>
      </c>
      <c r="DE35" s="626"/>
      <c r="DF35" s="626"/>
      <c r="DG35" s="626"/>
      <c r="DH35" s="626"/>
      <c r="DI35" s="626"/>
      <c r="DJ35" s="626"/>
      <c r="DK35" s="627"/>
      <c r="DL35" s="604">
        <v>48944</v>
      </c>
      <c r="DM35" s="626"/>
      <c r="DN35" s="626"/>
      <c r="DO35" s="626"/>
      <c r="DP35" s="626"/>
      <c r="DQ35" s="626"/>
      <c r="DR35" s="626"/>
      <c r="DS35" s="626"/>
      <c r="DT35" s="626"/>
      <c r="DU35" s="626"/>
      <c r="DV35" s="627"/>
      <c r="DW35" s="600">
        <v>0.8</v>
      </c>
      <c r="DX35" s="628"/>
      <c r="DY35" s="628"/>
      <c r="DZ35" s="628"/>
      <c r="EA35" s="628"/>
      <c r="EB35" s="628"/>
      <c r="EC35" s="629"/>
    </row>
    <row r="36" spans="2:133" ht="11.25" customHeight="1" x14ac:dyDescent="0.2">
      <c r="B36" s="592" t="s">
        <v>259</v>
      </c>
      <c r="C36" s="593"/>
      <c r="D36" s="593"/>
      <c r="E36" s="593"/>
      <c r="F36" s="593"/>
      <c r="G36" s="593"/>
      <c r="H36" s="593"/>
      <c r="I36" s="593"/>
      <c r="J36" s="593"/>
      <c r="K36" s="593"/>
      <c r="L36" s="593"/>
      <c r="M36" s="593"/>
      <c r="N36" s="593"/>
      <c r="O36" s="593"/>
      <c r="P36" s="593"/>
      <c r="Q36" s="594"/>
      <c r="R36" s="595">
        <v>364556</v>
      </c>
      <c r="S36" s="596"/>
      <c r="T36" s="596"/>
      <c r="U36" s="596"/>
      <c r="V36" s="596"/>
      <c r="W36" s="596"/>
      <c r="X36" s="596"/>
      <c r="Y36" s="597"/>
      <c r="Z36" s="598">
        <v>3.7</v>
      </c>
      <c r="AA36" s="598"/>
      <c r="AB36" s="598"/>
      <c r="AC36" s="598"/>
      <c r="AD36" s="599" t="s">
        <v>64</v>
      </c>
      <c r="AE36" s="599"/>
      <c r="AF36" s="599"/>
      <c r="AG36" s="599"/>
      <c r="AH36" s="599"/>
      <c r="AI36" s="599"/>
      <c r="AJ36" s="599"/>
      <c r="AK36" s="599"/>
      <c r="AL36" s="600" t="s">
        <v>64</v>
      </c>
      <c r="AM36" s="601"/>
      <c r="AN36" s="601"/>
      <c r="AO36" s="602"/>
      <c r="AP36" s="81"/>
      <c r="AQ36" s="657" t="s">
        <v>260</v>
      </c>
      <c r="AR36" s="658"/>
      <c r="AS36" s="658"/>
      <c r="AT36" s="658"/>
      <c r="AU36" s="658"/>
      <c r="AV36" s="658"/>
      <c r="AW36" s="658"/>
      <c r="AX36" s="658"/>
      <c r="AY36" s="659"/>
      <c r="AZ36" s="584">
        <v>1862750</v>
      </c>
      <c r="BA36" s="585"/>
      <c r="BB36" s="585"/>
      <c r="BC36" s="585"/>
      <c r="BD36" s="585"/>
      <c r="BE36" s="585"/>
      <c r="BF36" s="660"/>
      <c r="BG36" s="581" t="s">
        <v>261</v>
      </c>
      <c r="BH36" s="582"/>
      <c r="BI36" s="582"/>
      <c r="BJ36" s="582"/>
      <c r="BK36" s="582"/>
      <c r="BL36" s="582"/>
      <c r="BM36" s="582"/>
      <c r="BN36" s="582"/>
      <c r="BO36" s="582"/>
      <c r="BP36" s="582"/>
      <c r="BQ36" s="582"/>
      <c r="BR36" s="582"/>
      <c r="BS36" s="582"/>
      <c r="BT36" s="582"/>
      <c r="BU36" s="583"/>
      <c r="BV36" s="584">
        <v>29140</v>
      </c>
      <c r="BW36" s="585"/>
      <c r="BX36" s="585"/>
      <c r="BY36" s="585"/>
      <c r="BZ36" s="585"/>
      <c r="CA36" s="585"/>
      <c r="CB36" s="660"/>
      <c r="CD36" s="592" t="s">
        <v>262</v>
      </c>
      <c r="CE36" s="593"/>
      <c r="CF36" s="593"/>
      <c r="CG36" s="593"/>
      <c r="CH36" s="593"/>
      <c r="CI36" s="593"/>
      <c r="CJ36" s="593"/>
      <c r="CK36" s="593"/>
      <c r="CL36" s="593"/>
      <c r="CM36" s="593"/>
      <c r="CN36" s="593"/>
      <c r="CO36" s="593"/>
      <c r="CP36" s="593"/>
      <c r="CQ36" s="594"/>
      <c r="CR36" s="595">
        <v>1678892</v>
      </c>
      <c r="CS36" s="596"/>
      <c r="CT36" s="596"/>
      <c r="CU36" s="596"/>
      <c r="CV36" s="596"/>
      <c r="CW36" s="596"/>
      <c r="CX36" s="596"/>
      <c r="CY36" s="597"/>
      <c r="CZ36" s="600">
        <v>17.600000000000001</v>
      </c>
      <c r="DA36" s="628"/>
      <c r="DB36" s="628"/>
      <c r="DC36" s="630"/>
      <c r="DD36" s="604">
        <v>1306701</v>
      </c>
      <c r="DE36" s="596"/>
      <c r="DF36" s="596"/>
      <c r="DG36" s="596"/>
      <c r="DH36" s="596"/>
      <c r="DI36" s="596"/>
      <c r="DJ36" s="596"/>
      <c r="DK36" s="597"/>
      <c r="DL36" s="604">
        <v>1130490</v>
      </c>
      <c r="DM36" s="596"/>
      <c r="DN36" s="596"/>
      <c r="DO36" s="596"/>
      <c r="DP36" s="596"/>
      <c r="DQ36" s="596"/>
      <c r="DR36" s="596"/>
      <c r="DS36" s="596"/>
      <c r="DT36" s="596"/>
      <c r="DU36" s="596"/>
      <c r="DV36" s="597"/>
      <c r="DW36" s="600">
        <v>18.5</v>
      </c>
      <c r="DX36" s="628"/>
      <c r="DY36" s="628"/>
      <c r="DZ36" s="628"/>
      <c r="EA36" s="628"/>
      <c r="EB36" s="628"/>
      <c r="EC36" s="629"/>
    </row>
    <row r="37" spans="2:133" ht="11.25" customHeight="1" x14ac:dyDescent="0.2">
      <c r="B37" s="592" t="s">
        <v>263</v>
      </c>
      <c r="C37" s="593"/>
      <c r="D37" s="593"/>
      <c r="E37" s="593"/>
      <c r="F37" s="593"/>
      <c r="G37" s="593"/>
      <c r="H37" s="593"/>
      <c r="I37" s="593"/>
      <c r="J37" s="593"/>
      <c r="K37" s="593"/>
      <c r="L37" s="593"/>
      <c r="M37" s="593"/>
      <c r="N37" s="593"/>
      <c r="O37" s="593"/>
      <c r="P37" s="593"/>
      <c r="Q37" s="594"/>
      <c r="R37" s="595">
        <v>137954</v>
      </c>
      <c r="S37" s="596"/>
      <c r="T37" s="596"/>
      <c r="U37" s="596"/>
      <c r="V37" s="596"/>
      <c r="W37" s="596"/>
      <c r="X37" s="596"/>
      <c r="Y37" s="597"/>
      <c r="Z37" s="598">
        <v>1.4</v>
      </c>
      <c r="AA37" s="598"/>
      <c r="AB37" s="598"/>
      <c r="AC37" s="598"/>
      <c r="AD37" s="599" t="s">
        <v>64</v>
      </c>
      <c r="AE37" s="599"/>
      <c r="AF37" s="599"/>
      <c r="AG37" s="599"/>
      <c r="AH37" s="599"/>
      <c r="AI37" s="599"/>
      <c r="AJ37" s="599"/>
      <c r="AK37" s="599"/>
      <c r="AL37" s="600" t="s">
        <v>64</v>
      </c>
      <c r="AM37" s="601"/>
      <c r="AN37" s="601"/>
      <c r="AO37" s="602"/>
      <c r="AQ37" s="661" t="s">
        <v>264</v>
      </c>
      <c r="AR37" s="662"/>
      <c r="AS37" s="662"/>
      <c r="AT37" s="662"/>
      <c r="AU37" s="662"/>
      <c r="AV37" s="662"/>
      <c r="AW37" s="662"/>
      <c r="AX37" s="662"/>
      <c r="AY37" s="663"/>
      <c r="AZ37" s="595">
        <v>540169</v>
      </c>
      <c r="BA37" s="596"/>
      <c r="BB37" s="596"/>
      <c r="BC37" s="596"/>
      <c r="BD37" s="626"/>
      <c r="BE37" s="626"/>
      <c r="BF37" s="652"/>
      <c r="BG37" s="592" t="s">
        <v>265</v>
      </c>
      <c r="BH37" s="593"/>
      <c r="BI37" s="593"/>
      <c r="BJ37" s="593"/>
      <c r="BK37" s="593"/>
      <c r="BL37" s="593"/>
      <c r="BM37" s="593"/>
      <c r="BN37" s="593"/>
      <c r="BO37" s="593"/>
      <c r="BP37" s="593"/>
      <c r="BQ37" s="593"/>
      <c r="BR37" s="593"/>
      <c r="BS37" s="593"/>
      <c r="BT37" s="593"/>
      <c r="BU37" s="594"/>
      <c r="BV37" s="595">
        <v>-6399</v>
      </c>
      <c r="BW37" s="596"/>
      <c r="BX37" s="596"/>
      <c r="BY37" s="596"/>
      <c r="BZ37" s="596"/>
      <c r="CA37" s="596"/>
      <c r="CB37" s="605"/>
      <c r="CD37" s="592" t="s">
        <v>266</v>
      </c>
      <c r="CE37" s="593"/>
      <c r="CF37" s="593"/>
      <c r="CG37" s="593"/>
      <c r="CH37" s="593"/>
      <c r="CI37" s="593"/>
      <c r="CJ37" s="593"/>
      <c r="CK37" s="593"/>
      <c r="CL37" s="593"/>
      <c r="CM37" s="593"/>
      <c r="CN37" s="593"/>
      <c r="CO37" s="593"/>
      <c r="CP37" s="593"/>
      <c r="CQ37" s="594"/>
      <c r="CR37" s="595">
        <v>653566</v>
      </c>
      <c r="CS37" s="626"/>
      <c r="CT37" s="626"/>
      <c r="CU37" s="626"/>
      <c r="CV37" s="626"/>
      <c r="CW37" s="626"/>
      <c r="CX37" s="626"/>
      <c r="CY37" s="627"/>
      <c r="CZ37" s="600">
        <v>6.8</v>
      </c>
      <c r="DA37" s="628"/>
      <c r="DB37" s="628"/>
      <c r="DC37" s="630"/>
      <c r="DD37" s="604">
        <v>651201</v>
      </c>
      <c r="DE37" s="626"/>
      <c r="DF37" s="626"/>
      <c r="DG37" s="626"/>
      <c r="DH37" s="626"/>
      <c r="DI37" s="626"/>
      <c r="DJ37" s="626"/>
      <c r="DK37" s="627"/>
      <c r="DL37" s="604">
        <v>628322</v>
      </c>
      <c r="DM37" s="626"/>
      <c r="DN37" s="626"/>
      <c r="DO37" s="626"/>
      <c r="DP37" s="626"/>
      <c r="DQ37" s="626"/>
      <c r="DR37" s="626"/>
      <c r="DS37" s="626"/>
      <c r="DT37" s="626"/>
      <c r="DU37" s="626"/>
      <c r="DV37" s="627"/>
      <c r="DW37" s="600">
        <v>10.3</v>
      </c>
      <c r="DX37" s="628"/>
      <c r="DY37" s="628"/>
      <c r="DZ37" s="628"/>
      <c r="EA37" s="628"/>
      <c r="EB37" s="628"/>
      <c r="EC37" s="629"/>
    </row>
    <row r="38" spans="2:133" ht="11.25" customHeight="1" x14ac:dyDescent="0.2">
      <c r="B38" s="592" t="s">
        <v>267</v>
      </c>
      <c r="C38" s="593"/>
      <c r="D38" s="593"/>
      <c r="E38" s="593"/>
      <c r="F38" s="593"/>
      <c r="G38" s="593"/>
      <c r="H38" s="593"/>
      <c r="I38" s="593"/>
      <c r="J38" s="593"/>
      <c r="K38" s="593"/>
      <c r="L38" s="593"/>
      <c r="M38" s="593"/>
      <c r="N38" s="593"/>
      <c r="O38" s="593"/>
      <c r="P38" s="593"/>
      <c r="Q38" s="594"/>
      <c r="R38" s="595">
        <v>286259</v>
      </c>
      <c r="S38" s="596"/>
      <c r="T38" s="596"/>
      <c r="U38" s="596"/>
      <c r="V38" s="596"/>
      <c r="W38" s="596"/>
      <c r="X38" s="596"/>
      <c r="Y38" s="597"/>
      <c r="Z38" s="598">
        <v>2.9</v>
      </c>
      <c r="AA38" s="598"/>
      <c r="AB38" s="598"/>
      <c r="AC38" s="598"/>
      <c r="AD38" s="599" t="s">
        <v>64</v>
      </c>
      <c r="AE38" s="599"/>
      <c r="AF38" s="599"/>
      <c r="AG38" s="599"/>
      <c r="AH38" s="599"/>
      <c r="AI38" s="599"/>
      <c r="AJ38" s="599"/>
      <c r="AK38" s="599"/>
      <c r="AL38" s="600" t="s">
        <v>64</v>
      </c>
      <c r="AM38" s="601"/>
      <c r="AN38" s="601"/>
      <c r="AO38" s="602"/>
      <c r="AQ38" s="661" t="s">
        <v>268</v>
      </c>
      <c r="AR38" s="662"/>
      <c r="AS38" s="662"/>
      <c r="AT38" s="662"/>
      <c r="AU38" s="662"/>
      <c r="AV38" s="662"/>
      <c r="AW38" s="662"/>
      <c r="AX38" s="662"/>
      <c r="AY38" s="663"/>
      <c r="AZ38" s="595">
        <v>306351</v>
      </c>
      <c r="BA38" s="596"/>
      <c r="BB38" s="596"/>
      <c r="BC38" s="596"/>
      <c r="BD38" s="626"/>
      <c r="BE38" s="626"/>
      <c r="BF38" s="652"/>
      <c r="BG38" s="592" t="s">
        <v>269</v>
      </c>
      <c r="BH38" s="593"/>
      <c r="BI38" s="593"/>
      <c r="BJ38" s="593"/>
      <c r="BK38" s="593"/>
      <c r="BL38" s="593"/>
      <c r="BM38" s="593"/>
      <c r="BN38" s="593"/>
      <c r="BO38" s="593"/>
      <c r="BP38" s="593"/>
      <c r="BQ38" s="593"/>
      <c r="BR38" s="593"/>
      <c r="BS38" s="593"/>
      <c r="BT38" s="593"/>
      <c r="BU38" s="594"/>
      <c r="BV38" s="595">
        <v>2281</v>
      </c>
      <c r="BW38" s="596"/>
      <c r="BX38" s="596"/>
      <c r="BY38" s="596"/>
      <c r="BZ38" s="596"/>
      <c r="CA38" s="596"/>
      <c r="CB38" s="605"/>
      <c r="CD38" s="592" t="s">
        <v>270</v>
      </c>
      <c r="CE38" s="593"/>
      <c r="CF38" s="593"/>
      <c r="CG38" s="593"/>
      <c r="CH38" s="593"/>
      <c r="CI38" s="593"/>
      <c r="CJ38" s="593"/>
      <c r="CK38" s="593"/>
      <c r="CL38" s="593"/>
      <c r="CM38" s="593"/>
      <c r="CN38" s="593"/>
      <c r="CO38" s="593"/>
      <c r="CP38" s="593"/>
      <c r="CQ38" s="594"/>
      <c r="CR38" s="595">
        <v>1549849</v>
      </c>
      <c r="CS38" s="596"/>
      <c r="CT38" s="596"/>
      <c r="CU38" s="596"/>
      <c r="CV38" s="596"/>
      <c r="CW38" s="596"/>
      <c r="CX38" s="596"/>
      <c r="CY38" s="597"/>
      <c r="CZ38" s="600">
        <v>16.2</v>
      </c>
      <c r="DA38" s="628"/>
      <c r="DB38" s="628"/>
      <c r="DC38" s="630"/>
      <c r="DD38" s="604">
        <v>1398747</v>
      </c>
      <c r="DE38" s="596"/>
      <c r="DF38" s="596"/>
      <c r="DG38" s="596"/>
      <c r="DH38" s="596"/>
      <c r="DI38" s="596"/>
      <c r="DJ38" s="596"/>
      <c r="DK38" s="597"/>
      <c r="DL38" s="604">
        <v>997465</v>
      </c>
      <c r="DM38" s="596"/>
      <c r="DN38" s="596"/>
      <c r="DO38" s="596"/>
      <c r="DP38" s="596"/>
      <c r="DQ38" s="596"/>
      <c r="DR38" s="596"/>
      <c r="DS38" s="596"/>
      <c r="DT38" s="596"/>
      <c r="DU38" s="596"/>
      <c r="DV38" s="597"/>
      <c r="DW38" s="600">
        <v>16.3</v>
      </c>
      <c r="DX38" s="628"/>
      <c r="DY38" s="628"/>
      <c r="DZ38" s="628"/>
      <c r="EA38" s="628"/>
      <c r="EB38" s="628"/>
      <c r="EC38" s="629"/>
    </row>
    <row r="39" spans="2:133" ht="11.25" customHeight="1" x14ac:dyDescent="0.2">
      <c r="B39" s="592" t="s">
        <v>271</v>
      </c>
      <c r="C39" s="593"/>
      <c r="D39" s="593"/>
      <c r="E39" s="593"/>
      <c r="F39" s="593"/>
      <c r="G39" s="593"/>
      <c r="H39" s="593"/>
      <c r="I39" s="593"/>
      <c r="J39" s="593"/>
      <c r="K39" s="593"/>
      <c r="L39" s="593"/>
      <c r="M39" s="593"/>
      <c r="N39" s="593"/>
      <c r="O39" s="593"/>
      <c r="P39" s="593"/>
      <c r="Q39" s="594"/>
      <c r="R39" s="595">
        <v>166484</v>
      </c>
      <c r="S39" s="596"/>
      <c r="T39" s="596"/>
      <c r="U39" s="596"/>
      <c r="V39" s="596"/>
      <c r="W39" s="596"/>
      <c r="X39" s="596"/>
      <c r="Y39" s="597"/>
      <c r="Z39" s="598">
        <v>1.7</v>
      </c>
      <c r="AA39" s="598"/>
      <c r="AB39" s="598"/>
      <c r="AC39" s="598"/>
      <c r="AD39" s="599">
        <v>8511</v>
      </c>
      <c r="AE39" s="599"/>
      <c r="AF39" s="599"/>
      <c r="AG39" s="599"/>
      <c r="AH39" s="599"/>
      <c r="AI39" s="599"/>
      <c r="AJ39" s="599"/>
      <c r="AK39" s="599"/>
      <c r="AL39" s="600">
        <v>0.1</v>
      </c>
      <c r="AM39" s="601"/>
      <c r="AN39" s="601"/>
      <c r="AO39" s="602"/>
      <c r="AQ39" s="661" t="s">
        <v>272</v>
      </c>
      <c r="AR39" s="662"/>
      <c r="AS39" s="662"/>
      <c r="AT39" s="662"/>
      <c r="AU39" s="662"/>
      <c r="AV39" s="662"/>
      <c r="AW39" s="662"/>
      <c r="AX39" s="662"/>
      <c r="AY39" s="663"/>
      <c r="AZ39" s="595">
        <v>115740</v>
      </c>
      <c r="BA39" s="596"/>
      <c r="BB39" s="596"/>
      <c r="BC39" s="596"/>
      <c r="BD39" s="626"/>
      <c r="BE39" s="626"/>
      <c r="BF39" s="652"/>
      <c r="BG39" s="592" t="s">
        <v>273</v>
      </c>
      <c r="BH39" s="593"/>
      <c r="BI39" s="593"/>
      <c r="BJ39" s="593"/>
      <c r="BK39" s="593"/>
      <c r="BL39" s="593"/>
      <c r="BM39" s="593"/>
      <c r="BN39" s="593"/>
      <c r="BO39" s="593"/>
      <c r="BP39" s="593"/>
      <c r="BQ39" s="593"/>
      <c r="BR39" s="593"/>
      <c r="BS39" s="593"/>
      <c r="BT39" s="593"/>
      <c r="BU39" s="594"/>
      <c r="BV39" s="595">
        <v>3515</v>
      </c>
      <c r="BW39" s="596"/>
      <c r="BX39" s="596"/>
      <c r="BY39" s="596"/>
      <c r="BZ39" s="596"/>
      <c r="CA39" s="596"/>
      <c r="CB39" s="605"/>
      <c r="CD39" s="592" t="s">
        <v>274</v>
      </c>
      <c r="CE39" s="593"/>
      <c r="CF39" s="593"/>
      <c r="CG39" s="593"/>
      <c r="CH39" s="593"/>
      <c r="CI39" s="593"/>
      <c r="CJ39" s="593"/>
      <c r="CK39" s="593"/>
      <c r="CL39" s="593"/>
      <c r="CM39" s="593"/>
      <c r="CN39" s="593"/>
      <c r="CO39" s="593"/>
      <c r="CP39" s="593"/>
      <c r="CQ39" s="594"/>
      <c r="CR39" s="595">
        <v>162311</v>
      </c>
      <c r="CS39" s="626"/>
      <c r="CT39" s="626"/>
      <c r="CU39" s="626"/>
      <c r="CV39" s="626"/>
      <c r="CW39" s="626"/>
      <c r="CX39" s="626"/>
      <c r="CY39" s="627"/>
      <c r="CZ39" s="600">
        <v>1.7</v>
      </c>
      <c r="DA39" s="628"/>
      <c r="DB39" s="628"/>
      <c r="DC39" s="630"/>
      <c r="DD39" s="604">
        <v>131478</v>
      </c>
      <c r="DE39" s="626"/>
      <c r="DF39" s="626"/>
      <c r="DG39" s="626"/>
      <c r="DH39" s="626"/>
      <c r="DI39" s="626"/>
      <c r="DJ39" s="626"/>
      <c r="DK39" s="627"/>
      <c r="DL39" s="604" t="s">
        <v>64</v>
      </c>
      <c r="DM39" s="626"/>
      <c r="DN39" s="626"/>
      <c r="DO39" s="626"/>
      <c r="DP39" s="626"/>
      <c r="DQ39" s="626"/>
      <c r="DR39" s="626"/>
      <c r="DS39" s="626"/>
      <c r="DT39" s="626"/>
      <c r="DU39" s="626"/>
      <c r="DV39" s="627"/>
      <c r="DW39" s="600" t="s">
        <v>64</v>
      </c>
      <c r="DX39" s="628"/>
      <c r="DY39" s="628"/>
      <c r="DZ39" s="628"/>
      <c r="EA39" s="628"/>
      <c r="EB39" s="628"/>
      <c r="EC39" s="629"/>
    </row>
    <row r="40" spans="2:133" ht="11.25" customHeight="1" x14ac:dyDescent="0.2">
      <c r="B40" s="592" t="s">
        <v>275</v>
      </c>
      <c r="C40" s="593"/>
      <c r="D40" s="593"/>
      <c r="E40" s="593"/>
      <c r="F40" s="593"/>
      <c r="G40" s="593"/>
      <c r="H40" s="593"/>
      <c r="I40" s="593"/>
      <c r="J40" s="593"/>
      <c r="K40" s="593"/>
      <c r="L40" s="593"/>
      <c r="M40" s="593"/>
      <c r="N40" s="593"/>
      <c r="O40" s="593"/>
      <c r="P40" s="593"/>
      <c r="Q40" s="594"/>
      <c r="R40" s="595">
        <v>626100</v>
      </c>
      <c r="S40" s="596"/>
      <c r="T40" s="596"/>
      <c r="U40" s="596"/>
      <c r="V40" s="596"/>
      <c r="W40" s="596"/>
      <c r="X40" s="596"/>
      <c r="Y40" s="597"/>
      <c r="Z40" s="598">
        <v>6.4</v>
      </c>
      <c r="AA40" s="598"/>
      <c r="AB40" s="598"/>
      <c r="AC40" s="598"/>
      <c r="AD40" s="599" t="s">
        <v>64</v>
      </c>
      <c r="AE40" s="599"/>
      <c r="AF40" s="599"/>
      <c r="AG40" s="599"/>
      <c r="AH40" s="599"/>
      <c r="AI40" s="599"/>
      <c r="AJ40" s="599"/>
      <c r="AK40" s="599"/>
      <c r="AL40" s="600" t="s">
        <v>64</v>
      </c>
      <c r="AM40" s="601"/>
      <c r="AN40" s="601"/>
      <c r="AO40" s="602"/>
      <c r="AQ40" s="661" t="s">
        <v>276</v>
      </c>
      <c r="AR40" s="662"/>
      <c r="AS40" s="662"/>
      <c r="AT40" s="662"/>
      <c r="AU40" s="662"/>
      <c r="AV40" s="662"/>
      <c r="AW40" s="662"/>
      <c r="AX40" s="662"/>
      <c r="AY40" s="663"/>
      <c r="AZ40" s="595">
        <v>50982</v>
      </c>
      <c r="BA40" s="596"/>
      <c r="BB40" s="596"/>
      <c r="BC40" s="596"/>
      <c r="BD40" s="626"/>
      <c r="BE40" s="626"/>
      <c r="BF40" s="652"/>
      <c r="BG40" s="641" t="s">
        <v>277</v>
      </c>
      <c r="BH40" s="642"/>
      <c r="BI40" s="642"/>
      <c r="BJ40" s="642"/>
      <c r="BK40" s="642"/>
      <c r="BL40" s="82"/>
      <c r="BM40" s="593" t="s">
        <v>278</v>
      </c>
      <c r="BN40" s="593"/>
      <c r="BO40" s="593"/>
      <c r="BP40" s="593"/>
      <c r="BQ40" s="593"/>
      <c r="BR40" s="593"/>
      <c r="BS40" s="593"/>
      <c r="BT40" s="593"/>
      <c r="BU40" s="594"/>
      <c r="BV40" s="595">
        <v>89</v>
      </c>
      <c r="BW40" s="596"/>
      <c r="BX40" s="596"/>
      <c r="BY40" s="596"/>
      <c r="BZ40" s="596"/>
      <c r="CA40" s="596"/>
      <c r="CB40" s="605"/>
      <c r="CD40" s="592" t="s">
        <v>279</v>
      </c>
      <c r="CE40" s="593"/>
      <c r="CF40" s="593"/>
      <c r="CG40" s="593"/>
      <c r="CH40" s="593"/>
      <c r="CI40" s="593"/>
      <c r="CJ40" s="593"/>
      <c r="CK40" s="593"/>
      <c r="CL40" s="593"/>
      <c r="CM40" s="593"/>
      <c r="CN40" s="593"/>
      <c r="CO40" s="593"/>
      <c r="CP40" s="593"/>
      <c r="CQ40" s="594"/>
      <c r="CR40" s="595" t="s">
        <v>64</v>
      </c>
      <c r="CS40" s="596"/>
      <c r="CT40" s="596"/>
      <c r="CU40" s="596"/>
      <c r="CV40" s="596"/>
      <c r="CW40" s="596"/>
      <c r="CX40" s="596"/>
      <c r="CY40" s="597"/>
      <c r="CZ40" s="600" t="s">
        <v>64</v>
      </c>
      <c r="DA40" s="628"/>
      <c r="DB40" s="628"/>
      <c r="DC40" s="630"/>
      <c r="DD40" s="604" t="s">
        <v>64</v>
      </c>
      <c r="DE40" s="596"/>
      <c r="DF40" s="596"/>
      <c r="DG40" s="596"/>
      <c r="DH40" s="596"/>
      <c r="DI40" s="596"/>
      <c r="DJ40" s="596"/>
      <c r="DK40" s="597"/>
      <c r="DL40" s="604" t="s">
        <v>64</v>
      </c>
      <c r="DM40" s="596"/>
      <c r="DN40" s="596"/>
      <c r="DO40" s="596"/>
      <c r="DP40" s="596"/>
      <c r="DQ40" s="596"/>
      <c r="DR40" s="596"/>
      <c r="DS40" s="596"/>
      <c r="DT40" s="596"/>
      <c r="DU40" s="596"/>
      <c r="DV40" s="597"/>
      <c r="DW40" s="600" t="s">
        <v>64</v>
      </c>
      <c r="DX40" s="628"/>
      <c r="DY40" s="628"/>
      <c r="DZ40" s="628"/>
      <c r="EA40" s="628"/>
      <c r="EB40" s="628"/>
      <c r="EC40" s="629"/>
    </row>
    <row r="41" spans="2:133" ht="11.25" customHeight="1" x14ac:dyDescent="0.2">
      <c r="B41" s="592" t="s">
        <v>280</v>
      </c>
      <c r="C41" s="593"/>
      <c r="D41" s="593"/>
      <c r="E41" s="593"/>
      <c r="F41" s="593"/>
      <c r="G41" s="593"/>
      <c r="H41" s="593"/>
      <c r="I41" s="593"/>
      <c r="J41" s="593"/>
      <c r="K41" s="593"/>
      <c r="L41" s="593"/>
      <c r="M41" s="593"/>
      <c r="N41" s="593"/>
      <c r="O41" s="593"/>
      <c r="P41" s="593"/>
      <c r="Q41" s="594"/>
      <c r="R41" s="595" t="s">
        <v>64</v>
      </c>
      <c r="S41" s="596"/>
      <c r="T41" s="596"/>
      <c r="U41" s="596"/>
      <c r="V41" s="596"/>
      <c r="W41" s="596"/>
      <c r="X41" s="596"/>
      <c r="Y41" s="597"/>
      <c r="Z41" s="598" t="s">
        <v>64</v>
      </c>
      <c r="AA41" s="598"/>
      <c r="AB41" s="598"/>
      <c r="AC41" s="598"/>
      <c r="AD41" s="599" t="s">
        <v>64</v>
      </c>
      <c r="AE41" s="599"/>
      <c r="AF41" s="599"/>
      <c r="AG41" s="599"/>
      <c r="AH41" s="599"/>
      <c r="AI41" s="599"/>
      <c r="AJ41" s="599"/>
      <c r="AK41" s="599"/>
      <c r="AL41" s="600" t="s">
        <v>64</v>
      </c>
      <c r="AM41" s="601"/>
      <c r="AN41" s="601"/>
      <c r="AO41" s="602"/>
      <c r="AQ41" s="661" t="s">
        <v>281</v>
      </c>
      <c r="AR41" s="662"/>
      <c r="AS41" s="662"/>
      <c r="AT41" s="662"/>
      <c r="AU41" s="662"/>
      <c r="AV41" s="662"/>
      <c r="AW41" s="662"/>
      <c r="AX41" s="662"/>
      <c r="AY41" s="663"/>
      <c r="AZ41" s="595">
        <v>197561</v>
      </c>
      <c r="BA41" s="596"/>
      <c r="BB41" s="596"/>
      <c r="BC41" s="596"/>
      <c r="BD41" s="626"/>
      <c r="BE41" s="626"/>
      <c r="BF41" s="652"/>
      <c r="BG41" s="641"/>
      <c r="BH41" s="642"/>
      <c r="BI41" s="642"/>
      <c r="BJ41" s="642"/>
      <c r="BK41" s="642"/>
      <c r="BL41" s="82"/>
      <c r="BM41" s="593" t="s">
        <v>282</v>
      </c>
      <c r="BN41" s="593"/>
      <c r="BO41" s="593"/>
      <c r="BP41" s="593"/>
      <c r="BQ41" s="593"/>
      <c r="BR41" s="593"/>
      <c r="BS41" s="593"/>
      <c r="BT41" s="593"/>
      <c r="BU41" s="594"/>
      <c r="BV41" s="595" t="s">
        <v>64</v>
      </c>
      <c r="BW41" s="596"/>
      <c r="BX41" s="596"/>
      <c r="BY41" s="596"/>
      <c r="BZ41" s="596"/>
      <c r="CA41" s="596"/>
      <c r="CB41" s="605"/>
      <c r="CD41" s="592" t="s">
        <v>283</v>
      </c>
      <c r="CE41" s="593"/>
      <c r="CF41" s="593"/>
      <c r="CG41" s="593"/>
      <c r="CH41" s="593"/>
      <c r="CI41" s="593"/>
      <c r="CJ41" s="593"/>
      <c r="CK41" s="593"/>
      <c r="CL41" s="593"/>
      <c r="CM41" s="593"/>
      <c r="CN41" s="593"/>
      <c r="CO41" s="593"/>
      <c r="CP41" s="593"/>
      <c r="CQ41" s="594"/>
      <c r="CR41" s="595" t="s">
        <v>64</v>
      </c>
      <c r="CS41" s="626"/>
      <c r="CT41" s="626"/>
      <c r="CU41" s="626"/>
      <c r="CV41" s="626"/>
      <c r="CW41" s="626"/>
      <c r="CX41" s="626"/>
      <c r="CY41" s="627"/>
      <c r="CZ41" s="600" t="s">
        <v>64</v>
      </c>
      <c r="DA41" s="628"/>
      <c r="DB41" s="628"/>
      <c r="DC41" s="630"/>
      <c r="DD41" s="604" t="s">
        <v>64</v>
      </c>
      <c r="DE41" s="626"/>
      <c r="DF41" s="626"/>
      <c r="DG41" s="626"/>
      <c r="DH41" s="626"/>
      <c r="DI41" s="626"/>
      <c r="DJ41" s="626"/>
      <c r="DK41" s="627"/>
      <c r="DL41" s="670"/>
      <c r="DM41" s="671"/>
      <c r="DN41" s="671"/>
      <c r="DO41" s="671"/>
      <c r="DP41" s="671"/>
      <c r="DQ41" s="671"/>
      <c r="DR41" s="671"/>
      <c r="DS41" s="671"/>
      <c r="DT41" s="671"/>
      <c r="DU41" s="671"/>
      <c r="DV41" s="672"/>
      <c r="DW41" s="664"/>
      <c r="DX41" s="665"/>
      <c r="DY41" s="665"/>
      <c r="DZ41" s="665"/>
      <c r="EA41" s="665"/>
      <c r="EB41" s="665"/>
      <c r="EC41" s="666"/>
    </row>
    <row r="42" spans="2:133" ht="11.25" customHeight="1" x14ac:dyDescent="0.2">
      <c r="B42" s="592" t="s">
        <v>284</v>
      </c>
      <c r="C42" s="593"/>
      <c r="D42" s="593"/>
      <c r="E42" s="593"/>
      <c r="F42" s="593"/>
      <c r="G42" s="593"/>
      <c r="H42" s="593"/>
      <c r="I42" s="593"/>
      <c r="J42" s="593"/>
      <c r="K42" s="593"/>
      <c r="L42" s="593"/>
      <c r="M42" s="593"/>
      <c r="N42" s="593"/>
      <c r="O42" s="593"/>
      <c r="P42" s="593"/>
      <c r="Q42" s="594"/>
      <c r="R42" s="595" t="s">
        <v>64</v>
      </c>
      <c r="S42" s="596"/>
      <c r="T42" s="596"/>
      <c r="U42" s="596"/>
      <c r="V42" s="596"/>
      <c r="W42" s="596"/>
      <c r="X42" s="596"/>
      <c r="Y42" s="597"/>
      <c r="Z42" s="598" t="s">
        <v>64</v>
      </c>
      <c r="AA42" s="598"/>
      <c r="AB42" s="598"/>
      <c r="AC42" s="598"/>
      <c r="AD42" s="599" t="s">
        <v>64</v>
      </c>
      <c r="AE42" s="599"/>
      <c r="AF42" s="599"/>
      <c r="AG42" s="599"/>
      <c r="AH42" s="599"/>
      <c r="AI42" s="599"/>
      <c r="AJ42" s="599"/>
      <c r="AK42" s="599"/>
      <c r="AL42" s="600" t="s">
        <v>64</v>
      </c>
      <c r="AM42" s="601"/>
      <c r="AN42" s="601"/>
      <c r="AO42" s="602"/>
      <c r="AQ42" s="667" t="s">
        <v>285</v>
      </c>
      <c r="AR42" s="668"/>
      <c r="AS42" s="668"/>
      <c r="AT42" s="668"/>
      <c r="AU42" s="668"/>
      <c r="AV42" s="668"/>
      <c r="AW42" s="668"/>
      <c r="AX42" s="668"/>
      <c r="AY42" s="669"/>
      <c r="AZ42" s="673">
        <v>651947</v>
      </c>
      <c r="BA42" s="674"/>
      <c r="BB42" s="674"/>
      <c r="BC42" s="674"/>
      <c r="BD42" s="654"/>
      <c r="BE42" s="654"/>
      <c r="BF42" s="656"/>
      <c r="BG42" s="643"/>
      <c r="BH42" s="644"/>
      <c r="BI42" s="644"/>
      <c r="BJ42" s="644"/>
      <c r="BK42" s="644"/>
      <c r="BL42" s="83"/>
      <c r="BM42" s="617" t="s">
        <v>286</v>
      </c>
      <c r="BN42" s="617"/>
      <c r="BO42" s="617"/>
      <c r="BP42" s="617"/>
      <c r="BQ42" s="617"/>
      <c r="BR42" s="617"/>
      <c r="BS42" s="617"/>
      <c r="BT42" s="617"/>
      <c r="BU42" s="618"/>
      <c r="BV42" s="673">
        <v>338</v>
      </c>
      <c r="BW42" s="674"/>
      <c r="BX42" s="674"/>
      <c r="BY42" s="674"/>
      <c r="BZ42" s="674"/>
      <c r="CA42" s="674"/>
      <c r="CB42" s="680"/>
      <c r="CD42" s="592" t="s">
        <v>287</v>
      </c>
      <c r="CE42" s="593"/>
      <c r="CF42" s="593"/>
      <c r="CG42" s="593"/>
      <c r="CH42" s="593"/>
      <c r="CI42" s="593"/>
      <c r="CJ42" s="593"/>
      <c r="CK42" s="593"/>
      <c r="CL42" s="593"/>
      <c r="CM42" s="593"/>
      <c r="CN42" s="593"/>
      <c r="CO42" s="593"/>
      <c r="CP42" s="593"/>
      <c r="CQ42" s="594"/>
      <c r="CR42" s="595">
        <v>748769</v>
      </c>
      <c r="CS42" s="626"/>
      <c r="CT42" s="626"/>
      <c r="CU42" s="626"/>
      <c r="CV42" s="626"/>
      <c r="CW42" s="626"/>
      <c r="CX42" s="626"/>
      <c r="CY42" s="627"/>
      <c r="CZ42" s="600">
        <v>7.8</v>
      </c>
      <c r="DA42" s="628"/>
      <c r="DB42" s="628"/>
      <c r="DC42" s="630"/>
      <c r="DD42" s="604">
        <v>248332</v>
      </c>
      <c r="DE42" s="626"/>
      <c r="DF42" s="626"/>
      <c r="DG42" s="626"/>
      <c r="DH42" s="626"/>
      <c r="DI42" s="626"/>
      <c r="DJ42" s="626"/>
      <c r="DK42" s="627"/>
      <c r="DL42" s="670"/>
      <c r="DM42" s="671"/>
      <c r="DN42" s="671"/>
      <c r="DO42" s="671"/>
      <c r="DP42" s="671"/>
      <c r="DQ42" s="671"/>
      <c r="DR42" s="671"/>
      <c r="DS42" s="671"/>
      <c r="DT42" s="671"/>
      <c r="DU42" s="671"/>
      <c r="DV42" s="672"/>
      <c r="DW42" s="664"/>
      <c r="DX42" s="665"/>
      <c r="DY42" s="665"/>
      <c r="DZ42" s="665"/>
      <c r="EA42" s="665"/>
      <c r="EB42" s="665"/>
      <c r="EC42" s="666"/>
    </row>
    <row r="43" spans="2:133" ht="11.25" customHeight="1" x14ac:dyDescent="0.2">
      <c r="B43" s="592" t="s">
        <v>288</v>
      </c>
      <c r="C43" s="593"/>
      <c r="D43" s="593"/>
      <c r="E43" s="593"/>
      <c r="F43" s="593"/>
      <c r="G43" s="593"/>
      <c r="H43" s="593"/>
      <c r="I43" s="593"/>
      <c r="J43" s="593"/>
      <c r="K43" s="593"/>
      <c r="L43" s="593"/>
      <c r="M43" s="593"/>
      <c r="N43" s="593"/>
      <c r="O43" s="593"/>
      <c r="P43" s="593"/>
      <c r="Q43" s="594"/>
      <c r="R43" s="595">
        <v>176100</v>
      </c>
      <c r="S43" s="596"/>
      <c r="T43" s="596"/>
      <c r="U43" s="596"/>
      <c r="V43" s="596"/>
      <c r="W43" s="596"/>
      <c r="X43" s="596"/>
      <c r="Y43" s="597"/>
      <c r="Z43" s="598">
        <v>1.8</v>
      </c>
      <c r="AA43" s="598"/>
      <c r="AB43" s="598"/>
      <c r="AC43" s="598"/>
      <c r="AD43" s="599" t="s">
        <v>64</v>
      </c>
      <c r="AE43" s="599"/>
      <c r="AF43" s="599"/>
      <c r="AG43" s="599"/>
      <c r="AH43" s="599"/>
      <c r="AI43" s="599"/>
      <c r="AJ43" s="599"/>
      <c r="AK43" s="599"/>
      <c r="AL43" s="600" t="s">
        <v>64</v>
      </c>
      <c r="AM43" s="601"/>
      <c r="AN43" s="601"/>
      <c r="AO43" s="602"/>
      <c r="CD43" s="592" t="s">
        <v>289</v>
      </c>
      <c r="CE43" s="593"/>
      <c r="CF43" s="593"/>
      <c r="CG43" s="593"/>
      <c r="CH43" s="593"/>
      <c r="CI43" s="593"/>
      <c r="CJ43" s="593"/>
      <c r="CK43" s="593"/>
      <c r="CL43" s="593"/>
      <c r="CM43" s="593"/>
      <c r="CN43" s="593"/>
      <c r="CO43" s="593"/>
      <c r="CP43" s="593"/>
      <c r="CQ43" s="594"/>
      <c r="CR43" s="595">
        <v>15061</v>
      </c>
      <c r="CS43" s="626"/>
      <c r="CT43" s="626"/>
      <c r="CU43" s="626"/>
      <c r="CV43" s="626"/>
      <c r="CW43" s="626"/>
      <c r="CX43" s="626"/>
      <c r="CY43" s="627"/>
      <c r="CZ43" s="600">
        <v>0.2</v>
      </c>
      <c r="DA43" s="628"/>
      <c r="DB43" s="628"/>
      <c r="DC43" s="630"/>
      <c r="DD43" s="604">
        <v>15061</v>
      </c>
      <c r="DE43" s="626"/>
      <c r="DF43" s="626"/>
      <c r="DG43" s="626"/>
      <c r="DH43" s="626"/>
      <c r="DI43" s="626"/>
      <c r="DJ43" s="626"/>
      <c r="DK43" s="627"/>
      <c r="DL43" s="670"/>
      <c r="DM43" s="671"/>
      <c r="DN43" s="671"/>
      <c r="DO43" s="671"/>
      <c r="DP43" s="671"/>
      <c r="DQ43" s="671"/>
      <c r="DR43" s="671"/>
      <c r="DS43" s="671"/>
      <c r="DT43" s="671"/>
      <c r="DU43" s="671"/>
      <c r="DV43" s="672"/>
      <c r="DW43" s="664"/>
      <c r="DX43" s="665"/>
      <c r="DY43" s="665"/>
      <c r="DZ43" s="665"/>
      <c r="EA43" s="665"/>
      <c r="EB43" s="665"/>
      <c r="EC43" s="666"/>
    </row>
    <row r="44" spans="2:133" ht="11.25" customHeight="1" x14ac:dyDescent="0.2">
      <c r="B44" s="616" t="s">
        <v>290</v>
      </c>
      <c r="C44" s="617"/>
      <c r="D44" s="617"/>
      <c r="E44" s="617"/>
      <c r="F44" s="617"/>
      <c r="G44" s="617"/>
      <c r="H44" s="617"/>
      <c r="I44" s="617"/>
      <c r="J44" s="617"/>
      <c r="K44" s="617"/>
      <c r="L44" s="617"/>
      <c r="M44" s="617"/>
      <c r="N44" s="617"/>
      <c r="O44" s="617"/>
      <c r="P44" s="617"/>
      <c r="Q44" s="618"/>
      <c r="R44" s="673">
        <v>9843885</v>
      </c>
      <c r="S44" s="674"/>
      <c r="T44" s="674"/>
      <c r="U44" s="674"/>
      <c r="V44" s="674"/>
      <c r="W44" s="674"/>
      <c r="X44" s="674"/>
      <c r="Y44" s="675"/>
      <c r="Z44" s="676">
        <v>100</v>
      </c>
      <c r="AA44" s="676"/>
      <c r="AB44" s="676"/>
      <c r="AC44" s="676"/>
      <c r="AD44" s="677">
        <v>5948628</v>
      </c>
      <c r="AE44" s="677"/>
      <c r="AF44" s="677"/>
      <c r="AG44" s="677"/>
      <c r="AH44" s="677"/>
      <c r="AI44" s="677"/>
      <c r="AJ44" s="677"/>
      <c r="AK44" s="677"/>
      <c r="AL44" s="678">
        <v>100</v>
      </c>
      <c r="AM44" s="655"/>
      <c r="AN44" s="655"/>
      <c r="AO44" s="679"/>
      <c r="CD44" s="633" t="s">
        <v>236</v>
      </c>
      <c r="CE44" s="634"/>
      <c r="CF44" s="592" t="s">
        <v>291</v>
      </c>
      <c r="CG44" s="593"/>
      <c r="CH44" s="593"/>
      <c r="CI44" s="593"/>
      <c r="CJ44" s="593"/>
      <c r="CK44" s="593"/>
      <c r="CL44" s="593"/>
      <c r="CM44" s="593"/>
      <c r="CN44" s="593"/>
      <c r="CO44" s="593"/>
      <c r="CP44" s="593"/>
      <c r="CQ44" s="594"/>
      <c r="CR44" s="595">
        <v>748769</v>
      </c>
      <c r="CS44" s="596"/>
      <c r="CT44" s="596"/>
      <c r="CU44" s="596"/>
      <c r="CV44" s="596"/>
      <c r="CW44" s="596"/>
      <c r="CX44" s="596"/>
      <c r="CY44" s="597"/>
      <c r="CZ44" s="600">
        <v>7.8</v>
      </c>
      <c r="DA44" s="601"/>
      <c r="DB44" s="601"/>
      <c r="DC44" s="607"/>
      <c r="DD44" s="604">
        <v>248332</v>
      </c>
      <c r="DE44" s="596"/>
      <c r="DF44" s="596"/>
      <c r="DG44" s="596"/>
      <c r="DH44" s="596"/>
      <c r="DI44" s="596"/>
      <c r="DJ44" s="596"/>
      <c r="DK44" s="597"/>
      <c r="DL44" s="670"/>
      <c r="DM44" s="671"/>
      <c r="DN44" s="671"/>
      <c r="DO44" s="671"/>
      <c r="DP44" s="671"/>
      <c r="DQ44" s="671"/>
      <c r="DR44" s="671"/>
      <c r="DS44" s="671"/>
      <c r="DT44" s="671"/>
      <c r="DU44" s="671"/>
      <c r="DV44" s="672"/>
      <c r="DW44" s="664"/>
      <c r="DX44" s="665"/>
      <c r="DY44" s="665"/>
      <c r="DZ44" s="665"/>
      <c r="EA44" s="665"/>
      <c r="EB44" s="665"/>
      <c r="EC44" s="666"/>
    </row>
    <row r="45" spans="2:133" ht="11.25" customHeight="1" x14ac:dyDescent="0.2">
      <c r="CD45" s="635"/>
      <c r="CE45" s="636"/>
      <c r="CF45" s="592" t="s">
        <v>292</v>
      </c>
      <c r="CG45" s="593"/>
      <c r="CH45" s="593"/>
      <c r="CI45" s="593"/>
      <c r="CJ45" s="593"/>
      <c r="CK45" s="593"/>
      <c r="CL45" s="593"/>
      <c r="CM45" s="593"/>
      <c r="CN45" s="593"/>
      <c r="CO45" s="593"/>
      <c r="CP45" s="593"/>
      <c r="CQ45" s="594"/>
      <c r="CR45" s="595">
        <v>133433</v>
      </c>
      <c r="CS45" s="626"/>
      <c r="CT45" s="626"/>
      <c r="CU45" s="626"/>
      <c r="CV45" s="626"/>
      <c r="CW45" s="626"/>
      <c r="CX45" s="626"/>
      <c r="CY45" s="627"/>
      <c r="CZ45" s="600">
        <v>1.4</v>
      </c>
      <c r="DA45" s="628"/>
      <c r="DB45" s="628"/>
      <c r="DC45" s="630"/>
      <c r="DD45" s="604">
        <v>2139</v>
      </c>
      <c r="DE45" s="626"/>
      <c r="DF45" s="626"/>
      <c r="DG45" s="626"/>
      <c r="DH45" s="626"/>
      <c r="DI45" s="626"/>
      <c r="DJ45" s="626"/>
      <c r="DK45" s="627"/>
      <c r="DL45" s="670"/>
      <c r="DM45" s="671"/>
      <c r="DN45" s="671"/>
      <c r="DO45" s="671"/>
      <c r="DP45" s="671"/>
      <c r="DQ45" s="671"/>
      <c r="DR45" s="671"/>
      <c r="DS45" s="671"/>
      <c r="DT45" s="671"/>
      <c r="DU45" s="671"/>
      <c r="DV45" s="672"/>
      <c r="DW45" s="664"/>
      <c r="DX45" s="665"/>
      <c r="DY45" s="665"/>
      <c r="DZ45" s="665"/>
      <c r="EA45" s="665"/>
      <c r="EB45" s="665"/>
      <c r="EC45" s="666"/>
    </row>
    <row r="46" spans="2:133" ht="11.25" customHeight="1" x14ac:dyDescent="0.2">
      <c r="B46" s="73" t="s">
        <v>293</v>
      </c>
      <c r="CD46" s="635"/>
      <c r="CE46" s="636"/>
      <c r="CF46" s="592" t="s">
        <v>294</v>
      </c>
      <c r="CG46" s="593"/>
      <c r="CH46" s="593"/>
      <c r="CI46" s="593"/>
      <c r="CJ46" s="593"/>
      <c r="CK46" s="593"/>
      <c r="CL46" s="593"/>
      <c r="CM46" s="593"/>
      <c r="CN46" s="593"/>
      <c r="CO46" s="593"/>
      <c r="CP46" s="593"/>
      <c r="CQ46" s="594"/>
      <c r="CR46" s="595">
        <v>542959</v>
      </c>
      <c r="CS46" s="596"/>
      <c r="CT46" s="596"/>
      <c r="CU46" s="596"/>
      <c r="CV46" s="596"/>
      <c r="CW46" s="596"/>
      <c r="CX46" s="596"/>
      <c r="CY46" s="597"/>
      <c r="CZ46" s="600">
        <v>5.7</v>
      </c>
      <c r="DA46" s="601"/>
      <c r="DB46" s="601"/>
      <c r="DC46" s="607"/>
      <c r="DD46" s="604">
        <v>227658</v>
      </c>
      <c r="DE46" s="596"/>
      <c r="DF46" s="596"/>
      <c r="DG46" s="596"/>
      <c r="DH46" s="596"/>
      <c r="DI46" s="596"/>
      <c r="DJ46" s="596"/>
      <c r="DK46" s="597"/>
      <c r="DL46" s="670"/>
      <c r="DM46" s="671"/>
      <c r="DN46" s="671"/>
      <c r="DO46" s="671"/>
      <c r="DP46" s="671"/>
      <c r="DQ46" s="671"/>
      <c r="DR46" s="671"/>
      <c r="DS46" s="671"/>
      <c r="DT46" s="671"/>
      <c r="DU46" s="671"/>
      <c r="DV46" s="672"/>
      <c r="DW46" s="664"/>
      <c r="DX46" s="665"/>
      <c r="DY46" s="665"/>
      <c r="DZ46" s="665"/>
      <c r="EA46" s="665"/>
      <c r="EB46" s="665"/>
      <c r="EC46" s="666"/>
    </row>
    <row r="47" spans="2:133" ht="11.25" customHeight="1" x14ac:dyDescent="0.2">
      <c r="B47" s="691" t="s">
        <v>295</v>
      </c>
      <c r="C47" s="691"/>
      <c r="D47" s="691"/>
      <c r="E47" s="691"/>
      <c r="F47" s="691"/>
      <c r="G47" s="691"/>
      <c r="H47" s="691"/>
      <c r="I47" s="691"/>
      <c r="J47" s="691"/>
      <c r="K47" s="691"/>
      <c r="L47" s="691"/>
      <c r="M47" s="691"/>
      <c r="N47" s="691"/>
      <c r="O47" s="691"/>
      <c r="P47" s="691"/>
      <c r="Q47" s="691"/>
      <c r="R47" s="691"/>
      <c r="S47" s="691"/>
      <c r="T47" s="691"/>
      <c r="U47" s="691"/>
      <c r="V47" s="691"/>
      <c r="W47" s="691"/>
      <c r="X47" s="691"/>
      <c r="Y47" s="691"/>
      <c r="Z47" s="691"/>
      <c r="AA47" s="691"/>
      <c r="AB47" s="691"/>
      <c r="AC47" s="691"/>
      <c r="AD47" s="691"/>
      <c r="AE47" s="691"/>
      <c r="AF47" s="691"/>
      <c r="AG47" s="691"/>
      <c r="AH47" s="691"/>
      <c r="AI47" s="691"/>
      <c r="AJ47" s="691"/>
      <c r="AK47" s="691"/>
      <c r="AL47" s="691"/>
      <c r="AM47" s="691"/>
      <c r="AN47" s="691"/>
      <c r="AO47" s="691"/>
      <c r="AP47" s="691"/>
      <c r="AQ47" s="691"/>
      <c r="AR47" s="691"/>
      <c r="AS47" s="691"/>
      <c r="AT47" s="691"/>
      <c r="AU47" s="691"/>
      <c r="AV47" s="691"/>
      <c r="AW47" s="691"/>
      <c r="AX47" s="691"/>
      <c r="AY47" s="691"/>
      <c r="AZ47" s="691"/>
      <c r="BA47" s="691"/>
      <c r="BB47" s="691"/>
      <c r="BC47" s="691"/>
      <c r="BD47" s="691"/>
      <c r="BE47" s="691"/>
      <c r="BF47" s="691"/>
      <c r="BG47" s="691"/>
      <c r="BH47" s="691"/>
      <c r="BI47" s="691"/>
      <c r="BJ47" s="691"/>
      <c r="BK47" s="691"/>
      <c r="BL47" s="691"/>
      <c r="BM47" s="691"/>
      <c r="BN47" s="691"/>
      <c r="BO47" s="691"/>
      <c r="BP47" s="691"/>
      <c r="BQ47" s="691"/>
      <c r="BR47" s="691"/>
      <c r="BS47" s="691"/>
      <c r="BT47" s="691"/>
      <c r="BU47" s="691"/>
      <c r="BV47" s="691"/>
      <c r="BW47" s="691"/>
      <c r="BX47" s="691"/>
      <c r="BY47" s="691"/>
      <c r="BZ47" s="691"/>
      <c r="CA47" s="691"/>
      <c r="CB47" s="691"/>
      <c r="CD47" s="635"/>
      <c r="CE47" s="636"/>
      <c r="CF47" s="592" t="s">
        <v>296</v>
      </c>
      <c r="CG47" s="593"/>
      <c r="CH47" s="593"/>
      <c r="CI47" s="593"/>
      <c r="CJ47" s="593"/>
      <c r="CK47" s="593"/>
      <c r="CL47" s="593"/>
      <c r="CM47" s="593"/>
      <c r="CN47" s="593"/>
      <c r="CO47" s="593"/>
      <c r="CP47" s="593"/>
      <c r="CQ47" s="594"/>
      <c r="CR47" s="595" t="s">
        <v>64</v>
      </c>
      <c r="CS47" s="626"/>
      <c r="CT47" s="626"/>
      <c r="CU47" s="626"/>
      <c r="CV47" s="626"/>
      <c r="CW47" s="626"/>
      <c r="CX47" s="626"/>
      <c r="CY47" s="627"/>
      <c r="CZ47" s="600" t="s">
        <v>64</v>
      </c>
      <c r="DA47" s="628"/>
      <c r="DB47" s="628"/>
      <c r="DC47" s="630"/>
      <c r="DD47" s="604" t="s">
        <v>64</v>
      </c>
      <c r="DE47" s="626"/>
      <c r="DF47" s="626"/>
      <c r="DG47" s="626"/>
      <c r="DH47" s="626"/>
      <c r="DI47" s="626"/>
      <c r="DJ47" s="626"/>
      <c r="DK47" s="627"/>
      <c r="DL47" s="670"/>
      <c r="DM47" s="671"/>
      <c r="DN47" s="671"/>
      <c r="DO47" s="671"/>
      <c r="DP47" s="671"/>
      <c r="DQ47" s="671"/>
      <c r="DR47" s="671"/>
      <c r="DS47" s="671"/>
      <c r="DT47" s="671"/>
      <c r="DU47" s="671"/>
      <c r="DV47" s="672"/>
      <c r="DW47" s="664"/>
      <c r="DX47" s="665"/>
      <c r="DY47" s="665"/>
      <c r="DZ47" s="665"/>
      <c r="EA47" s="665"/>
      <c r="EB47" s="665"/>
      <c r="EC47" s="666"/>
    </row>
    <row r="48" spans="2:133" ht="10.8" x14ac:dyDescent="0.2">
      <c r="B48" s="691" t="s">
        <v>297</v>
      </c>
      <c r="C48" s="691"/>
      <c r="D48" s="691"/>
      <c r="E48" s="691"/>
      <c r="F48" s="691"/>
      <c r="G48" s="691"/>
      <c r="H48" s="691"/>
      <c r="I48" s="691"/>
      <c r="J48" s="691"/>
      <c r="K48" s="691"/>
      <c r="L48" s="691"/>
      <c r="M48" s="691"/>
      <c r="N48" s="691"/>
      <c r="O48" s="691"/>
      <c r="P48" s="691"/>
      <c r="Q48" s="691"/>
      <c r="R48" s="691"/>
      <c r="S48" s="691"/>
      <c r="T48" s="691"/>
      <c r="U48" s="691"/>
      <c r="V48" s="691"/>
      <c r="W48" s="691"/>
      <c r="X48" s="691"/>
      <c r="Y48" s="691"/>
      <c r="Z48" s="691"/>
      <c r="AA48" s="691"/>
      <c r="AB48" s="691"/>
      <c r="AC48" s="691"/>
      <c r="AD48" s="691"/>
      <c r="AE48" s="691"/>
      <c r="AF48" s="691"/>
      <c r="AG48" s="691"/>
      <c r="AH48" s="691"/>
      <c r="AI48" s="691"/>
      <c r="AJ48" s="691"/>
      <c r="AK48" s="691"/>
      <c r="AL48" s="691"/>
      <c r="AM48" s="691"/>
      <c r="AN48" s="691"/>
      <c r="AO48" s="691"/>
      <c r="AP48" s="691"/>
      <c r="AQ48" s="691"/>
      <c r="AR48" s="691"/>
      <c r="AS48" s="691"/>
      <c r="AT48" s="691"/>
      <c r="AU48" s="691"/>
      <c r="AV48" s="691"/>
      <c r="AW48" s="691"/>
      <c r="AX48" s="691"/>
      <c r="AY48" s="691"/>
      <c r="AZ48" s="691"/>
      <c r="BA48" s="691"/>
      <c r="BB48" s="691"/>
      <c r="BC48" s="691"/>
      <c r="BD48" s="691"/>
      <c r="BE48" s="691"/>
      <c r="BF48" s="691"/>
      <c r="BG48" s="691"/>
      <c r="BH48" s="691"/>
      <c r="BI48" s="691"/>
      <c r="BJ48" s="691"/>
      <c r="BK48" s="691"/>
      <c r="BL48" s="691"/>
      <c r="BM48" s="691"/>
      <c r="BN48" s="691"/>
      <c r="BO48" s="691"/>
      <c r="BP48" s="691"/>
      <c r="BQ48" s="691"/>
      <c r="BR48" s="691"/>
      <c r="BS48" s="691"/>
      <c r="BT48" s="691"/>
      <c r="BU48" s="691"/>
      <c r="BV48" s="691"/>
      <c r="BW48" s="691"/>
      <c r="BX48" s="691"/>
      <c r="BY48" s="691"/>
      <c r="BZ48" s="691"/>
      <c r="CA48" s="691"/>
      <c r="CB48" s="691"/>
      <c r="CD48" s="637"/>
      <c r="CE48" s="638"/>
      <c r="CF48" s="592" t="s">
        <v>298</v>
      </c>
      <c r="CG48" s="593"/>
      <c r="CH48" s="593"/>
      <c r="CI48" s="593"/>
      <c r="CJ48" s="593"/>
      <c r="CK48" s="593"/>
      <c r="CL48" s="593"/>
      <c r="CM48" s="593"/>
      <c r="CN48" s="593"/>
      <c r="CO48" s="593"/>
      <c r="CP48" s="593"/>
      <c r="CQ48" s="594"/>
      <c r="CR48" s="595" t="s">
        <v>64</v>
      </c>
      <c r="CS48" s="596"/>
      <c r="CT48" s="596"/>
      <c r="CU48" s="596"/>
      <c r="CV48" s="596"/>
      <c r="CW48" s="596"/>
      <c r="CX48" s="596"/>
      <c r="CY48" s="597"/>
      <c r="CZ48" s="600" t="s">
        <v>64</v>
      </c>
      <c r="DA48" s="601"/>
      <c r="DB48" s="601"/>
      <c r="DC48" s="607"/>
      <c r="DD48" s="604" t="s">
        <v>64</v>
      </c>
      <c r="DE48" s="596"/>
      <c r="DF48" s="596"/>
      <c r="DG48" s="596"/>
      <c r="DH48" s="596"/>
      <c r="DI48" s="596"/>
      <c r="DJ48" s="596"/>
      <c r="DK48" s="597"/>
      <c r="DL48" s="670"/>
      <c r="DM48" s="671"/>
      <c r="DN48" s="671"/>
      <c r="DO48" s="671"/>
      <c r="DP48" s="671"/>
      <c r="DQ48" s="671"/>
      <c r="DR48" s="671"/>
      <c r="DS48" s="671"/>
      <c r="DT48" s="671"/>
      <c r="DU48" s="671"/>
      <c r="DV48" s="672"/>
      <c r="DW48" s="664"/>
      <c r="DX48" s="665"/>
      <c r="DY48" s="665"/>
      <c r="DZ48" s="665"/>
      <c r="EA48" s="665"/>
      <c r="EB48" s="665"/>
      <c r="EC48" s="666"/>
    </row>
    <row r="49" spans="2:133" ht="11.25" customHeight="1" x14ac:dyDescent="0.2">
      <c r="B49" s="84"/>
      <c r="CD49" s="616" t="s">
        <v>299</v>
      </c>
      <c r="CE49" s="617"/>
      <c r="CF49" s="617"/>
      <c r="CG49" s="617"/>
      <c r="CH49" s="617"/>
      <c r="CI49" s="617"/>
      <c r="CJ49" s="617"/>
      <c r="CK49" s="617"/>
      <c r="CL49" s="617"/>
      <c r="CM49" s="617"/>
      <c r="CN49" s="617"/>
      <c r="CO49" s="617"/>
      <c r="CP49" s="617"/>
      <c r="CQ49" s="618"/>
      <c r="CR49" s="673">
        <v>9541202</v>
      </c>
      <c r="CS49" s="654"/>
      <c r="CT49" s="654"/>
      <c r="CU49" s="654"/>
      <c r="CV49" s="654"/>
      <c r="CW49" s="654"/>
      <c r="CX49" s="654"/>
      <c r="CY49" s="681"/>
      <c r="CZ49" s="678">
        <v>100</v>
      </c>
      <c r="DA49" s="682"/>
      <c r="DB49" s="682"/>
      <c r="DC49" s="683"/>
      <c r="DD49" s="684">
        <v>7090338</v>
      </c>
      <c r="DE49" s="654"/>
      <c r="DF49" s="654"/>
      <c r="DG49" s="654"/>
      <c r="DH49" s="654"/>
      <c r="DI49" s="654"/>
      <c r="DJ49" s="654"/>
      <c r="DK49" s="681"/>
      <c r="DL49" s="685"/>
      <c r="DM49" s="686"/>
      <c r="DN49" s="686"/>
      <c r="DO49" s="686"/>
      <c r="DP49" s="686"/>
      <c r="DQ49" s="686"/>
      <c r="DR49" s="686"/>
      <c r="DS49" s="686"/>
      <c r="DT49" s="686"/>
      <c r="DU49" s="686"/>
      <c r="DV49" s="687"/>
      <c r="DW49" s="688"/>
      <c r="DX49" s="689"/>
      <c r="DY49" s="689"/>
      <c r="DZ49" s="689"/>
      <c r="EA49" s="689"/>
      <c r="EB49" s="689"/>
      <c r="EC49" s="690"/>
    </row>
    <row r="50" spans="2:133" ht="10.8" hidden="1" x14ac:dyDescent="0.2">
      <c r="B50" s="84"/>
    </row>
  </sheetData>
  <sheetProtection algorithmName="SHA-512" hashValue="Ubp5wMhl/ulL50fzwYaz4nn6tJS4Pt+QM5IA/7rV/HaUEG9dRQJpXg5VmhFaliql53oQv2CQ+ZkzQ/lURcdIfQ==" saltValue="YOxh5sxWcORy5rsYE/BR8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90" customWidth="1"/>
    <col min="131" max="131" width="1.6640625" style="90" customWidth="1"/>
    <col min="132" max="16384" width="9" style="90" hidden="1"/>
  </cols>
  <sheetData>
    <row r="1" spans="1:131" ht="11.25" customHeight="1" thickBot="1" x14ac:dyDescent="0.25">
      <c r="A1" s="86"/>
      <c r="B1" s="86"/>
      <c r="C1" s="86"/>
      <c r="D1" s="86"/>
      <c r="E1" s="86"/>
      <c r="F1" s="86"/>
      <c r="G1" s="86"/>
      <c r="H1" s="86"/>
      <c r="I1" s="86"/>
      <c r="J1" s="86"/>
      <c r="K1" s="86"/>
      <c r="L1" s="86"/>
      <c r="M1" s="86"/>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c r="BT1" s="87"/>
      <c r="BU1" s="87"/>
      <c r="BV1" s="87"/>
      <c r="BW1" s="87"/>
      <c r="BX1" s="87"/>
      <c r="BY1" s="87"/>
      <c r="BZ1" s="87"/>
      <c r="CA1" s="87"/>
      <c r="CB1" s="87"/>
      <c r="CC1" s="87"/>
      <c r="CD1" s="87"/>
      <c r="CE1" s="87"/>
      <c r="CF1" s="87"/>
      <c r="CG1" s="87"/>
      <c r="CH1" s="87"/>
      <c r="CI1" s="87"/>
      <c r="CJ1" s="87"/>
      <c r="CK1" s="87"/>
      <c r="CL1" s="87"/>
      <c r="CM1" s="87"/>
      <c r="CN1" s="87"/>
      <c r="CO1" s="87"/>
      <c r="CP1" s="87"/>
      <c r="CQ1" s="87"/>
      <c r="CR1" s="87"/>
      <c r="CS1" s="87"/>
      <c r="CT1" s="87"/>
      <c r="CU1" s="87"/>
      <c r="CV1" s="87"/>
      <c r="CW1" s="87"/>
      <c r="CX1" s="87"/>
      <c r="CY1" s="87"/>
      <c r="CZ1" s="87"/>
      <c r="DA1" s="87"/>
      <c r="DB1" s="87"/>
      <c r="DC1" s="87"/>
      <c r="DD1" s="87"/>
      <c r="DE1" s="87"/>
      <c r="DF1" s="87"/>
      <c r="DG1" s="87"/>
      <c r="DH1" s="87"/>
      <c r="DI1" s="87"/>
      <c r="DJ1" s="87"/>
      <c r="DK1" s="87"/>
      <c r="DL1" s="87"/>
      <c r="DM1" s="87"/>
      <c r="DN1" s="87"/>
      <c r="DO1" s="87"/>
      <c r="DP1" s="87"/>
      <c r="DQ1" s="88"/>
      <c r="DR1" s="88"/>
      <c r="DS1" s="88"/>
      <c r="DT1" s="88"/>
      <c r="DU1" s="88"/>
      <c r="DV1" s="88"/>
      <c r="DW1" s="88"/>
      <c r="DX1" s="88"/>
      <c r="DY1" s="88"/>
      <c r="DZ1" s="88"/>
      <c r="EA1" s="89"/>
    </row>
    <row r="2" spans="1:131" ht="26.25" customHeight="1" thickBot="1" x14ac:dyDescent="0.25">
      <c r="A2" s="706" t="s">
        <v>300</v>
      </c>
      <c r="B2" s="706"/>
      <c r="C2" s="706"/>
      <c r="D2" s="706"/>
      <c r="E2" s="706"/>
      <c r="F2" s="706"/>
      <c r="G2" s="706"/>
      <c r="H2" s="706"/>
      <c r="I2" s="706"/>
      <c r="J2" s="706"/>
      <c r="K2" s="706"/>
      <c r="L2" s="706"/>
      <c r="M2" s="706"/>
      <c r="N2" s="706"/>
      <c r="O2" s="706"/>
      <c r="P2" s="706"/>
      <c r="Q2" s="706"/>
      <c r="R2" s="706"/>
      <c r="S2" s="706"/>
      <c r="T2" s="706"/>
      <c r="U2" s="706"/>
      <c r="V2" s="706"/>
      <c r="W2" s="706"/>
      <c r="X2" s="706"/>
      <c r="Y2" s="706"/>
      <c r="Z2" s="706"/>
      <c r="AA2" s="706"/>
      <c r="AB2" s="706"/>
      <c r="AC2" s="706"/>
      <c r="AD2" s="706"/>
      <c r="AE2" s="706"/>
      <c r="AF2" s="706"/>
      <c r="AG2" s="706"/>
      <c r="AH2" s="706"/>
      <c r="AI2" s="706"/>
      <c r="AJ2" s="706"/>
      <c r="AK2" s="706"/>
      <c r="AL2" s="706"/>
      <c r="AM2" s="706"/>
      <c r="AN2" s="706"/>
      <c r="AO2" s="706"/>
      <c r="AP2" s="706"/>
      <c r="AQ2" s="706"/>
      <c r="AR2" s="706"/>
      <c r="AS2" s="706"/>
      <c r="AT2" s="706"/>
      <c r="AU2" s="706"/>
      <c r="AV2" s="706"/>
      <c r="AW2" s="706"/>
      <c r="AX2" s="706"/>
      <c r="AY2" s="706"/>
      <c r="AZ2" s="706"/>
      <c r="BA2" s="706"/>
      <c r="BB2" s="706"/>
      <c r="BC2" s="706"/>
      <c r="BD2" s="706"/>
      <c r="BE2" s="706"/>
      <c r="BF2" s="706"/>
      <c r="BG2" s="706"/>
      <c r="BH2" s="706"/>
      <c r="BI2" s="706"/>
      <c r="BJ2" s="87"/>
      <c r="BK2" s="87"/>
      <c r="BL2" s="87"/>
      <c r="BM2" s="87"/>
      <c r="BN2" s="87"/>
      <c r="BO2" s="87"/>
      <c r="BP2" s="87"/>
      <c r="BQ2" s="87"/>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c r="CW2" s="87"/>
      <c r="CX2" s="87"/>
      <c r="CY2" s="87"/>
      <c r="CZ2" s="87"/>
      <c r="DA2" s="87"/>
      <c r="DB2" s="87"/>
      <c r="DC2" s="87"/>
      <c r="DD2" s="87"/>
      <c r="DE2" s="87"/>
      <c r="DF2" s="87"/>
      <c r="DG2" s="87"/>
      <c r="DH2" s="87"/>
      <c r="DI2" s="87"/>
      <c r="DJ2" s="707" t="s">
        <v>301</v>
      </c>
      <c r="DK2" s="708"/>
      <c r="DL2" s="708"/>
      <c r="DM2" s="708"/>
      <c r="DN2" s="708"/>
      <c r="DO2" s="709"/>
      <c r="DP2" s="87"/>
      <c r="DQ2" s="707" t="s">
        <v>302</v>
      </c>
      <c r="DR2" s="708"/>
      <c r="DS2" s="708"/>
      <c r="DT2" s="708"/>
      <c r="DU2" s="708"/>
      <c r="DV2" s="708"/>
      <c r="DW2" s="708"/>
      <c r="DX2" s="708"/>
      <c r="DY2" s="708"/>
      <c r="DZ2" s="709"/>
      <c r="EA2" s="89"/>
    </row>
    <row r="3" spans="1:131" ht="11.25" customHeight="1" x14ac:dyDescent="0.2">
      <c r="A3" s="87"/>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c r="DJ3" s="87"/>
      <c r="DK3" s="87"/>
      <c r="DL3" s="87"/>
      <c r="DM3" s="87"/>
      <c r="DN3" s="87"/>
      <c r="DO3" s="87"/>
      <c r="DP3" s="87"/>
      <c r="DQ3" s="87"/>
      <c r="DR3" s="87"/>
      <c r="DS3" s="87"/>
      <c r="DT3" s="87"/>
      <c r="DU3" s="87"/>
      <c r="DV3" s="87"/>
      <c r="DW3" s="87"/>
      <c r="DX3" s="87"/>
      <c r="DY3" s="87"/>
      <c r="DZ3" s="87"/>
      <c r="EA3" s="89"/>
    </row>
    <row r="4" spans="1:131" s="94" customFormat="1" ht="26.25" customHeight="1" thickBot="1" x14ac:dyDescent="0.25">
      <c r="A4" s="710" t="s">
        <v>303</v>
      </c>
      <c r="B4" s="710"/>
      <c r="C4" s="710"/>
      <c r="D4" s="710"/>
      <c r="E4" s="710"/>
      <c r="F4" s="710"/>
      <c r="G4" s="710"/>
      <c r="H4" s="710"/>
      <c r="I4" s="710"/>
      <c r="J4" s="710"/>
      <c r="K4" s="710"/>
      <c r="L4" s="710"/>
      <c r="M4" s="710"/>
      <c r="N4" s="710"/>
      <c r="O4" s="710"/>
      <c r="P4" s="710"/>
      <c r="Q4" s="710"/>
      <c r="R4" s="710"/>
      <c r="S4" s="710"/>
      <c r="T4" s="710"/>
      <c r="U4" s="710"/>
      <c r="V4" s="710"/>
      <c r="W4" s="710"/>
      <c r="X4" s="710"/>
      <c r="Y4" s="710"/>
      <c r="Z4" s="710"/>
      <c r="AA4" s="710"/>
      <c r="AB4" s="710"/>
      <c r="AC4" s="710"/>
      <c r="AD4" s="710"/>
      <c r="AE4" s="710"/>
      <c r="AF4" s="710"/>
      <c r="AG4" s="710"/>
      <c r="AH4" s="710"/>
      <c r="AI4" s="710"/>
      <c r="AJ4" s="710"/>
      <c r="AK4" s="710"/>
      <c r="AL4" s="710"/>
      <c r="AM4" s="710"/>
      <c r="AN4" s="710"/>
      <c r="AO4" s="710"/>
      <c r="AP4" s="710"/>
      <c r="AQ4" s="710"/>
      <c r="AR4" s="710"/>
      <c r="AS4" s="710"/>
      <c r="AT4" s="710"/>
      <c r="AU4" s="710"/>
      <c r="AV4" s="710"/>
      <c r="AW4" s="710"/>
      <c r="AX4" s="710"/>
      <c r="AY4" s="710"/>
      <c r="AZ4" s="91"/>
      <c r="BA4" s="91"/>
      <c r="BB4" s="91"/>
      <c r="BC4" s="91"/>
      <c r="BD4" s="91"/>
      <c r="BE4" s="92"/>
      <c r="BF4" s="92"/>
      <c r="BG4" s="92"/>
      <c r="BH4" s="92"/>
      <c r="BI4" s="92"/>
      <c r="BJ4" s="92"/>
      <c r="BK4" s="92"/>
      <c r="BL4" s="92"/>
      <c r="BM4" s="92"/>
      <c r="BN4" s="92"/>
      <c r="BO4" s="92"/>
      <c r="BP4" s="92"/>
      <c r="BQ4" s="711" t="s">
        <v>304</v>
      </c>
      <c r="BR4" s="711"/>
      <c r="BS4" s="711"/>
      <c r="BT4" s="711"/>
      <c r="BU4" s="711"/>
      <c r="BV4" s="711"/>
      <c r="BW4" s="711"/>
      <c r="BX4" s="711"/>
      <c r="BY4" s="711"/>
      <c r="BZ4" s="711"/>
      <c r="CA4" s="711"/>
      <c r="CB4" s="711"/>
      <c r="CC4" s="711"/>
      <c r="CD4" s="711"/>
      <c r="CE4" s="711"/>
      <c r="CF4" s="711"/>
      <c r="CG4" s="711"/>
      <c r="CH4" s="711"/>
      <c r="CI4" s="711"/>
      <c r="CJ4" s="711"/>
      <c r="CK4" s="711"/>
      <c r="CL4" s="711"/>
      <c r="CM4" s="711"/>
      <c r="CN4" s="711"/>
      <c r="CO4" s="711"/>
      <c r="CP4" s="711"/>
      <c r="CQ4" s="711"/>
      <c r="CR4" s="711"/>
      <c r="CS4" s="711"/>
      <c r="CT4" s="711"/>
      <c r="CU4" s="711"/>
      <c r="CV4" s="711"/>
      <c r="CW4" s="711"/>
      <c r="CX4" s="711"/>
      <c r="CY4" s="711"/>
      <c r="CZ4" s="711"/>
      <c r="DA4" s="711"/>
      <c r="DB4" s="711"/>
      <c r="DC4" s="711"/>
      <c r="DD4" s="711"/>
      <c r="DE4" s="711"/>
      <c r="DF4" s="711"/>
      <c r="DG4" s="711"/>
      <c r="DH4" s="711"/>
      <c r="DI4" s="711"/>
      <c r="DJ4" s="711"/>
      <c r="DK4" s="711"/>
      <c r="DL4" s="711"/>
      <c r="DM4" s="711"/>
      <c r="DN4" s="711"/>
      <c r="DO4" s="711"/>
      <c r="DP4" s="711"/>
      <c r="DQ4" s="711"/>
      <c r="DR4" s="711"/>
      <c r="DS4" s="711"/>
      <c r="DT4" s="711"/>
      <c r="DU4" s="711"/>
      <c r="DV4" s="711"/>
      <c r="DW4" s="711"/>
      <c r="DX4" s="711"/>
      <c r="DY4" s="711"/>
      <c r="DZ4" s="711"/>
      <c r="EA4" s="93"/>
    </row>
    <row r="5" spans="1:131" s="94" customFormat="1" ht="26.25" customHeight="1" x14ac:dyDescent="0.2">
      <c r="A5" s="700" t="s">
        <v>305</v>
      </c>
      <c r="B5" s="701"/>
      <c r="C5" s="701"/>
      <c r="D5" s="701"/>
      <c r="E5" s="701"/>
      <c r="F5" s="701"/>
      <c r="G5" s="701"/>
      <c r="H5" s="701"/>
      <c r="I5" s="701"/>
      <c r="J5" s="701"/>
      <c r="K5" s="701"/>
      <c r="L5" s="701"/>
      <c r="M5" s="701"/>
      <c r="N5" s="701"/>
      <c r="O5" s="701"/>
      <c r="P5" s="702"/>
      <c r="Q5" s="696" t="s">
        <v>306</v>
      </c>
      <c r="R5" s="692"/>
      <c r="S5" s="692"/>
      <c r="T5" s="692"/>
      <c r="U5" s="693"/>
      <c r="V5" s="696" t="s">
        <v>307</v>
      </c>
      <c r="W5" s="692"/>
      <c r="X5" s="692"/>
      <c r="Y5" s="692"/>
      <c r="Z5" s="693"/>
      <c r="AA5" s="696" t="s">
        <v>308</v>
      </c>
      <c r="AB5" s="692"/>
      <c r="AC5" s="692"/>
      <c r="AD5" s="692"/>
      <c r="AE5" s="692"/>
      <c r="AF5" s="712" t="s">
        <v>309</v>
      </c>
      <c r="AG5" s="692"/>
      <c r="AH5" s="692"/>
      <c r="AI5" s="692"/>
      <c r="AJ5" s="698"/>
      <c r="AK5" s="692" t="s">
        <v>310</v>
      </c>
      <c r="AL5" s="692"/>
      <c r="AM5" s="692"/>
      <c r="AN5" s="692"/>
      <c r="AO5" s="693"/>
      <c r="AP5" s="696" t="s">
        <v>311</v>
      </c>
      <c r="AQ5" s="692"/>
      <c r="AR5" s="692"/>
      <c r="AS5" s="692"/>
      <c r="AT5" s="693"/>
      <c r="AU5" s="696" t="s">
        <v>312</v>
      </c>
      <c r="AV5" s="692"/>
      <c r="AW5" s="692"/>
      <c r="AX5" s="692"/>
      <c r="AY5" s="698"/>
      <c r="AZ5" s="91"/>
      <c r="BA5" s="91"/>
      <c r="BB5" s="91"/>
      <c r="BC5" s="91"/>
      <c r="BD5" s="91"/>
      <c r="BE5" s="92"/>
      <c r="BF5" s="92"/>
      <c r="BG5" s="92"/>
      <c r="BH5" s="92"/>
      <c r="BI5" s="92"/>
      <c r="BJ5" s="92"/>
      <c r="BK5" s="92"/>
      <c r="BL5" s="92"/>
      <c r="BM5" s="92"/>
      <c r="BN5" s="92"/>
      <c r="BO5" s="92"/>
      <c r="BP5" s="92"/>
      <c r="BQ5" s="700" t="s">
        <v>313</v>
      </c>
      <c r="BR5" s="701"/>
      <c r="BS5" s="701"/>
      <c r="BT5" s="701"/>
      <c r="BU5" s="701"/>
      <c r="BV5" s="701"/>
      <c r="BW5" s="701"/>
      <c r="BX5" s="701"/>
      <c r="BY5" s="701"/>
      <c r="BZ5" s="701"/>
      <c r="CA5" s="701"/>
      <c r="CB5" s="701"/>
      <c r="CC5" s="701"/>
      <c r="CD5" s="701"/>
      <c r="CE5" s="701"/>
      <c r="CF5" s="701"/>
      <c r="CG5" s="702"/>
      <c r="CH5" s="696" t="s">
        <v>314</v>
      </c>
      <c r="CI5" s="692"/>
      <c r="CJ5" s="692"/>
      <c r="CK5" s="692"/>
      <c r="CL5" s="693"/>
      <c r="CM5" s="696" t="s">
        <v>315</v>
      </c>
      <c r="CN5" s="692"/>
      <c r="CO5" s="692"/>
      <c r="CP5" s="692"/>
      <c r="CQ5" s="693"/>
      <c r="CR5" s="696" t="s">
        <v>316</v>
      </c>
      <c r="CS5" s="692"/>
      <c r="CT5" s="692"/>
      <c r="CU5" s="692"/>
      <c r="CV5" s="693"/>
      <c r="CW5" s="696" t="s">
        <v>317</v>
      </c>
      <c r="CX5" s="692"/>
      <c r="CY5" s="692"/>
      <c r="CZ5" s="692"/>
      <c r="DA5" s="693"/>
      <c r="DB5" s="696" t="s">
        <v>318</v>
      </c>
      <c r="DC5" s="692"/>
      <c r="DD5" s="692"/>
      <c r="DE5" s="692"/>
      <c r="DF5" s="693"/>
      <c r="DG5" s="745" t="s">
        <v>319</v>
      </c>
      <c r="DH5" s="746"/>
      <c r="DI5" s="746"/>
      <c r="DJ5" s="746"/>
      <c r="DK5" s="747"/>
      <c r="DL5" s="745" t="s">
        <v>320</v>
      </c>
      <c r="DM5" s="746"/>
      <c r="DN5" s="746"/>
      <c r="DO5" s="746"/>
      <c r="DP5" s="747"/>
      <c r="DQ5" s="696" t="s">
        <v>321</v>
      </c>
      <c r="DR5" s="692"/>
      <c r="DS5" s="692"/>
      <c r="DT5" s="692"/>
      <c r="DU5" s="693"/>
      <c r="DV5" s="696" t="s">
        <v>312</v>
      </c>
      <c r="DW5" s="692"/>
      <c r="DX5" s="692"/>
      <c r="DY5" s="692"/>
      <c r="DZ5" s="698"/>
      <c r="EA5" s="93"/>
    </row>
    <row r="6" spans="1:131" s="94" customFormat="1" ht="26.25" customHeight="1" thickBot="1" x14ac:dyDescent="0.25">
      <c r="A6" s="703"/>
      <c r="B6" s="704"/>
      <c r="C6" s="704"/>
      <c r="D6" s="704"/>
      <c r="E6" s="704"/>
      <c r="F6" s="704"/>
      <c r="G6" s="704"/>
      <c r="H6" s="704"/>
      <c r="I6" s="704"/>
      <c r="J6" s="704"/>
      <c r="K6" s="704"/>
      <c r="L6" s="704"/>
      <c r="M6" s="704"/>
      <c r="N6" s="704"/>
      <c r="O6" s="704"/>
      <c r="P6" s="705"/>
      <c r="Q6" s="697"/>
      <c r="R6" s="694"/>
      <c r="S6" s="694"/>
      <c r="T6" s="694"/>
      <c r="U6" s="695"/>
      <c r="V6" s="697"/>
      <c r="W6" s="694"/>
      <c r="X6" s="694"/>
      <c r="Y6" s="694"/>
      <c r="Z6" s="695"/>
      <c r="AA6" s="697"/>
      <c r="AB6" s="694"/>
      <c r="AC6" s="694"/>
      <c r="AD6" s="694"/>
      <c r="AE6" s="694"/>
      <c r="AF6" s="713"/>
      <c r="AG6" s="694"/>
      <c r="AH6" s="694"/>
      <c r="AI6" s="694"/>
      <c r="AJ6" s="699"/>
      <c r="AK6" s="694"/>
      <c r="AL6" s="694"/>
      <c r="AM6" s="694"/>
      <c r="AN6" s="694"/>
      <c r="AO6" s="695"/>
      <c r="AP6" s="697"/>
      <c r="AQ6" s="694"/>
      <c r="AR6" s="694"/>
      <c r="AS6" s="694"/>
      <c r="AT6" s="695"/>
      <c r="AU6" s="697"/>
      <c r="AV6" s="694"/>
      <c r="AW6" s="694"/>
      <c r="AX6" s="694"/>
      <c r="AY6" s="699"/>
      <c r="AZ6" s="91"/>
      <c r="BA6" s="91"/>
      <c r="BB6" s="91"/>
      <c r="BC6" s="91"/>
      <c r="BD6" s="91"/>
      <c r="BE6" s="92"/>
      <c r="BF6" s="92"/>
      <c r="BG6" s="92"/>
      <c r="BH6" s="92"/>
      <c r="BI6" s="92"/>
      <c r="BJ6" s="92"/>
      <c r="BK6" s="92"/>
      <c r="BL6" s="92"/>
      <c r="BM6" s="92"/>
      <c r="BN6" s="92"/>
      <c r="BO6" s="92"/>
      <c r="BP6" s="92"/>
      <c r="BQ6" s="703"/>
      <c r="BR6" s="704"/>
      <c r="BS6" s="704"/>
      <c r="BT6" s="704"/>
      <c r="BU6" s="704"/>
      <c r="BV6" s="704"/>
      <c r="BW6" s="704"/>
      <c r="BX6" s="704"/>
      <c r="BY6" s="704"/>
      <c r="BZ6" s="704"/>
      <c r="CA6" s="704"/>
      <c r="CB6" s="704"/>
      <c r="CC6" s="704"/>
      <c r="CD6" s="704"/>
      <c r="CE6" s="704"/>
      <c r="CF6" s="704"/>
      <c r="CG6" s="705"/>
      <c r="CH6" s="697"/>
      <c r="CI6" s="694"/>
      <c r="CJ6" s="694"/>
      <c r="CK6" s="694"/>
      <c r="CL6" s="695"/>
      <c r="CM6" s="697"/>
      <c r="CN6" s="694"/>
      <c r="CO6" s="694"/>
      <c r="CP6" s="694"/>
      <c r="CQ6" s="695"/>
      <c r="CR6" s="697"/>
      <c r="CS6" s="694"/>
      <c r="CT6" s="694"/>
      <c r="CU6" s="694"/>
      <c r="CV6" s="695"/>
      <c r="CW6" s="697"/>
      <c r="CX6" s="694"/>
      <c r="CY6" s="694"/>
      <c r="CZ6" s="694"/>
      <c r="DA6" s="695"/>
      <c r="DB6" s="697"/>
      <c r="DC6" s="694"/>
      <c r="DD6" s="694"/>
      <c r="DE6" s="694"/>
      <c r="DF6" s="695"/>
      <c r="DG6" s="748"/>
      <c r="DH6" s="749"/>
      <c r="DI6" s="749"/>
      <c r="DJ6" s="749"/>
      <c r="DK6" s="750"/>
      <c r="DL6" s="748"/>
      <c r="DM6" s="749"/>
      <c r="DN6" s="749"/>
      <c r="DO6" s="749"/>
      <c r="DP6" s="750"/>
      <c r="DQ6" s="697"/>
      <c r="DR6" s="694"/>
      <c r="DS6" s="694"/>
      <c r="DT6" s="694"/>
      <c r="DU6" s="695"/>
      <c r="DV6" s="697"/>
      <c r="DW6" s="694"/>
      <c r="DX6" s="694"/>
      <c r="DY6" s="694"/>
      <c r="DZ6" s="699"/>
      <c r="EA6" s="93"/>
    </row>
    <row r="7" spans="1:131" s="94" customFormat="1" ht="26.25" customHeight="1" thickTop="1" x14ac:dyDescent="0.2">
      <c r="A7" s="95">
        <v>1</v>
      </c>
      <c r="B7" s="731" t="s">
        <v>322</v>
      </c>
      <c r="C7" s="732"/>
      <c r="D7" s="732"/>
      <c r="E7" s="732"/>
      <c r="F7" s="732"/>
      <c r="G7" s="732"/>
      <c r="H7" s="732"/>
      <c r="I7" s="732"/>
      <c r="J7" s="732"/>
      <c r="K7" s="732"/>
      <c r="L7" s="732"/>
      <c r="M7" s="732"/>
      <c r="N7" s="732"/>
      <c r="O7" s="732"/>
      <c r="P7" s="733"/>
      <c r="Q7" s="734">
        <v>9900</v>
      </c>
      <c r="R7" s="735"/>
      <c r="S7" s="735"/>
      <c r="T7" s="735"/>
      <c r="U7" s="735"/>
      <c r="V7" s="735">
        <v>9605</v>
      </c>
      <c r="W7" s="735"/>
      <c r="X7" s="735"/>
      <c r="Y7" s="735"/>
      <c r="Z7" s="735"/>
      <c r="AA7" s="735">
        <v>295</v>
      </c>
      <c r="AB7" s="735"/>
      <c r="AC7" s="735"/>
      <c r="AD7" s="735"/>
      <c r="AE7" s="736"/>
      <c r="AF7" s="737">
        <v>202</v>
      </c>
      <c r="AG7" s="738"/>
      <c r="AH7" s="738"/>
      <c r="AI7" s="738"/>
      <c r="AJ7" s="739"/>
      <c r="AK7" s="740">
        <v>138</v>
      </c>
      <c r="AL7" s="741"/>
      <c r="AM7" s="741"/>
      <c r="AN7" s="741"/>
      <c r="AO7" s="741"/>
      <c r="AP7" s="741">
        <v>13937</v>
      </c>
      <c r="AQ7" s="741"/>
      <c r="AR7" s="741"/>
      <c r="AS7" s="741"/>
      <c r="AT7" s="741"/>
      <c r="AU7" s="742"/>
      <c r="AV7" s="742"/>
      <c r="AW7" s="742"/>
      <c r="AX7" s="742"/>
      <c r="AY7" s="743"/>
      <c r="AZ7" s="91"/>
      <c r="BA7" s="91"/>
      <c r="BB7" s="91"/>
      <c r="BC7" s="91"/>
      <c r="BD7" s="91"/>
      <c r="BE7" s="92"/>
      <c r="BF7" s="92"/>
      <c r="BG7" s="92"/>
      <c r="BH7" s="92"/>
      <c r="BI7" s="92"/>
      <c r="BJ7" s="92"/>
      <c r="BK7" s="92"/>
      <c r="BL7" s="92"/>
      <c r="BM7" s="92"/>
      <c r="BN7" s="92"/>
      <c r="BO7" s="92"/>
      <c r="BP7" s="92"/>
      <c r="BQ7" s="95">
        <v>1</v>
      </c>
      <c r="BR7" s="96"/>
      <c r="BS7" s="717"/>
      <c r="BT7" s="718"/>
      <c r="BU7" s="718"/>
      <c r="BV7" s="718"/>
      <c r="BW7" s="718"/>
      <c r="BX7" s="718"/>
      <c r="BY7" s="718"/>
      <c r="BZ7" s="718"/>
      <c r="CA7" s="718"/>
      <c r="CB7" s="718"/>
      <c r="CC7" s="718"/>
      <c r="CD7" s="718"/>
      <c r="CE7" s="718"/>
      <c r="CF7" s="718"/>
      <c r="CG7" s="744"/>
      <c r="CH7" s="714"/>
      <c r="CI7" s="715"/>
      <c r="CJ7" s="715"/>
      <c r="CK7" s="715"/>
      <c r="CL7" s="716"/>
      <c r="CM7" s="714"/>
      <c r="CN7" s="715"/>
      <c r="CO7" s="715"/>
      <c r="CP7" s="715"/>
      <c r="CQ7" s="716"/>
      <c r="CR7" s="714"/>
      <c r="CS7" s="715"/>
      <c r="CT7" s="715"/>
      <c r="CU7" s="715"/>
      <c r="CV7" s="716"/>
      <c r="CW7" s="714"/>
      <c r="CX7" s="715"/>
      <c r="CY7" s="715"/>
      <c r="CZ7" s="715"/>
      <c r="DA7" s="716"/>
      <c r="DB7" s="714"/>
      <c r="DC7" s="715"/>
      <c r="DD7" s="715"/>
      <c r="DE7" s="715"/>
      <c r="DF7" s="716"/>
      <c r="DG7" s="714"/>
      <c r="DH7" s="715"/>
      <c r="DI7" s="715"/>
      <c r="DJ7" s="715"/>
      <c r="DK7" s="716"/>
      <c r="DL7" s="714"/>
      <c r="DM7" s="715"/>
      <c r="DN7" s="715"/>
      <c r="DO7" s="715"/>
      <c r="DP7" s="716"/>
      <c r="DQ7" s="714"/>
      <c r="DR7" s="715"/>
      <c r="DS7" s="715"/>
      <c r="DT7" s="715"/>
      <c r="DU7" s="716"/>
      <c r="DV7" s="717"/>
      <c r="DW7" s="718"/>
      <c r="DX7" s="718"/>
      <c r="DY7" s="718"/>
      <c r="DZ7" s="719"/>
      <c r="EA7" s="93"/>
    </row>
    <row r="8" spans="1:131" s="94" customFormat="1" ht="26.25" customHeight="1" x14ac:dyDescent="0.2">
      <c r="A8" s="97">
        <v>2</v>
      </c>
      <c r="B8" s="720" t="s">
        <v>323</v>
      </c>
      <c r="C8" s="721"/>
      <c r="D8" s="721"/>
      <c r="E8" s="721"/>
      <c r="F8" s="721"/>
      <c r="G8" s="721"/>
      <c r="H8" s="721"/>
      <c r="I8" s="721"/>
      <c r="J8" s="721"/>
      <c r="K8" s="721"/>
      <c r="L8" s="721"/>
      <c r="M8" s="721"/>
      <c r="N8" s="721"/>
      <c r="O8" s="721"/>
      <c r="P8" s="722"/>
      <c r="Q8" s="723">
        <v>3</v>
      </c>
      <c r="R8" s="724"/>
      <c r="S8" s="724"/>
      <c r="T8" s="724"/>
      <c r="U8" s="724"/>
      <c r="V8" s="724">
        <v>0</v>
      </c>
      <c r="W8" s="724"/>
      <c r="X8" s="724"/>
      <c r="Y8" s="724"/>
      <c r="Z8" s="724"/>
      <c r="AA8" s="724">
        <v>2</v>
      </c>
      <c r="AB8" s="724"/>
      <c r="AC8" s="724"/>
      <c r="AD8" s="724"/>
      <c r="AE8" s="725"/>
      <c r="AF8" s="726">
        <v>2</v>
      </c>
      <c r="AG8" s="727"/>
      <c r="AH8" s="727"/>
      <c r="AI8" s="727"/>
      <c r="AJ8" s="728"/>
      <c r="AK8" s="729" t="s">
        <v>324</v>
      </c>
      <c r="AL8" s="730"/>
      <c r="AM8" s="730"/>
      <c r="AN8" s="730"/>
      <c r="AO8" s="730"/>
      <c r="AP8" s="730" t="s">
        <v>324</v>
      </c>
      <c r="AQ8" s="730"/>
      <c r="AR8" s="730"/>
      <c r="AS8" s="730"/>
      <c r="AT8" s="730"/>
      <c r="AU8" s="751"/>
      <c r="AV8" s="751"/>
      <c r="AW8" s="751"/>
      <c r="AX8" s="751"/>
      <c r="AY8" s="752"/>
      <c r="AZ8" s="91"/>
      <c r="BA8" s="91"/>
      <c r="BB8" s="91"/>
      <c r="BC8" s="91"/>
      <c r="BD8" s="91"/>
      <c r="BE8" s="92"/>
      <c r="BF8" s="92"/>
      <c r="BG8" s="92"/>
      <c r="BH8" s="92"/>
      <c r="BI8" s="92"/>
      <c r="BJ8" s="92"/>
      <c r="BK8" s="92"/>
      <c r="BL8" s="92"/>
      <c r="BM8" s="92"/>
      <c r="BN8" s="92"/>
      <c r="BO8" s="92"/>
      <c r="BP8" s="92"/>
      <c r="BQ8" s="97">
        <v>2</v>
      </c>
      <c r="BR8" s="98"/>
      <c r="BS8" s="753"/>
      <c r="BT8" s="754"/>
      <c r="BU8" s="754"/>
      <c r="BV8" s="754"/>
      <c r="BW8" s="754"/>
      <c r="BX8" s="754"/>
      <c r="BY8" s="754"/>
      <c r="BZ8" s="754"/>
      <c r="CA8" s="754"/>
      <c r="CB8" s="754"/>
      <c r="CC8" s="754"/>
      <c r="CD8" s="754"/>
      <c r="CE8" s="754"/>
      <c r="CF8" s="754"/>
      <c r="CG8" s="755"/>
      <c r="CH8" s="756"/>
      <c r="CI8" s="757"/>
      <c r="CJ8" s="757"/>
      <c r="CK8" s="757"/>
      <c r="CL8" s="758"/>
      <c r="CM8" s="756"/>
      <c r="CN8" s="757"/>
      <c r="CO8" s="757"/>
      <c r="CP8" s="757"/>
      <c r="CQ8" s="758"/>
      <c r="CR8" s="756"/>
      <c r="CS8" s="757"/>
      <c r="CT8" s="757"/>
      <c r="CU8" s="757"/>
      <c r="CV8" s="758"/>
      <c r="CW8" s="756"/>
      <c r="CX8" s="757"/>
      <c r="CY8" s="757"/>
      <c r="CZ8" s="757"/>
      <c r="DA8" s="758"/>
      <c r="DB8" s="756"/>
      <c r="DC8" s="757"/>
      <c r="DD8" s="757"/>
      <c r="DE8" s="757"/>
      <c r="DF8" s="758"/>
      <c r="DG8" s="756"/>
      <c r="DH8" s="757"/>
      <c r="DI8" s="757"/>
      <c r="DJ8" s="757"/>
      <c r="DK8" s="758"/>
      <c r="DL8" s="756"/>
      <c r="DM8" s="757"/>
      <c r="DN8" s="757"/>
      <c r="DO8" s="757"/>
      <c r="DP8" s="758"/>
      <c r="DQ8" s="756"/>
      <c r="DR8" s="757"/>
      <c r="DS8" s="757"/>
      <c r="DT8" s="757"/>
      <c r="DU8" s="758"/>
      <c r="DV8" s="753"/>
      <c r="DW8" s="754"/>
      <c r="DX8" s="754"/>
      <c r="DY8" s="754"/>
      <c r="DZ8" s="759"/>
      <c r="EA8" s="93"/>
    </row>
    <row r="9" spans="1:131" s="94" customFormat="1" ht="26.25" customHeight="1" x14ac:dyDescent="0.2">
      <c r="A9" s="97">
        <v>3</v>
      </c>
      <c r="B9" s="720" t="s">
        <v>325</v>
      </c>
      <c r="C9" s="721"/>
      <c r="D9" s="721"/>
      <c r="E9" s="721"/>
      <c r="F9" s="721"/>
      <c r="G9" s="721"/>
      <c r="H9" s="721"/>
      <c r="I9" s="721"/>
      <c r="J9" s="721"/>
      <c r="K9" s="721"/>
      <c r="L9" s="721"/>
      <c r="M9" s="721"/>
      <c r="N9" s="721"/>
      <c r="O9" s="721"/>
      <c r="P9" s="722"/>
      <c r="Q9" s="723">
        <v>57</v>
      </c>
      <c r="R9" s="724"/>
      <c r="S9" s="724"/>
      <c r="T9" s="724"/>
      <c r="U9" s="724"/>
      <c r="V9" s="724">
        <v>52</v>
      </c>
      <c r="W9" s="724"/>
      <c r="X9" s="724"/>
      <c r="Y9" s="724"/>
      <c r="Z9" s="724"/>
      <c r="AA9" s="724">
        <v>5</v>
      </c>
      <c r="AB9" s="724"/>
      <c r="AC9" s="724"/>
      <c r="AD9" s="724"/>
      <c r="AE9" s="725"/>
      <c r="AF9" s="726">
        <v>5</v>
      </c>
      <c r="AG9" s="727"/>
      <c r="AH9" s="727"/>
      <c r="AI9" s="727"/>
      <c r="AJ9" s="728"/>
      <c r="AK9" s="729">
        <v>54</v>
      </c>
      <c r="AL9" s="730"/>
      <c r="AM9" s="730"/>
      <c r="AN9" s="730"/>
      <c r="AO9" s="730"/>
      <c r="AP9" s="730" t="s">
        <v>324</v>
      </c>
      <c r="AQ9" s="730"/>
      <c r="AR9" s="730"/>
      <c r="AS9" s="730"/>
      <c r="AT9" s="730"/>
      <c r="AU9" s="751"/>
      <c r="AV9" s="751"/>
      <c r="AW9" s="751"/>
      <c r="AX9" s="751"/>
      <c r="AY9" s="752"/>
      <c r="AZ9" s="91"/>
      <c r="BA9" s="91"/>
      <c r="BB9" s="91"/>
      <c r="BC9" s="91"/>
      <c r="BD9" s="91"/>
      <c r="BE9" s="92"/>
      <c r="BF9" s="92"/>
      <c r="BG9" s="92"/>
      <c r="BH9" s="92"/>
      <c r="BI9" s="92"/>
      <c r="BJ9" s="92"/>
      <c r="BK9" s="92"/>
      <c r="BL9" s="92"/>
      <c r="BM9" s="92"/>
      <c r="BN9" s="92"/>
      <c r="BO9" s="92"/>
      <c r="BP9" s="92"/>
      <c r="BQ9" s="97">
        <v>3</v>
      </c>
      <c r="BR9" s="98"/>
      <c r="BS9" s="753"/>
      <c r="BT9" s="754"/>
      <c r="BU9" s="754"/>
      <c r="BV9" s="754"/>
      <c r="BW9" s="754"/>
      <c r="BX9" s="754"/>
      <c r="BY9" s="754"/>
      <c r="BZ9" s="754"/>
      <c r="CA9" s="754"/>
      <c r="CB9" s="754"/>
      <c r="CC9" s="754"/>
      <c r="CD9" s="754"/>
      <c r="CE9" s="754"/>
      <c r="CF9" s="754"/>
      <c r="CG9" s="755"/>
      <c r="CH9" s="756"/>
      <c r="CI9" s="757"/>
      <c r="CJ9" s="757"/>
      <c r="CK9" s="757"/>
      <c r="CL9" s="758"/>
      <c r="CM9" s="756"/>
      <c r="CN9" s="757"/>
      <c r="CO9" s="757"/>
      <c r="CP9" s="757"/>
      <c r="CQ9" s="758"/>
      <c r="CR9" s="756"/>
      <c r="CS9" s="757"/>
      <c r="CT9" s="757"/>
      <c r="CU9" s="757"/>
      <c r="CV9" s="758"/>
      <c r="CW9" s="756"/>
      <c r="CX9" s="757"/>
      <c r="CY9" s="757"/>
      <c r="CZ9" s="757"/>
      <c r="DA9" s="758"/>
      <c r="DB9" s="756"/>
      <c r="DC9" s="757"/>
      <c r="DD9" s="757"/>
      <c r="DE9" s="757"/>
      <c r="DF9" s="758"/>
      <c r="DG9" s="756"/>
      <c r="DH9" s="757"/>
      <c r="DI9" s="757"/>
      <c r="DJ9" s="757"/>
      <c r="DK9" s="758"/>
      <c r="DL9" s="756"/>
      <c r="DM9" s="757"/>
      <c r="DN9" s="757"/>
      <c r="DO9" s="757"/>
      <c r="DP9" s="758"/>
      <c r="DQ9" s="756"/>
      <c r="DR9" s="757"/>
      <c r="DS9" s="757"/>
      <c r="DT9" s="757"/>
      <c r="DU9" s="758"/>
      <c r="DV9" s="753"/>
      <c r="DW9" s="754"/>
      <c r="DX9" s="754"/>
      <c r="DY9" s="754"/>
      <c r="DZ9" s="759"/>
      <c r="EA9" s="93"/>
    </row>
    <row r="10" spans="1:131" s="94" customFormat="1" ht="26.25" customHeight="1" x14ac:dyDescent="0.2">
      <c r="A10" s="97">
        <v>4</v>
      </c>
      <c r="B10" s="720" t="s">
        <v>326</v>
      </c>
      <c r="C10" s="721"/>
      <c r="D10" s="721"/>
      <c r="E10" s="721"/>
      <c r="F10" s="721"/>
      <c r="G10" s="721"/>
      <c r="H10" s="721"/>
      <c r="I10" s="721"/>
      <c r="J10" s="721"/>
      <c r="K10" s="721"/>
      <c r="L10" s="721"/>
      <c r="M10" s="721"/>
      <c r="N10" s="721"/>
      <c r="O10" s="721"/>
      <c r="P10" s="722"/>
      <c r="Q10" s="723">
        <v>4</v>
      </c>
      <c r="R10" s="724"/>
      <c r="S10" s="724"/>
      <c r="T10" s="724"/>
      <c r="U10" s="724"/>
      <c r="V10" s="724">
        <v>3</v>
      </c>
      <c r="W10" s="724"/>
      <c r="X10" s="724"/>
      <c r="Y10" s="724"/>
      <c r="Z10" s="724"/>
      <c r="AA10" s="724">
        <v>0</v>
      </c>
      <c r="AB10" s="724"/>
      <c r="AC10" s="724"/>
      <c r="AD10" s="724"/>
      <c r="AE10" s="725"/>
      <c r="AF10" s="726">
        <v>0</v>
      </c>
      <c r="AG10" s="727"/>
      <c r="AH10" s="727"/>
      <c r="AI10" s="727"/>
      <c r="AJ10" s="728"/>
      <c r="AK10" s="729" t="s">
        <v>324</v>
      </c>
      <c r="AL10" s="730"/>
      <c r="AM10" s="730"/>
      <c r="AN10" s="730"/>
      <c r="AO10" s="730"/>
      <c r="AP10" s="730" t="s">
        <v>324</v>
      </c>
      <c r="AQ10" s="730"/>
      <c r="AR10" s="730"/>
      <c r="AS10" s="730"/>
      <c r="AT10" s="730"/>
      <c r="AU10" s="751"/>
      <c r="AV10" s="751"/>
      <c r="AW10" s="751"/>
      <c r="AX10" s="751"/>
      <c r="AY10" s="752"/>
      <c r="AZ10" s="91"/>
      <c r="BA10" s="91"/>
      <c r="BB10" s="91"/>
      <c r="BC10" s="91"/>
      <c r="BD10" s="91"/>
      <c r="BE10" s="92"/>
      <c r="BF10" s="92"/>
      <c r="BG10" s="92"/>
      <c r="BH10" s="92"/>
      <c r="BI10" s="92"/>
      <c r="BJ10" s="92"/>
      <c r="BK10" s="92"/>
      <c r="BL10" s="92"/>
      <c r="BM10" s="92"/>
      <c r="BN10" s="92"/>
      <c r="BO10" s="92"/>
      <c r="BP10" s="92"/>
      <c r="BQ10" s="97">
        <v>4</v>
      </c>
      <c r="BR10" s="98"/>
      <c r="BS10" s="753"/>
      <c r="BT10" s="754"/>
      <c r="BU10" s="754"/>
      <c r="BV10" s="754"/>
      <c r="BW10" s="754"/>
      <c r="BX10" s="754"/>
      <c r="BY10" s="754"/>
      <c r="BZ10" s="754"/>
      <c r="CA10" s="754"/>
      <c r="CB10" s="754"/>
      <c r="CC10" s="754"/>
      <c r="CD10" s="754"/>
      <c r="CE10" s="754"/>
      <c r="CF10" s="754"/>
      <c r="CG10" s="755"/>
      <c r="CH10" s="756"/>
      <c r="CI10" s="757"/>
      <c r="CJ10" s="757"/>
      <c r="CK10" s="757"/>
      <c r="CL10" s="758"/>
      <c r="CM10" s="756"/>
      <c r="CN10" s="757"/>
      <c r="CO10" s="757"/>
      <c r="CP10" s="757"/>
      <c r="CQ10" s="758"/>
      <c r="CR10" s="756"/>
      <c r="CS10" s="757"/>
      <c r="CT10" s="757"/>
      <c r="CU10" s="757"/>
      <c r="CV10" s="758"/>
      <c r="CW10" s="756"/>
      <c r="CX10" s="757"/>
      <c r="CY10" s="757"/>
      <c r="CZ10" s="757"/>
      <c r="DA10" s="758"/>
      <c r="DB10" s="756"/>
      <c r="DC10" s="757"/>
      <c r="DD10" s="757"/>
      <c r="DE10" s="757"/>
      <c r="DF10" s="758"/>
      <c r="DG10" s="756"/>
      <c r="DH10" s="757"/>
      <c r="DI10" s="757"/>
      <c r="DJ10" s="757"/>
      <c r="DK10" s="758"/>
      <c r="DL10" s="756"/>
      <c r="DM10" s="757"/>
      <c r="DN10" s="757"/>
      <c r="DO10" s="757"/>
      <c r="DP10" s="758"/>
      <c r="DQ10" s="756"/>
      <c r="DR10" s="757"/>
      <c r="DS10" s="757"/>
      <c r="DT10" s="757"/>
      <c r="DU10" s="758"/>
      <c r="DV10" s="753"/>
      <c r="DW10" s="754"/>
      <c r="DX10" s="754"/>
      <c r="DY10" s="754"/>
      <c r="DZ10" s="759"/>
      <c r="EA10" s="93"/>
    </row>
    <row r="11" spans="1:131" s="94" customFormat="1" ht="26.25" customHeight="1" x14ac:dyDescent="0.2">
      <c r="A11" s="97">
        <v>5</v>
      </c>
      <c r="B11" s="720"/>
      <c r="C11" s="721"/>
      <c r="D11" s="721"/>
      <c r="E11" s="721"/>
      <c r="F11" s="721"/>
      <c r="G11" s="721"/>
      <c r="H11" s="721"/>
      <c r="I11" s="721"/>
      <c r="J11" s="721"/>
      <c r="K11" s="721"/>
      <c r="L11" s="721"/>
      <c r="M11" s="721"/>
      <c r="N11" s="721"/>
      <c r="O11" s="721"/>
      <c r="P11" s="722"/>
      <c r="Q11" s="723"/>
      <c r="R11" s="724"/>
      <c r="S11" s="724"/>
      <c r="T11" s="724"/>
      <c r="U11" s="724"/>
      <c r="V11" s="724"/>
      <c r="W11" s="724"/>
      <c r="X11" s="724"/>
      <c r="Y11" s="724"/>
      <c r="Z11" s="724"/>
      <c r="AA11" s="724"/>
      <c r="AB11" s="724"/>
      <c r="AC11" s="724"/>
      <c r="AD11" s="724"/>
      <c r="AE11" s="725"/>
      <c r="AF11" s="726"/>
      <c r="AG11" s="727"/>
      <c r="AH11" s="727"/>
      <c r="AI11" s="727"/>
      <c r="AJ11" s="728"/>
      <c r="AK11" s="729"/>
      <c r="AL11" s="730"/>
      <c r="AM11" s="730"/>
      <c r="AN11" s="730"/>
      <c r="AO11" s="730"/>
      <c r="AP11" s="730"/>
      <c r="AQ11" s="730"/>
      <c r="AR11" s="730"/>
      <c r="AS11" s="730"/>
      <c r="AT11" s="730"/>
      <c r="AU11" s="751"/>
      <c r="AV11" s="751"/>
      <c r="AW11" s="751"/>
      <c r="AX11" s="751"/>
      <c r="AY11" s="752"/>
      <c r="AZ11" s="91"/>
      <c r="BA11" s="91"/>
      <c r="BB11" s="91"/>
      <c r="BC11" s="91"/>
      <c r="BD11" s="91"/>
      <c r="BE11" s="92"/>
      <c r="BF11" s="92"/>
      <c r="BG11" s="92"/>
      <c r="BH11" s="92"/>
      <c r="BI11" s="92"/>
      <c r="BJ11" s="92"/>
      <c r="BK11" s="92"/>
      <c r="BL11" s="92"/>
      <c r="BM11" s="92"/>
      <c r="BN11" s="92"/>
      <c r="BO11" s="92"/>
      <c r="BP11" s="92"/>
      <c r="BQ11" s="97">
        <v>5</v>
      </c>
      <c r="BR11" s="98"/>
      <c r="BS11" s="753"/>
      <c r="BT11" s="754"/>
      <c r="BU11" s="754"/>
      <c r="BV11" s="754"/>
      <c r="BW11" s="754"/>
      <c r="BX11" s="754"/>
      <c r="BY11" s="754"/>
      <c r="BZ11" s="754"/>
      <c r="CA11" s="754"/>
      <c r="CB11" s="754"/>
      <c r="CC11" s="754"/>
      <c r="CD11" s="754"/>
      <c r="CE11" s="754"/>
      <c r="CF11" s="754"/>
      <c r="CG11" s="755"/>
      <c r="CH11" s="756"/>
      <c r="CI11" s="757"/>
      <c r="CJ11" s="757"/>
      <c r="CK11" s="757"/>
      <c r="CL11" s="758"/>
      <c r="CM11" s="756"/>
      <c r="CN11" s="757"/>
      <c r="CO11" s="757"/>
      <c r="CP11" s="757"/>
      <c r="CQ11" s="758"/>
      <c r="CR11" s="756"/>
      <c r="CS11" s="757"/>
      <c r="CT11" s="757"/>
      <c r="CU11" s="757"/>
      <c r="CV11" s="758"/>
      <c r="CW11" s="756"/>
      <c r="CX11" s="757"/>
      <c r="CY11" s="757"/>
      <c r="CZ11" s="757"/>
      <c r="DA11" s="758"/>
      <c r="DB11" s="756"/>
      <c r="DC11" s="757"/>
      <c r="DD11" s="757"/>
      <c r="DE11" s="757"/>
      <c r="DF11" s="758"/>
      <c r="DG11" s="756"/>
      <c r="DH11" s="757"/>
      <c r="DI11" s="757"/>
      <c r="DJ11" s="757"/>
      <c r="DK11" s="758"/>
      <c r="DL11" s="756"/>
      <c r="DM11" s="757"/>
      <c r="DN11" s="757"/>
      <c r="DO11" s="757"/>
      <c r="DP11" s="758"/>
      <c r="DQ11" s="756"/>
      <c r="DR11" s="757"/>
      <c r="DS11" s="757"/>
      <c r="DT11" s="757"/>
      <c r="DU11" s="758"/>
      <c r="DV11" s="753"/>
      <c r="DW11" s="754"/>
      <c r="DX11" s="754"/>
      <c r="DY11" s="754"/>
      <c r="DZ11" s="759"/>
      <c r="EA11" s="93"/>
    </row>
    <row r="12" spans="1:131" s="94" customFormat="1" ht="26.25" customHeight="1" x14ac:dyDescent="0.2">
      <c r="A12" s="97">
        <v>6</v>
      </c>
      <c r="B12" s="720"/>
      <c r="C12" s="721"/>
      <c r="D12" s="721"/>
      <c r="E12" s="721"/>
      <c r="F12" s="721"/>
      <c r="G12" s="721"/>
      <c r="H12" s="721"/>
      <c r="I12" s="721"/>
      <c r="J12" s="721"/>
      <c r="K12" s="721"/>
      <c r="L12" s="721"/>
      <c r="M12" s="721"/>
      <c r="N12" s="721"/>
      <c r="O12" s="721"/>
      <c r="P12" s="722"/>
      <c r="Q12" s="723"/>
      <c r="R12" s="724"/>
      <c r="S12" s="724"/>
      <c r="T12" s="724"/>
      <c r="U12" s="724"/>
      <c r="V12" s="724"/>
      <c r="W12" s="724"/>
      <c r="X12" s="724"/>
      <c r="Y12" s="724"/>
      <c r="Z12" s="724"/>
      <c r="AA12" s="724"/>
      <c r="AB12" s="724"/>
      <c r="AC12" s="724"/>
      <c r="AD12" s="724"/>
      <c r="AE12" s="725"/>
      <c r="AF12" s="726"/>
      <c r="AG12" s="727"/>
      <c r="AH12" s="727"/>
      <c r="AI12" s="727"/>
      <c r="AJ12" s="728"/>
      <c r="AK12" s="729"/>
      <c r="AL12" s="730"/>
      <c r="AM12" s="730"/>
      <c r="AN12" s="730"/>
      <c r="AO12" s="730"/>
      <c r="AP12" s="730"/>
      <c r="AQ12" s="730"/>
      <c r="AR12" s="730"/>
      <c r="AS12" s="730"/>
      <c r="AT12" s="730"/>
      <c r="AU12" s="751"/>
      <c r="AV12" s="751"/>
      <c r="AW12" s="751"/>
      <c r="AX12" s="751"/>
      <c r="AY12" s="752"/>
      <c r="AZ12" s="91"/>
      <c r="BA12" s="91"/>
      <c r="BB12" s="91"/>
      <c r="BC12" s="91"/>
      <c r="BD12" s="91"/>
      <c r="BE12" s="92"/>
      <c r="BF12" s="92"/>
      <c r="BG12" s="92"/>
      <c r="BH12" s="92"/>
      <c r="BI12" s="92"/>
      <c r="BJ12" s="92"/>
      <c r="BK12" s="92"/>
      <c r="BL12" s="92"/>
      <c r="BM12" s="92"/>
      <c r="BN12" s="92"/>
      <c r="BO12" s="92"/>
      <c r="BP12" s="92"/>
      <c r="BQ12" s="97">
        <v>6</v>
      </c>
      <c r="BR12" s="98"/>
      <c r="BS12" s="753"/>
      <c r="BT12" s="754"/>
      <c r="BU12" s="754"/>
      <c r="BV12" s="754"/>
      <c r="BW12" s="754"/>
      <c r="BX12" s="754"/>
      <c r="BY12" s="754"/>
      <c r="BZ12" s="754"/>
      <c r="CA12" s="754"/>
      <c r="CB12" s="754"/>
      <c r="CC12" s="754"/>
      <c r="CD12" s="754"/>
      <c r="CE12" s="754"/>
      <c r="CF12" s="754"/>
      <c r="CG12" s="755"/>
      <c r="CH12" s="756"/>
      <c r="CI12" s="757"/>
      <c r="CJ12" s="757"/>
      <c r="CK12" s="757"/>
      <c r="CL12" s="758"/>
      <c r="CM12" s="756"/>
      <c r="CN12" s="757"/>
      <c r="CO12" s="757"/>
      <c r="CP12" s="757"/>
      <c r="CQ12" s="758"/>
      <c r="CR12" s="756"/>
      <c r="CS12" s="757"/>
      <c r="CT12" s="757"/>
      <c r="CU12" s="757"/>
      <c r="CV12" s="758"/>
      <c r="CW12" s="756"/>
      <c r="CX12" s="757"/>
      <c r="CY12" s="757"/>
      <c r="CZ12" s="757"/>
      <c r="DA12" s="758"/>
      <c r="DB12" s="756"/>
      <c r="DC12" s="757"/>
      <c r="DD12" s="757"/>
      <c r="DE12" s="757"/>
      <c r="DF12" s="758"/>
      <c r="DG12" s="756"/>
      <c r="DH12" s="757"/>
      <c r="DI12" s="757"/>
      <c r="DJ12" s="757"/>
      <c r="DK12" s="758"/>
      <c r="DL12" s="756"/>
      <c r="DM12" s="757"/>
      <c r="DN12" s="757"/>
      <c r="DO12" s="757"/>
      <c r="DP12" s="758"/>
      <c r="DQ12" s="756"/>
      <c r="DR12" s="757"/>
      <c r="DS12" s="757"/>
      <c r="DT12" s="757"/>
      <c r="DU12" s="758"/>
      <c r="DV12" s="753"/>
      <c r="DW12" s="754"/>
      <c r="DX12" s="754"/>
      <c r="DY12" s="754"/>
      <c r="DZ12" s="759"/>
      <c r="EA12" s="93"/>
    </row>
    <row r="13" spans="1:131" s="94" customFormat="1" ht="26.25" customHeight="1" x14ac:dyDescent="0.2">
      <c r="A13" s="97">
        <v>7</v>
      </c>
      <c r="B13" s="720"/>
      <c r="C13" s="721"/>
      <c r="D13" s="721"/>
      <c r="E13" s="721"/>
      <c r="F13" s="721"/>
      <c r="G13" s="721"/>
      <c r="H13" s="721"/>
      <c r="I13" s="721"/>
      <c r="J13" s="721"/>
      <c r="K13" s="721"/>
      <c r="L13" s="721"/>
      <c r="M13" s="721"/>
      <c r="N13" s="721"/>
      <c r="O13" s="721"/>
      <c r="P13" s="722"/>
      <c r="Q13" s="723"/>
      <c r="R13" s="724"/>
      <c r="S13" s="724"/>
      <c r="T13" s="724"/>
      <c r="U13" s="724"/>
      <c r="V13" s="724"/>
      <c r="W13" s="724"/>
      <c r="X13" s="724"/>
      <c r="Y13" s="724"/>
      <c r="Z13" s="724"/>
      <c r="AA13" s="724"/>
      <c r="AB13" s="724"/>
      <c r="AC13" s="724"/>
      <c r="AD13" s="724"/>
      <c r="AE13" s="725"/>
      <c r="AF13" s="726"/>
      <c r="AG13" s="727"/>
      <c r="AH13" s="727"/>
      <c r="AI13" s="727"/>
      <c r="AJ13" s="728"/>
      <c r="AK13" s="729"/>
      <c r="AL13" s="730"/>
      <c r="AM13" s="730"/>
      <c r="AN13" s="730"/>
      <c r="AO13" s="730"/>
      <c r="AP13" s="730"/>
      <c r="AQ13" s="730"/>
      <c r="AR13" s="730"/>
      <c r="AS13" s="730"/>
      <c r="AT13" s="730"/>
      <c r="AU13" s="751"/>
      <c r="AV13" s="751"/>
      <c r="AW13" s="751"/>
      <c r="AX13" s="751"/>
      <c r="AY13" s="752"/>
      <c r="AZ13" s="91"/>
      <c r="BA13" s="91"/>
      <c r="BB13" s="91"/>
      <c r="BC13" s="91"/>
      <c r="BD13" s="91"/>
      <c r="BE13" s="92"/>
      <c r="BF13" s="92"/>
      <c r="BG13" s="92"/>
      <c r="BH13" s="92"/>
      <c r="BI13" s="92"/>
      <c r="BJ13" s="92"/>
      <c r="BK13" s="92"/>
      <c r="BL13" s="92"/>
      <c r="BM13" s="92"/>
      <c r="BN13" s="92"/>
      <c r="BO13" s="92"/>
      <c r="BP13" s="92"/>
      <c r="BQ13" s="97">
        <v>7</v>
      </c>
      <c r="BR13" s="98"/>
      <c r="BS13" s="753"/>
      <c r="BT13" s="754"/>
      <c r="BU13" s="754"/>
      <c r="BV13" s="754"/>
      <c r="BW13" s="754"/>
      <c r="BX13" s="754"/>
      <c r="BY13" s="754"/>
      <c r="BZ13" s="754"/>
      <c r="CA13" s="754"/>
      <c r="CB13" s="754"/>
      <c r="CC13" s="754"/>
      <c r="CD13" s="754"/>
      <c r="CE13" s="754"/>
      <c r="CF13" s="754"/>
      <c r="CG13" s="755"/>
      <c r="CH13" s="756"/>
      <c r="CI13" s="757"/>
      <c r="CJ13" s="757"/>
      <c r="CK13" s="757"/>
      <c r="CL13" s="758"/>
      <c r="CM13" s="756"/>
      <c r="CN13" s="757"/>
      <c r="CO13" s="757"/>
      <c r="CP13" s="757"/>
      <c r="CQ13" s="758"/>
      <c r="CR13" s="756"/>
      <c r="CS13" s="757"/>
      <c r="CT13" s="757"/>
      <c r="CU13" s="757"/>
      <c r="CV13" s="758"/>
      <c r="CW13" s="756"/>
      <c r="CX13" s="757"/>
      <c r="CY13" s="757"/>
      <c r="CZ13" s="757"/>
      <c r="DA13" s="758"/>
      <c r="DB13" s="756"/>
      <c r="DC13" s="757"/>
      <c r="DD13" s="757"/>
      <c r="DE13" s="757"/>
      <c r="DF13" s="758"/>
      <c r="DG13" s="756"/>
      <c r="DH13" s="757"/>
      <c r="DI13" s="757"/>
      <c r="DJ13" s="757"/>
      <c r="DK13" s="758"/>
      <c r="DL13" s="756"/>
      <c r="DM13" s="757"/>
      <c r="DN13" s="757"/>
      <c r="DO13" s="757"/>
      <c r="DP13" s="758"/>
      <c r="DQ13" s="756"/>
      <c r="DR13" s="757"/>
      <c r="DS13" s="757"/>
      <c r="DT13" s="757"/>
      <c r="DU13" s="758"/>
      <c r="DV13" s="753"/>
      <c r="DW13" s="754"/>
      <c r="DX13" s="754"/>
      <c r="DY13" s="754"/>
      <c r="DZ13" s="759"/>
      <c r="EA13" s="93"/>
    </row>
    <row r="14" spans="1:131" s="94" customFormat="1" ht="26.25" customHeight="1" x14ac:dyDescent="0.2">
      <c r="A14" s="97">
        <v>8</v>
      </c>
      <c r="B14" s="720"/>
      <c r="C14" s="721"/>
      <c r="D14" s="721"/>
      <c r="E14" s="721"/>
      <c r="F14" s="721"/>
      <c r="G14" s="721"/>
      <c r="H14" s="721"/>
      <c r="I14" s="721"/>
      <c r="J14" s="721"/>
      <c r="K14" s="721"/>
      <c r="L14" s="721"/>
      <c r="M14" s="721"/>
      <c r="N14" s="721"/>
      <c r="O14" s="721"/>
      <c r="P14" s="722"/>
      <c r="Q14" s="723"/>
      <c r="R14" s="724"/>
      <c r="S14" s="724"/>
      <c r="T14" s="724"/>
      <c r="U14" s="724"/>
      <c r="V14" s="724"/>
      <c r="W14" s="724"/>
      <c r="X14" s="724"/>
      <c r="Y14" s="724"/>
      <c r="Z14" s="724"/>
      <c r="AA14" s="724"/>
      <c r="AB14" s="724"/>
      <c r="AC14" s="724"/>
      <c r="AD14" s="724"/>
      <c r="AE14" s="725"/>
      <c r="AF14" s="726"/>
      <c r="AG14" s="727"/>
      <c r="AH14" s="727"/>
      <c r="AI14" s="727"/>
      <c r="AJ14" s="728"/>
      <c r="AK14" s="729"/>
      <c r="AL14" s="730"/>
      <c r="AM14" s="730"/>
      <c r="AN14" s="730"/>
      <c r="AO14" s="730"/>
      <c r="AP14" s="730"/>
      <c r="AQ14" s="730"/>
      <c r="AR14" s="730"/>
      <c r="AS14" s="730"/>
      <c r="AT14" s="730"/>
      <c r="AU14" s="751"/>
      <c r="AV14" s="751"/>
      <c r="AW14" s="751"/>
      <c r="AX14" s="751"/>
      <c r="AY14" s="752"/>
      <c r="AZ14" s="91"/>
      <c r="BA14" s="91"/>
      <c r="BB14" s="91"/>
      <c r="BC14" s="91"/>
      <c r="BD14" s="91"/>
      <c r="BE14" s="92"/>
      <c r="BF14" s="92"/>
      <c r="BG14" s="92"/>
      <c r="BH14" s="92"/>
      <c r="BI14" s="92"/>
      <c r="BJ14" s="92"/>
      <c r="BK14" s="92"/>
      <c r="BL14" s="92"/>
      <c r="BM14" s="92"/>
      <c r="BN14" s="92"/>
      <c r="BO14" s="92"/>
      <c r="BP14" s="92"/>
      <c r="BQ14" s="97">
        <v>8</v>
      </c>
      <c r="BR14" s="98"/>
      <c r="BS14" s="753"/>
      <c r="BT14" s="754"/>
      <c r="BU14" s="754"/>
      <c r="BV14" s="754"/>
      <c r="BW14" s="754"/>
      <c r="BX14" s="754"/>
      <c r="BY14" s="754"/>
      <c r="BZ14" s="754"/>
      <c r="CA14" s="754"/>
      <c r="CB14" s="754"/>
      <c r="CC14" s="754"/>
      <c r="CD14" s="754"/>
      <c r="CE14" s="754"/>
      <c r="CF14" s="754"/>
      <c r="CG14" s="755"/>
      <c r="CH14" s="756"/>
      <c r="CI14" s="757"/>
      <c r="CJ14" s="757"/>
      <c r="CK14" s="757"/>
      <c r="CL14" s="758"/>
      <c r="CM14" s="756"/>
      <c r="CN14" s="757"/>
      <c r="CO14" s="757"/>
      <c r="CP14" s="757"/>
      <c r="CQ14" s="758"/>
      <c r="CR14" s="756"/>
      <c r="CS14" s="757"/>
      <c r="CT14" s="757"/>
      <c r="CU14" s="757"/>
      <c r="CV14" s="758"/>
      <c r="CW14" s="756"/>
      <c r="CX14" s="757"/>
      <c r="CY14" s="757"/>
      <c r="CZ14" s="757"/>
      <c r="DA14" s="758"/>
      <c r="DB14" s="756"/>
      <c r="DC14" s="757"/>
      <c r="DD14" s="757"/>
      <c r="DE14" s="757"/>
      <c r="DF14" s="758"/>
      <c r="DG14" s="756"/>
      <c r="DH14" s="757"/>
      <c r="DI14" s="757"/>
      <c r="DJ14" s="757"/>
      <c r="DK14" s="758"/>
      <c r="DL14" s="756"/>
      <c r="DM14" s="757"/>
      <c r="DN14" s="757"/>
      <c r="DO14" s="757"/>
      <c r="DP14" s="758"/>
      <c r="DQ14" s="756"/>
      <c r="DR14" s="757"/>
      <c r="DS14" s="757"/>
      <c r="DT14" s="757"/>
      <c r="DU14" s="758"/>
      <c r="DV14" s="753"/>
      <c r="DW14" s="754"/>
      <c r="DX14" s="754"/>
      <c r="DY14" s="754"/>
      <c r="DZ14" s="759"/>
      <c r="EA14" s="93"/>
    </row>
    <row r="15" spans="1:131" s="94" customFormat="1" ht="26.25" customHeight="1" x14ac:dyDescent="0.2">
      <c r="A15" s="97">
        <v>9</v>
      </c>
      <c r="B15" s="720"/>
      <c r="C15" s="721"/>
      <c r="D15" s="721"/>
      <c r="E15" s="721"/>
      <c r="F15" s="721"/>
      <c r="G15" s="721"/>
      <c r="H15" s="721"/>
      <c r="I15" s="721"/>
      <c r="J15" s="721"/>
      <c r="K15" s="721"/>
      <c r="L15" s="721"/>
      <c r="M15" s="721"/>
      <c r="N15" s="721"/>
      <c r="O15" s="721"/>
      <c r="P15" s="722"/>
      <c r="Q15" s="723"/>
      <c r="R15" s="724"/>
      <c r="S15" s="724"/>
      <c r="T15" s="724"/>
      <c r="U15" s="724"/>
      <c r="V15" s="724"/>
      <c r="W15" s="724"/>
      <c r="X15" s="724"/>
      <c r="Y15" s="724"/>
      <c r="Z15" s="724"/>
      <c r="AA15" s="724"/>
      <c r="AB15" s="724"/>
      <c r="AC15" s="724"/>
      <c r="AD15" s="724"/>
      <c r="AE15" s="725"/>
      <c r="AF15" s="726"/>
      <c r="AG15" s="727"/>
      <c r="AH15" s="727"/>
      <c r="AI15" s="727"/>
      <c r="AJ15" s="728"/>
      <c r="AK15" s="729"/>
      <c r="AL15" s="730"/>
      <c r="AM15" s="730"/>
      <c r="AN15" s="730"/>
      <c r="AO15" s="730"/>
      <c r="AP15" s="730"/>
      <c r="AQ15" s="730"/>
      <c r="AR15" s="730"/>
      <c r="AS15" s="730"/>
      <c r="AT15" s="730"/>
      <c r="AU15" s="751"/>
      <c r="AV15" s="751"/>
      <c r="AW15" s="751"/>
      <c r="AX15" s="751"/>
      <c r="AY15" s="752"/>
      <c r="AZ15" s="91"/>
      <c r="BA15" s="91"/>
      <c r="BB15" s="91"/>
      <c r="BC15" s="91"/>
      <c r="BD15" s="91"/>
      <c r="BE15" s="92"/>
      <c r="BF15" s="92"/>
      <c r="BG15" s="92"/>
      <c r="BH15" s="92"/>
      <c r="BI15" s="92"/>
      <c r="BJ15" s="92"/>
      <c r="BK15" s="92"/>
      <c r="BL15" s="92"/>
      <c r="BM15" s="92"/>
      <c r="BN15" s="92"/>
      <c r="BO15" s="92"/>
      <c r="BP15" s="92"/>
      <c r="BQ15" s="97">
        <v>9</v>
      </c>
      <c r="BR15" s="98"/>
      <c r="BS15" s="753"/>
      <c r="BT15" s="754"/>
      <c r="BU15" s="754"/>
      <c r="BV15" s="754"/>
      <c r="BW15" s="754"/>
      <c r="BX15" s="754"/>
      <c r="BY15" s="754"/>
      <c r="BZ15" s="754"/>
      <c r="CA15" s="754"/>
      <c r="CB15" s="754"/>
      <c r="CC15" s="754"/>
      <c r="CD15" s="754"/>
      <c r="CE15" s="754"/>
      <c r="CF15" s="754"/>
      <c r="CG15" s="755"/>
      <c r="CH15" s="756"/>
      <c r="CI15" s="757"/>
      <c r="CJ15" s="757"/>
      <c r="CK15" s="757"/>
      <c r="CL15" s="758"/>
      <c r="CM15" s="756"/>
      <c r="CN15" s="757"/>
      <c r="CO15" s="757"/>
      <c r="CP15" s="757"/>
      <c r="CQ15" s="758"/>
      <c r="CR15" s="756"/>
      <c r="CS15" s="757"/>
      <c r="CT15" s="757"/>
      <c r="CU15" s="757"/>
      <c r="CV15" s="758"/>
      <c r="CW15" s="756"/>
      <c r="CX15" s="757"/>
      <c r="CY15" s="757"/>
      <c r="CZ15" s="757"/>
      <c r="DA15" s="758"/>
      <c r="DB15" s="756"/>
      <c r="DC15" s="757"/>
      <c r="DD15" s="757"/>
      <c r="DE15" s="757"/>
      <c r="DF15" s="758"/>
      <c r="DG15" s="756"/>
      <c r="DH15" s="757"/>
      <c r="DI15" s="757"/>
      <c r="DJ15" s="757"/>
      <c r="DK15" s="758"/>
      <c r="DL15" s="756"/>
      <c r="DM15" s="757"/>
      <c r="DN15" s="757"/>
      <c r="DO15" s="757"/>
      <c r="DP15" s="758"/>
      <c r="DQ15" s="756"/>
      <c r="DR15" s="757"/>
      <c r="DS15" s="757"/>
      <c r="DT15" s="757"/>
      <c r="DU15" s="758"/>
      <c r="DV15" s="753"/>
      <c r="DW15" s="754"/>
      <c r="DX15" s="754"/>
      <c r="DY15" s="754"/>
      <c r="DZ15" s="759"/>
      <c r="EA15" s="93"/>
    </row>
    <row r="16" spans="1:131" s="94" customFormat="1" ht="26.25" customHeight="1" x14ac:dyDescent="0.2">
      <c r="A16" s="97">
        <v>10</v>
      </c>
      <c r="B16" s="720"/>
      <c r="C16" s="721"/>
      <c r="D16" s="721"/>
      <c r="E16" s="721"/>
      <c r="F16" s="721"/>
      <c r="G16" s="721"/>
      <c r="H16" s="721"/>
      <c r="I16" s="721"/>
      <c r="J16" s="721"/>
      <c r="K16" s="721"/>
      <c r="L16" s="721"/>
      <c r="M16" s="721"/>
      <c r="N16" s="721"/>
      <c r="O16" s="721"/>
      <c r="P16" s="722"/>
      <c r="Q16" s="723"/>
      <c r="R16" s="724"/>
      <c r="S16" s="724"/>
      <c r="T16" s="724"/>
      <c r="U16" s="724"/>
      <c r="V16" s="724"/>
      <c r="W16" s="724"/>
      <c r="X16" s="724"/>
      <c r="Y16" s="724"/>
      <c r="Z16" s="724"/>
      <c r="AA16" s="724"/>
      <c r="AB16" s="724"/>
      <c r="AC16" s="724"/>
      <c r="AD16" s="724"/>
      <c r="AE16" s="725"/>
      <c r="AF16" s="726"/>
      <c r="AG16" s="727"/>
      <c r="AH16" s="727"/>
      <c r="AI16" s="727"/>
      <c r="AJ16" s="728"/>
      <c r="AK16" s="729"/>
      <c r="AL16" s="730"/>
      <c r="AM16" s="730"/>
      <c r="AN16" s="730"/>
      <c r="AO16" s="730"/>
      <c r="AP16" s="730"/>
      <c r="AQ16" s="730"/>
      <c r="AR16" s="730"/>
      <c r="AS16" s="730"/>
      <c r="AT16" s="730"/>
      <c r="AU16" s="751"/>
      <c r="AV16" s="751"/>
      <c r="AW16" s="751"/>
      <c r="AX16" s="751"/>
      <c r="AY16" s="752"/>
      <c r="AZ16" s="91"/>
      <c r="BA16" s="91"/>
      <c r="BB16" s="91"/>
      <c r="BC16" s="91"/>
      <c r="BD16" s="91"/>
      <c r="BE16" s="92"/>
      <c r="BF16" s="92"/>
      <c r="BG16" s="92"/>
      <c r="BH16" s="92"/>
      <c r="BI16" s="92"/>
      <c r="BJ16" s="92"/>
      <c r="BK16" s="92"/>
      <c r="BL16" s="92"/>
      <c r="BM16" s="92"/>
      <c r="BN16" s="92"/>
      <c r="BO16" s="92"/>
      <c r="BP16" s="92"/>
      <c r="BQ16" s="97">
        <v>10</v>
      </c>
      <c r="BR16" s="98"/>
      <c r="BS16" s="753"/>
      <c r="BT16" s="754"/>
      <c r="BU16" s="754"/>
      <c r="BV16" s="754"/>
      <c r="BW16" s="754"/>
      <c r="BX16" s="754"/>
      <c r="BY16" s="754"/>
      <c r="BZ16" s="754"/>
      <c r="CA16" s="754"/>
      <c r="CB16" s="754"/>
      <c r="CC16" s="754"/>
      <c r="CD16" s="754"/>
      <c r="CE16" s="754"/>
      <c r="CF16" s="754"/>
      <c r="CG16" s="755"/>
      <c r="CH16" s="756"/>
      <c r="CI16" s="757"/>
      <c r="CJ16" s="757"/>
      <c r="CK16" s="757"/>
      <c r="CL16" s="758"/>
      <c r="CM16" s="756"/>
      <c r="CN16" s="757"/>
      <c r="CO16" s="757"/>
      <c r="CP16" s="757"/>
      <c r="CQ16" s="758"/>
      <c r="CR16" s="756"/>
      <c r="CS16" s="757"/>
      <c r="CT16" s="757"/>
      <c r="CU16" s="757"/>
      <c r="CV16" s="758"/>
      <c r="CW16" s="756"/>
      <c r="CX16" s="757"/>
      <c r="CY16" s="757"/>
      <c r="CZ16" s="757"/>
      <c r="DA16" s="758"/>
      <c r="DB16" s="756"/>
      <c r="DC16" s="757"/>
      <c r="DD16" s="757"/>
      <c r="DE16" s="757"/>
      <c r="DF16" s="758"/>
      <c r="DG16" s="756"/>
      <c r="DH16" s="757"/>
      <c r="DI16" s="757"/>
      <c r="DJ16" s="757"/>
      <c r="DK16" s="758"/>
      <c r="DL16" s="756"/>
      <c r="DM16" s="757"/>
      <c r="DN16" s="757"/>
      <c r="DO16" s="757"/>
      <c r="DP16" s="758"/>
      <c r="DQ16" s="756"/>
      <c r="DR16" s="757"/>
      <c r="DS16" s="757"/>
      <c r="DT16" s="757"/>
      <c r="DU16" s="758"/>
      <c r="DV16" s="753"/>
      <c r="DW16" s="754"/>
      <c r="DX16" s="754"/>
      <c r="DY16" s="754"/>
      <c r="DZ16" s="759"/>
      <c r="EA16" s="93"/>
    </row>
    <row r="17" spans="1:131" s="94" customFormat="1" ht="26.25" customHeight="1" x14ac:dyDescent="0.2">
      <c r="A17" s="97">
        <v>11</v>
      </c>
      <c r="B17" s="720"/>
      <c r="C17" s="721"/>
      <c r="D17" s="721"/>
      <c r="E17" s="721"/>
      <c r="F17" s="721"/>
      <c r="G17" s="721"/>
      <c r="H17" s="721"/>
      <c r="I17" s="721"/>
      <c r="J17" s="721"/>
      <c r="K17" s="721"/>
      <c r="L17" s="721"/>
      <c r="M17" s="721"/>
      <c r="N17" s="721"/>
      <c r="O17" s="721"/>
      <c r="P17" s="722"/>
      <c r="Q17" s="723"/>
      <c r="R17" s="724"/>
      <c r="S17" s="724"/>
      <c r="T17" s="724"/>
      <c r="U17" s="724"/>
      <c r="V17" s="724"/>
      <c r="W17" s="724"/>
      <c r="X17" s="724"/>
      <c r="Y17" s="724"/>
      <c r="Z17" s="724"/>
      <c r="AA17" s="724"/>
      <c r="AB17" s="724"/>
      <c r="AC17" s="724"/>
      <c r="AD17" s="724"/>
      <c r="AE17" s="725"/>
      <c r="AF17" s="726"/>
      <c r="AG17" s="727"/>
      <c r="AH17" s="727"/>
      <c r="AI17" s="727"/>
      <c r="AJ17" s="728"/>
      <c r="AK17" s="729"/>
      <c r="AL17" s="730"/>
      <c r="AM17" s="730"/>
      <c r="AN17" s="730"/>
      <c r="AO17" s="730"/>
      <c r="AP17" s="730"/>
      <c r="AQ17" s="730"/>
      <c r="AR17" s="730"/>
      <c r="AS17" s="730"/>
      <c r="AT17" s="730"/>
      <c r="AU17" s="751"/>
      <c r="AV17" s="751"/>
      <c r="AW17" s="751"/>
      <c r="AX17" s="751"/>
      <c r="AY17" s="752"/>
      <c r="AZ17" s="91"/>
      <c r="BA17" s="91"/>
      <c r="BB17" s="91"/>
      <c r="BC17" s="91"/>
      <c r="BD17" s="91"/>
      <c r="BE17" s="92"/>
      <c r="BF17" s="92"/>
      <c r="BG17" s="92"/>
      <c r="BH17" s="92"/>
      <c r="BI17" s="92"/>
      <c r="BJ17" s="92"/>
      <c r="BK17" s="92"/>
      <c r="BL17" s="92"/>
      <c r="BM17" s="92"/>
      <c r="BN17" s="92"/>
      <c r="BO17" s="92"/>
      <c r="BP17" s="92"/>
      <c r="BQ17" s="97">
        <v>11</v>
      </c>
      <c r="BR17" s="98"/>
      <c r="BS17" s="753"/>
      <c r="BT17" s="754"/>
      <c r="BU17" s="754"/>
      <c r="BV17" s="754"/>
      <c r="BW17" s="754"/>
      <c r="BX17" s="754"/>
      <c r="BY17" s="754"/>
      <c r="BZ17" s="754"/>
      <c r="CA17" s="754"/>
      <c r="CB17" s="754"/>
      <c r="CC17" s="754"/>
      <c r="CD17" s="754"/>
      <c r="CE17" s="754"/>
      <c r="CF17" s="754"/>
      <c r="CG17" s="755"/>
      <c r="CH17" s="756"/>
      <c r="CI17" s="757"/>
      <c r="CJ17" s="757"/>
      <c r="CK17" s="757"/>
      <c r="CL17" s="758"/>
      <c r="CM17" s="756"/>
      <c r="CN17" s="757"/>
      <c r="CO17" s="757"/>
      <c r="CP17" s="757"/>
      <c r="CQ17" s="758"/>
      <c r="CR17" s="756"/>
      <c r="CS17" s="757"/>
      <c r="CT17" s="757"/>
      <c r="CU17" s="757"/>
      <c r="CV17" s="758"/>
      <c r="CW17" s="756"/>
      <c r="CX17" s="757"/>
      <c r="CY17" s="757"/>
      <c r="CZ17" s="757"/>
      <c r="DA17" s="758"/>
      <c r="DB17" s="756"/>
      <c r="DC17" s="757"/>
      <c r="DD17" s="757"/>
      <c r="DE17" s="757"/>
      <c r="DF17" s="758"/>
      <c r="DG17" s="756"/>
      <c r="DH17" s="757"/>
      <c r="DI17" s="757"/>
      <c r="DJ17" s="757"/>
      <c r="DK17" s="758"/>
      <c r="DL17" s="756"/>
      <c r="DM17" s="757"/>
      <c r="DN17" s="757"/>
      <c r="DO17" s="757"/>
      <c r="DP17" s="758"/>
      <c r="DQ17" s="756"/>
      <c r="DR17" s="757"/>
      <c r="DS17" s="757"/>
      <c r="DT17" s="757"/>
      <c r="DU17" s="758"/>
      <c r="DV17" s="753"/>
      <c r="DW17" s="754"/>
      <c r="DX17" s="754"/>
      <c r="DY17" s="754"/>
      <c r="DZ17" s="759"/>
      <c r="EA17" s="93"/>
    </row>
    <row r="18" spans="1:131" s="94" customFormat="1" ht="26.25" customHeight="1" x14ac:dyDescent="0.2">
      <c r="A18" s="97">
        <v>12</v>
      </c>
      <c r="B18" s="720"/>
      <c r="C18" s="721"/>
      <c r="D18" s="721"/>
      <c r="E18" s="721"/>
      <c r="F18" s="721"/>
      <c r="G18" s="721"/>
      <c r="H18" s="721"/>
      <c r="I18" s="721"/>
      <c r="J18" s="721"/>
      <c r="K18" s="721"/>
      <c r="L18" s="721"/>
      <c r="M18" s="721"/>
      <c r="N18" s="721"/>
      <c r="O18" s="721"/>
      <c r="P18" s="722"/>
      <c r="Q18" s="723"/>
      <c r="R18" s="724"/>
      <c r="S18" s="724"/>
      <c r="T18" s="724"/>
      <c r="U18" s="724"/>
      <c r="V18" s="724"/>
      <c r="W18" s="724"/>
      <c r="X18" s="724"/>
      <c r="Y18" s="724"/>
      <c r="Z18" s="724"/>
      <c r="AA18" s="724"/>
      <c r="AB18" s="724"/>
      <c r="AC18" s="724"/>
      <c r="AD18" s="724"/>
      <c r="AE18" s="725"/>
      <c r="AF18" s="726"/>
      <c r="AG18" s="727"/>
      <c r="AH18" s="727"/>
      <c r="AI18" s="727"/>
      <c r="AJ18" s="728"/>
      <c r="AK18" s="729"/>
      <c r="AL18" s="730"/>
      <c r="AM18" s="730"/>
      <c r="AN18" s="730"/>
      <c r="AO18" s="730"/>
      <c r="AP18" s="730"/>
      <c r="AQ18" s="730"/>
      <c r="AR18" s="730"/>
      <c r="AS18" s="730"/>
      <c r="AT18" s="730"/>
      <c r="AU18" s="751"/>
      <c r="AV18" s="751"/>
      <c r="AW18" s="751"/>
      <c r="AX18" s="751"/>
      <c r="AY18" s="752"/>
      <c r="AZ18" s="91"/>
      <c r="BA18" s="91"/>
      <c r="BB18" s="91"/>
      <c r="BC18" s="91"/>
      <c r="BD18" s="91"/>
      <c r="BE18" s="92"/>
      <c r="BF18" s="92"/>
      <c r="BG18" s="92"/>
      <c r="BH18" s="92"/>
      <c r="BI18" s="92"/>
      <c r="BJ18" s="92"/>
      <c r="BK18" s="92"/>
      <c r="BL18" s="92"/>
      <c r="BM18" s="92"/>
      <c r="BN18" s="92"/>
      <c r="BO18" s="92"/>
      <c r="BP18" s="92"/>
      <c r="BQ18" s="97">
        <v>12</v>
      </c>
      <c r="BR18" s="98"/>
      <c r="BS18" s="753"/>
      <c r="BT18" s="754"/>
      <c r="BU18" s="754"/>
      <c r="BV18" s="754"/>
      <c r="BW18" s="754"/>
      <c r="BX18" s="754"/>
      <c r="BY18" s="754"/>
      <c r="BZ18" s="754"/>
      <c r="CA18" s="754"/>
      <c r="CB18" s="754"/>
      <c r="CC18" s="754"/>
      <c r="CD18" s="754"/>
      <c r="CE18" s="754"/>
      <c r="CF18" s="754"/>
      <c r="CG18" s="755"/>
      <c r="CH18" s="756"/>
      <c r="CI18" s="757"/>
      <c r="CJ18" s="757"/>
      <c r="CK18" s="757"/>
      <c r="CL18" s="758"/>
      <c r="CM18" s="756"/>
      <c r="CN18" s="757"/>
      <c r="CO18" s="757"/>
      <c r="CP18" s="757"/>
      <c r="CQ18" s="758"/>
      <c r="CR18" s="756"/>
      <c r="CS18" s="757"/>
      <c r="CT18" s="757"/>
      <c r="CU18" s="757"/>
      <c r="CV18" s="758"/>
      <c r="CW18" s="756"/>
      <c r="CX18" s="757"/>
      <c r="CY18" s="757"/>
      <c r="CZ18" s="757"/>
      <c r="DA18" s="758"/>
      <c r="DB18" s="756"/>
      <c r="DC18" s="757"/>
      <c r="DD18" s="757"/>
      <c r="DE18" s="757"/>
      <c r="DF18" s="758"/>
      <c r="DG18" s="756"/>
      <c r="DH18" s="757"/>
      <c r="DI18" s="757"/>
      <c r="DJ18" s="757"/>
      <c r="DK18" s="758"/>
      <c r="DL18" s="756"/>
      <c r="DM18" s="757"/>
      <c r="DN18" s="757"/>
      <c r="DO18" s="757"/>
      <c r="DP18" s="758"/>
      <c r="DQ18" s="756"/>
      <c r="DR18" s="757"/>
      <c r="DS18" s="757"/>
      <c r="DT18" s="757"/>
      <c r="DU18" s="758"/>
      <c r="DV18" s="753"/>
      <c r="DW18" s="754"/>
      <c r="DX18" s="754"/>
      <c r="DY18" s="754"/>
      <c r="DZ18" s="759"/>
      <c r="EA18" s="93"/>
    </row>
    <row r="19" spans="1:131" s="94" customFormat="1" ht="26.25" customHeight="1" x14ac:dyDescent="0.2">
      <c r="A19" s="97">
        <v>13</v>
      </c>
      <c r="B19" s="720"/>
      <c r="C19" s="721"/>
      <c r="D19" s="721"/>
      <c r="E19" s="721"/>
      <c r="F19" s="721"/>
      <c r="G19" s="721"/>
      <c r="H19" s="721"/>
      <c r="I19" s="721"/>
      <c r="J19" s="721"/>
      <c r="K19" s="721"/>
      <c r="L19" s="721"/>
      <c r="M19" s="721"/>
      <c r="N19" s="721"/>
      <c r="O19" s="721"/>
      <c r="P19" s="722"/>
      <c r="Q19" s="723"/>
      <c r="R19" s="724"/>
      <c r="S19" s="724"/>
      <c r="T19" s="724"/>
      <c r="U19" s="724"/>
      <c r="V19" s="724"/>
      <c r="W19" s="724"/>
      <c r="X19" s="724"/>
      <c r="Y19" s="724"/>
      <c r="Z19" s="724"/>
      <c r="AA19" s="724"/>
      <c r="AB19" s="724"/>
      <c r="AC19" s="724"/>
      <c r="AD19" s="724"/>
      <c r="AE19" s="725"/>
      <c r="AF19" s="726"/>
      <c r="AG19" s="727"/>
      <c r="AH19" s="727"/>
      <c r="AI19" s="727"/>
      <c r="AJ19" s="728"/>
      <c r="AK19" s="729"/>
      <c r="AL19" s="730"/>
      <c r="AM19" s="730"/>
      <c r="AN19" s="730"/>
      <c r="AO19" s="730"/>
      <c r="AP19" s="730"/>
      <c r="AQ19" s="730"/>
      <c r="AR19" s="730"/>
      <c r="AS19" s="730"/>
      <c r="AT19" s="730"/>
      <c r="AU19" s="751"/>
      <c r="AV19" s="751"/>
      <c r="AW19" s="751"/>
      <c r="AX19" s="751"/>
      <c r="AY19" s="752"/>
      <c r="AZ19" s="91"/>
      <c r="BA19" s="91"/>
      <c r="BB19" s="91"/>
      <c r="BC19" s="91"/>
      <c r="BD19" s="91"/>
      <c r="BE19" s="92"/>
      <c r="BF19" s="92"/>
      <c r="BG19" s="92"/>
      <c r="BH19" s="92"/>
      <c r="BI19" s="92"/>
      <c r="BJ19" s="92"/>
      <c r="BK19" s="92"/>
      <c r="BL19" s="92"/>
      <c r="BM19" s="92"/>
      <c r="BN19" s="92"/>
      <c r="BO19" s="92"/>
      <c r="BP19" s="92"/>
      <c r="BQ19" s="97">
        <v>13</v>
      </c>
      <c r="BR19" s="98"/>
      <c r="BS19" s="753"/>
      <c r="BT19" s="754"/>
      <c r="BU19" s="754"/>
      <c r="BV19" s="754"/>
      <c r="BW19" s="754"/>
      <c r="BX19" s="754"/>
      <c r="BY19" s="754"/>
      <c r="BZ19" s="754"/>
      <c r="CA19" s="754"/>
      <c r="CB19" s="754"/>
      <c r="CC19" s="754"/>
      <c r="CD19" s="754"/>
      <c r="CE19" s="754"/>
      <c r="CF19" s="754"/>
      <c r="CG19" s="755"/>
      <c r="CH19" s="756"/>
      <c r="CI19" s="757"/>
      <c r="CJ19" s="757"/>
      <c r="CK19" s="757"/>
      <c r="CL19" s="758"/>
      <c r="CM19" s="756"/>
      <c r="CN19" s="757"/>
      <c r="CO19" s="757"/>
      <c r="CP19" s="757"/>
      <c r="CQ19" s="758"/>
      <c r="CR19" s="756"/>
      <c r="CS19" s="757"/>
      <c r="CT19" s="757"/>
      <c r="CU19" s="757"/>
      <c r="CV19" s="758"/>
      <c r="CW19" s="756"/>
      <c r="CX19" s="757"/>
      <c r="CY19" s="757"/>
      <c r="CZ19" s="757"/>
      <c r="DA19" s="758"/>
      <c r="DB19" s="756"/>
      <c r="DC19" s="757"/>
      <c r="DD19" s="757"/>
      <c r="DE19" s="757"/>
      <c r="DF19" s="758"/>
      <c r="DG19" s="756"/>
      <c r="DH19" s="757"/>
      <c r="DI19" s="757"/>
      <c r="DJ19" s="757"/>
      <c r="DK19" s="758"/>
      <c r="DL19" s="756"/>
      <c r="DM19" s="757"/>
      <c r="DN19" s="757"/>
      <c r="DO19" s="757"/>
      <c r="DP19" s="758"/>
      <c r="DQ19" s="756"/>
      <c r="DR19" s="757"/>
      <c r="DS19" s="757"/>
      <c r="DT19" s="757"/>
      <c r="DU19" s="758"/>
      <c r="DV19" s="753"/>
      <c r="DW19" s="754"/>
      <c r="DX19" s="754"/>
      <c r="DY19" s="754"/>
      <c r="DZ19" s="759"/>
      <c r="EA19" s="93"/>
    </row>
    <row r="20" spans="1:131" s="94" customFormat="1" ht="26.25" customHeight="1" x14ac:dyDescent="0.2">
      <c r="A20" s="97">
        <v>14</v>
      </c>
      <c r="B20" s="720"/>
      <c r="C20" s="721"/>
      <c r="D20" s="721"/>
      <c r="E20" s="721"/>
      <c r="F20" s="721"/>
      <c r="G20" s="721"/>
      <c r="H20" s="721"/>
      <c r="I20" s="721"/>
      <c r="J20" s="721"/>
      <c r="K20" s="721"/>
      <c r="L20" s="721"/>
      <c r="M20" s="721"/>
      <c r="N20" s="721"/>
      <c r="O20" s="721"/>
      <c r="P20" s="722"/>
      <c r="Q20" s="723"/>
      <c r="R20" s="724"/>
      <c r="S20" s="724"/>
      <c r="T20" s="724"/>
      <c r="U20" s="724"/>
      <c r="V20" s="724"/>
      <c r="W20" s="724"/>
      <c r="X20" s="724"/>
      <c r="Y20" s="724"/>
      <c r="Z20" s="724"/>
      <c r="AA20" s="724"/>
      <c r="AB20" s="724"/>
      <c r="AC20" s="724"/>
      <c r="AD20" s="724"/>
      <c r="AE20" s="725"/>
      <c r="AF20" s="726"/>
      <c r="AG20" s="727"/>
      <c r="AH20" s="727"/>
      <c r="AI20" s="727"/>
      <c r="AJ20" s="728"/>
      <c r="AK20" s="729"/>
      <c r="AL20" s="730"/>
      <c r="AM20" s="730"/>
      <c r="AN20" s="730"/>
      <c r="AO20" s="730"/>
      <c r="AP20" s="730"/>
      <c r="AQ20" s="730"/>
      <c r="AR20" s="730"/>
      <c r="AS20" s="730"/>
      <c r="AT20" s="730"/>
      <c r="AU20" s="751"/>
      <c r="AV20" s="751"/>
      <c r="AW20" s="751"/>
      <c r="AX20" s="751"/>
      <c r="AY20" s="752"/>
      <c r="AZ20" s="91"/>
      <c r="BA20" s="91"/>
      <c r="BB20" s="91"/>
      <c r="BC20" s="91"/>
      <c r="BD20" s="91"/>
      <c r="BE20" s="92"/>
      <c r="BF20" s="92"/>
      <c r="BG20" s="92"/>
      <c r="BH20" s="92"/>
      <c r="BI20" s="92"/>
      <c r="BJ20" s="92"/>
      <c r="BK20" s="92"/>
      <c r="BL20" s="92"/>
      <c r="BM20" s="92"/>
      <c r="BN20" s="92"/>
      <c r="BO20" s="92"/>
      <c r="BP20" s="92"/>
      <c r="BQ20" s="97">
        <v>14</v>
      </c>
      <c r="BR20" s="98"/>
      <c r="BS20" s="753"/>
      <c r="BT20" s="754"/>
      <c r="BU20" s="754"/>
      <c r="BV20" s="754"/>
      <c r="BW20" s="754"/>
      <c r="BX20" s="754"/>
      <c r="BY20" s="754"/>
      <c r="BZ20" s="754"/>
      <c r="CA20" s="754"/>
      <c r="CB20" s="754"/>
      <c r="CC20" s="754"/>
      <c r="CD20" s="754"/>
      <c r="CE20" s="754"/>
      <c r="CF20" s="754"/>
      <c r="CG20" s="755"/>
      <c r="CH20" s="756"/>
      <c r="CI20" s="757"/>
      <c r="CJ20" s="757"/>
      <c r="CK20" s="757"/>
      <c r="CL20" s="758"/>
      <c r="CM20" s="756"/>
      <c r="CN20" s="757"/>
      <c r="CO20" s="757"/>
      <c r="CP20" s="757"/>
      <c r="CQ20" s="758"/>
      <c r="CR20" s="756"/>
      <c r="CS20" s="757"/>
      <c r="CT20" s="757"/>
      <c r="CU20" s="757"/>
      <c r="CV20" s="758"/>
      <c r="CW20" s="756"/>
      <c r="CX20" s="757"/>
      <c r="CY20" s="757"/>
      <c r="CZ20" s="757"/>
      <c r="DA20" s="758"/>
      <c r="DB20" s="756"/>
      <c r="DC20" s="757"/>
      <c r="DD20" s="757"/>
      <c r="DE20" s="757"/>
      <c r="DF20" s="758"/>
      <c r="DG20" s="756"/>
      <c r="DH20" s="757"/>
      <c r="DI20" s="757"/>
      <c r="DJ20" s="757"/>
      <c r="DK20" s="758"/>
      <c r="DL20" s="756"/>
      <c r="DM20" s="757"/>
      <c r="DN20" s="757"/>
      <c r="DO20" s="757"/>
      <c r="DP20" s="758"/>
      <c r="DQ20" s="756"/>
      <c r="DR20" s="757"/>
      <c r="DS20" s="757"/>
      <c r="DT20" s="757"/>
      <c r="DU20" s="758"/>
      <c r="DV20" s="753"/>
      <c r="DW20" s="754"/>
      <c r="DX20" s="754"/>
      <c r="DY20" s="754"/>
      <c r="DZ20" s="759"/>
      <c r="EA20" s="93"/>
    </row>
    <row r="21" spans="1:131" s="94" customFormat="1" ht="26.25" customHeight="1" thickBot="1" x14ac:dyDescent="0.25">
      <c r="A21" s="97">
        <v>15</v>
      </c>
      <c r="B21" s="720"/>
      <c r="C21" s="721"/>
      <c r="D21" s="721"/>
      <c r="E21" s="721"/>
      <c r="F21" s="721"/>
      <c r="G21" s="721"/>
      <c r="H21" s="721"/>
      <c r="I21" s="721"/>
      <c r="J21" s="721"/>
      <c r="K21" s="721"/>
      <c r="L21" s="721"/>
      <c r="M21" s="721"/>
      <c r="N21" s="721"/>
      <c r="O21" s="721"/>
      <c r="P21" s="722"/>
      <c r="Q21" s="723"/>
      <c r="R21" s="724"/>
      <c r="S21" s="724"/>
      <c r="T21" s="724"/>
      <c r="U21" s="724"/>
      <c r="V21" s="724"/>
      <c r="W21" s="724"/>
      <c r="X21" s="724"/>
      <c r="Y21" s="724"/>
      <c r="Z21" s="724"/>
      <c r="AA21" s="724"/>
      <c r="AB21" s="724"/>
      <c r="AC21" s="724"/>
      <c r="AD21" s="724"/>
      <c r="AE21" s="725"/>
      <c r="AF21" s="726"/>
      <c r="AG21" s="727"/>
      <c r="AH21" s="727"/>
      <c r="AI21" s="727"/>
      <c r="AJ21" s="728"/>
      <c r="AK21" s="729"/>
      <c r="AL21" s="730"/>
      <c r="AM21" s="730"/>
      <c r="AN21" s="730"/>
      <c r="AO21" s="730"/>
      <c r="AP21" s="730"/>
      <c r="AQ21" s="730"/>
      <c r="AR21" s="730"/>
      <c r="AS21" s="730"/>
      <c r="AT21" s="730"/>
      <c r="AU21" s="751"/>
      <c r="AV21" s="751"/>
      <c r="AW21" s="751"/>
      <c r="AX21" s="751"/>
      <c r="AY21" s="752"/>
      <c r="AZ21" s="91"/>
      <c r="BA21" s="91"/>
      <c r="BB21" s="91"/>
      <c r="BC21" s="91"/>
      <c r="BD21" s="91"/>
      <c r="BE21" s="92"/>
      <c r="BF21" s="92"/>
      <c r="BG21" s="92"/>
      <c r="BH21" s="92"/>
      <c r="BI21" s="92"/>
      <c r="BJ21" s="92"/>
      <c r="BK21" s="92"/>
      <c r="BL21" s="92"/>
      <c r="BM21" s="92"/>
      <c r="BN21" s="92"/>
      <c r="BO21" s="92"/>
      <c r="BP21" s="92"/>
      <c r="BQ21" s="97">
        <v>15</v>
      </c>
      <c r="BR21" s="98"/>
      <c r="BS21" s="753"/>
      <c r="BT21" s="754"/>
      <c r="BU21" s="754"/>
      <c r="BV21" s="754"/>
      <c r="BW21" s="754"/>
      <c r="BX21" s="754"/>
      <c r="BY21" s="754"/>
      <c r="BZ21" s="754"/>
      <c r="CA21" s="754"/>
      <c r="CB21" s="754"/>
      <c r="CC21" s="754"/>
      <c r="CD21" s="754"/>
      <c r="CE21" s="754"/>
      <c r="CF21" s="754"/>
      <c r="CG21" s="755"/>
      <c r="CH21" s="756"/>
      <c r="CI21" s="757"/>
      <c r="CJ21" s="757"/>
      <c r="CK21" s="757"/>
      <c r="CL21" s="758"/>
      <c r="CM21" s="756"/>
      <c r="CN21" s="757"/>
      <c r="CO21" s="757"/>
      <c r="CP21" s="757"/>
      <c r="CQ21" s="758"/>
      <c r="CR21" s="756"/>
      <c r="CS21" s="757"/>
      <c r="CT21" s="757"/>
      <c r="CU21" s="757"/>
      <c r="CV21" s="758"/>
      <c r="CW21" s="756"/>
      <c r="CX21" s="757"/>
      <c r="CY21" s="757"/>
      <c r="CZ21" s="757"/>
      <c r="DA21" s="758"/>
      <c r="DB21" s="756"/>
      <c r="DC21" s="757"/>
      <c r="DD21" s="757"/>
      <c r="DE21" s="757"/>
      <c r="DF21" s="758"/>
      <c r="DG21" s="756"/>
      <c r="DH21" s="757"/>
      <c r="DI21" s="757"/>
      <c r="DJ21" s="757"/>
      <c r="DK21" s="758"/>
      <c r="DL21" s="756"/>
      <c r="DM21" s="757"/>
      <c r="DN21" s="757"/>
      <c r="DO21" s="757"/>
      <c r="DP21" s="758"/>
      <c r="DQ21" s="756"/>
      <c r="DR21" s="757"/>
      <c r="DS21" s="757"/>
      <c r="DT21" s="757"/>
      <c r="DU21" s="758"/>
      <c r="DV21" s="753"/>
      <c r="DW21" s="754"/>
      <c r="DX21" s="754"/>
      <c r="DY21" s="754"/>
      <c r="DZ21" s="759"/>
      <c r="EA21" s="93"/>
    </row>
    <row r="22" spans="1:131" s="94" customFormat="1" ht="26.25" customHeight="1" x14ac:dyDescent="0.2">
      <c r="A22" s="97">
        <v>16</v>
      </c>
      <c r="B22" s="720"/>
      <c r="C22" s="721"/>
      <c r="D22" s="721"/>
      <c r="E22" s="721"/>
      <c r="F22" s="721"/>
      <c r="G22" s="721"/>
      <c r="H22" s="721"/>
      <c r="I22" s="721"/>
      <c r="J22" s="721"/>
      <c r="K22" s="721"/>
      <c r="L22" s="721"/>
      <c r="M22" s="721"/>
      <c r="N22" s="721"/>
      <c r="O22" s="721"/>
      <c r="P22" s="722"/>
      <c r="Q22" s="770"/>
      <c r="R22" s="771"/>
      <c r="S22" s="771"/>
      <c r="T22" s="771"/>
      <c r="U22" s="771"/>
      <c r="V22" s="771"/>
      <c r="W22" s="771"/>
      <c r="X22" s="771"/>
      <c r="Y22" s="771"/>
      <c r="Z22" s="771"/>
      <c r="AA22" s="771"/>
      <c r="AB22" s="771"/>
      <c r="AC22" s="771"/>
      <c r="AD22" s="771"/>
      <c r="AE22" s="772"/>
      <c r="AF22" s="726"/>
      <c r="AG22" s="727"/>
      <c r="AH22" s="727"/>
      <c r="AI22" s="727"/>
      <c r="AJ22" s="728"/>
      <c r="AK22" s="773"/>
      <c r="AL22" s="774"/>
      <c r="AM22" s="774"/>
      <c r="AN22" s="774"/>
      <c r="AO22" s="774"/>
      <c r="AP22" s="774"/>
      <c r="AQ22" s="774"/>
      <c r="AR22" s="774"/>
      <c r="AS22" s="774"/>
      <c r="AT22" s="774"/>
      <c r="AU22" s="775"/>
      <c r="AV22" s="775"/>
      <c r="AW22" s="775"/>
      <c r="AX22" s="775"/>
      <c r="AY22" s="776"/>
      <c r="AZ22" s="777" t="s">
        <v>327</v>
      </c>
      <c r="BA22" s="777"/>
      <c r="BB22" s="777"/>
      <c r="BC22" s="777"/>
      <c r="BD22" s="778"/>
      <c r="BE22" s="92"/>
      <c r="BF22" s="92"/>
      <c r="BG22" s="92"/>
      <c r="BH22" s="92"/>
      <c r="BI22" s="92"/>
      <c r="BJ22" s="92"/>
      <c r="BK22" s="92"/>
      <c r="BL22" s="92"/>
      <c r="BM22" s="92"/>
      <c r="BN22" s="92"/>
      <c r="BO22" s="92"/>
      <c r="BP22" s="92"/>
      <c r="BQ22" s="97">
        <v>16</v>
      </c>
      <c r="BR22" s="98"/>
      <c r="BS22" s="753"/>
      <c r="BT22" s="754"/>
      <c r="BU22" s="754"/>
      <c r="BV22" s="754"/>
      <c r="BW22" s="754"/>
      <c r="BX22" s="754"/>
      <c r="BY22" s="754"/>
      <c r="BZ22" s="754"/>
      <c r="CA22" s="754"/>
      <c r="CB22" s="754"/>
      <c r="CC22" s="754"/>
      <c r="CD22" s="754"/>
      <c r="CE22" s="754"/>
      <c r="CF22" s="754"/>
      <c r="CG22" s="755"/>
      <c r="CH22" s="756"/>
      <c r="CI22" s="757"/>
      <c r="CJ22" s="757"/>
      <c r="CK22" s="757"/>
      <c r="CL22" s="758"/>
      <c r="CM22" s="756"/>
      <c r="CN22" s="757"/>
      <c r="CO22" s="757"/>
      <c r="CP22" s="757"/>
      <c r="CQ22" s="758"/>
      <c r="CR22" s="756"/>
      <c r="CS22" s="757"/>
      <c r="CT22" s="757"/>
      <c r="CU22" s="757"/>
      <c r="CV22" s="758"/>
      <c r="CW22" s="756"/>
      <c r="CX22" s="757"/>
      <c r="CY22" s="757"/>
      <c r="CZ22" s="757"/>
      <c r="DA22" s="758"/>
      <c r="DB22" s="756"/>
      <c r="DC22" s="757"/>
      <c r="DD22" s="757"/>
      <c r="DE22" s="757"/>
      <c r="DF22" s="758"/>
      <c r="DG22" s="756"/>
      <c r="DH22" s="757"/>
      <c r="DI22" s="757"/>
      <c r="DJ22" s="757"/>
      <c r="DK22" s="758"/>
      <c r="DL22" s="756"/>
      <c r="DM22" s="757"/>
      <c r="DN22" s="757"/>
      <c r="DO22" s="757"/>
      <c r="DP22" s="758"/>
      <c r="DQ22" s="756"/>
      <c r="DR22" s="757"/>
      <c r="DS22" s="757"/>
      <c r="DT22" s="757"/>
      <c r="DU22" s="758"/>
      <c r="DV22" s="753"/>
      <c r="DW22" s="754"/>
      <c r="DX22" s="754"/>
      <c r="DY22" s="754"/>
      <c r="DZ22" s="759"/>
      <c r="EA22" s="93"/>
    </row>
    <row r="23" spans="1:131" s="94" customFormat="1" ht="26.25" customHeight="1" thickBot="1" x14ac:dyDescent="0.25">
      <c r="A23" s="99" t="s">
        <v>328</v>
      </c>
      <c r="B23" s="760" t="s">
        <v>329</v>
      </c>
      <c r="C23" s="761"/>
      <c r="D23" s="761"/>
      <c r="E23" s="761"/>
      <c r="F23" s="761"/>
      <c r="G23" s="761"/>
      <c r="H23" s="761"/>
      <c r="I23" s="761"/>
      <c r="J23" s="761"/>
      <c r="K23" s="761"/>
      <c r="L23" s="761"/>
      <c r="M23" s="761"/>
      <c r="N23" s="761"/>
      <c r="O23" s="761"/>
      <c r="P23" s="762"/>
      <c r="Q23" s="763">
        <v>9909</v>
      </c>
      <c r="R23" s="764"/>
      <c r="S23" s="764"/>
      <c r="T23" s="764"/>
      <c r="U23" s="764"/>
      <c r="V23" s="764">
        <v>9606</v>
      </c>
      <c r="W23" s="764"/>
      <c r="X23" s="764"/>
      <c r="Y23" s="764"/>
      <c r="Z23" s="764"/>
      <c r="AA23" s="764">
        <v>303</v>
      </c>
      <c r="AB23" s="764"/>
      <c r="AC23" s="764"/>
      <c r="AD23" s="764"/>
      <c r="AE23" s="765"/>
      <c r="AF23" s="766">
        <v>210</v>
      </c>
      <c r="AG23" s="764"/>
      <c r="AH23" s="764"/>
      <c r="AI23" s="764"/>
      <c r="AJ23" s="767"/>
      <c r="AK23" s="768"/>
      <c r="AL23" s="769"/>
      <c r="AM23" s="769"/>
      <c r="AN23" s="769"/>
      <c r="AO23" s="769"/>
      <c r="AP23" s="764">
        <v>13937</v>
      </c>
      <c r="AQ23" s="764"/>
      <c r="AR23" s="764"/>
      <c r="AS23" s="764"/>
      <c r="AT23" s="764"/>
      <c r="AU23" s="780"/>
      <c r="AV23" s="780"/>
      <c r="AW23" s="780"/>
      <c r="AX23" s="780"/>
      <c r="AY23" s="781"/>
      <c r="AZ23" s="782" t="s">
        <v>64</v>
      </c>
      <c r="BA23" s="783"/>
      <c r="BB23" s="783"/>
      <c r="BC23" s="783"/>
      <c r="BD23" s="784"/>
      <c r="BE23" s="92"/>
      <c r="BF23" s="92"/>
      <c r="BG23" s="92"/>
      <c r="BH23" s="92"/>
      <c r="BI23" s="92"/>
      <c r="BJ23" s="92"/>
      <c r="BK23" s="92"/>
      <c r="BL23" s="92"/>
      <c r="BM23" s="92"/>
      <c r="BN23" s="92"/>
      <c r="BO23" s="92"/>
      <c r="BP23" s="92"/>
      <c r="BQ23" s="97">
        <v>17</v>
      </c>
      <c r="BR23" s="98"/>
      <c r="BS23" s="753"/>
      <c r="BT23" s="754"/>
      <c r="BU23" s="754"/>
      <c r="BV23" s="754"/>
      <c r="BW23" s="754"/>
      <c r="BX23" s="754"/>
      <c r="BY23" s="754"/>
      <c r="BZ23" s="754"/>
      <c r="CA23" s="754"/>
      <c r="CB23" s="754"/>
      <c r="CC23" s="754"/>
      <c r="CD23" s="754"/>
      <c r="CE23" s="754"/>
      <c r="CF23" s="754"/>
      <c r="CG23" s="755"/>
      <c r="CH23" s="756"/>
      <c r="CI23" s="757"/>
      <c r="CJ23" s="757"/>
      <c r="CK23" s="757"/>
      <c r="CL23" s="758"/>
      <c r="CM23" s="756"/>
      <c r="CN23" s="757"/>
      <c r="CO23" s="757"/>
      <c r="CP23" s="757"/>
      <c r="CQ23" s="758"/>
      <c r="CR23" s="756"/>
      <c r="CS23" s="757"/>
      <c r="CT23" s="757"/>
      <c r="CU23" s="757"/>
      <c r="CV23" s="758"/>
      <c r="CW23" s="756"/>
      <c r="CX23" s="757"/>
      <c r="CY23" s="757"/>
      <c r="CZ23" s="757"/>
      <c r="DA23" s="758"/>
      <c r="DB23" s="756"/>
      <c r="DC23" s="757"/>
      <c r="DD23" s="757"/>
      <c r="DE23" s="757"/>
      <c r="DF23" s="758"/>
      <c r="DG23" s="756"/>
      <c r="DH23" s="757"/>
      <c r="DI23" s="757"/>
      <c r="DJ23" s="757"/>
      <c r="DK23" s="758"/>
      <c r="DL23" s="756"/>
      <c r="DM23" s="757"/>
      <c r="DN23" s="757"/>
      <c r="DO23" s="757"/>
      <c r="DP23" s="758"/>
      <c r="DQ23" s="756"/>
      <c r="DR23" s="757"/>
      <c r="DS23" s="757"/>
      <c r="DT23" s="757"/>
      <c r="DU23" s="758"/>
      <c r="DV23" s="753"/>
      <c r="DW23" s="754"/>
      <c r="DX23" s="754"/>
      <c r="DY23" s="754"/>
      <c r="DZ23" s="759"/>
      <c r="EA23" s="93"/>
    </row>
    <row r="24" spans="1:131" s="94" customFormat="1" ht="26.25" customHeight="1" x14ac:dyDescent="0.2">
      <c r="A24" s="779" t="s">
        <v>330</v>
      </c>
      <c r="B24" s="779"/>
      <c r="C24" s="779"/>
      <c r="D24" s="779"/>
      <c r="E24" s="779"/>
      <c r="F24" s="779"/>
      <c r="G24" s="779"/>
      <c r="H24" s="779"/>
      <c r="I24" s="779"/>
      <c r="J24" s="779"/>
      <c r="K24" s="779"/>
      <c r="L24" s="779"/>
      <c r="M24" s="779"/>
      <c r="N24" s="779"/>
      <c r="O24" s="779"/>
      <c r="P24" s="779"/>
      <c r="Q24" s="779"/>
      <c r="R24" s="779"/>
      <c r="S24" s="779"/>
      <c r="T24" s="779"/>
      <c r="U24" s="779"/>
      <c r="V24" s="779"/>
      <c r="W24" s="779"/>
      <c r="X24" s="779"/>
      <c r="Y24" s="779"/>
      <c r="Z24" s="779"/>
      <c r="AA24" s="779"/>
      <c r="AB24" s="779"/>
      <c r="AC24" s="779"/>
      <c r="AD24" s="779"/>
      <c r="AE24" s="779"/>
      <c r="AF24" s="779"/>
      <c r="AG24" s="779"/>
      <c r="AH24" s="779"/>
      <c r="AI24" s="779"/>
      <c r="AJ24" s="779"/>
      <c r="AK24" s="779"/>
      <c r="AL24" s="779"/>
      <c r="AM24" s="779"/>
      <c r="AN24" s="779"/>
      <c r="AO24" s="779"/>
      <c r="AP24" s="779"/>
      <c r="AQ24" s="779"/>
      <c r="AR24" s="779"/>
      <c r="AS24" s="779"/>
      <c r="AT24" s="779"/>
      <c r="AU24" s="779"/>
      <c r="AV24" s="779"/>
      <c r="AW24" s="779"/>
      <c r="AX24" s="779"/>
      <c r="AY24" s="779"/>
      <c r="AZ24" s="91"/>
      <c r="BA24" s="91"/>
      <c r="BB24" s="91"/>
      <c r="BC24" s="91"/>
      <c r="BD24" s="91"/>
      <c r="BE24" s="92"/>
      <c r="BF24" s="92"/>
      <c r="BG24" s="92"/>
      <c r="BH24" s="92"/>
      <c r="BI24" s="92"/>
      <c r="BJ24" s="92"/>
      <c r="BK24" s="92"/>
      <c r="BL24" s="92"/>
      <c r="BM24" s="92"/>
      <c r="BN24" s="92"/>
      <c r="BO24" s="92"/>
      <c r="BP24" s="92"/>
      <c r="BQ24" s="97">
        <v>18</v>
      </c>
      <c r="BR24" s="98"/>
      <c r="BS24" s="753"/>
      <c r="BT24" s="754"/>
      <c r="BU24" s="754"/>
      <c r="BV24" s="754"/>
      <c r="BW24" s="754"/>
      <c r="BX24" s="754"/>
      <c r="BY24" s="754"/>
      <c r="BZ24" s="754"/>
      <c r="CA24" s="754"/>
      <c r="CB24" s="754"/>
      <c r="CC24" s="754"/>
      <c r="CD24" s="754"/>
      <c r="CE24" s="754"/>
      <c r="CF24" s="754"/>
      <c r="CG24" s="755"/>
      <c r="CH24" s="756"/>
      <c r="CI24" s="757"/>
      <c r="CJ24" s="757"/>
      <c r="CK24" s="757"/>
      <c r="CL24" s="758"/>
      <c r="CM24" s="756"/>
      <c r="CN24" s="757"/>
      <c r="CO24" s="757"/>
      <c r="CP24" s="757"/>
      <c r="CQ24" s="758"/>
      <c r="CR24" s="756"/>
      <c r="CS24" s="757"/>
      <c r="CT24" s="757"/>
      <c r="CU24" s="757"/>
      <c r="CV24" s="758"/>
      <c r="CW24" s="756"/>
      <c r="CX24" s="757"/>
      <c r="CY24" s="757"/>
      <c r="CZ24" s="757"/>
      <c r="DA24" s="758"/>
      <c r="DB24" s="756"/>
      <c r="DC24" s="757"/>
      <c r="DD24" s="757"/>
      <c r="DE24" s="757"/>
      <c r="DF24" s="758"/>
      <c r="DG24" s="756"/>
      <c r="DH24" s="757"/>
      <c r="DI24" s="757"/>
      <c r="DJ24" s="757"/>
      <c r="DK24" s="758"/>
      <c r="DL24" s="756"/>
      <c r="DM24" s="757"/>
      <c r="DN24" s="757"/>
      <c r="DO24" s="757"/>
      <c r="DP24" s="758"/>
      <c r="DQ24" s="756"/>
      <c r="DR24" s="757"/>
      <c r="DS24" s="757"/>
      <c r="DT24" s="757"/>
      <c r="DU24" s="758"/>
      <c r="DV24" s="753"/>
      <c r="DW24" s="754"/>
      <c r="DX24" s="754"/>
      <c r="DY24" s="754"/>
      <c r="DZ24" s="759"/>
      <c r="EA24" s="93"/>
    </row>
    <row r="25" spans="1:131" ht="26.25" customHeight="1" thickBot="1" x14ac:dyDescent="0.25">
      <c r="A25" s="710" t="s">
        <v>331</v>
      </c>
      <c r="B25" s="710"/>
      <c r="C25" s="710"/>
      <c r="D25" s="710"/>
      <c r="E25" s="710"/>
      <c r="F25" s="710"/>
      <c r="G25" s="710"/>
      <c r="H25" s="710"/>
      <c r="I25" s="710"/>
      <c r="J25" s="710"/>
      <c r="K25" s="710"/>
      <c r="L25" s="710"/>
      <c r="M25" s="710"/>
      <c r="N25" s="710"/>
      <c r="O25" s="710"/>
      <c r="P25" s="710"/>
      <c r="Q25" s="710"/>
      <c r="R25" s="710"/>
      <c r="S25" s="710"/>
      <c r="T25" s="710"/>
      <c r="U25" s="710"/>
      <c r="V25" s="710"/>
      <c r="W25" s="710"/>
      <c r="X25" s="710"/>
      <c r="Y25" s="710"/>
      <c r="Z25" s="710"/>
      <c r="AA25" s="710"/>
      <c r="AB25" s="710"/>
      <c r="AC25" s="710"/>
      <c r="AD25" s="710"/>
      <c r="AE25" s="710"/>
      <c r="AF25" s="710"/>
      <c r="AG25" s="710"/>
      <c r="AH25" s="710"/>
      <c r="AI25" s="710"/>
      <c r="AJ25" s="710"/>
      <c r="AK25" s="710"/>
      <c r="AL25" s="710"/>
      <c r="AM25" s="710"/>
      <c r="AN25" s="710"/>
      <c r="AO25" s="710"/>
      <c r="AP25" s="710"/>
      <c r="AQ25" s="710"/>
      <c r="AR25" s="710"/>
      <c r="AS25" s="710"/>
      <c r="AT25" s="710"/>
      <c r="AU25" s="710"/>
      <c r="AV25" s="710"/>
      <c r="AW25" s="710"/>
      <c r="AX25" s="710"/>
      <c r="AY25" s="710"/>
      <c r="AZ25" s="710"/>
      <c r="BA25" s="710"/>
      <c r="BB25" s="710"/>
      <c r="BC25" s="710"/>
      <c r="BD25" s="710"/>
      <c r="BE25" s="710"/>
      <c r="BF25" s="710"/>
      <c r="BG25" s="710"/>
      <c r="BH25" s="710"/>
      <c r="BI25" s="710"/>
      <c r="BJ25" s="91"/>
      <c r="BK25" s="91"/>
      <c r="BL25" s="91"/>
      <c r="BM25" s="91"/>
      <c r="BN25" s="91"/>
      <c r="BO25" s="100"/>
      <c r="BP25" s="100"/>
      <c r="BQ25" s="97">
        <v>19</v>
      </c>
      <c r="BR25" s="98"/>
      <c r="BS25" s="753"/>
      <c r="BT25" s="754"/>
      <c r="BU25" s="754"/>
      <c r="BV25" s="754"/>
      <c r="BW25" s="754"/>
      <c r="BX25" s="754"/>
      <c r="BY25" s="754"/>
      <c r="BZ25" s="754"/>
      <c r="CA25" s="754"/>
      <c r="CB25" s="754"/>
      <c r="CC25" s="754"/>
      <c r="CD25" s="754"/>
      <c r="CE25" s="754"/>
      <c r="CF25" s="754"/>
      <c r="CG25" s="755"/>
      <c r="CH25" s="756"/>
      <c r="CI25" s="757"/>
      <c r="CJ25" s="757"/>
      <c r="CK25" s="757"/>
      <c r="CL25" s="758"/>
      <c r="CM25" s="756"/>
      <c r="CN25" s="757"/>
      <c r="CO25" s="757"/>
      <c r="CP25" s="757"/>
      <c r="CQ25" s="758"/>
      <c r="CR25" s="756"/>
      <c r="CS25" s="757"/>
      <c r="CT25" s="757"/>
      <c r="CU25" s="757"/>
      <c r="CV25" s="758"/>
      <c r="CW25" s="756"/>
      <c r="CX25" s="757"/>
      <c r="CY25" s="757"/>
      <c r="CZ25" s="757"/>
      <c r="DA25" s="758"/>
      <c r="DB25" s="756"/>
      <c r="DC25" s="757"/>
      <c r="DD25" s="757"/>
      <c r="DE25" s="757"/>
      <c r="DF25" s="758"/>
      <c r="DG25" s="756"/>
      <c r="DH25" s="757"/>
      <c r="DI25" s="757"/>
      <c r="DJ25" s="757"/>
      <c r="DK25" s="758"/>
      <c r="DL25" s="756"/>
      <c r="DM25" s="757"/>
      <c r="DN25" s="757"/>
      <c r="DO25" s="757"/>
      <c r="DP25" s="758"/>
      <c r="DQ25" s="756"/>
      <c r="DR25" s="757"/>
      <c r="DS25" s="757"/>
      <c r="DT25" s="757"/>
      <c r="DU25" s="758"/>
      <c r="DV25" s="753"/>
      <c r="DW25" s="754"/>
      <c r="DX25" s="754"/>
      <c r="DY25" s="754"/>
      <c r="DZ25" s="759"/>
      <c r="EA25" s="89"/>
    </row>
    <row r="26" spans="1:131" ht="26.25" customHeight="1" x14ac:dyDescent="0.2">
      <c r="A26" s="700" t="s">
        <v>305</v>
      </c>
      <c r="B26" s="701"/>
      <c r="C26" s="701"/>
      <c r="D26" s="701"/>
      <c r="E26" s="701"/>
      <c r="F26" s="701"/>
      <c r="G26" s="701"/>
      <c r="H26" s="701"/>
      <c r="I26" s="701"/>
      <c r="J26" s="701"/>
      <c r="K26" s="701"/>
      <c r="L26" s="701"/>
      <c r="M26" s="701"/>
      <c r="N26" s="701"/>
      <c r="O26" s="701"/>
      <c r="P26" s="702"/>
      <c r="Q26" s="696" t="s">
        <v>332</v>
      </c>
      <c r="R26" s="692"/>
      <c r="S26" s="692"/>
      <c r="T26" s="692"/>
      <c r="U26" s="693"/>
      <c r="V26" s="696" t="s">
        <v>333</v>
      </c>
      <c r="W26" s="692"/>
      <c r="X26" s="692"/>
      <c r="Y26" s="692"/>
      <c r="Z26" s="693"/>
      <c r="AA26" s="696" t="s">
        <v>334</v>
      </c>
      <c r="AB26" s="692"/>
      <c r="AC26" s="692"/>
      <c r="AD26" s="692"/>
      <c r="AE26" s="692"/>
      <c r="AF26" s="785" t="s">
        <v>335</v>
      </c>
      <c r="AG26" s="786"/>
      <c r="AH26" s="786"/>
      <c r="AI26" s="786"/>
      <c r="AJ26" s="787"/>
      <c r="AK26" s="692" t="s">
        <v>336</v>
      </c>
      <c r="AL26" s="692"/>
      <c r="AM26" s="692"/>
      <c r="AN26" s="692"/>
      <c r="AO26" s="693"/>
      <c r="AP26" s="696" t="s">
        <v>337</v>
      </c>
      <c r="AQ26" s="692"/>
      <c r="AR26" s="692"/>
      <c r="AS26" s="692"/>
      <c r="AT26" s="693"/>
      <c r="AU26" s="696" t="s">
        <v>338</v>
      </c>
      <c r="AV26" s="692"/>
      <c r="AW26" s="692"/>
      <c r="AX26" s="692"/>
      <c r="AY26" s="693"/>
      <c r="AZ26" s="696" t="s">
        <v>339</v>
      </c>
      <c r="BA26" s="692"/>
      <c r="BB26" s="692"/>
      <c r="BC26" s="692"/>
      <c r="BD26" s="693"/>
      <c r="BE26" s="696" t="s">
        <v>312</v>
      </c>
      <c r="BF26" s="692"/>
      <c r="BG26" s="692"/>
      <c r="BH26" s="692"/>
      <c r="BI26" s="698"/>
      <c r="BJ26" s="91"/>
      <c r="BK26" s="91"/>
      <c r="BL26" s="91"/>
      <c r="BM26" s="91"/>
      <c r="BN26" s="91"/>
      <c r="BO26" s="100"/>
      <c r="BP26" s="100"/>
      <c r="BQ26" s="97">
        <v>20</v>
      </c>
      <c r="BR26" s="98"/>
      <c r="BS26" s="753"/>
      <c r="BT26" s="754"/>
      <c r="BU26" s="754"/>
      <c r="BV26" s="754"/>
      <c r="BW26" s="754"/>
      <c r="BX26" s="754"/>
      <c r="BY26" s="754"/>
      <c r="BZ26" s="754"/>
      <c r="CA26" s="754"/>
      <c r="CB26" s="754"/>
      <c r="CC26" s="754"/>
      <c r="CD26" s="754"/>
      <c r="CE26" s="754"/>
      <c r="CF26" s="754"/>
      <c r="CG26" s="755"/>
      <c r="CH26" s="756"/>
      <c r="CI26" s="757"/>
      <c r="CJ26" s="757"/>
      <c r="CK26" s="757"/>
      <c r="CL26" s="758"/>
      <c r="CM26" s="756"/>
      <c r="CN26" s="757"/>
      <c r="CO26" s="757"/>
      <c r="CP26" s="757"/>
      <c r="CQ26" s="758"/>
      <c r="CR26" s="756"/>
      <c r="CS26" s="757"/>
      <c r="CT26" s="757"/>
      <c r="CU26" s="757"/>
      <c r="CV26" s="758"/>
      <c r="CW26" s="756"/>
      <c r="CX26" s="757"/>
      <c r="CY26" s="757"/>
      <c r="CZ26" s="757"/>
      <c r="DA26" s="758"/>
      <c r="DB26" s="756"/>
      <c r="DC26" s="757"/>
      <c r="DD26" s="757"/>
      <c r="DE26" s="757"/>
      <c r="DF26" s="758"/>
      <c r="DG26" s="756"/>
      <c r="DH26" s="757"/>
      <c r="DI26" s="757"/>
      <c r="DJ26" s="757"/>
      <c r="DK26" s="758"/>
      <c r="DL26" s="756"/>
      <c r="DM26" s="757"/>
      <c r="DN26" s="757"/>
      <c r="DO26" s="757"/>
      <c r="DP26" s="758"/>
      <c r="DQ26" s="756"/>
      <c r="DR26" s="757"/>
      <c r="DS26" s="757"/>
      <c r="DT26" s="757"/>
      <c r="DU26" s="758"/>
      <c r="DV26" s="753"/>
      <c r="DW26" s="754"/>
      <c r="DX26" s="754"/>
      <c r="DY26" s="754"/>
      <c r="DZ26" s="759"/>
      <c r="EA26" s="89"/>
    </row>
    <row r="27" spans="1:131" ht="26.25" customHeight="1" thickBot="1" x14ac:dyDescent="0.25">
      <c r="A27" s="703"/>
      <c r="B27" s="704"/>
      <c r="C27" s="704"/>
      <c r="D27" s="704"/>
      <c r="E27" s="704"/>
      <c r="F27" s="704"/>
      <c r="G27" s="704"/>
      <c r="H27" s="704"/>
      <c r="I27" s="704"/>
      <c r="J27" s="704"/>
      <c r="K27" s="704"/>
      <c r="L27" s="704"/>
      <c r="M27" s="704"/>
      <c r="N27" s="704"/>
      <c r="O27" s="704"/>
      <c r="P27" s="705"/>
      <c r="Q27" s="697"/>
      <c r="R27" s="694"/>
      <c r="S27" s="694"/>
      <c r="T27" s="694"/>
      <c r="U27" s="695"/>
      <c r="V27" s="697"/>
      <c r="W27" s="694"/>
      <c r="X27" s="694"/>
      <c r="Y27" s="694"/>
      <c r="Z27" s="695"/>
      <c r="AA27" s="697"/>
      <c r="AB27" s="694"/>
      <c r="AC27" s="694"/>
      <c r="AD27" s="694"/>
      <c r="AE27" s="694"/>
      <c r="AF27" s="788"/>
      <c r="AG27" s="789"/>
      <c r="AH27" s="789"/>
      <c r="AI27" s="789"/>
      <c r="AJ27" s="790"/>
      <c r="AK27" s="694"/>
      <c r="AL27" s="694"/>
      <c r="AM27" s="694"/>
      <c r="AN27" s="694"/>
      <c r="AO27" s="695"/>
      <c r="AP27" s="697"/>
      <c r="AQ27" s="694"/>
      <c r="AR27" s="694"/>
      <c r="AS27" s="694"/>
      <c r="AT27" s="695"/>
      <c r="AU27" s="697"/>
      <c r="AV27" s="694"/>
      <c r="AW27" s="694"/>
      <c r="AX27" s="694"/>
      <c r="AY27" s="695"/>
      <c r="AZ27" s="697"/>
      <c r="BA27" s="694"/>
      <c r="BB27" s="694"/>
      <c r="BC27" s="694"/>
      <c r="BD27" s="695"/>
      <c r="BE27" s="697"/>
      <c r="BF27" s="694"/>
      <c r="BG27" s="694"/>
      <c r="BH27" s="694"/>
      <c r="BI27" s="699"/>
      <c r="BJ27" s="91"/>
      <c r="BK27" s="91"/>
      <c r="BL27" s="91"/>
      <c r="BM27" s="91"/>
      <c r="BN27" s="91"/>
      <c r="BO27" s="100"/>
      <c r="BP27" s="100"/>
      <c r="BQ27" s="97">
        <v>21</v>
      </c>
      <c r="BR27" s="98"/>
      <c r="BS27" s="753"/>
      <c r="BT27" s="754"/>
      <c r="BU27" s="754"/>
      <c r="BV27" s="754"/>
      <c r="BW27" s="754"/>
      <c r="BX27" s="754"/>
      <c r="BY27" s="754"/>
      <c r="BZ27" s="754"/>
      <c r="CA27" s="754"/>
      <c r="CB27" s="754"/>
      <c r="CC27" s="754"/>
      <c r="CD27" s="754"/>
      <c r="CE27" s="754"/>
      <c r="CF27" s="754"/>
      <c r="CG27" s="755"/>
      <c r="CH27" s="756"/>
      <c r="CI27" s="757"/>
      <c r="CJ27" s="757"/>
      <c r="CK27" s="757"/>
      <c r="CL27" s="758"/>
      <c r="CM27" s="756"/>
      <c r="CN27" s="757"/>
      <c r="CO27" s="757"/>
      <c r="CP27" s="757"/>
      <c r="CQ27" s="758"/>
      <c r="CR27" s="756"/>
      <c r="CS27" s="757"/>
      <c r="CT27" s="757"/>
      <c r="CU27" s="757"/>
      <c r="CV27" s="758"/>
      <c r="CW27" s="756"/>
      <c r="CX27" s="757"/>
      <c r="CY27" s="757"/>
      <c r="CZ27" s="757"/>
      <c r="DA27" s="758"/>
      <c r="DB27" s="756"/>
      <c r="DC27" s="757"/>
      <c r="DD27" s="757"/>
      <c r="DE27" s="757"/>
      <c r="DF27" s="758"/>
      <c r="DG27" s="756"/>
      <c r="DH27" s="757"/>
      <c r="DI27" s="757"/>
      <c r="DJ27" s="757"/>
      <c r="DK27" s="758"/>
      <c r="DL27" s="756"/>
      <c r="DM27" s="757"/>
      <c r="DN27" s="757"/>
      <c r="DO27" s="757"/>
      <c r="DP27" s="758"/>
      <c r="DQ27" s="756"/>
      <c r="DR27" s="757"/>
      <c r="DS27" s="757"/>
      <c r="DT27" s="757"/>
      <c r="DU27" s="758"/>
      <c r="DV27" s="753"/>
      <c r="DW27" s="754"/>
      <c r="DX27" s="754"/>
      <c r="DY27" s="754"/>
      <c r="DZ27" s="759"/>
      <c r="EA27" s="89"/>
    </row>
    <row r="28" spans="1:131" ht="26.25" customHeight="1" thickTop="1" x14ac:dyDescent="0.2">
      <c r="A28" s="101">
        <v>1</v>
      </c>
      <c r="B28" s="731" t="s">
        <v>340</v>
      </c>
      <c r="C28" s="732"/>
      <c r="D28" s="732"/>
      <c r="E28" s="732"/>
      <c r="F28" s="732"/>
      <c r="G28" s="732"/>
      <c r="H28" s="732"/>
      <c r="I28" s="732"/>
      <c r="J28" s="732"/>
      <c r="K28" s="732"/>
      <c r="L28" s="732"/>
      <c r="M28" s="732"/>
      <c r="N28" s="732"/>
      <c r="O28" s="732"/>
      <c r="P28" s="733"/>
      <c r="Q28" s="793">
        <v>1791</v>
      </c>
      <c r="R28" s="794"/>
      <c r="S28" s="794"/>
      <c r="T28" s="794"/>
      <c r="U28" s="794"/>
      <c r="V28" s="794">
        <v>1756</v>
      </c>
      <c r="W28" s="794"/>
      <c r="X28" s="794"/>
      <c r="Y28" s="794"/>
      <c r="Z28" s="794"/>
      <c r="AA28" s="794">
        <v>35</v>
      </c>
      <c r="AB28" s="794"/>
      <c r="AC28" s="794"/>
      <c r="AD28" s="794"/>
      <c r="AE28" s="795"/>
      <c r="AF28" s="796">
        <v>35</v>
      </c>
      <c r="AG28" s="794"/>
      <c r="AH28" s="794"/>
      <c r="AI28" s="794"/>
      <c r="AJ28" s="797"/>
      <c r="AK28" s="798">
        <v>198</v>
      </c>
      <c r="AL28" s="799"/>
      <c r="AM28" s="799"/>
      <c r="AN28" s="799"/>
      <c r="AO28" s="799"/>
      <c r="AP28" s="799">
        <v>11</v>
      </c>
      <c r="AQ28" s="799"/>
      <c r="AR28" s="799"/>
      <c r="AS28" s="799"/>
      <c r="AT28" s="799"/>
      <c r="AU28" s="799">
        <v>1</v>
      </c>
      <c r="AV28" s="799"/>
      <c r="AW28" s="799"/>
      <c r="AX28" s="799"/>
      <c r="AY28" s="799"/>
      <c r="AZ28" s="800" t="s">
        <v>324</v>
      </c>
      <c r="BA28" s="800"/>
      <c r="BB28" s="800"/>
      <c r="BC28" s="800"/>
      <c r="BD28" s="800"/>
      <c r="BE28" s="791"/>
      <c r="BF28" s="791"/>
      <c r="BG28" s="791"/>
      <c r="BH28" s="791"/>
      <c r="BI28" s="792"/>
      <c r="BJ28" s="91"/>
      <c r="BK28" s="91"/>
      <c r="BL28" s="91"/>
      <c r="BM28" s="91"/>
      <c r="BN28" s="91"/>
      <c r="BO28" s="100"/>
      <c r="BP28" s="100"/>
      <c r="BQ28" s="97">
        <v>22</v>
      </c>
      <c r="BR28" s="98"/>
      <c r="BS28" s="753"/>
      <c r="BT28" s="754"/>
      <c r="BU28" s="754"/>
      <c r="BV28" s="754"/>
      <c r="BW28" s="754"/>
      <c r="BX28" s="754"/>
      <c r="BY28" s="754"/>
      <c r="BZ28" s="754"/>
      <c r="CA28" s="754"/>
      <c r="CB28" s="754"/>
      <c r="CC28" s="754"/>
      <c r="CD28" s="754"/>
      <c r="CE28" s="754"/>
      <c r="CF28" s="754"/>
      <c r="CG28" s="755"/>
      <c r="CH28" s="756"/>
      <c r="CI28" s="757"/>
      <c r="CJ28" s="757"/>
      <c r="CK28" s="757"/>
      <c r="CL28" s="758"/>
      <c r="CM28" s="756"/>
      <c r="CN28" s="757"/>
      <c r="CO28" s="757"/>
      <c r="CP28" s="757"/>
      <c r="CQ28" s="758"/>
      <c r="CR28" s="756"/>
      <c r="CS28" s="757"/>
      <c r="CT28" s="757"/>
      <c r="CU28" s="757"/>
      <c r="CV28" s="758"/>
      <c r="CW28" s="756"/>
      <c r="CX28" s="757"/>
      <c r="CY28" s="757"/>
      <c r="CZ28" s="757"/>
      <c r="DA28" s="758"/>
      <c r="DB28" s="756"/>
      <c r="DC28" s="757"/>
      <c r="DD28" s="757"/>
      <c r="DE28" s="757"/>
      <c r="DF28" s="758"/>
      <c r="DG28" s="756"/>
      <c r="DH28" s="757"/>
      <c r="DI28" s="757"/>
      <c r="DJ28" s="757"/>
      <c r="DK28" s="758"/>
      <c r="DL28" s="756"/>
      <c r="DM28" s="757"/>
      <c r="DN28" s="757"/>
      <c r="DO28" s="757"/>
      <c r="DP28" s="758"/>
      <c r="DQ28" s="756"/>
      <c r="DR28" s="757"/>
      <c r="DS28" s="757"/>
      <c r="DT28" s="757"/>
      <c r="DU28" s="758"/>
      <c r="DV28" s="753"/>
      <c r="DW28" s="754"/>
      <c r="DX28" s="754"/>
      <c r="DY28" s="754"/>
      <c r="DZ28" s="759"/>
      <c r="EA28" s="89"/>
    </row>
    <row r="29" spans="1:131" ht="26.25" customHeight="1" x14ac:dyDescent="0.2">
      <c r="A29" s="101">
        <v>2</v>
      </c>
      <c r="B29" s="720" t="s">
        <v>341</v>
      </c>
      <c r="C29" s="721"/>
      <c r="D29" s="721"/>
      <c r="E29" s="721"/>
      <c r="F29" s="721"/>
      <c r="G29" s="721"/>
      <c r="H29" s="721"/>
      <c r="I29" s="721"/>
      <c r="J29" s="721"/>
      <c r="K29" s="721"/>
      <c r="L29" s="721"/>
      <c r="M29" s="721"/>
      <c r="N29" s="721"/>
      <c r="O29" s="721"/>
      <c r="P29" s="722"/>
      <c r="Q29" s="723">
        <v>2276</v>
      </c>
      <c r="R29" s="724"/>
      <c r="S29" s="724"/>
      <c r="T29" s="724"/>
      <c r="U29" s="724"/>
      <c r="V29" s="724">
        <v>2185</v>
      </c>
      <c r="W29" s="724"/>
      <c r="X29" s="724"/>
      <c r="Y29" s="724"/>
      <c r="Z29" s="724"/>
      <c r="AA29" s="724">
        <v>91</v>
      </c>
      <c r="AB29" s="724"/>
      <c r="AC29" s="724"/>
      <c r="AD29" s="724"/>
      <c r="AE29" s="725"/>
      <c r="AF29" s="726">
        <v>91</v>
      </c>
      <c r="AG29" s="727"/>
      <c r="AH29" s="727"/>
      <c r="AI29" s="727"/>
      <c r="AJ29" s="728"/>
      <c r="AK29" s="805">
        <v>373</v>
      </c>
      <c r="AL29" s="801"/>
      <c r="AM29" s="801"/>
      <c r="AN29" s="801"/>
      <c r="AO29" s="801"/>
      <c r="AP29" s="801" t="s">
        <v>324</v>
      </c>
      <c r="AQ29" s="801"/>
      <c r="AR29" s="801"/>
      <c r="AS29" s="801"/>
      <c r="AT29" s="801"/>
      <c r="AU29" s="801" t="s">
        <v>324</v>
      </c>
      <c r="AV29" s="801"/>
      <c r="AW29" s="801"/>
      <c r="AX29" s="801"/>
      <c r="AY29" s="801"/>
      <c r="AZ29" s="802" t="s">
        <v>324</v>
      </c>
      <c r="BA29" s="802"/>
      <c r="BB29" s="802"/>
      <c r="BC29" s="802"/>
      <c r="BD29" s="802"/>
      <c r="BE29" s="803"/>
      <c r="BF29" s="803"/>
      <c r="BG29" s="803"/>
      <c r="BH29" s="803"/>
      <c r="BI29" s="804"/>
      <c r="BJ29" s="91"/>
      <c r="BK29" s="91"/>
      <c r="BL29" s="91"/>
      <c r="BM29" s="91"/>
      <c r="BN29" s="91"/>
      <c r="BO29" s="100"/>
      <c r="BP29" s="100"/>
      <c r="BQ29" s="97">
        <v>23</v>
      </c>
      <c r="BR29" s="98"/>
      <c r="BS29" s="753"/>
      <c r="BT29" s="754"/>
      <c r="BU29" s="754"/>
      <c r="BV29" s="754"/>
      <c r="BW29" s="754"/>
      <c r="BX29" s="754"/>
      <c r="BY29" s="754"/>
      <c r="BZ29" s="754"/>
      <c r="CA29" s="754"/>
      <c r="CB29" s="754"/>
      <c r="CC29" s="754"/>
      <c r="CD29" s="754"/>
      <c r="CE29" s="754"/>
      <c r="CF29" s="754"/>
      <c r="CG29" s="755"/>
      <c r="CH29" s="756"/>
      <c r="CI29" s="757"/>
      <c r="CJ29" s="757"/>
      <c r="CK29" s="757"/>
      <c r="CL29" s="758"/>
      <c r="CM29" s="756"/>
      <c r="CN29" s="757"/>
      <c r="CO29" s="757"/>
      <c r="CP29" s="757"/>
      <c r="CQ29" s="758"/>
      <c r="CR29" s="756"/>
      <c r="CS29" s="757"/>
      <c r="CT29" s="757"/>
      <c r="CU29" s="757"/>
      <c r="CV29" s="758"/>
      <c r="CW29" s="756"/>
      <c r="CX29" s="757"/>
      <c r="CY29" s="757"/>
      <c r="CZ29" s="757"/>
      <c r="DA29" s="758"/>
      <c r="DB29" s="756"/>
      <c r="DC29" s="757"/>
      <c r="DD29" s="757"/>
      <c r="DE29" s="757"/>
      <c r="DF29" s="758"/>
      <c r="DG29" s="756"/>
      <c r="DH29" s="757"/>
      <c r="DI29" s="757"/>
      <c r="DJ29" s="757"/>
      <c r="DK29" s="758"/>
      <c r="DL29" s="756"/>
      <c r="DM29" s="757"/>
      <c r="DN29" s="757"/>
      <c r="DO29" s="757"/>
      <c r="DP29" s="758"/>
      <c r="DQ29" s="756"/>
      <c r="DR29" s="757"/>
      <c r="DS29" s="757"/>
      <c r="DT29" s="757"/>
      <c r="DU29" s="758"/>
      <c r="DV29" s="753"/>
      <c r="DW29" s="754"/>
      <c r="DX29" s="754"/>
      <c r="DY29" s="754"/>
      <c r="DZ29" s="759"/>
      <c r="EA29" s="89"/>
    </row>
    <row r="30" spans="1:131" ht="26.25" customHeight="1" x14ac:dyDescent="0.2">
      <c r="A30" s="101">
        <v>3</v>
      </c>
      <c r="B30" s="720" t="s">
        <v>342</v>
      </c>
      <c r="C30" s="721"/>
      <c r="D30" s="721"/>
      <c r="E30" s="721"/>
      <c r="F30" s="721"/>
      <c r="G30" s="721"/>
      <c r="H30" s="721"/>
      <c r="I30" s="721"/>
      <c r="J30" s="721"/>
      <c r="K30" s="721"/>
      <c r="L30" s="721"/>
      <c r="M30" s="721"/>
      <c r="N30" s="721"/>
      <c r="O30" s="721"/>
      <c r="P30" s="722"/>
      <c r="Q30" s="723">
        <v>3</v>
      </c>
      <c r="R30" s="724"/>
      <c r="S30" s="724"/>
      <c r="T30" s="724"/>
      <c r="U30" s="724"/>
      <c r="V30" s="724">
        <v>3</v>
      </c>
      <c r="W30" s="724"/>
      <c r="X30" s="724"/>
      <c r="Y30" s="724"/>
      <c r="Z30" s="724"/>
      <c r="AA30" s="724">
        <v>0</v>
      </c>
      <c r="AB30" s="724"/>
      <c r="AC30" s="724"/>
      <c r="AD30" s="724"/>
      <c r="AE30" s="725"/>
      <c r="AF30" s="726">
        <v>0</v>
      </c>
      <c r="AG30" s="727"/>
      <c r="AH30" s="727"/>
      <c r="AI30" s="727"/>
      <c r="AJ30" s="728"/>
      <c r="AK30" s="805" t="s">
        <v>324</v>
      </c>
      <c r="AL30" s="801"/>
      <c r="AM30" s="801"/>
      <c r="AN30" s="801"/>
      <c r="AO30" s="801"/>
      <c r="AP30" s="801" t="s">
        <v>324</v>
      </c>
      <c r="AQ30" s="801"/>
      <c r="AR30" s="801"/>
      <c r="AS30" s="801"/>
      <c r="AT30" s="801"/>
      <c r="AU30" s="801" t="s">
        <v>324</v>
      </c>
      <c r="AV30" s="801"/>
      <c r="AW30" s="801"/>
      <c r="AX30" s="801"/>
      <c r="AY30" s="801"/>
      <c r="AZ30" s="802" t="s">
        <v>324</v>
      </c>
      <c r="BA30" s="802"/>
      <c r="BB30" s="802"/>
      <c r="BC30" s="802"/>
      <c r="BD30" s="802"/>
      <c r="BE30" s="803"/>
      <c r="BF30" s="803"/>
      <c r="BG30" s="803"/>
      <c r="BH30" s="803"/>
      <c r="BI30" s="804"/>
      <c r="BJ30" s="91"/>
      <c r="BK30" s="91"/>
      <c r="BL30" s="91"/>
      <c r="BM30" s="91"/>
      <c r="BN30" s="91"/>
      <c r="BO30" s="100"/>
      <c r="BP30" s="100"/>
      <c r="BQ30" s="97">
        <v>24</v>
      </c>
      <c r="BR30" s="98"/>
      <c r="BS30" s="753"/>
      <c r="BT30" s="754"/>
      <c r="BU30" s="754"/>
      <c r="BV30" s="754"/>
      <c r="BW30" s="754"/>
      <c r="BX30" s="754"/>
      <c r="BY30" s="754"/>
      <c r="BZ30" s="754"/>
      <c r="CA30" s="754"/>
      <c r="CB30" s="754"/>
      <c r="CC30" s="754"/>
      <c r="CD30" s="754"/>
      <c r="CE30" s="754"/>
      <c r="CF30" s="754"/>
      <c r="CG30" s="755"/>
      <c r="CH30" s="756"/>
      <c r="CI30" s="757"/>
      <c r="CJ30" s="757"/>
      <c r="CK30" s="757"/>
      <c r="CL30" s="758"/>
      <c r="CM30" s="756"/>
      <c r="CN30" s="757"/>
      <c r="CO30" s="757"/>
      <c r="CP30" s="757"/>
      <c r="CQ30" s="758"/>
      <c r="CR30" s="756"/>
      <c r="CS30" s="757"/>
      <c r="CT30" s="757"/>
      <c r="CU30" s="757"/>
      <c r="CV30" s="758"/>
      <c r="CW30" s="756"/>
      <c r="CX30" s="757"/>
      <c r="CY30" s="757"/>
      <c r="CZ30" s="757"/>
      <c r="DA30" s="758"/>
      <c r="DB30" s="756"/>
      <c r="DC30" s="757"/>
      <c r="DD30" s="757"/>
      <c r="DE30" s="757"/>
      <c r="DF30" s="758"/>
      <c r="DG30" s="756"/>
      <c r="DH30" s="757"/>
      <c r="DI30" s="757"/>
      <c r="DJ30" s="757"/>
      <c r="DK30" s="758"/>
      <c r="DL30" s="756"/>
      <c r="DM30" s="757"/>
      <c r="DN30" s="757"/>
      <c r="DO30" s="757"/>
      <c r="DP30" s="758"/>
      <c r="DQ30" s="756"/>
      <c r="DR30" s="757"/>
      <c r="DS30" s="757"/>
      <c r="DT30" s="757"/>
      <c r="DU30" s="758"/>
      <c r="DV30" s="753"/>
      <c r="DW30" s="754"/>
      <c r="DX30" s="754"/>
      <c r="DY30" s="754"/>
      <c r="DZ30" s="759"/>
      <c r="EA30" s="89"/>
    </row>
    <row r="31" spans="1:131" ht="26.25" customHeight="1" x14ac:dyDescent="0.2">
      <c r="A31" s="101">
        <v>4</v>
      </c>
      <c r="B31" s="720" t="s">
        <v>343</v>
      </c>
      <c r="C31" s="721"/>
      <c r="D31" s="721"/>
      <c r="E31" s="721"/>
      <c r="F31" s="721"/>
      <c r="G31" s="721"/>
      <c r="H31" s="721"/>
      <c r="I31" s="721"/>
      <c r="J31" s="721"/>
      <c r="K31" s="721"/>
      <c r="L31" s="721"/>
      <c r="M31" s="721"/>
      <c r="N31" s="721"/>
      <c r="O31" s="721"/>
      <c r="P31" s="722"/>
      <c r="Q31" s="723">
        <v>36</v>
      </c>
      <c r="R31" s="724"/>
      <c r="S31" s="724"/>
      <c r="T31" s="724"/>
      <c r="U31" s="724"/>
      <c r="V31" s="724">
        <v>34</v>
      </c>
      <c r="W31" s="724"/>
      <c r="X31" s="724"/>
      <c r="Y31" s="724"/>
      <c r="Z31" s="724"/>
      <c r="AA31" s="724">
        <v>2</v>
      </c>
      <c r="AB31" s="724"/>
      <c r="AC31" s="724"/>
      <c r="AD31" s="724"/>
      <c r="AE31" s="725"/>
      <c r="AF31" s="726">
        <v>2</v>
      </c>
      <c r="AG31" s="727"/>
      <c r="AH31" s="727"/>
      <c r="AI31" s="727"/>
      <c r="AJ31" s="728"/>
      <c r="AK31" s="805">
        <v>2</v>
      </c>
      <c r="AL31" s="801"/>
      <c r="AM31" s="801"/>
      <c r="AN31" s="801"/>
      <c r="AO31" s="801"/>
      <c r="AP31" s="801" t="s">
        <v>324</v>
      </c>
      <c r="AQ31" s="801"/>
      <c r="AR31" s="801"/>
      <c r="AS31" s="801"/>
      <c r="AT31" s="801"/>
      <c r="AU31" s="801" t="s">
        <v>324</v>
      </c>
      <c r="AV31" s="801"/>
      <c r="AW31" s="801"/>
      <c r="AX31" s="801"/>
      <c r="AY31" s="801"/>
      <c r="AZ31" s="802" t="s">
        <v>324</v>
      </c>
      <c r="BA31" s="802"/>
      <c r="BB31" s="802"/>
      <c r="BC31" s="802"/>
      <c r="BD31" s="802"/>
      <c r="BE31" s="803"/>
      <c r="BF31" s="803"/>
      <c r="BG31" s="803"/>
      <c r="BH31" s="803"/>
      <c r="BI31" s="804"/>
      <c r="BJ31" s="91"/>
      <c r="BK31" s="91"/>
      <c r="BL31" s="91"/>
      <c r="BM31" s="91"/>
      <c r="BN31" s="91"/>
      <c r="BO31" s="100"/>
      <c r="BP31" s="100"/>
      <c r="BQ31" s="97">
        <v>25</v>
      </c>
      <c r="BR31" s="98"/>
      <c r="BS31" s="753"/>
      <c r="BT31" s="754"/>
      <c r="BU31" s="754"/>
      <c r="BV31" s="754"/>
      <c r="BW31" s="754"/>
      <c r="BX31" s="754"/>
      <c r="BY31" s="754"/>
      <c r="BZ31" s="754"/>
      <c r="CA31" s="754"/>
      <c r="CB31" s="754"/>
      <c r="CC31" s="754"/>
      <c r="CD31" s="754"/>
      <c r="CE31" s="754"/>
      <c r="CF31" s="754"/>
      <c r="CG31" s="755"/>
      <c r="CH31" s="756"/>
      <c r="CI31" s="757"/>
      <c r="CJ31" s="757"/>
      <c r="CK31" s="757"/>
      <c r="CL31" s="758"/>
      <c r="CM31" s="756"/>
      <c r="CN31" s="757"/>
      <c r="CO31" s="757"/>
      <c r="CP31" s="757"/>
      <c r="CQ31" s="758"/>
      <c r="CR31" s="756"/>
      <c r="CS31" s="757"/>
      <c r="CT31" s="757"/>
      <c r="CU31" s="757"/>
      <c r="CV31" s="758"/>
      <c r="CW31" s="756"/>
      <c r="CX31" s="757"/>
      <c r="CY31" s="757"/>
      <c r="CZ31" s="757"/>
      <c r="DA31" s="758"/>
      <c r="DB31" s="756"/>
      <c r="DC31" s="757"/>
      <c r="DD31" s="757"/>
      <c r="DE31" s="757"/>
      <c r="DF31" s="758"/>
      <c r="DG31" s="756"/>
      <c r="DH31" s="757"/>
      <c r="DI31" s="757"/>
      <c r="DJ31" s="757"/>
      <c r="DK31" s="758"/>
      <c r="DL31" s="756"/>
      <c r="DM31" s="757"/>
      <c r="DN31" s="757"/>
      <c r="DO31" s="757"/>
      <c r="DP31" s="758"/>
      <c r="DQ31" s="756"/>
      <c r="DR31" s="757"/>
      <c r="DS31" s="757"/>
      <c r="DT31" s="757"/>
      <c r="DU31" s="758"/>
      <c r="DV31" s="753"/>
      <c r="DW31" s="754"/>
      <c r="DX31" s="754"/>
      <c r="DY31" s="754"/>
      <c r="DZ31" s="759"/>
      <c r="EA31" s="89"/>
    </row>
    <row r="32" spans="1:131" ht="26.25" customHeight="1" x14ac:dyDescent="0.2">
      <c r="A32" s="101">
        <v>5</v>
      </c>
      <c r="B32" s="720" t="s">
        <v>344</v>
      </c>
      <c r="C32" s="721"/>
      <c r="D32" s="721"/>
      <c r="E32" s="721"/>
      <c r="F32" s="721"/>
      <c r="G32" s="721"/>
      <c r="H32" s="721"/>
      <c r="I32" s="721"/>
      <c r="J32" s="721"/>
      <c r="K32" s="721"/>
      <c r="L32" s="721"/>
      <c r="M32" s="721"/>
      <c r="N32" s="721"/>
      <c r="O32" s="721"/>
      <c r="P32" s="722"/>
      <c r="Q32" s="723">
        <v>230</v>
      </c>
      <c r="R32" s="724"/>
      <c r="S32" s="724"/>
      <c r="T32" s="724"/>
      <c r="U32" s="724"/>
      <c r="V32" s="724">
        <v>229</v>
      </c>
      <c r="W32" s="724"/>
      <c r="X32" s="724"/>
      <c r="Y32" s="724"/>
      <c r="Z32" s="724"/>
      <c r="AA32" s="724">
        <v>1</v>
      </c>
      <c r="AB32" s="724"/>
      <c r="AC32" s="724"/>
      <c r="AD32" s="724"/>
      <c r="AE32" s="725"/>
      <c r="AF32" s="726">
        <v>1</v>
      </c>
      <c r="AG32" s="727"/>
      <c r="AH32" s="727"/>
      <c r="AI32" s="727"/>
      <c r="AJ32" s="728"/>
      <c r="AK32" s="805">
        <v>72</v>
      </c>
      <c r="AL32" s="801"/>
      <c r="AM32" s="801"/>
      <c r="AN32" s="801"/>
      <c r="AO32" s="801"/>
      <c r="AP32" s="801" t="s">
        <v>324</v>
      </c>
      <c r="AQ32" s="801"/>
      <c r="AR32" s="801"/>
      <c r="AS32" s="801"/>
      <c r="AT32" s="801"/>
      <c r="AU32" s="801" t="s">
        <v>324</v>
      </c>
      <c r="AV32" s="801"/>
      <c r="AW32" s="801"/>
      <c r="AX32" s="801"/>
      <c r="AY32" s="801"/>
      <c r="AZ32" s="802" t="s">
        <v>324</v>
      </c>
      <c r="BA32" s="802"/>
      <c r="BB32" s="802"/>
      <c r="BC32" s="802"/>
      <c r="BD32" s="802"/>
      <c r="BE32" s="803"/>
      <c r="BF32" s="803"/>
      <c r="BG32" s="803"/>
      <c r="BH32" s="803"/>
      <c r="BI32" s="804"/>
      <c r="BJ32" s="91"/>
      <c r="BK32" s="91"/>
      <c r="BL32" s="91"/>
      <c r="BM32" s="91"/>
      <c r="BN32" s="91"/>
      <c r="BO32" s="100"/>
      <c r="BP32" s="100"/>
      <c r="BQ32" s="97">
        <v>26</v>
      </c>
      <c r="BR32" s="98"/>
      <c r="BS32" s="753"/>
      <c r="BT32" s="754"/>
      <c r="BU32" s="754"/>
      <c r="BV32" s="754"/>
      <c r="BW32" s="754"/>
      <c r="BX32" s="754"/>
      <c r="BY32" s="754"/>
      <c r="BZ32" s="754"/>
      <c r="CA32" s="754"/>
      <c r="CB32" s="754"/>
      <c r="CC32" s="754"/>
      <c r="CD32" s="754"/>
      <c r="CE32" s="754"/>
      <c r="CF32" s="754"/>
      <c r="CG32" s="755"/>
      <c r="CH32" s="756"/>
      <c r="CI32" s="757"/>
      <c r="CJ32" s="757"/>
      <c r="CK32" s="757"/>
      <c r="CL32" s="758"/>
      <c r="CM32" s="756"/>
      <c r="CN32" s="757"/>
      <c r="CO32" s="757"/>
      <c r="CP32" s="757"/>
      <c r="CQ32" s="758"/>
      <c r="CR32" s="756"/>
      <c r="CS32" s="757"/>
      <c r="CT32" s="757"/>
      <c r="CU32" s="757"/>
      <c r="CV32" s="758"/>
      <c r="CW32" s="756"/>
      <c r="CX32" s="757"/>
      <c r="CY32" s="757"/>
      <c r="CZ32" s="757"/>
      <c r="DA32" s="758"/>
      <c r="DB32" s="756"/>
      <c r="DC32" s="757"/>
      <c r="DD32" s="757"/>
      <c r="DE32" s="757"/>
      <c r="DF32" s="758"/>
      <c r="DG32" s="756"/>
      <c r="DH32" s="757"/>
      <c r="DI32" s="757"/>
      <c r="DJ32" s="757"/>
      <c r="DK32" s="758"/>
      <c r="DL32" s="756"/>
      <c r="DM32" s="757"/>
      <c r="DN32" s="757"/>
      <c r="DO32" s="757"/>
      <c r="DP32" s="758"/>
      <c r="DQ32" s="756"/>
      <c r="DR32" s="757"/>
      <c r="DS32" s="757"/>
      <c r="DT32" s="757"/>
      <c r="DU32" s="758"/>
      <c r="DV32" s="753"/>
      <c r="DW32" s="754"/>
      <c r="DX32" s="754"/>
      <c r="DY32" s="754"/>
      <c r="DZ32" s="759"/>
      <c r="EA32" s="89"/>
    </row>
    <row r="33" spans="1:131" ht="26.25" customHeight="1" x14ac:dyDescent="0.2">
      <c r="A33" s="101">
        <v>6</v>
      </c>
      <c r="B33" s="720" t="s">
        <v>345</v>
      </c>
      <c r="C33" s="721"/>
      <c r="D33" s="721"/>
      <c r="E33" s="721"/>
      <c r="F33" s="721"/>
      <c r="G33" s="721"/>
      <c r="H33" s="721"/>
      <c r="I33" s="721"/>
      <c r="J33" s="721"/>
      <c r="K33" s="721"/>
      <c r="L33" s="721"/>
      <c r="M33" s="721"/>
      <c r="N33" s="721"/>
      <c r="O33" s="721"/>
      <c r="P33" s="722"/>
      <c r="Q33" s="723">
        <v>181</v>
      </c>
      <c r="R33" s="724"/>
      <c r="S33" s="724"/>
      <c r="T33" s="724"/>
      <c r="U33" s="724"/>
      <c r="V33" s="724">
        <v>161</v>
      </c>
      <c r="W33" s="724"/>
      <c r="X33" s="724"/>
      <c r="Y33" s="724"/>
      <c r="Z33" s="724"/>
      <c r="AA33" s="724">
        <v>21</v>
      </c>
      <c r="AB33" s="724"/>
      <c r="AC33" s="724"/>
      <c r="AD33" s="724"/>
      <c r="AE33" s="725"/>
      <c r="AF33" s="726">
        <v>171</v>
      </c>
      <c r="AG33" s="727"/>
      <c r="AH33" s="727"/>
      <c r="AI33" s="727"/>
      <c r="AJ33" s="728"/>
      <c r="AK33" s="805">
        <v>7</v>
      </c>
      <c r="AL33" s="801"/>
      <c r="AM33" s="801"/>
      <c r="AN33" s="801"/>
      <c r="AO33" s="801"/>
      <c r="AP33" s="801">
        <v>502</v>
      </c>
      <c r="AQ33" s="801"/>
      <c r="AR33" s="801"/>
      <c r="AS33" s="801"/>
      <c r="AT33" s="801"/>
      <c r="AU33" s="801">
        <v>15</v>
      </c>
      <c r="AV33" s="801"/>
      <c r="AW33" s="801"/>
      <c r="AX33" s="801"/>
      <c r="AY33" s="801"/>
      <c r="AZ33" s="802" t="s">
        <v>324</v>
      </c>
      <c r="BA33" s="802"/>
      <c r="BB33" s="802"/>
      <c r="BC33" s="802"/>
      <c r="BD33" s="802"/>
      <c r="BE33" s="803" t="s">
        <v>346</v>
      </c>
      <c r="BF33" s="803"/>
      <c r="BG33" s="803"/>
      <c r="BH33" s="803"/>
      <c r="BI33" s="804"/>
      <c r="BJ33" s="91"/>
      <c r="BK33" s="91"/>
      <c r="BL33" s="91"/>
      <c r="BM33" s="91"/>
      <c r="BN33" s="91"/>
      <c r="BO33" s="100"/>
      <c r="BP33" s="100"/>
      <c r="BQ33" s="97">
        <v>27</v>
      </c>
      <c r="BR33" s="98"/>
      <c r="BS33" s="753"/>
      <c r="BT33" s="754"/>
      <c r="BU33" s="754"/>
      <c r="BV33" s="754"/>
      <c r="BW33" s="754"/>
      <c r="BX33" s="754"/>
      <c r="BY33" s="754"/>
      <c r="BZ33" s="754"/>
      <c r="CA33" s="754"/>
      <c r="CB33" s="754"/>
      <c r="CC33" s="754"/>
      <c r="CD33" s="754"/>
      <c r="CE33" s="754"/>
      <c r="CF33" s="754"/>
      <c r="CG33" s="755"/>
      <c r="CH33" s="756"/>
      <c r="CI33" s="757"/>
      <c r="CJ33" s="757"/>
      <c r="CK33" s="757"/>
      <c r="CL33" s="758"/>
      <c r="CM33" s="756"/>
      <c r="CN33" s="757"/>
      <c r="CO33" s="757"/>
      <c r="CP33" s="757"/>
      <c r="CQ33" s="758"/>
      <c r="CR33" s="756"/>
      <c r="CS33" s="757"/>
      <c r="CT33" s="757"/>
      <c r="CU33" s="757"/>
      <c r="CV33" s="758"/>
      <c r="CW33" s="756"/>
      <c r="CX33" s="757"/>
      <c r="CY33" s="757"/>
      <c r="CZ33" s="757"/>
      <c r="DA33" s="758"/>
      <c r="DB33" s="756"/>
      <c r="DC33" s="757"/>
      <c r="DD33" s="757"/>
      <c r="DE33" s="757"/>
      <c r="DF33" s="758"/>
      <c r="DG33" s="756"/>
      <c r="DH33" s="757"/>
      <c r="DI33" s="757"/>
      <c r="DJ33" s="757"/>
      <c r="DK33" s="758"/>
      <c r="DL33" s="756"/>
      <c r="DM33" s="757"/>
      <c r="DN33" s="757"/>
      <c r="DO33" s="757"/>
      <c r="DP33" s="758"/>
      <c r="DQ33" s="756"/>
      <c r="DR33" s="757"/>
      <c r="DS33" s="757"/>
      <c r="DT33" s="757"/>
      <c r="DU33" s="758"/>
      <c r="DV33" s="753"/>
      <c r="DW33" s="754"/>
      <c r="DX33" s="754"/>
      <c r="DY33" s="754"/>
      <c r="DZ33" s="759"/>
      <c r="EA33" s="89"/>
    </row>
    <row r="34" spans="1:131" ht="26.25" customHeight="1" x14ac:dyDescent="0.2">
      <c r="A34" s="101">
        <v>7</v>
      </c>
      <c r="B34" s="720" t="s">
        <v>347</v>
      </c>
      <c r="C34" s="721"/>
      <c r="D34" s="721"/>
      <c r="E34" s="721"/>
      <c r="F34" s="721"/>
      <c r="G34" s="721"/>
      <c r="H34" s="721"/>
      <c r="I34" s="721"/>
      <c r="J34" s="721"/>
      <c r="K34" s="721"/>
      <c r="L34" s="721"/>
      <c r="M34" s="721"/>
      <c r="N34" s="721"/>
      <c r="O34" s="721"/>
      <c r="P34" s="722"/>
      <c r="Q34" s="723">
        <v>245</v>
      </c>
      <c r="R34" s="724"/>
      <c r="S34" s="724"/>
      <c r="T34" s="724"/>
      <c r="U34" s="724"/>
      <c r="V34" s="724">
        <v>241</v>
      </c>
      <c r="W34" s="724"/>
      <c r="X34" s="724"/>
      <c r="Y34" s="724"/>
      <c r="Z34" s="724"/>
      <c r="AA34" s="724">
        <v>4</v>
      </c>
      <c r="AB34" s="724"/>
      <c r="AC34" s="724"/>
      <c r="AD34" s="724"/>
      <c r="AE34" s="725"/>
      <c r="AF34" s="726">
        <v>4</v>
      </c>
      <c r="AG34" s="727"/>
      <c r="AH34" s="727"/>
      <c r="AI34" s="727"/>
      <c r="AJ34" s="728"/>
      <c r="AK34" s="805">
        <v>116</v>
      </c>
      <c r="AL34" s="801"/>
      <c r="AM34" s="801"/>
      <c r="AN34" s="801"/>
      <c r="AO34" s="801"/>
      <c r="AP34" s="801">
        <v>1170</v>
      </c>
      <c r="AQ34" s="801"/>
      <c r="AR34" s="801"/>
      <c r="AS34" s="801"/>
      <c r="AT34" s="801"/>
      <c r="AU34" s="801">
        <v>802</v>
      </c>
      <c r="AV34" s="801"/>
      <c r="AW34" s="801"/>
      <c r="AX34" s="801"/>
      <c r="AY34" s="801"/>
      <c r="AZ34" s="802" t="s">
        <v>324</v>
      </c>
      <c r="BA34" s="802"/>
      <c r="BB34" s="802"/>
      <c r="BC34" s="802"/>
      <c r="BD34" s="802"/>
      <c r="BE34" s="803" t="s">
        <v>348</v>
      </c>
      <c r="BF34" s="803"/>
      <c r="BG34" s="803"/>
      <c r="BH34" s="803"/>
      <c r="BI34" s="804"/>
      <c r="BJ34" s="91"/>
      <c r="BK34" s="91"/>
      <c r="BL34" s="91"/>
      <c r="BM34" s="91"/>
      <c r="BN34" s="91"/>
      <c r="BO34" s="100"/>
      <c r="BP34" s="100"/>
      <c r="BQ34" s="97">
        <v>28</v>
      </c>
      <c r="BR34" s="98"/>
      <c r="BS34" s="753"/>
      <c r="BT34" s="754"/>
      <c r="BU34" s="754"/>
      <c r="BV34" s="754"/>
      <c r="BW34" s="754"/>
      <c r="BX34" s="754"/>
      <c r="BY34" s="754"/>
      <c r="BZ34" s="754"/>
      <c r="CA34" s="754"/>
      <c r="CB34" s="754"/>
      <c r="CC34" s="754"/>
      <c r="CD34" s="754"/>
      <c r="CE34" s="754"/>
      <c r="CF34" s="754"/>
      <c r="CG34" s="755"/>
      <c r="CH34" s="756"/>
      <c r="CI34" s="757"/>
      <c r="CJ34" s="757"/>
      <c r="CK34" s="757"/>
      <c r="CL34" s="758"/>
      <c r="CM34" s="756"/>
      <c r="CN34" s="757"/>
      <c r="CO34" s="757"/>
      <c r="CP34" s="757"/>
      <c r="CQ34" s="758"/>
      <c r="CR34" s="756"/>
      <c r="CS34" s="757"/>
      <c r="CT34" s="757"/>
      <c r="CU34" s="757"/>
      <c r="CV34" s="758"/>
      <c r="CW34" s="756"/>
      <c r="CX34" s="757"/>
      <c r="CY34" s="757"/>
      <c r="CZ34" s="757"/>
      <c r="DA34" s="758"/>
      <c r="DB34" s="756"/>
      <c r="DC34" s="757"/>
      <c r="DD34" s="757"/>
      <c r="DE34" s="757"/>
      <c r="DF34" s="758"/>
      <c r="DG34" s="756"/>
      <c r="DH34" s="757"/>
      <c r="DI34" s="757"/>
      <c r="DJ34" s="757"/>
      <c r="DK34" s="758"/>
      <c r="DL34" s="756"/>
      <c r="DM34" s="757"/>
      <c r="DN34" s="757"/>
      <c r="DO34" s="757"/>
      <c r="DP34" s="758"/>
      <c r="DQ34" s="756"/>
      <c r="DR34" s="757"/>
      <c r="DS34" s="757"/>
      <c r="DT34" s="757"/>
      <c r="DU34" s="758"/>
      <c r="DV34" s="753"/>
      <c r="DW34" s="754"/>
      <c r="DX34" s="754"/>
      <c r="DY34" s="754"/>
      <c r="DZ34" s="759"/>
      <c r="EA34" s="89"/>
    </row>
    <row r="35" spans="1:131" ht="26.25" customHeight="1" x14ac:dyDescent="0.2">
      <c r="A35" s="101">
        <v>8</v>
      </c>
      <c r="B35" s="720" t="s">
        <v>349</v>
      </c>
      <c r="C35" s="721"/>
      <c r="D35" s="721"/>
      <c r="E35" s="721"/>
      <c r="F35" s="721"/>
      <c r="G35" s="721"/>
      <c r="H35" s="721"/>
      <c r="I35" s="721"/>
      <c r="J35" s="721"/>
      <c r="K35" s="721"/>
      <c r="L35" s="721"/>
      <c r="M35" s="721"/>
      <c r="N35" s="721"/>
      <c r="O35" s="721"/>
      <c r="P35" s="722"/>
      <c r="Q35" s="723">
        <v>1106</v>
      </c>
      <c r="R35" s="724"/>
      <c r="S35" s="724"/>
      <c r="T35" s="724"/>
      <c r="U35" s="724"/>
      <c r="V35" s="724">
        <v>1063</v>
      </c>
      <c r="W35" s="724"/>
      <c r="X35" s="724"/>
      <c r="Y35" s="724"/>
      <c r="Z35" s="724"/>
      <c r="AA35" s="724">
        <v>43</v>
      </c>
      <c r="AB35" s="724"/>
      <c r="AC35" s="724"/>
      <c r="AD35" s="724"/>
      <c r="AE35" s="725"/>
      <c r="AF35" s="726">
        <v>43</v>
      </c>
      <c r="AG35" s="727"/>
      <c r="AH35" s="727"/>
      <c r="AI35" s="727"/>
      <c r="AJ35" s="728"/>
      <c r="AK35" s="805">
        <v>515</v>
      </c>
      <c r="AL35" s="801"/>
      <c r="AM35" s="801"/>
      <c r="AN35" s="801"/>
      <c r="AO35" s="801"/>
      <c r="AP35" s="801">
        <v>6850</v>
      </c>
      <c r="AQ35" s="801"/>
      <c r="AR35" s="801"/>
      <c r="AS35" s="801"/>
      <c r="AT35" s="801"/>
      <c r="AU35" s="801">
        <v>5946</v>
      </c>
      <c r="AV35" s="801"/>
      <c r="AW35" s="801"/>
      <c r="AX35" s="801"/>
      <c r="AY35" s="801"/>
      <c r="AZ35" s="802" t="s">
        <v>324</v>
      </c>
      <c r="BA35" s="802"/>
      <c r="BB35" s="802"/>
      <c r="BC35" s="802"/>
      <c r="BD35" s="802"/>
      <c r="BE35" s="803" t="s">
        <v>348</v>
      </c>
      <c r="BF35" s="803"/>
      <c r="BG35" s="803"/>
      <c r="BH35" s="803"/>
      <c r="BI35" s="804"/>
      <c r="BJ35" s="91"/>
      <c r="BK35" s="91"/>
      <c r="BL35" s="91"/>
      <c r="BM35" s="91"/>
      <c r="BN35" s="91"/>
      <c r="BO35" s="100"/>
      <c r="BP35" s="100"/>
      <c r="BQ35" s="97">
        <v>29</v>
      </c>
      <c r="BR35" s="98"/>
      <c r="BS35" s="753"/>
      <c r="BT35" s="754"/>
      <c r="BU35" s="754"/>
      <c r="BV35" s="754"/>
      <c r="BW35" s="754"/>
      <c r="BX35" s="754"/>
      <c r="BY35" s="754"/>
      <c r="BZ35" s="754"/>
      <c r="CA35" s="754"/>
      <c r="CB35" s="754"/>
      <c r="CC35" s="754"/>
      <c r="CD35" s="754"/>
      <c r="CE35" s="754"/>
      <c r="CF35" s="754"/>
      <c r="CG35" s="755"/>
      <c r="CH35" s="756"/>
      <c r="CI35" s="757"/>
      <c r="CJ35" s="757"/>
      <c r="CK35" s="757"/>
      <c r="CL35" s="758"/>
      <c r="CM35" s="756"/>
      <c r="CN35" s="757"/>
      <c r="CO35" s="757"/>
      <c r="CP35" s="757"/>
      <c r="CQ35" s="758"/>
      <c r="CR35" s="756"/>
      <c r="CS35" s="757"/>
      <c r="CT35" s="757"/>
      <c r="CU35" s="757"/>
      <c r="CV35" s="758"/>
      <c r="CW35" s="756"/>
      <c r="CX35" s="757"/>
      <c r="CY35" s="757"/>
      <c r="CZ35" s="757"/>
      <c r="DA35" s="758"/>
      <c r="DB35" s="756"/>
      <c r="DC35" s="757"/>
      <c r="DD35" s="757"/>
      <c r="DE35" s="757"/>
      <c r="DF35" s="758"/>
      <c r="DG35" s="756"/>
      <c r="DH35" s="757"/>
      <c r="DI35" s="757"/>
      <c r="DJ35" s="757"/>
      <c r="DK35" s="758"/>
      <c r="DL35" s="756"/>
      <c r="DM35" s="757"/>
      <c r="DN35" s="757"/>
      <c r="DO35" s="757"/>
      <c r="DP35" s="758"/>
      <c r="DQ35" s="756"/>
      <c r="DR35" s="757"/>
      <c r="DS35" s="757"/>
      <c r="DT35" s="757"/>
      <c r="DU35" s="758"/>
      <c r="DV35" s="753"/>
      <c r="DW35" s="754"/>
      <c r="DX35" s="754"/>
      <c r="DY35" s="754"/>
      <c r="DZ35" s="759"/>
      <c r="EA35" s="89"/>
    </row>
    <row r="36" spans="1:131" ht="26.25" customHeight="1" x14ac:dyDescent="0.2">
      <c r="A36" s="101">
        <v>9</v>
      </c>
      <c r="B36" s="720" t="s">
        <v>350</v>
      </c>
      <c r="C36" s="721"/>
      <c r="D36" s="721"/>
      <c r="E36" s="721"/>
      <c r="F36" s="721"/>
      <c r="G36" s="721"/>
      <c r="H36" s="721"/>
      <c r="I36" s="721"/>
      <c r="J36" s="721"/>
      <c r="K36" s="721"/>
      <c r="L36" s="721"/>
      <c r="M36" s="721"/>
      <c r="N36" s="721"/>
      <c r="O36" s="721"/>
      <c r="P36" s="722"/>
      <c r="Q36" s="723">
        <v>47</v>
      </c>
      <c r="R36" s="724"/>
      <c r="S36" s="724"/>
      <c r="T36" s="724"/>
      <c r="U36" s="724"/>
      <c r="V36" s="724">
        <v>47</v>
      </c>
      <c r="W36" s="724"/>
      <c r="X36" s="724"/>
      <c r="Y36" s="724"/>
      <c r="Z36" s="724"/>
      <c r="AA36" s="724">
        <v>1</v>
      </c>
      <c r="AB36" s="724"/>
      <c r="AC36" s="724"/>
      <c r="AD36" s="724"/>
      <c r="AE36" s="725"/>
      <c r="AF36" s="726">
        <v>1</v>
      </c>
      <c r="AG36" s="727"/>
      <c r="AH36" s="727"/>
      <c r="AI36" s="727"/>
      <c r="AJ36" s="728"/>
      <c r="AK36" s="805">
        <v>22</v>
      </c>
      <c r="AL36" s="801"/>
      <c r="AM36" s="801"/>
      <c r="AN36" s="801"/>
      <c r="AO36" s="801"/>
      <c r="AP36" s="801">
        <v>224</v>
      </c>
      <c r="AQ36" s="801"/>
      <c r="AR36" s="801"/>
      <c r="AS36" s="801"/>
      <c r="AT36" s="801"/>
      <c r="AU36" s="801">
        <v>217</v>
      </c>
      <c r="AV36" s="801"/>
      <c r="AW36" s="801"/>
      <c r="AX36" s="801"/>
      <c r="AY36" s="801"/>
      <c r="AZ36" s="802" t="s">
        <v>324</v>
      </c>
      <c r="BA36" s="802"/>
      <c r="BB36" s="802"/>
      <c r="BC36" s="802"/>
      <c r="BD36" s="802"/>
      <c r="BE36" s="803" t="s">
        <v>348</v>
      </c>
      <c r="BF36" s="803"/>
      <c r="BG36" s="803"/>
      <c r="BH36" s="803"/>
      <c r="BI36" s="804"/>
      <c r="BJ36" s="91"/>
      <c r="BK36" s="91"/>
      <c r="BL36" s="91"/>
      <c r="BM36" s="91"/>
      <c r="BN36" s="91"/>
      <c r="BO36" s="100"/>
      <c r="BP36" s="100"/>
      <c r="BQ36" s="97">
        <v>30</v>
      </c>
      <c r="BR36" s="98"/>
      <c r="BS36" s="753"/>
      <c r="BT36" s="754"/>
      <c r="BU36" s="754"/>
      <c r="BV36" s="754"/>
      <c r="BW36" s="754"/>
      <c r="BX36" s="754"/>
      <c r="BY36" s="754"/>
      <c r="BZ36" s="754"/>
      <c r="CA36" s="754"/>
      <c r="CB36" s="754"/>
      <c r="CC36" s="754"/>
      <c r="CD36" s="754"/>
      <c r="CE36" s="754"/>
      <c r="CF36" s="754"/>
      <c r="CG36" s="755"/>
      <c r="CH36" s="756"/>
      <c r="CI36" s="757"/>
      <c r="CJ36" s="757"/>
      <c r="CK36" s="757"/>
      <c r="CL36" s="758"/>
      <c r="CM36" s="756"/>
      <c r="CN36" s="757"/>
      <c r="CO36" s="757"/>
      <c r="CP36" s="757"/>
      <c r="CQ36" s="758"/>
      <c r="CR36" s="756"/>
      <c r="CS36" s="757"/>
      <c r="CT36" s="757"/>
      <c r="CU36" s="757"/>
      <c r="CV36" s="758"/>
      <c r="CW36" s="756"/>
      <c r="CX36" s="757"/>
      <c r="CY36" s="757"/>
      <c r="CZ36" s="757"/>
      <c r="DA36" s="758"/>
      <c r="DB36" s="756"/>
      <c r="DC36" s="757"/>
      <c r="DD36" s="757"/>
      <c r="DE36" s="757"/>
      <c r="DF36" s="758"/>
      <c r="DG36" s="756"/>
      <c r="DH36" s="757"/>
      <c r="DI36" s="757"/>
      <c r="DJ36" s="757"/>
      <c r="DK36" s="758"/>
      <c r="DL36" s="756"/>
      <c r="DM36" s="757"/>
      <c r="DN36" s="757"/>
      <c r="DO36" s="757"/>
      <c r="DP36" s="758"/>
      <c r="DQ36" s="756"/>
      <c r="DR36" s="757"/>
      <c r="DS36" s="757"/>
      <c r="DT36" s="757"/>
      <c r="DU36" s="758"/>
      <c r="DV36" s="753"/>
      <c r="DW36" s="754"/>
      <c r="DX36" s="754"/>
      <c r="DY36" s="754"/>
      <c r="DZ36" s="759"/>
      <c r="EA36" s="89"/>
    </row>
    <row r="37" spans="1:131" ht="26.25" customHeight="1" x14ac:dyDescent="0.2">
      <c r="A37" s="101">
        <v>10</v>
      </c>
      <c r="B37" s="720" t="s">
        <v>351</v>
      </c>
      <c r="C37" s="721"/>
      <c r="D37" s="721"/>
      <c r="E37" s="721"/>
      <c r="F37" s="721"/>
      <c r="G37" s="721"/>
      <c r="H37" s="721"/>
      <c r="I37" s="721"/>
      <c r="J37" s="721"/>
      <c r="K37" s="721"/>
      <c r="L37" s="721"/>
      <c r="M37" s="721"/>
      <c r="N37" s="721"/>
      <c r="O37" s="721"/>
      <c r="P37" s="722"/>
      <c r="Q37" s="723">
        <v>14</v>
      </c>
      <c r="R37" s="724"/>
      <c r="S37" s="724"/>
      <c r="T37" s="724"/>
      <c r="U37" s="724"/>
      <c r="V37" s="724">
        <v>13</v>
      </c>
      <c r="W37" s="724"/>
      <c r="X37" s="724"/>
      <c r="Y37" s="724"/>
      <c r="Z37" s="724"/>
      <c r="AA37" s="724">
        <v>1</v>
      </c>
      <c r="AB37" s="724"/>
      <c r="AC37" s="724"/>
      <c r="AD37" s="724"/>
      <c r="AE37" s="725"/>
      <c r="AF37" s="726">
        <v>1</v>
      </c>
      <c r="AG37" s="727"/>
      <c r="AH37" s="727"/>
      <c r="AI37" s="727"/>
      <c r="AJ37" s="728"/>
      <c r="AK37" s="805">
        <v>3</v>
      </c>
      <c r="AL37" s="801"/>
      <c r="AM37" s="801"/>
      <c r="AN37" s="801"/>
      <c r="AO37" s="801"/>
      <c r="AP37" s="801">
        <v>24</v>
      </c>
      <c r="AQ37" s="801"/>
      <c r="AR37" s="801"/>
      <c r="AS37" s="801"/>
      <c r="AT37" s="801"/>
      <c r="AU37" s="801">
        <v>24</v>
      </c>
      <c r="AV37" s="801"/>
      <c r="AW37" s="801"/>
      <c r="AX37" s="801"/>
      <c r="AY37" s="801"/>
      <c r="AZ37" s="802" t="s">
        <v>324</v>
      </c>
      <c r="BA37" s="802"/>
      <c r="BB37" s="802"/>
      <c r="BC37" s="802"/>
      <c r="BD37" s="802"/>
      <c r="BE37" s="803" t="s">
        <v>348</v>
      </c>
      <c r="BF37" s="803"/>
      <c r="BG37" s="803"/>
      <c r="BH37" s="803"/>
      <c r="BI37" s="804"/>
      <c r="BJ37" s="91"/>
      <c r="BK37" s="91"/>
      <c r="BL37" s="91"/>
      <c r="BM37" s="91"/>
      <c r="BN37" s="91"/>
      <c r="BO37" s="100"/>
      <c r="BP37" s="100"/>
      <c r="BQ37" s="97">
        <v>31</v>
      </c>
      <c r="BR37" s="98"/>
      <c r="BS37" s="753"/>
      <c r="BT37" s="754"/>
      <c r="BU37" s="754"/>
      <c r="BV37" s="754"/>
      <c r="BW37" s="754"/>
      <c r="BX37" s="754"/>
      <c r="BY37" s="754"/>
      <c r="BZ37" s="754"/>
      <c r="CA37" s="754"/>
      <c r="CB37" s="754"/>
      <c r="CC37" s="754"/>
      <c r="CD37" s="754"/>
      <c r="CE37" s="754"/>
      <c r="CF37" s="754"/>
      <c r="CG37" s="755"/>
      <c r="CH37" s="756"/>
      <c r="CI37" s="757"/>
      <c r="CJ37" s="757"/>
      <c r="CK37" s="757"/>
      <c r="CL37" s="758"/>
      <c r="CM37" s="756"/>
      <c r="CN37" s="757"/>
      <c r="CO37" s="757"/>
      <c r="CP37" s="757"/>
      <c r="CQ37" s="758"/>
      <c r="CR37" s="756"/>
      <c r="CS37" s="757"/>
      <c r="CT37" s="757"/>
      <c r="CU37" s="757"/>
      <c r="CV37" s="758"/>
      <c r="CW37" s="756"/>
      <c r="CX37" s="757"/>
      <c r="CY37" s="757"/>
      <c r="CZ37" s="757"/>
      <c r="DA37" s="758"/>
      <c r="DB37" s="756"/>
      <c r="DC37" s="757"/>
      <c r="DD37" s="757"/>
      <c r="DE37" s="757"/>
      <c r="DF37" s="758"/>
      <c r="DG37" s="756"/>
      <c r="DH37" s="757"/>
      <c r="DI37" s="757"/>
      <c r="DJ37" s="757"/>
      <c r="DK37" s="758"/>
      <c r="DL37" s="756"/>
      <c r="DM37" s="757"/>
      <c r="DN37" s="757"/>
      <c r="DO37" s="757"/>
      <c r="DP37" s="758"/>
      <c r="DQ37" s="756"/>
      <c r="DR37" s="757"/>
      <c r="DS37" s="757"/>
      <c r="DT37" s="757"/>
      <c r="DU37" s="758"/>
      <c r="DV37" s="753"/>
      <c r="DW37" s="754"/>
      <c r="DX37" s="754"/>
      <c r="DY37" s="754"/>
      <c r="DZ37" s="759"/>
      <c r="EA37" s="89"/>
    </row>
    <row r="38" spans="1:131" ht="26.25" customHeight="1" x14ac:dyDescent="0.2">
      <c r="A38" s="101">
        <v>11</v>
      </c>
      <c r="B38" s="720" t="s">
        <v>352</v>
      </c>
      <c r="C38" s="721"/>
      <c r="D38" s="721"/>
      <c r="E38" s="721"/>
      <c r="F38" s="721"/>
      <c r="G38" s="721"/>
      <c r="H38" s="721"/>
      <c r="I38" s="721"/>
      <c r="J38" s="721"/>
      <c r="K38" s="721"/>
      <c r="L38" s="721"/>
      <c r="M38" s="721"/>
      <c r="N38" s="721"/>
      <c r="O38" s="721"/>
      <c r="P38" s="722"/>
      <c r="Q38" s="723">
        <v>55</v>
      </c>
      <c r="R38" s="724"/>
      <c r="S38" s="724"/>
      <c r="T38" s="724"/>
      <c r="U38" s="724"/>
      <c r="V38" s="724">
        <v>53</v>
      </c>
      <c r="W38" s="724"/>
      <c r="X38" s="724"/>
      <c r="Y38" s="724"/>
      <c r="Z38" s="724"/>
      <c r="AA38" s="724">
        <v>2</v>
      </c>
      <c r="AB38" s="724"/>
      <c r="AC38" s="724"/>
      <c r="AD38" s="724"/>
      <c r="AE38" s="725"/>
      <c r="AF38" s="726">
        <v>2</v>
      </c>
      <c r="AG38" s="727"/>
      <c r="AH38" s="727"/>
      <c r="AI38" s="727"/>
      <c r="AJ38" s="728"/>
      <c r="AK38" s="805">
        <v>54</v>
      </c>
      <c r="AL38" s="801"/>
      <c r="AM38" s="801"/>
      <c r="AN38" s="801"/>
      <c r="AO38" s="801"/>
      <c r="AP38" s="801">
        <v>14</v>
      </c>
      <c r="AQ38" s="801"/>
      <c r="AR38" s="801"/>
      <c r="AS38" s="801"/>
      <c r="AT38" s="801"/>
      <c r="AU38" s="801">
        <v>14</v>
      </c>
      <c r="AV38" s="801"/>
      <c r="AW38" s="801"/>
      <c r="AX38" s="801"/>
      <c r="AY38" s="801"/>
      <c r="AZ38" s="802" t="s">
        <v>324</v>
      </c>
      <c r="BA38" s="802"/>
      <c r="BB38" s="802"/>
      <c r="BC38" s="802"/>
      <c r="BD38" s="802"/>
      <c r="BE38" s="803" t="s">
        <v>348</v>
      </c>
      <c r="BF38" s="803"/>
      <c r="BG38" s="803"/>
      <c r="BH38" s="803"/>
      <c r="BI38" s="804"/>
      <c r="BJ38" s="91"/>
      <c r="BK38" s="91"/>
      <c r="BL38" s="91"/>
      <c r="BM38" s="91"/>
      <c r="BN38" s="91"/>
      <c r="BO38" s="100"/>
      <c r="BP38" s="100"/>
      <c r="BQ38" s="97">
        <v>32</v>
      </c>
      <c r="BR38" s="98"/>
      <c r="BS38" s="753"/>
      <c r="BT38" s="754"/>
      <c r="BU38" s="754"/>
      <c r="BV38" s="754"/>
      <c r="BW38" s="754"/>
      <c r="BX38" s="754"/>
      <c r="BY38" s="754"/>
      <c r="BZ38" s="754"/>
      <c r="CA38" s="754"/>
      <c r="CB38" s="754"/>
      <c r="CC38" s="754"/>
      <c r="CD38" s="754"/>
      <c r="CE38" s="754"/>
      <c r="CF38" s="754"/>
      <c r="CG38" s="755"/>
      <c r="CH38" s="756"/>
      <c r="CI38" s="757"/>
      <c r="CJ38" s="757"/>
      <c r="CK38" s="757"/>
      <c r="CL38" s="758"/>
      <c r="CM38" s="756"/>
      <c r="CN38" s="757"/>
      <c r="CO38" s="757"/>
      <c r="CP38" s="757"/>
      <c r="CQ38" s="758"/>
      <c r="CR38" s="756"/>
      <c r="CS38" s="757"/>
      <c r="CT38" s="757"/>
      <c r="CU38" s="757"/>
      <c r="CV38" s="758"/>
      <c r="CW38" s="756"/>
      <c r="CX38" s="757"/>
      <c r="CY38" s="757"/>
      <c r="CZ38" s="757"/>
      <c r="DA38" s="758"/>
      <c r="DB38" s="756"/>
      <c r="DC38" s="757"/>
      <c r="DD38" s="757"/>
      <c r="DE38" s="757"/>
      <c r="DF38" s="758"/>
      <c r="DG38" s="756"/>
      <c r="DH38" s="757"/>
      <c r="DI38" s="757"/>
      <c r="DJ38" s="757"/>
      <c r="DK38" s="758"/>
      <c r="DL38" s="756"/>
      <c r="DM38" s="757"/>
      <c r="DN38" s="757"/>
      <c r="DO38" s="757"/>
      <c r="DP38" s="758"/>
      <c r="DQ38" s="756"/>
      <c r="DR38" s="757"/>
      <c r="DS38" s="757"/>
      <c r="DT38" s="757"/>
      <c r="DU38" s="758"/>
      <c r="DV38" s="753"/>
      <c r="DW38" s="754"/>
      <c r="DX38" s="754"/>
      <c r="DY38" s="754"/>
      <c r="DZ38" s="759"/>
      <c r="EA38" s="89"/>
    </row>
    <row r="39" spans="1:131" ht="26.25" customHeight="1" x14ac:dyDescent="0.2">
      <c r="A39" s="101">
        <v>12</v>
      </c>
      <c r="B39" s="720"/>
      <c r="C39" s="721"/>
      <c r="D39" s="721"/>
      <c r="E39" s="721"/>
      <c r="F39" s="721"/>
      <c r="G39" s="721"/>
      <c r="H39" s="721"/>
      <c r="I39" s="721"/>
      <c r="J39" s="721"/>
      <c r="K39" s="721"/>
      <c r="L39" s="721"/>
      <c r="M39" s="721"/>
      <c r="N39" s="721"/>
      <c r="O39" s="721"/>
      <c r="P39" s="722"/>
      <c r="Q39" s="723"/>
      <c r="R39" s="724"/>
      <c r="S39" s="724"/>
      <c r="T39" s="724"/>
      <c r="U39" s="724"/>
      <c r="V39" s="724"/>
      <c r="W39" s="724"/>
      <c r="X39" s="724"/>
      <c r="Y39" s="724"/>
      <c r="Z39" s="724"/>
      <c r="AA39" s="724"/>
      <c r="AB39" s="724"/>
      <c r="AC39" s="724"/>
      <c r="AD39" s="724"/>
      <c r="AE39" s="725"/>
      <c r="AF39" s="726"/>
      <c r="AG39" s="727"/>
      <c r="AH39" s="727"/>
      <c r="AI39" s="727"/>
      <c r="AJ39" s="728"/>
      <c r="AK39" s="805"/>
      <c r="AL39" s="801"/>
      <c r="AM39" s="801"/>
      <c r="AN39" s="801"/>
      <c r="AO39" s="801"/>
      <c r="AP39" s="801"/>
      <c r="AQ39" s="801"/>
      <c r="AR39" s="801"/>
      <c r="AS39" s="801"/>
      <c r="AT39" s="801"/>
      <c r="AU39" s="801"/>
      <c r="AV39" s="801"/>
      <c r="AW39" s="801"/>
      <c r="AX39" s="801"/>
      <c r="AY39" s="801"/>
      <c r="AZ39" s="802"/>
      <c r="BA39" s="802"/>
      <c r="BB39" s="802"/>
      <c r="BC39" s="802"/>
      <c r="BD39" s="802"/>
      <c r="BE39" s="803"/>
      <c r="BF39" s="803"/>
      <c r="BG39" s="803"/>
      <c r="BH39" s="803"/>
      <c r="BI39" s="804"/>
      <c r="BJ39" s="91"/>
      <c r="BK39" s="91"/>
      <c r="BL39" s="91"/>
      <c r="BM39" s="91"/>
      <c r="BN39" s="91"/>
      <c r="BO39" s="100"/>
      <c r="BP39" s="100"/>
      <c r="BQ39" s="97">
        <v>33</v>
      </c>
      <c r="BR39" s="98"/>
      <c r="BS39" s="753"/>
      <c r="BT39" s="754"/>
      <c r="BU39" s="754"/>
      <c r="BV39" s="754"/>
      <c r="BW39" s="754"/>
      <c r="BX39" s="754"/>
      <c r="BY39" s="754"/>
      <c r="BZ39" s="754"/>
      <c r="CA39" s="754"/>
      <c r="CB39" s="754"/>
      <c r="CC39" s="754"/>
      <c r="CD39" s="754"/>
      <c r="CE39" s="754"/>
      <c r="CF39" s="754"/>
      <c r="CG39" s="755"/>
      <c r="CH39" s="756"/>
      <c r="CI39" s="757"/>
      <c r="CJ39" s="757"/>
      <c r="CK39" s="757"/>
      <c r="CL39" s="758"/>
      <c r="CM39" s="756"/>
      <c r="CN39" s="757"/>
      <c r="CO39" s="757"/>
      <c r="CP39" s="757"/>
      <c r="CQ39" s="758"/>
      <c r="CR39" s="756"/>
      <c r="CS39" s="757"/>
      <c r="CT39" s="757"/>
      <c r="CU39" s="757"/>
      <c r="CV39" s="758"/>
      <c r="CW39" s="756"/>
      <c r="CX39" s="757"/>
      <c r="CY39" s="757"/>
      <c r="CZ39" s="757"/>
      <c r="DA39" s="758"/>
      <c r="DB39" s="756"/>
      <c r="DC39" s="757"/>
      <c r="DD39" s="757"/>
      <c r="DE39" s="757"/>
      <c r="DF39" s="758"/>
      <c r="DG39" s="756"/>
      <c r="DH39" s="757"/>
      <c r="DI39" s="757"/>
      <c r="DJ39" s="757"/>
      <c r="DK39" s="758"/>
      <c r="DL39" s="756"/>
      <c r="DM39" s="757"/>
      <c r="DN39" s="757"/>
      <c r="DO39" s="757"/>
      <c r="DP39" s="758"/>
      <c r="DQ39" s="756"/>
      <c r="DR39" s="757"/>
      <c r="DS39" s="757"/>
      <c r="DT39" s="757"/>
      <c r="DU39" s="758"/>
      <c r="DV39" s="753"/>
      <c r="DW39" s="754"/>
      <c r="DX39" s="754"/>
      <c r="DY39" s="754"/>
      <c r="DZ39" s="759"/>
      <c r="EA39" s="89"/>
    </row>
    <row r="40" spans="1:131" ht="26.25" customHeight="1" x14ac:dyDescent="0.2">
      <c r="A40" s="97">
        <v>13</v>
      </c>
      <c r="B40" s="720"/>
      <c r="C40" s="721"/>
      <c r="D40" s="721"/>
      <c r="E40" s="721"/>
      <c r="F40" s="721"/>
      <c r="G40" s="721"/>
      <c r="H40" s="721"/>
      <c r="I40" s="721"/>
      <c r="J40" s="721"/>
      <c r="K40" s="721"/>
      <c r="L40" s="721"/>
      <c r="M40" s="721"/>
      <c r="N40" s="721"/>
      <c r="O40" s="721"/>
      <c r="P40" s="722"/>
      <c r="Q40" s="723"/>
      <c r="R40" s="724"/>
      <c r="S40" s="724"/>
      <c r="T40" s="724"/>
      <c r="U40" s="724"/>
      <c r="V40" s="724"/>
      <c r="W40" s="724"/>
      <c r="X40" s="724"/>
      <c r="Y40" s="724"/>
      <c r="Z40" s="724"/>
      <c r="AA40" s="724"/>
      <c r="AB40" s="724"/>
      <c r="AC40" s="724"/>
      <c r="AD40" s="724"/>
      <c r="AE40" s="725"/>
      <c r="AF40" s="726"/>
      <c r="AG40" s="727"/>
      <c r="AH40" s="727"/>
      <c r="AI40" s="727"/>
      <c r="AJ40" s="728"/>
      <c r="AK40" s="805"/>
      <c r="AL40" s="801"/>
      <c r="AM40" s="801"/>
      <c r="AN40" s="801"/>
      <c r="AO40" s="801"/>
      <c r="AP40" s="801"/>
      <c r="AQ40" s="801"/>
      <c r="AR40" s="801"/>
      <c r="AS40" s="801"/>
      <c r="AT40" s="801"/>
      <c r="AU40" s="801"/>
      <c r="AV40" s="801"/>
      <c r="AW40" s="801"/>
      <c r="AX40" s="801"/>
      <c r="AY40" s="801"/>
      <c r="AZ40" s="802"/>
      <c r="BA40" s="802"/>
      <c r="BB40" s="802"/>
      <c r="BC40" s="802"/>
      <c r="BD40" s="802"/>
      <c r="BE40" s="803"/>
      <c r="BF40" s="803"/>
      <c r="BG40" s="803"/>
      <c r="BH40" s="803"/>
      <c r="BI40" s="804"/>
      <c r="BJ40" s="91"/>
      <c r="BK40" s="91"/>
      <c r="BL40" s="91"/>
      <c r="BM40" s="91"/>
      <c r="BN40" s="91"/>
      <c r="BO40" s="100"/>
      <c r="BP40" s="100"/>
      <c r="BQ40" s="97">
        <v>34</v>
      </c>
      <c r="BR40" s="98"/>
      <c r="BS40" s="753"/>
      <c r="BT40" s="754"/>
      <c r="BU40" s="754"/>
      <c r="BV40" s="754"/>
      <c r="BW40" s="754"/>
      <c r="BX40" s="754"/>
      <c r="BY40" s="754"/>
      <c r="BZ40" s="754"/>
      <c r="CA40" s="754"/>
      <c r="CB40" s="754"/>
      <c r="CC40" s="754"/>
      <c r="CD40" s="754"/>
      <c r="CE40" s="754"/>
      <c r="CF40" s="754"/>
      <c r="CG40" s="755"/>
      <c r="CH40" s="756"/>
      <c r="CI40" s="757"/>
      <c r="CJ40" s="757"/>
      <c r="CK40" s="757"/>
      <c r="CL40" s="758"/>
      <c r="CM40" s="756"/>
      <c r="CN40" s="757"/>
      <c r="CO40" s="757"/>
      <c r="CP40" s="757"/>
      <c r="CQ40" s="758"/>
      <c r="CR40" s="756"/>
      <c r="CS40" s="757"/>
      <c r="CT40" s="757"/>
      <c r="CU40" s="757"/>
      <c r="CV40" s="758"/>
      <c r="CW40" s="756"/>
      <c r="CX40" s="757"/>
      <c r="CY40" s="757"/>
      <c r="CZ40" s="757"/>
      <c r="DA40" s="758"/>
      <c r="DB40" s="756"/>
      <c r="DC40" s="757"/>
      <c r="DD40" s="757"/>
      <c r="DE40" s="757"/>
      <c r="DF40" s="758"/>
      <c r="DG40" s="756"/>
      <c r="DH40" s="757"/>
      <c r="DI40" s="757"/>
      <c r="DJ40" s="757"/>
      <c r="DK40" s="758"/>
      <c r="DL40" s="756"/>
      <c r="DM40" s="757"/>
      <c r="DN40" s="757"/>
      <c r="DO40" s="757"/>
      <c r="DP40" s="758"/>
      <c r="DQ40" s="756"/>
      <c r="DR40" s="757"/>
      <c r="DS40" s="757"/>
      <c r="DT40" s="757"/>
      <c r="DU40" s="758"/>
      <c r="DV40" s="753"/>
      <c r="DW40" s="754"/>
      <c r="DX40" s="754"/>
      <c r="DY40" s="754"/>
      <c r="DZ40" s="759"/>
      <c r="EA40" s="89"/>
    </row>
    <row r="41" spans="1:131" ht="26.25" customHeight="1" x14ac:dyDescent="0.2">
      <c r="A41" s="97">
        <v>14</v>
      </c>
      <c r="B41" s="720"/>
      <c r="C41" s="721"/>
      <c r="D41" s="721"/>
      <c r="E41" s="721"/>
      <c r="F41" s="721"/>
      <c r="G41" s="721"/>
      <c r="H41" s="721"/>
      <c r="I41" s="721"/>
      <c r="J41" s="721"/>
      <c r="K41" s="721"/>
      <c r="L41" s="721"/>
      <c r="M41" s="721"/>
      <c r="N41" s="721"/>
      <c r="O41" s="721"/>
      <c r="P41" s="722"/>
      <c r="Q41" s="723"/>
      <c r="R41" s="724"/>
      <c r="S41" s="724"/>
      <c r="T41" s="724"/>
      <c r="U41" s="724"/>
      <c r="V41" s="724"/>
      <c r="W41" s="724"/>
      <c r="X41" s="724"/>
      <c r="Y41" s="724"/>
      <c r="Z41" s="724"/>
      <c r="AA41" s="724"/>
      <c r="AB41" s="724"/>
      <c r="AC41" s="724"/>
      <c r="AD41" s="724"/>
      <c r="AE41" s="725"/>
      <c r="AF41" s="726"/>
      <c r="AG41" s="727"/>
      <c r="AH41" s="727"/>
      <c r="AI41" s="727"/>
      <c r="AJ41" s="728"/>
      <c r="AK41" s="805"/>
      <c r="AL41" s="801"/>
      <c r="AM41" s="801"/>
      <c r="AN41" s="801"/>
      <c r="AO41" s="801"/>
      <c r="AP41" s="801"/>
      <c r="AQ41" s="801"/>
      <c r="AR41" s="801"/>
      <c r="AS41" s="801"/>
      <c r="AT41" s="801"/>
      <c r="AU41" s="801"/>
      <c r="AV41" s="801"/>
      <c r="AW41" s="801"/>
      <c r="AX41" s="801"/>
      <c r="AY41" s="801"/>
      <c r="AZ41" s="802"/>
      <c r="BA41" s="802"/>
      <c r="BB41" s="802"/>
      <c r="BC41" s="802"/>
      <c r="BD41" s="802"/>
      <c r="BE41" s="803"/>
      <c r="BF41" s="803"/>
      <c r="BG41" s="803"/>
      <c r="BH41" s="803"/>
      <c r="BI41" s="804"/>
      <c r="BJ41" s="91"/>
      <c r="BK41" s="91"/>
      <c r="BL41" s="91"/>
      <c r="BM41" s="91"/>
      <c r="BN41" s="91"/>
      <c r="BO41" s="100"/>
      <c r="BP41" s="100"/>
      <c r="BQ41" s="97">
        <v>35</v>
      </c>
      <c r="BR41" s="98"/>
      <c r="BS41" s="753"/>
      <c r="BT41" s="754"/>
      <c r="BU41" s="754"/>
      <c r="BV41" s="754"/>
      <c r="BW41" s="754"/>
      <c r="BX41" s="754"/>
      <c r="BY41" s="754"/>
      <c r="BZ41" s="754"/>
      <c r="CA41" s="754"/>
      <c r="CB41" s="754"/>
      <c r="CC41" s="754"/>
      <c r="CD41" s="754"/>
      <c r="CE41" s="754"/>
      <c r="CF41" s="754"/>
      <c r="CG41" s="755"/>
      <c r="CH41" s="756"/>
      <c r="CI41" s="757"/>
      <c r="CJ41" s="757"/>
      <c r="CK41" s="757"/>
      <c r="CL41" s="758"/>
      <c r="CM41" s="756"/>
      <c r="CN41" s="757"/>
      <c r="CO41" s="757"/>
      <c r="CP41" s="757"/>
      <c r="CQ41" s="758"/>
      <c r="CR41" s="756"/>
      <c r="CS41" s="757"/>
      <c r="CT41" s="757"/>
      <c r="CU41" s="757"/>
      <c r="CV41" s="758"/>
      <c r="CW41" s="756"/>
      <c r="CX41" s="757"/>
      <c r="CY41" s="757"/>
      <c r="CZ41" s="757"/>
      <c r="DA41" s="758"/>
      <c r="DB41" s="756"/>
      <c r="DC41" s="757"/>
      <c r="DD41" s="757"/>
      <c r="DE41" s="757"/>
      <c r="DF41" s="758"/>
      <c r="DG41" s="756"/>
      <c r="DH41" s="757"/>
      <c r="DI41" s="757"/>
      <c r="DJ41" s="757"/>
      <c r="DK41" s="758"/>
      <c r="DL41" s="756"/>
      <c r="DM41" s="757"/>
      <c r="DN41" s="757"/>
      <c r="DO41" s="757"/>
      <c r="DP41" s="758"/>
      <c r="DQ41" s="756"/>
      <c r="DR41" s="757"/>
      <c r="DS41" s="757"/>
      <c r="DT41" s="757"/>
      <c r="DU41" s="758"/>
      <c r="DV41" s="753"/>
      <c r="DW41" s="754"/>
      <c r="DX41" s="754"/>
      <c r="DY41" s="754"/>
      <c r="DZ41" s="759"/>
      <c r="EA41" s="89"/>
    </row>
    <row r="42" spans="1:131" ht="26.25" customHeight="1" x14ac:dyDescent="0.2">
      <c r="A42" s="97">
        <v>15</v>
      </c>
      <c r="B42" s="720"/>
      <c r="C42" s="721"/>
      <c r="D42" s="721"/>
      <c r="E42" s="721"/>
      <c r="F42" s="721"/>
      <c r="G42" s="721"/>
      <c r="H42" s="721"/>
      <c r="I42" s="721"/>
      <c r="J42" s="721"/>
      <c r="K42" s="721"/>
      <c r="L42" s="721"/>
      <c r="M42" s="721"/>
      <c r="N42" s="721"/>
      <c r="O42" s="721"/>
      <c r="P42" s="722"/>
      <c r="Q42" s="723"/>
      <c r="R42" s="724"/>
      <c r="S42" s="724"/>
      <c r="T42" s="724"/>
      <c r="U42" s="724"/>
      <c r="V42" s="724"/>
      <c r="W42" s="724"/>
      <c r="X42" s="724"/>
      <c r="Y42" s="724"/>
      <c r="Z42" s="724"/>
      <c r="AA42" s="724"/>
      <c r="AB42" s="724"/>
      <c r="AC42" s="724"/>
      <c r="AD42" s="724"/>
      <c r="AE42" s="725"/>
      <c r="AF42" s="726"/>
      <c r="AG42" s="727"/>
      <c r="AH42" s="727"/>
      <c r="AI42" s="727"/>
      <c r="AJ42" s="728"/>
      <c r="AK42" s="805"/>
      <c r="AL42" s="801"/>
      <c r="AM42" s="801"/>
      <c r="AN42" s="801"/>
      <c r="AO42" s="801"/>
      <c r="AP42" s="801"/>
      <c r="AQ42" s="801"/>
      <c r="AR42" s="801"/>
      <c r="AS42" s="801"/>
      <c r="AT42" s="801"/>
      <c r="AU42" s="801"/>
      <c r="AV42" s="801"/>
      <c r="AW42" s="801"/>
      <c r="AX42" s="801"/>
      <c r="AY42" s="801"/>
      <c r="AZ42" s="802"/>
      <c r="BA42" s="802"/>
      <c r="BB42" s="802"/>
      <c r="BC42" s="802"/>
      <c r="BD42" s="802"/>
      <c r="BE42" s="803"/>
      <c r="BF42" s="803"/>
      <c r="BG42" s="803"/>
      <c r="BH42" s="803"/>
      <c r="BI42" s="804"/>
      <c r="BJ42" s="91"/>
      <c r="BK42" s="91"/>
      <c r="BL42" s="91"/>
      <c r="BM42" s="91"/>
      <c r="BN42" s="91"/>
      <c r="BO42" s="100"/>
      <c r="BP42" s="100"/>
      <c r="BQ42" s="97">
        <v>36</v>
      </c>
      <c r="BR42" s="98"/>
      <c r="BS42" s="753"/>
      <c r="BT42" s="754"/>
      <c r="BU42" s="754"/>
      <c r="BV42" s="754"/>
      <c r="BW42" s="754"/>
      <c r="BX42" s="754"/>
      <c r="BY42" s="754"/>
      <c r="BZ42" s="754"/>
      <c r="CA42" s="754"/>
      <c r="CB42" s="754"/>
      <c r="CC42" s="754"/>
      <c r="CD42" s="754"/>
      <c r="CE42" s="754"/>
      <c r="CF42" s="754"/>
      <c r="CG42" s="755"/>
      <c r="CH42" s="756"/>
      <c r="CI42" s="757"/>
      <c r="CJ42" s="757"/>
      <c r="CK42" s="757"/>
      <c r="CL42" s="758"/>
      <c r="CM42" s="756"/>
      <c r="CN42" s="757"/>
      <c r="CO42" s="757"/>
      <c r="CP42" s="757"/>
      <c r="CQ42" s="758"/>
      <c r="CR42" s="756"/>
      <c r="CS42" s="757"/>
      <c r="CT42" s="757"/>
      <c r="CU42" s="757"/>
      <c r="CV42" s="758"/>
      <c r="CW42" s="756"/>
      <c r="CX42" s="757"/>
      <c r="CY42" s="757"/>
      <c r="CZ42" s="757"/>
      <c r="DA42" s="758"/>
      <c r="DB42" s="756"/>
      <c r="DC42" s="757"/>
      <c r="DD42" s="757"/>
      <c r="DE42" s="757"/>
      <c r="DF42" s="758"/>
      <c r="DG42" s="756"/>
      <c r="DH42" s="757"/>
      <c r="DI42" s="757"/>
      <c r="DJ42" s="757"/>
      <c r="DK42" s="758"/>
      <c r="DL42" s="756"/>
      <c r="DM42" s="757"/>
      <c r="DN42" s="757"/>
      <c r="DO42" s="757"/>
      <c r="DP42" s="758"/>
      <c r="DQ42" s="756"/>
      <c r="DR42" s="757"/>
      <c r="DS42" s="757"/>
      <c r="DT42" s="757"/>
      <c r="DU42" s="758"/>
      <c r="DV42" s="753"/>
      <c r="DW42" s="754"/>
      <c r="DX42" s="754"/>
      <c r="DY42" s="754"/>
      <c r="DZ42" s="759"/>
      <c r="EA42" s="89"/>
    </row>
    <row r="43" spans="1:131" ht="26.25" customHeight="1" x14ac:dyDescent="0.2">
      <c r="A43" s="97">
        <v>16</v>
      </c>
      <c r="B43" s="720"/>
      <c r="C43" s="721"/>
      <c r="D43" s="721"/>
      <c r="E43" s="721"/>
      <c r="F43" s="721"/>
      <c r="G43" s="721"/>
      <c r="H43" s="721"/>
      <c r="I43" s="721"/>
      <c r="J43" s="721"/>
      <c r="K43" s="721"/>
      <c r="L43" s="721"/>
      <c r="M43" s="721"/>
      <c r="N43" s="721"/>
      <c r="O43" s="721"/>
      <c r="P43" s="722"/>
      <c r="Q43" s="723"/>
      <c r="R43" s="724"/>
      <c r="S43" s="724"/>
      <c r="T43" s="724"/>
      <c r="U43" s="724"/>
      <c r="V43" s="724"/>
      <c r="W43" s="724"/>
      <c r="X43" s="724"/>
      <c r="Y43" s="724"/>
      <c r="Z43" s="724"/>
      <c r="AA43" s="724"/>
      <c r="AB43" s="724"/>
      <c r="AC43" s="724"/>
      <c r="AD43" s="724"/>
      <c r="AE43" s="725"/>
      <c r="AF43" s="726"/>
      <c r="AG43" s="727"/>
      <c r="AH43" s="727"/>
      <c r="AI43" s="727"/>
      <c r="AJ43" s="728"/>
      <c r="AK43" s="805"/>
      <c r="AL43" s="801"/>
      <c r="AM43" s="801"/>
      <c r="AN43" s="801"/>
      <c r="AO43" s="801"/>
      <c r="AP43" s="801"/>
      <c r="AQ43" s="801"/>
      <c r="AR43" s="801"/>
      <c r="AS43" s="801"/>
      <c r="AT43" s="801"/>
      <c r="AU43" s="801"/>
      <c r="AV43" s="801"/>
      <c r="AW43" s="801"/>
      <c r="AX43" s="801"/>
      <c r="AY43" s="801"/>
      <c r="AZ43" s="802"/>
      <c r="BA43" s="802"/>
      <c r="BB43" s="802"/>
      <c r="BC43" s="802"/>
      <c r="BD43" s="802"/>
      <c r="BE43" s="803"/>
      <c r="BF43" s="803"/>
      <c r="BG43" s="803"/>
      <c r="BH43" s="803"/>
      <c r="BI43" s="804"/>
      <c r="BJ43" s="91"/>
      <c r="BK43" s="91"/>
      <c r="BL43" s="91"/>
      <c r="BM43" s="91"/>
      <c r="BN43" s="91"/>
      <c r="BO43" s="100"/>
      <c r="BP43" s="100"/>
      <c r="BQ43" s="97">
        <v>37</v>
      </c>
      <c r="BR43" s="98"/>
      <c r="BS43" s="753"/>
      <c r="BT43" s="754"/>
      <c r="BU43" s="754"/>
      <c r="BV43" s="754"/>
      <c r="BW43" s="754"/>
      <c r="BX43" s="754"/>
      <c r="BY43" s="754"/>
      <c r="BZ43" s="754"/>
      <c r="CA43" s="754"/>
      <c r="CB43" s="754"/>
      <c r="CC43" s="754"/>
      <c r="CD43" s="754"/>
      <c r="CE43" s="754"/>
      <c r="CF43" s="754"/>
      <c r="CG43" s="755"/>
      <c r="CH43" s="756"/>
      <c r="CI43" s="757"/>
      <c r="CJ43" s="757"/>
      <c r="CK43" s="757"/>
      <c r="CL43" s="758"/>
      <c r="CM43" s="756"/>
      <c r="CN43" s="757"/>
      <c r="CO43" s="757"/>
      <c r="CP43" s="757"/>
      <c r="CQ43" s="758"/>
      <c r="CR43" s="756"/>
      <c r="CS43" s="757"/>
      <c r="CT43" s="757"/>
      <c r="CU43" s="757"/>
      <c r="CV43" s="758"/>
      <c r="CW43" s="756"/>
      <c r="CX43" s="757"/>
      <c r="CY43" s="757"/>
      <c r="CZ43" s="757"/>
      <c r="DA43" s="758"/>
      <c r="DB43" s="756"/>
      <c r="DC43" s="757"/>
      <c r="DD43" s="757"/>
      <c r="DE43" s="757"/>
      <c r="DF43" s="758"/>
      <c r="DG43" s="756"/>
      <c r="DH43" s="757"/>
      <c r="DI43" s="757"/>
      <c r="DJ43" s="757"/>
      <c r="DK43" s="758"/>
      <c r="DL43" s="756"/>
      <c r="DM43" s="757"/>
      <c r="DN43" s="757"/>
      <c r="DO43" s="757"/>
      <c r="DP43" s="758"/>
      <c r="DQ43" s="756"/>
      <c r="DR43" s="757"/>
      <c r="DS43" s="757"/>
      <c r="DT43" s="757"/>
      <c r="DU43" s="758"/>
      <c r="DV43" s="753"/>
      <c r="DW43" s="754"/>
      <c r="DX43" s="754"/>
      <c r="DY43" s="754"/>
      <c r="DZ43" s="759"/>
      <c r="EA43" s="89"/>
    </row>
    <row r="44" spans="1:131" ht="26.25" customHeight="1" x14ac:dyDescent="0.2">
      <c r="A44" s="97">
        <v>17</v>
      </c>
      <c r="B44" s="720"/>
      <c r="C44" s="721"/>
      <c r="D44" s="721"/>
      <c r="E44" s="721"/>
      <c r="F44" s="721"/>
      <c r="G44" s="721"/>
      <c r="H44" s="721"/>
      <c r="I44" s="721"/>
      <c r="J44" s="721"/>
      <c r="K44" s="721"/>
      <c r="L44" s="721"/>
      <c r="M44" s="721"/>
      <c r="N44" s="721"/>
      <c r="O44" s="721"/>
      <c r="P44" s="722"/>
      <c r="Q44" s="723"/>
      <c r="R44" s="724"/>
      <c r="S44" s="724"/>
      <c r="T44" s="724"/>
      <c r="U44" s="724"/>
      <c r="V44" s="724"/>
      <c r="W44" s="724"/>
      <c r="X44" s="724"/>
      <c r="Y44" s="724"/>
      <c r="Z44" s="724"/>
      <c r="AA44" s="724"/>
      <c r="AB44" s="724"/>
      <c r="AC44" s="724"/>
      <c r="AD44" s="724"/>
      <c r="AE44" s="725"/>
      <c r="AF44" s="726"/>
      <c r="AG44" s="727"/>
      <c r="AH44" s="727"/>
      <c r="AI44" s="727"/>
      <c r="AJ44" s="728"/>
      <c r="AK44" s="805"/>
      <c r="AL44" s="801"/>
      <c r="AM44" s="801"/>
      <c r="AN44" s="801"/>
      <c r="AO44" s="801"/>
      <c r="AP44" s="801"/>
      <c r="AQ44" s="801"/>
      <c r="AR44" s="801"/>
      <c r="AS44" s="801"/>
      <c r="AT44" s="801"/>
      <c r="AU44" s="801"/>
      <c r="AV44" s="801"/>
      <c r="AW44" s="801"/>
      <c r="AX44" s="801"/>
      <c r="AY44" s="801"/>
      <c r="AZ44" s="802"/>
      <c r="BA44" s="802"/>
      <c r="BB44" s="802"/>
      <c r="BC44" s="802"/>
      <c r="BD44" s="802"/>
      <c r="BE44" s="803"/>
      <c r="BF44" s="803"/>
      <c r="BG44" s="803"/>
      <c r="BH44" s="803"/>
      <c r="BI44" s="804"/>
      <c r="BJ44" s="91"/>
      <c r="BK44" s="91"/>
      <c r="BL44" s="91"/>
      <c r="BM44" s="91"/>
      <c r="BN44" s="91"/>
      <c r="BO44" s="100"/>
      <c r="BP44" s="100"/>
      <c r="BQ44" s="97">
        <v>38</v>
      </c>
      <c r="BR44" s="98"/>
      <c r="BS44" s="753"/>
      <c r="BT44" s="754"/>
      <c r="BU44" s="754"/>
      <c r="BV44" s="754"/>
      <c r="BW44" s="754"/>
      <c r="BX44" s="754"/>
      <c r="BY44" s="754"/>
      <c r="BZ44" s="754"/>
      <c r="CA44" s="754"/>
      <c r="CB44" s="754"/>
      <c r="CC44" s="754"/>
      <c r="CD44" s="754"/>
      <c r="CE44" s="754"/>
      <c r="CF44" s="754"/>
      <c r="CG44" s="755"/>
      <c r="CH44" s="756"/>
      <c r="CI44" s="757"/>
      <c r="CJ44" s="757"/>
      <c r="CK44" s="757"/>
      <c r="CL44" s="758"/>
      <c r="CM44" s="756"/>
      <c r="CN44" s="757"/>
      <c r="CO44" s="757"/>
      <c r="CP44" s="757"/>
      <c r="CQ44" s="758"/>
      <c r="CR44" s="756"/>
      <c r="CS44" s="757"/>
      <c r="CT44" s="757"/>
      <c r="CU44" s="757"/>
      <c r="CV44" s="758"/>
      <c r="CW44" s="756"/>
      <c r="CX44" s="757"/>
      <c r="CY44" s="757"/>
      <c r="CZ44" s="757"/>
      <c r="DA44" s="758"/>
      <c r="DB44" s="756"/>
      <c r="DC44" s="757"/>
      <c r="DD44" s="757"/>
      <c r="DE44" s="757"/>
      <c r="DF44" s="758"/>
      <c r="DG44" s="756"/>
      <c r="DH44" s="757"/>
      <c r="DI44" s="757"/>
      <c r="DJ44" s="757"/>
      <c r="DK44" s="758"/>
      <c r="DL44" s="756"/>
      <c r="DM44" s="757"/>
      <c r="DN44" s="757"/>
      <c r="DO44" s="757"/>
      <c r="DP44" s="758"/>
      <c r="DQ44" s="756"/>
      <c r="DR44" s="757"/>
      <c r="DS44" s="757"/>
      <c r="DT44" s="757"/>
      <c r="DU44" s="758"/>
      <c r="DV44" s="753"/>
      <c r="DW44" s="754"/>
      <c r="DX44" s="754"/>
      <c r="DY44" s="754"/>
      <c r="DZ44" s="759"/>
      <c r="EA44" s="89"/>
    </row>
    <row r="45" spans="1:131" ht="26.25" customHeight="1" x14ac:dyDescent="0.2">
      <c r="A45" s="97">
        <v>18</v>
      </c>
      <c r="B45" s="720"/>
      <c r="C45" s="721"/>
      <c r="D45" s="721"/>
      <c r="E45" s="721"/>
      <c r="F45" s="721"/>
      <c r="G45" s="721"/>
      <c r="H45" s="721"/>
      <c r="I45" s="721"/>
      <c r="J45" s="721"/>
      <c r="K45" s="721"/>
      <c r="L45" s="721"/>
      <c r="M45" s="721"/>
      <c r="N45" s="721"/>
      <c r="O45" s="721"/>
      <c r="P45" s="722"/>
      <c r="Q45" s="723"/>
      <c r="R45" s="724"/>
      <c r="S45" s="724"/>
      <c r="T45" s="724"/>
      <c r="U45" s="724"/>
      <c r="V45" s="724"/>
      <c r="W45" s="724"/>
      <c r="X45" s="724"/>
      <c r="Y45" s="724"/>
      <c r="Z45" s="724"/>
      <c r="AA45" s="724"/>
      <c r="AB45" s="724"/>
      <c r="AC45" s="724"/>
      <c r="AD45" s="724"/>
      <c r="AE45" s="725"/>
      <c r="AF45" s="726"/>
      <c r="AG45" s="727"/>
      <c r="AH45" s="727"/>
      <c r="AI45" s="727"/>
      <c r="AJ45" s="728"/>
      <c r="AK45" s="805"/>
      <c r="AL45" s="801"/>
      <c r="AM45" s="801"/>
      <c r="AN45" s="801"/>
      <c r="AO45" s="801"/>
      <c r="AP45" s="801"/>
      <c r="AQ45" s="801"/>
      <c r="AR45" s="801"/>
      <c r="AS45" s="801"/>
      <c r="AT45" s="801"/>
      <c r="AU45" s="801"/>
      <c r="AV45" s="801"/>
      <c r="AW45" s="801"/>
      <c r="AX45" s="801"/>
      <c r="AY45" s="801"/>
      <c r="AZ45" s="802"/>
      <c r="BA45" s="802"/>
      <c r="BB45" s="802"/>
      <c r="BC45" s="802"/>
      <c r="BD45" s="802"/>
      <c r="BE45" s="803"/>
      <c r="BF45" s="803"/>
      <c r="BG45" s="803"/>
      <c r="BH45" s="803"/>
      <c r="BI45" s="804"/>
      <c r="BJ45" s="91"/>
      <c r="BK45" s="91"/>
      <c r="BL45" s="91"/>
      <c r="BM45" s="91"/>
      <c r="BN45" s="91"/>
      <c r="BO45" s="100"/>
      <c r="BP45" s="100"/>
      <c r="BQ45" s="97">
        <v>39</v>
      </c>
      <c r="BR45" s="98"/>
      <c r="BS45" s="753"/>
      <c r="BT45" s="754"/>
      <c r="BU45" s="754"/>
      <c r="BV45" s="754"/>
      <c r="BW45" s="754"/>
      <c r="BX45" s="754"/>
      <c r="BY45" s="754"/>
      <c r="BZ45" s="754"/>
      <c r="CA45" s="754"/>
      <c r="CB45" s="754"/>
      <c r="CC45" s="754"/>
      <c r="CD45" s="754"/>
      <c r="CE45" s="754"/>
      <c r="CF45" s="754"/>
      <c r="CG45" s="755"/>
      <c r="CH45" s="756"/>
      <c r="CI45" s="757"/>
      <c r="CJ45" s="757"/>
      <c r="CK45" s="757"/>
      <c r="CL45" s="758"/>
      <c r="CM45" s="756"/>
      <c r="CN45" s="757"/>
      <c r="CO45" s="757"/>
      <c r="CP45" s="757"/>
      <c r="CQ45" s="758"/>
      <c r="CR45" s="756"/>
      <c r="CS45" s="757"/>
      <c r="CT45" s="757"/>
      <c r="CU45" s="757"/>
      <c r="CV45" s="758"/>
      <c r="CW45" s="756"/>
      <c r="CX45" s="757"/>
      <c r="CY45" s="757"/>
      <c r="CZ45" s="757"/>
      <c r="DA45" s="758"/>
      <c r="DB45" s="756"/>
      <c r="DC45" s="757"/>
      <c r="DD45" s="757"/>
      <c r="DE45" s="757"/>
      <c r="DF45" s="758"/>
      <c r="DG45" s="756"/>
      <c r="DH45" s="757"/>
      <c r="DI45" s="757"/>
      <c r="DJ45" s="757"/>
      <c r="DK45" s="758"/>
      <c r="DL45" s="756"/>
      <c r="DM45" s="757"/>
      <c r="DN45" s="757"/>
      <c r="DO45" s="757"/>
      <c r="DP45" s="758"/>
      <c r="DQ45" s="756"/>
      <c r="DR45" s="757"/>
      <c r="DS45" s="757"/>
      <c r="DT45" s="757"/>
      <c r="DU45" s="758"/>
      <c r="DV45" s="753"/>
      <c r="DW45" s="754"/>
      <c r="DX45" s="754"/>
      <c r="DY45" s="754"/>
      <c r="DZ45" s="759"/>
      <c r="EA45" s="89"/>
    </row>
    <row r="46" spans="1:131" ht="26.25" customHeight="1" x14ac:dyDescent="0.2">
      <c r="A46" s="97">
        <v>19</v>
      </c>
      <c r="B46" s="720"/>
      <c r="C46" s="721"/>
      <c r="D46" s="721"/>
      <c r="E46" s="721"/>
      <c r="F46" s="721"/>
      <c r="G46" s="721"/>
      <c r="H46" s="721"/>
      <c r="I46" s="721"/>
      <c r="J46" s="721"/>
      <c r="K46" s="721"/>
      <c r="L46" s="721"/>
      <c r="M46" s="721"/>
      <c r="N46" s="721"/>
      <c r="O46" s="721"/>
      <c r="P46" s="722"/>
      <c r="Q46" s="723"/>
      <c r="R46" s="724"/>
      <c r="S46" s="724"/>
      <c r="T46" s="724"/>
      <c r="U46" s="724"/>
      <c r="V46" s="724"/>
      <c r="W46" s="724"/>
      <c r="X46" s="724"/>
      <c r="Y46" s="724"/>
      <c r="Z46" s="724"/>
      <c r="AA46" s="724"/>
      <c r="AB46" s="724"/>
      <c r="AC46" s="724"/>
      <c r="AD46" s="724"/>
      <c r="AE46" s="725"/>
      <c r="AF46" s="726"/>
      <c r="AG46" s="727"/>
      <c r="AH46" s="727"/>
      <c r="AI46" s="727"/>
      <c r="AJ46" s="728"/>
      <c r="AK46" s="805"/>
      <c r="AL46" s="801"/>
      <c r="AM46" s="801"/>
      <c r="AN46" s="801"/>
      <c r="AO46" s="801"/>
      <c r="AP46" s="801"/>
      <c r="AQ46" s="801"/>
      <c r="AR46" s="801"/>
      <c r="AS46" s="801"/>
      <c r="AT46" s="801"/>
      <c r="AU46" s="801"/>
      <c r="AV46" s="801"/>
      <c r="AW46" s="801"/>
      <c r="AX46" s="801"/>
      <c r="AY46" s="801"/>
      <c r="AZ46" s="802"/>
      <c r="BA46" s="802"/>
      <c r="BB46" s="802"/>
      <c r="BC46" s="802"/>
      <c r="BD46" s="802"/>
      <c r="BE46" s="803"/>
      <c r="BF46" s="803"/>
      <c r="BG46" s="803"/>
      <c r="BH46" s="803"/>
      <c r="BI46" s="804"/>
      <c r="BJ46" s="91"/>
      <c r="BK46" s="91"/>
      <c r="BL46" s="91"/>
      <c r="BM46" s="91"/>
      <c r="BN46" s="91"/>
      <c r="BO46" s="100"/>
      <c r="BP46" s="100"/>
      <c r="BQ46" s="97">
        <v>40</v>
      </c>
      <c r="BR46" s="98"/>
      <c r="BS46" s="753"/>
      <c r="BT46" s="754"/>
      <c r="BU46" s="754"/>
      <c r="BV46" s="754"/>
      <c r="BW46" s="754"/>
      <c r="BX46" s="754"/>
      <c r="BY46" s="754"/>
      <c r="BZ46" s="754"/>
      <c r="CA46" s="754"/>
      <c r="CB46" s="754"/>
      <c r="CC46" s="754"/>
      <c r="CD46" s="754"/>
      <c r="CE46" s="754"/>
      <c r="CF46" s="754"/>
      <c r="CG46" s="755"/>
      <c r="CH46" s="756"/>
      <c r="CI46" s="757"/>
      <c r="CJ46" s="757"/>
      <c r="CK46" s="757"/>
      <c r="CL46" s="758"/>
      <c r="CM46" s="756"/>
      <c r="CN46" s="757"/>
      <c r="CO46" s="757"/>
      <c r="CP46" s="757"/>
      <c r="CQ46" s="758"/>
      <c r="CR46" s="756"/>
      <c r="CS46" s="757"/>
      <c r="CT46" s="757"/>
      <c r="CU46" s="757"/>
      <c r="CV46" s="758"/>
      <c r="CW46" s="756"/>
      <c r="CX46" s="757"/>
      <c r="CY46" s="757"/>
      <c r="CZ46" s="757"/>
      <c r="DA46" s="758"/>
      <c r="DB46" s="756"/>
      <c r="DC46" s="757"/>
      <c r="DD46" s="757"/>
      <c r="DE46" s="757"/>
      <c r="DF46" s="758"/>
      <c r="DG46" s="756"/>
      <c r="DH46" s="757"/>
      <c r="DI46" s="757"/>
      <c r="DJ46" s="757"/>
      <c r="DK46" s="758"/>
      <c r="DL46" s="756"/>
      <c r="DM46" s="757"/>
      <c r="DN46" s="757"/>
      <c r="DO46" s="757"/>
      <c r="DP46" s="758"/>
      <c r="DQ46" s="756"/>
      <c r="DR46" s="757"/>
      <c r="DS46" s="757"/>
      <c r="DT46" s="757"/>
      <c r="DU46" s="758"/>
      <c r="DV46" s="753"/>
      <c r="DW46" s="754"/>
      <c r="DX46" s="754"/>
      <c r="DY46" s="754"/>
      <c r="DZ46" s="759"/>
      <c r="EA46" s="89"/>
    </row>
    <row r="47" spans="1:131" ht="26.25" customHeight="1" x14ac:dyDescent="0.2">
      <c r="A47" s="97">
        <v>20</v>
      </c>
      <c r="B47" s="720"/>
      <c r="C47" s="721"/>
      <c r="D47" s="721"/>
      <c r="E47" s="721"/>
      <c r="F47" s="721"/>
      <c r="G47" s="721"/>
      <c r="H47" s="721"/>
      <c r="I47" s="721"/>
      <c r="J47" s="721"/>
      <c r="K47" s="721"/>
      <c r="L47" s="721"/>
      <c r="M47" s="721"/>
      <c r="N47" s="721"/>
      <c r="O47" s="721"/>
      <c r="P47" s="722"/>
      <c r="Q47" s="723"/>
      <c r="R47" s="724"/>
      <c r="S47" s="724"/>
      <c r="T47" s="724"/>
      <c r="U47" s="724"/>
      <c r="V47" s="724"/>
      <c r="W47" s="724"/>
      <c r="X47" s="724"/>
      <c r="Y47" s="724"/>
      <c r="Z47" s="724"/>
      <c r="AA47" s="724"/>
      <c r="AB47" s="724"/>
      <c r="AC47" s="724"/>
      <c r="AD47" s="724"/>
      <c r="AE47" s="725"/>
      <c r="AF47" s="726"/>
      <c r="AG47" s="727"/>
      <c r="AH47" s="727"/>
      <c r="AI47" s="727"/>
      <c r="AJ47" s="728"/>
      <c r="AK47" s="805"/>
      <c r="AL47" s="801"/>
      <c r="AM47" s="801"/>
      <c r="AN47" s="801"/>
      <c r="AO47" s="801"/>
      <c r="AP47" s="801"/>
      <c r="AQ47" s="801"/>
      <c r="AR47" s="801"/>
      <c r="AS47" s="801"/>
      <c r="AT47" s="801"/>
      <c r="AU47" s="801"/>
      <c r="AV47" s="801"/>
      <c r="AW47" s="801"/>
      <c r="AX47" s="801"/>
      <c r="AY47" s="801"/>
      <c r="AZ47" s="802"/>
      <c r="BA47" s="802"/>
      <c r="BB47" s="802"/>
      <c r="BC47" s="802"/>
      <c r="BD47" s="802"/>
      <c r="BE47" s="803"/>
      <c r="BF47" s="803"/>
      <c r="BG47" s="803"/>
      <c r="BH47" s="803"/>
      <c r="BI47" s="804"/>
      <c r="BJ47" s="91"/>
      <c r="BK47" s="91"/>
      <c r="BL47" s="91"/>
      <c r="BM47" s="91"/>
      <c r="BN47" s="91"/>
      <c r="BO47" s="100"/>
      <c r="BP47" s="100"/>
      <c r="BQ47" s="97">
        <v>41</v>
      </c>
      <c r="BR47" s="98"/>
      <c r="BS47" s="753"/>
      <c r="BT47" s="754"/>
      <c r="BU47" s="754"/>
      <c r="BV47" s="754"/>
      <c r="BW47" s="754"/>
      <c r="BX47" s="754"/>
      <c r="BY47" s="754"/>
      <c r="BZ47" s="754"/>
      <c r="CA47" s="754"/>
      <c r="CB47" s="754"/>
      <c r="CC47" s="754"/>
      <c r="CD47" s="754"/>
      <c r="CE47" s="754"/>
      <c r="CF47" s="754"/>
      <c r="CG47" s="755"/>
      <c r="CH47" s="756"/>
      <c r="CI47" s="757"/>
      <c r="CJ47" s="757"/>
      <c r="CK47" s="757"/>
      <c r="CL47" s="758"/>
      <c r="CM47" s="756"/>
      <c r="CN47" s="757"/>
      <c r="CO47" s="757"/>
      <c r="CP47" s="757"/>
      <c r="CQ47" s="758"/>
      <c r="CR47" s="756"/>
      <c r="CS47" s="757"/>
      <c r="CT47" s="757"/>
      <c r="CU47" s="757"/>
      <c r="CV47" s="758"/>
      <c r="CW47" s="756"/>
      <c r="CX47" s="757"/>
      <c r="CY47" s="757"/>
      <c r="CZ47" s="757"/>
      <c r="DA47" s="758"/>
      <c r="DB47" s="756"/>
      <c r="DC47" s="757"/>
      <c r="DD47" s="757"/>
      <c r="DE47" s="757"/>
      <c r="DF47" s="758"/>
      <c r="DG47" s="756"/>
      <c r="DH47" s="757"/>
      <c r="DI47" s="757"/>
      <c r="DJ47" s="757"/>
      <c r="DK47" s="758"/>
      <c r="DL47" s="756"/>
      <c r="DM47" s="757"/>
      <c r="DN47" s="757"/>
      <c r="DO47" s="757"/>
      <c r="DP47" s="758"/>
      <c r="DQ47" s="756"/>
      <c r="DR47" s="757"/>
      <c r="DS47" s="757"/>
      <c r="DT47" s="757"/>
      <c r="DU47" s="758"/>
      <c r="DV47" s="753"/>
      <c r="DW47" s="754"/>
      <c r="DX47" s="754"/>
      <c r="DY47" s="754"/>
      <c r="DZ47" s="759"/>
      <c r="EA47" s="89"/>
    </row>
    <row r="48" spans="1:131" ht="26.25" customHeight="1" x14ac:dyDescent="0.2">
      <c r="A48" s="97">
        <v>21</v>
      </c>
      <c r="B48" s="720"/>
      <c r="C48" s="721"/>
      <c r="D48" s="721"/>
      <c r="E48" s="721"/>
      <c r="F48" s="721"/>
      <c r="G48" s="721"/>
      <c r="H48" s="721"/>
      <c r="I48" s="721"/>
      <c r="J48" s="721"/>
      <c r="K48" s="721"/>
      <c r="L48" s="721"/>
      <c r="M48" s="721"/>
      <c r="N48" s="721"/>
      <c r="O48" s="721"/>
      <c r="P48" s="722"/>
      <c r="Q48" s="723"/>
      <c r="R48" s="724"/>
      <c r="S48" s="724"/>
      <c r="T48" s="724"/>
      <c r="U48" s="724"/>
      <c r="V48" s="724"/>
      <c r="W48" s="724"/>
      <c r="X48" s="724"/>
      <c r="Y48" s="724"/>
      <c r="Z48" s="724"/>
      <c r="AA48" s="724"/>
      <c r="AB48" s="724"/>
      <c r="AC48" s="724"/>
      <c r="AD48" s="724"/>
      <c r="AE48" s="725"/>
      <c r="AF48" s="726"/>
      <c r="AG48" s="727"/>
      <c r="AH48" s="727"/>
      <c r="AI48" s="727"/>
      <c r="AJ48" s="728"/>
      <c r="AK48" s="805"/>
      <c r="AL48" s="801"/>
      <c r="AM48" s="801"/>
      <c r="AN48" s="801"/>
      <c r="AO48" s="801"/>
      <c r="AP48" s="801"/>
      <c r="AQ48" s="801"/>
      <c r="AR48" s="801"/>
      <c r="AS48" s="801"/>
      <c r="AT48" s="801"/>
      <c r="AU48" s="801"/>
      <c r="AV48" s="801"/>
      <c r="AW48" s="801"/>
      <c r="AX48" s="801"/>
      <c r="AY48" s="801"/>
      <c r="AZ48" s="802"/>
      <c r="BA48" s="802"/>
      <c r="BB48" s="802"/>
      <c r="BC48" s="802"/>
      <c r="BD48" s="802"/>
      <c r="BE48" s="803"/>
      <c r="BF48" s="803"/>
      <c r="BG48" s="803"/>
      <c r="BH48" s="803"/>
      <c r="BI48" s="804"/>
      <c r="BJ48" s="91"/>
      <c r="BK48" s="91"/>
      <c r="BL48" s="91"/>
      <c r="BM48" s="91"/>
      <c r="BN48" s="91"/>
      <c r="BO48" s="100"/>
      <c r="BP48" s="100"/>
      <c r="BQ48" s="97">
        <v>42</v>
      </c>
      <c r="BR48" s="98"/>
      <c r="BS48" s="753"/>
      <c r="BT48" s="754"/>
      <c r="BU48" s="754"/>
      <c r="BV48" s="754"/>
      <c r="BW48" s="754"/>
      <c r="BX48" s="754"/>
      <c r="BY48" s="754"/>
      <c r="BZ48" s="754"/>
      <c r="CA48" s="754"/>
      <c r="CB48" s="754"/>
      <c r="CC48" s="754"/>
      <c r="CD48" s="754"/>
      <c r="CE48" s="754"/>
      <c r="CF48" s="754"/>
      <c r="CG48" s="755"/>
      <c r="CH48" s="756"/>
      <c r="CI48" s="757"/>
      <c r="CJ48" s="757"/>
      <c r="CK48" s="757"/>
      <c r="CL48" s="758"/>
      <c r="CM48" s="756"/>
      <c r="CN48" s="757"/>
      <c r="CO48" s="757"/>
      <c r="CP48" s="757"/>
      <c r="CQ48" s="758"/>
      <c r="CR48" s="756"/>
      <c r="CS48" s="757"/>
      <c r="CT48" s="757"/>
      <c r="CU48" s="757"/>
      <c r="CV48" s="758"/>
      <c r="CW48" s="756"/>
      <c r="CX48" s="757"/>
      <c r="CY48" s="757"/>
      <c r="CZ48" s="757"/>
      <c r="DA48" s="758"/>
      <c r="DB48" s="756"/>
      <c r="DC48" s="757"/>
      <c r="DD48" s="757"/>
      <c r="DE48" s="757"/>
      <c r="DF48" s="758"/>
      <c r="DG48" s="756"/>
      <c r="DH48" s="757"/>
      <c r="DI48" s="757"/>
      <c r="DJ48" s="757"/>
      <c r="DK48" s="758"/>
      <c r="DL48" s="756"/>
      <c r="DM48" s="757"/>
      <c r="DN48" s="757"/>
      <c r="DO48" s="757"/>
      <c r="DP48" s="758"/>
      <c r="DQ48" s="756"/>
      <c r="DR48" s="757"/>
      <c r="DS48" s="757"/>
      <c r="DT48" s="757"/>
      <c r="DU48" s="758"/>
      <c r="DV48" s="753"/>
      <c r="DW48" s="754"/>
      <c r="DX48" s="754"/>
      <c r="DY48" s="754"/>
      <c r="DZ48" s="759"/>
      <c r="EA48" s="89"/>
    </row>
    <row r="49" spans="1:131" ht="26.25" customHeight="1" x14ac:dyDescent="0.2">
      <c r="A49" s="97">
        <v>22</v>
      </c>
      <c r="B49" s="720"/>
      <c r="C49" s="721"/>
      <c r="D49" s="721"/>
      <c r="E49" s="721"/>
      <c r="F49" s="721"/>
      <c r="G49" s="721"/>
      <c r="H49" s="721"/>
      <c r="I49" s="721"/>
      <c r="J49" s="721"/>
      <c r="K49" s="721"/>
      <c r="L49" s="721"/>
      <c r="M49" s="721"/>
      <c r="N49" s="721"/>
      <c r="O49" s="721"/>
      <c r="P49" s="722"/>
      <c r="Q49" s="723"/>
      <c r="R49" s="724"/>
      <c r="S49" s="724"/>
      <c r="T49" s="724"/>
      <c r="U49" s="724"/>
      <c r="V49" s="724"/>
      <c r="W49" s="724"/>
      <c r="X49" s="724"/>
      <c r="Y49" s="724"/>
      <c r="Z49" s="724"/>
      <c r="AA49" s="724"/>
      <c r="AB49" s="724"/>
      <c r="AC49" s="724"/>
      <c r="AD49" s="724"/>
      <c r="AE49" s="725"/>
      <c r="AF49" s="726"/>
      <c r="AG49" s="727"/>
      <c r="AH49" s="727"/>
      <c r="AI49" s="727"/>
      <c r="AJ49" s="728"/>
      <c r="AK49" s="805"/>
      <c r="AL49" s="801"/>
      <c r="AM49" s="801"/>
      <c r="AN49" s="801"/>
      <c r="AO49" s="801"/>
      <c r="AP49" s="801"/>
      <c r="AQ49" s="801"/>
      <c r="AR49" s="801"/>
      <c r="AS49" s="801"/>
      <c r="AT49" s="801"/>
      <c r="AU49" s="801"/>
      <c r="AV49" s="801"/>
      <c r="AW49" s="801"/>
      <c r="AX49" s="801"/>
      <c r="AY49" s="801"/>
      <c r="AZ49" s="802"/>
      <c r="BA49" s="802"/>
      <c r="BB49" s="802"/>
      <c r="BC49" s="802"/>
      <c r="BD49" s="802"/>
      <c r="BE49" s="803"/>
      <c r="BF49" s="803"/>
      <c r="BG49" s="803"/>
      <c r="BH49" s="803"/>
      <c r="BI49" s="804"/>
      <c r="BJ49" s="91"/>
      <c r="BK49" s="91"/>
      <c r="BL49" s="91"/>
      <c r="BM49" s="91"/>
      <c r="BN49" s="91"/>
      <c r="BO49" s="100"/>
      <c r="BP49" s="100"/>
      <c r="BQ49" s="97">
        <v>43</v>
      </c>
      <c r="BR49" s="98"/>
      <c r="BS49" s="753"/>
      <c r="BT49" s="754"/>
      <c r="BU49" s="754"/>
      <c r="BV49" s="754"/>
      <c r="BW49" s="754"/>
      <c r="BX49" s="754"/>
      <c r="BY49" s="754"/>
      <c r="BZ49" s="754"/>
      <c r="CA49" s="754"/>
      <c r="CB49" s="754"/>
      <c r="CC49" s="754"/>
      <c r="CD49" s="754"/>
      <c r="CE49" s="754"/>
      <c r="CF49" s="754"/>
      <c r="CG49" s="755"/>
      <c r="CH49" s="756"/>
      <c r="CI49" s="757"/>
      <c r="CJ49" s="757"/>
      <c r="CK49" s="757"/>
      <c r="CL49" s="758"/>
      <c r="CM49" s="756"/>
      <c r="CN49" s="757"/>
      <c r="CO49" s="757"/>
      <c r="CP49" s="757"/>
      <c r="CQ49" s="758"/>
      <c r="CR49" s="756"/>
      <c r="CS49" s="757"/>
      <c r="CT49" s="757"/>
      <c r="CU49" s="757"/>
      <c r="CV49" s="758"/>
      <c r="CW49" s="756"/>
      <c r="CX49" s="757"/>
      <c r="CY49" s="757"/>
      <c r="CZ49" s="757"/>
      <c r="DA49" s="758"/>
      <c r="DB49" s="756"/>
      <c r="DC49" s="757"/>
      <c r="DD49" s="757"/>
      <c r="DE49" s="757"/>
      <c r="DF49" s="758"/>
      <c r="DG49" s="756"/>
      <c r="DH49" s="757"/>
      <c r="DI49" s="757"/>
      <c r="DJ49" s="757"/>
      <c r="DK49" s="758"/>
      <c r="DL49" s="756"/>
      <c r="DM49" s="757"/>
      <c r="DN49" s="757"/>
      <c r="DO49" s="757"/>
      <c r="DP49" s="758"/>
      <c r="DQ49" s="756"/>
      <c r="DR49" s="757"/>
      <c r="DS49" s="757"/>
      <c r="DT49" s="757"/>
      <c r="DU49" s="758"/>
      <c r="DV49" s="753"/>
      <c r="DW49" s="754"/>
      <c r="DX49" s="754"/>
      <c r="DY49" s="754"/>
      <c r="DZ49" s="759"/>
      <c r="EA49" s="89"/>
    </row>
    <row r="50" spans="1:131" ht="26.25" customHeight="1" x14ac:dyDescent="0.2">
      <c r="A50" s="97">
        <v>23</v>
      </c>
      <c r="B50" s="720"/>
      <c r="C50" s="721"/>
      <c r="D50" s="721"/>
      <c r="E50" s="721"/>
      <c r="F50" s="721"/>
      <c r="G50" s="721"/>
      <c r="H50" s="721"/>
      <c r="I50" s="721"/>
      <c r="J50" s="721"/>
      <c r="K50" s="721"/>
      <c r="L50" s="721"/>
      <c r="M50" s="721"/>
      <c r="N50" s="721"/>
      <c r="O50" s="721"/>
      <c r="P50" s="722"/>
      <c r="Q50" s="806"/>
      <c r="R50" s="807"/>
      <c r="S50" s="807"/>
      <c r="T50" s="807"/>
      <c r="U50" s="807"/>
      <c r="V50" s="807"/>
      <c r="W50" s="807"/>
      <c r="X50" s="807"/>
      <c r="Y50" s="807"/>
      <c r="Z50" s="807"/>
      <c r="AA50" s="807"/>
      <c r="AB50" s="807"/>
      <c r="AC50" s="807"/>
      <c r="AD50" s="807"/>
      <c r="AE50" s="808"/>
      <c r="AF50" s="726"/>
      <c r="AG50" s="727"/>
      <c r="AH50" s="727"/>
      <c r="AI50" s="727"/>
      <c r="AJ50" s="728"/>
      <c r="AK50" s="810"/>
      <c r="AL50" s="807"/>
      <c r="AM50" s="807"/>
      <c r="AN50" s="807"/>
      <c r="AO50" s="807"/>
      <c r="AP50" s="807"/>
      <c r="AQ50" s="807"/>
      <c r="AR50" s="807"/>
      <c r="AS50" s="807"/>
      <c r="AT50" s="807"/>
      <c r="AU50" s="807"/>
      <c r="AV50" s="807"/>
      <c r="AW50" s="807"/>
      <c r="AX50" s="807"/>
      <c r="AY50" s="807"/>
      <c r="AZ50" s="809"/>
      <c r="BA50" s="809"/>
      <c r="BB50" s="809"/>
      <c r="BC50" s="809"/>
      <c r="BD50" s="809"/>
      <c r="BE50" s="803"/>
      <c r="BF50" s="803"/>
      <c r="BG50" s="803"/>
      <c r="BH50" s="803"/>
      <c r="BI50" s="804"/>
      <c r="BJ50" s="91"/>
      <c r="BK50" s="91"/>
      <c r="BL50" s="91"/>
      <c r="BM50" s="91"/>
      <c r="BN50" s="91"/>
      <c r="BO50" s="100"/>
      <c r="BP50" s="100"/>
      <c r="BQ50" s="97">
        <v>44</v>
      </c>
      <c r="BR50" s="98"/>
      <c r="BS50" s="753"/>
      <c r="BT50" s="754"/>
      <c r="BU50" s="754"/>
      <c r="BV50" s="754"/>
      <c r="BW50" s="754"/>
      <c r="BX50" s="754"/>
      <c r="BY50" s="754"/>
      <c r="BZ50" s="754"/>
      <c r="CA50" s="754"/>
      <c r="CB50" s="754"/>
      <c r="CC50" s="754"/>
      <c r="CD50" s="754"/>
      <c r="CE50" s="754"/>
      <c r="CF50" s="754"/>
      <c r="CG50" s="755"/>
      <c r="CH50" s="756"/>
      <c r="CI50" s="757"/>
      <c r="CJ50" s="757"/>
      <c r="CK50" s="757"/>
      <c r="CL50" s="758"/>
      <c r="CM50" s="756"/>
      <c r="CN50" s="757"/>
      <c r="CO50" s="757"/>
      <c r="CP50" s="757"/>
      <c r="CQ50" s="758"/>
      <c r="CR50" s="756"/>
      <c r="CS50" s="757"/>
      <c r="CT50" s="757"/>
      <c r="CU50" s="757"/>
      <c r="CV50" s="758"/>
      <c r="CW50" s="756"/>
      <c r="CX50" s="757"/>
      <c r="CY50" s="757"/>
      <c r="CZ50" s="757"/>
      <c r="DA50" s="758"/>
      <c r="DB50" s="756"/>
      <c r="DC50" s="757"/>
      <c r="DD50" s="757"/>
      <c r="DE50" s="757"/>
      <c r="DF50" s="758"/>
      <c r="DG50" s="756"/>
      <c r="DH50" s="757"/>
      <c r="DI50" s="757"/>
      <c r="DJ50" s="757"/>
      <c r="DK50" s="758"/>
      <c r="DL50" s="756"/>
      <c r="DM50" s="757"/>
      <c r="DN50" s="757"/>
      <c r="DO50" s="757"/>
      <c r="DP50" s="758"/>
      <c r="DQ50" s="756"/>
      <c r="DR50" s="757"/>
      <c r="DS50" s="757"/>
      <c r="DT50" s="757"/>
      <c r="DU50" s="758"/>
      <c r="DV50" s="753"/>
      <c r="DW50" s="754"/>
      <c r="DX50" s="754"/>
      <c r="DY50" s="754"/>
      <c r="DZ50" s="759"/>
      <c r="EA50" s="89"/>
    </row>
    <row r="51" spans="1:131" ht="26.25" customHeight="1" x14ac:dyDescent="0.2">
      <c r="A51" s="97">
        <v>24</v>
      </c>
      <c r="B51" s="720"/>
      <c r="C51" s="721"/>
      <c r="D51" s="721"/>
      <c r="E51" s="721"/>
      <c r="F51" s="721"/>
      <c r="G51" s="721"/>
      <c r="H51" s="721"/>
      <c r="I51" s="721"/>
      <c r="J51" s="721"/>
      <c r="K51" s="721"/>
      <c r="L51" s="721"/>
      <c r="M51" s="721"/>
      <c r="N51" s="721"/>
      <c r="O51" s="721"/>
      <c r="P51" s="722"/>
      <c r="Q51" s="806"/>
      <c r="R51" s="807"/>
      <c r="S51" s="807"/>
      <c r="T51" s="807"/>
      <c r="U51" s="807"/>
      <c r="V51" s="807"/>
      <c r="W51" s="807"/>
      <c r="X51" s="807"/>
      <c r="Y51" s="807"/>
      <c r="Z51" s="807"/>
      <c r="AA51" s="807"/>
      <c r="AB51" s="807"/>
      <c r="AC51" s="807"/>
      <c r="AD51" s="807"/>
      <c r="AE51" s="808"/>
      <c r="AF51" s="726"/>
      <c r="AG51" s="727"/>
      <c r="AH51" s="727"/>
      <c r="AI51" s="727"/>
      <c r="AJ51" s="728"/>
      <c r="AK51" s="810"/>
      <c r="AL51" s="807"/>
      <c r="AM51" s="807"/>
      <c r="AN51" s="807"/>
      <c r="AO51" s="807"/>
      <c r="AP51" s="807"/>
      <c r="AQ51" s="807"/>
      <c r="AR51" s="807"/>
      <c r="AS51" s="807"/>
      <c r="AT51" s="807"/>
      <c r="AU51" s="807"/>
      <c r="AV51" s="807"/>
      <c r="AW51" s="807"/>
      <c r="AX51" s="807"/>
      <c r="AY51" s="807"/>
      <c r="AZ51" s="809"/>
      <c r="BA51" s="809"/>
      <c r="BB51" s="809"/>
      <c r="BC51" s="809"/>
      <c r="BD51" s="809"/>
      <c r="BE51" s="803"/>
      <c r="BF51" s="803"/>
      <c r="BG51" s="803"/>
      <c r="BH51" s="803"/>
      <c r="BI51" s="804"/>
      <c r="BJ51" s="91"/>
      <c r="BK51" s="91"/>
      <c r="BL51" s="91"/>
      <c r="BM51" s="91"/>
      <c r="BN51" s="91"/>
      <c r="BO51" s="100"/>
      <c r="BP51" s="100"/>
      <c r="BQ51" s="97">
        <v>45</v>
      </c>
      <c r="BR51" s="98"/>
      <c r="BS51" s="753"/>
      <c r="BT51" s="754"/>
      <c r="BU51" s="754"/>
      <c r="BV51" s="754"/>
      <c r="BW51" s="754"/>
      <c r="BX51" s="754"/>
      <c r="BY51" s="754"/>
      <c r="BZ51" s="754"/>
      <c r="CA51" s="754"/>
      <c r="CB51" s="754"/>
      <c r="CC51" s="754"/>
      <c r="CD51" s="754"/>
      <c r="CE51" s="754"/>
      <c r="CF51" s="754"/>
      <c r="CG51" s="755"/>
      <c r="CH51" s="756"/>
      <c r="CI51" s="757"/>
      <c r="CJ51" s="757"/>
      <c r="CK51" s="757"/>
      <c r="CL51" s="758"/>
      <c r="CM51" s="756"/>
      <c r="CN51" s="757"/>
      <c r="CO51" s="757"/>
      <c r="CP51" s="757"/>
      <c r="CQ51" s="758"/>
      <c r="CR51" s="756"/>
      <c r="CS51" s="757"/>
      <c r="CT51" s="757"/>
      <c r="CU51" s="757"/>
      <c r="CV51" s="758"/>
      <c r="CW51" s="756"/>
      <c r="CX51" s="757"/>
      <c r="CY51" s="757"/>
      <c r="CZ51" s="757"/>
      <c r="DA51" s="758"/>
      <c r="DB51" s="756"/>
      <c r="DC51" s="757"/>
      <c r="DD51" s="757"/>
      <c r="DE51" s="757"/>
      <c r="DF51" s="758"/>
      <c r="DG51" s="756"/>
      <c r="DH51" s="757"/>
      <c r="DI51" s="757"/>
      <c r="DJ51" s="757"/>
      <c r="DK51" s="758"/>
      <c r="DL51" s="756"/>
      <c r="DM51" s="757"/>
      <c r="DN51" s="757"/>
      <c r="DO51" s="757"/>
      <c r="DP51" s="758"/>
      <c r="DQ51" s="756"/>
      <c r="DR51" s="757"/>
      <c r="DS51" s="757"/>
      <c r="DT51" s="757"/>
      <c r="DU51" s="758"/>
      <c r="DV51" s="753"/>
      <c r="DW51" s="754"/>
      <c r="DX51" s="754"/>
      <c r="DY51" s="754"/>
      <c r="DZ51" s="759"/>
      <c r="EA51" s="89"/>
    </row>
    <row r="52" spans="1:131" ht="26.25" customHeight="1" x14ac:dyDescent="0.2">
      <c r="A52" s="97">
        <v>25</v>
      </c>
      <c r="B52" s="720"/>
      <c r="C52" s="721"/>
      <c r="D52" s="721"/>
      <c r="E52" s="721"/>
      <c r="F52" s="721"/>
      <c r="G52" s="721"/>
      <c r="H52" s="721"/>
      <c r="I52" s="721"/>
      <c r="J52" s="721"/>
      <c r="K52" s="721"/>
      <c r="L52" s="721"/>
      <c r="M52" s="721"/>
      <c r="N52" s="721"/>
      <c r="O52" s="721"/>
      <c r="P52" s="722"/>
      <c r="Q52" s="806"/>
      <c r="R52" s="807"/>
      <c r="S52" s="807"/>
      <c r="T52" s="807"/>
      <c r="U52" s="807"/>
      <c r="V52" s="807"/>
      <c r="W52" s="807"/>
      <c r="X52" s="807"/>
      <c r="Y52" s="807"/>
      <c r="Z52" s="807"/>
      <c r="AA52" s="807"/>
      <c r="AB52" s="807"/>
      <c r="AC52" s="807"/>
      <c r="AD52" s="807"/>
      <c r="AE52" s="808"/>
      <c r="AF52" s="726"/>
      <c r="AG52" s="727"/>
      <c r="AH52" s="727"/>
      <c r="AI52" s="727"/>
      <c r="AJ52" s="728"/>
      <c r="AK52" s="810"/>
      <c r="AL52" s="807"/>
      <c r="AM52" s="807"/>
      <c r="AN52" s="807"/>
      <c r="AO52" s="807"/>
      <c r="AP52" s="807"/>
      <c r="AQ52" s="807"/>
      <c r="AR52" s="807"/>
      <c r="AS52" s="807"/>
      <c r="AT52" s="807"/>
      <c r="AU52" s="807"/>
      <c r="AV52" s="807"/>
      <c r="AW52" s="807"/>
      <c r="AX52" s="807"/>
      <c r="AY52" s="807"/>
      <c r="AZ52" s="809"/>
      <c r="BA52" s="809"/>
      <c r="BB52" s="809"/>
      <c r="BC52" s="809"/>
      <c r="BD52" s="809"/>
      <c r="BE52" s="803"/>
      <c r="BF52" s="803"/>
      <c r="BG52" s="803"/>
      <c r="BH52" s="803"/>
      <c r="BI52" s="804"/>
      <c r="BJ52" s="91"/>
      <c r="BK52" s="91"/>
      <c r="BL52" s="91"/>
      <c r="BM52" s="91"/>
      <c r="BN52" s="91"/>
      <c r="BO52" s="100"/>
      <c r="BP52" s="100"/>
      <c r="BQ52" s="97">
        <v>46</v>
      </c>
      <c r="BR52" s="98"/>
      <c r="BS52" s="753"/>
      <c r="BT52" s="754"/>
      <c r="BU52" s="754"/>
      <c r="BV52" s="754"/>
      <c r="BW52" s="754"/>
      <c r="BX52" s="754"/>
      <c r="BY52" s="754"/>
      <c r="BZ52" s="754"/>
      <c r="CA52" s="754"/>
      <c r="CB52" s="754"/>
      <c r="CC52" s="754"/>
      <c r="CD52" s="754"/>
      <c r="CE52" s="754"/>
      <c r="CF52" s="754"/>
      <c r="CG52" s="755"/>
      <c r="CH52" s="756"/>
      <c r="CI52" s="757"/>
      <c r="CJ52" s="757"/>
      <c r="CK52" s="757"/>
      <c r="CL52" s="758"/>
      <c r="CM52" s="756"/>
      <c r="CN52" s="757"/>
      <c r="CO52" s="757"/>
      <c r="CP52" s="757"/>
      <c r="CQ52" s="758"/>
      <c r="CR52" s="756"/>
      <c r="CS52" s="757"/>
      <c r="CT52" s="757"/>
      <c r="CU52" s="757"/>
      <c r="CV52" s="758"/>
      <c r="CW52" s="756"/>
      <c r="CX52" s="757"/>
      <c r="CY52" s="757"/>
      <c r="CZ52" s="757"/>
      <c r="DA52" s="758"/>
      <c r="DB52" s="756"/>
      <c r="DC52" s="757"/>
      <c r="DD52" s="757"/>
      <c r="DE52" s="757"/>
      <c r="DF52" s="758"/>
      <c r="DG52" s="756"/>
      <c r="DH52" s="757"/>
      <c r="DI52" s="757"/>
      <c r="DJ52" s="757"/>
      <c r="DK52" s="758"/>
      <c r="DL52" s="756"/>
      <c r="DM52" s="757"/>
      <c r="DN52" s="757"/>
      <c r="DO52" s="757"/>
      <c r="DP52" s="758"/>
      <c r="DQ52" s="756"/>
      <c r="DR52" s="757"/>
      <c r="DS52" s="757"/>
      <c r="DT52" s="757"/>
      <c r="DU52" s="758"/>
      <c r="DV52" s="753"/>
      <c r="DW52" s="754"/>
      <c r="DX52" s="754"/>
      <c r="DY52" s="754"/>
      <c r="DZ52" s="759"/>
      <c r="EA52" s="89"/>
    </row>
    <row r="53" spans="1:131" ht="26.25" customHeight="1" x14ac:dyDescent="0.2">
      <c r="A53" s="97">
        <v>26</v>
      </c>
      <c r="B53" s="720"/>
      <c r="C53" s="721"/>
      <c r="D53" s="721"/>
      <c r="E53" s="721"/>
      <c r="F53" s="721"/>
      <c r="G53" s="721"/>
      <c r="H53" s="721"/>
      <c r="I53" s="721"/>
      <c r="J53" s="721"/>
      <c r="K53" s="721"/>
      <c r="L53" s="721"/>
      <c r="M53" s="721"/>
      <c r="N53" s="721"/>
      <c r="O53" s="721"/>
      <c r="P53" s="722"/>
      <c r="Q53" s="806"/>
      <c r="R53" s="807"/>
      <c r="S53" s="807"/>
      <c r="T53" s="807"/>
      <c r="U53" s="807"/>
      <c r="V53" s="807"/>
      <c r="W53" s="807"/>
      <c r="X53" s="807"/>
      <c r="Y53" s="807"/>
      <c r="Z53" s="807"/>
      <c r="AA53" s="807"/>
      <c r="AB53" s="807"/>
      <c r="AC53" s="807"/>
      <c r="AD53" s="807"/>
      <c r="AE53" s="808"/>
      <c r="AF53" s="726"/>
      <c r="AG53" s="727"/>
      <c r="AH53" s="727"/>
      <c r="AI53" s="727"/>
      <c r="AJ53" s="728"/>
      <c r="AK53" s="810"/>
      <c r="AL53" s="807"/>
      <c r="AM53" s="807"/>
      <c r="AN53" s="807"/>
      <c r="AO53" s="807"/>
      <c r="AP53" s="807"/>
      <c r="AQ53" s="807"/>
      <c r="AR53" s="807"/>
      <c r="AS53" s="807"/>
      <c r="AT53" s="807"/>
      <c r="AU53" s="807"/>
      <c r="AV53" s="807"/>
      <c r="AW53" s="807"/>
      <c r="AX53" s="807"/>
      <c r="AY53" s="807"/>
      <c r="AZ53" s="809"/>
      <c r="BA53" s="809"/>
      <c r="BB53" s="809"/>
      <c r="BC53" s="809"/>
      <c r="BD53" s="809"/>
      <c r="BE53" s="803"/>
      <c r="BF53" s="803"/>
      <c r="BG53" s="803"/>
      <c r="BH53" s="803"/>
      <c r="BI53" s="804"/>
      <c r="BJ53" s="91"/>
      <c r="BK53" s="91"/>
      <c r="BL53" s="91"/>
      <c r="BM53" s="91"/>
      <c r="BN53" s="91"/>
      <c r="BO53" s="100"/>
      <c r="BP53" s="100"/>
      <c r="BQ53" s="97">
        <v>47</v>
      </c>
      <c r="BR53" s="98"/>
      <c r="BS53" s="753"/>
      <c r="BT53" s="754"/>
      <c r="BU53" s="754"/>
      <c r="BV53" s="754"/>
      <c r="BW53" s="754"/>
      <c r="BX53" s="754"/>
      <c r="BY53" s="754"/>
      <c r="BZ53" s="754"/>
      <c r="CA53" s="754"/>
      <c r="CB53" s="754"/>
      <c r="CC53" s="754"/>
      <c r="CD53" s="754"/>
      <c r="CE53" s="754"/>
      <c r="CF53" s="754"/>
      <c r="CG53" s="755"/>
      <c r="CH53" s="756"/>
      <c r="CI53" s="757"/>
      <c r="CJ53" s="757"/>
      <c r="CK53" s="757"/>
      <c r="CL53" s="758"/>
      <c r="CM53" s="756"/>
      <c r="CN53" s="757"/>
      <c r="CO53" s="757"/>
      <c r="CP53" s="757"/>
      <c r="CQ53" s="758"/>
      <c r="CR53" s="756"/>
      <c r="CS53" s="757"/>
      <c r="CT53" s="757"/>
      <c r="CU53" s="757"/>
      <c r="CV53" s="758"/>
      <c r="CW53" s="756"/>
      <c r="CX53" s="757"/>
      <c r="CY53" s="757"/>
      <c r="CZ53" s="757"/>
      <c r="DA53" s="758"/>
      <c r="DB53" s="756"/>
      <c r="DC53" s="757"/>
      <c r="DD53" s="757"/>
      <c r="DE53" s="757"/>
      <c r="DF53" s="758"/>
      <c r="DG53" s="756"/>
      <c r="DH53" s="757"/>
      <c r="DI53" s="757"/>
      <c r="DJ53" s="757"/>
      <c r="DK53" s="758"/>
      <c r="DL53" s="756"/>
      <c r="DM53" s="757"/>
      <c r="DN53" s="757"/>
      <c r="DO53" s="757"/>
      <c r="DP53" s="758"/>
      <c r="DQ53" s="756"/>
      <c r="DR53" s="757"/>
      <c r="DS53" s="757"/>
      <c r="DT53" s="757"/>
      <c r="DU53" s="758"/>
      <c r="DV53" s="753"/>
      <c r="DW53" s="754"/>
      <c r="DX53" s="754"/>
      <c r="DY53" s="754"/>
      <c r="DZ53" s="759"/>
      <c r="EA53" s="89"/>
    </row>
    <row r="54" spans="1:131" ht="26.25" customHeight="1" x14ac:dyDescent="0.2">
      <c r="A54" s="97">
        <v>27</v>
      </c>
      <c r="B54" s="720"/>
      <c r="C54" s="721"/>
      <c r="D54" s="721"/>
      <c r="E54" s="721"/>
      <c r="F54" s="721"/>
      <c r="G54" s="721"/>
      <c r="H54" s="721"/>
      <c r="I54" s="721"/>
      <c r="J54" s="721"/>
      <c r="K54" s="721"/>
      <c r="L54" s="721"/>
      <c r="M54" s="721"/>
      <c r="N54" s="721"/>
      <c r="O54" s="721"/>
      <c r="P54" s="722"/>
      <c r="Q54" s="806"/>
      <c r="R54" s="807"/>
      <c r="S54" s="807"/>
      <c r="T54" s="807"/>
      <c r="U54" s="807"/>
      <c r="V54" s="807"/>
      <c r="W54" s="807"/>
      <c r="X54" s="807"/>
      <c r="Y54" s="807"/>
      <c r="Z54" s="807"/>
      <c r="AA54" s="807"/>
      <c r="AB54" s="807"/>
      <c r="AC54" s="807"/>
      <c r="AD54" s="807"/>
      <c r="AE54" s="808"/>
      <c r="AF54" s="726"/>
      <c r="AG54" s="727"/>
      <c r="AH54" s="727"/>
      <c r="AI54" s="727"/>
      <c r="AJ54" s="728"/>
      <c r="AK54" s="810"/>
      <c r="AL54" s="807"/>
      <c r="AM54" s="807"/>
      <c r="AN54" s="807"/>
      <c r="AO54" s="807"/>
      <c r="AP54" s="807"/>
      <c r="AQ54" s="807"/>
      <c r="AR54" s="807"/>
      <c r="AS54" s="807"/>
      <c r="AT54" s="807"/>
      <c r="AU54" s="807"/>
      <c r="AV54" s="807"/>
      <c r="AW54" s="807"/>
      <c r="AX54" s="807"/>
      <c r="AY54" s="807"/>
      <c r="AZ54" s="809"/>
      <c r="BA54" s="809"/>
      <c r="BB54" s="809"/>
      <c r="BC54" s="809"/>
      <c r="BD54" s="809"/>
      <c r="BE54" s="803"/>
      <c r="BF54" s="803"/>
      <c r="BG54" s="803"/>
      <c r="BH54" s="803"/>
      <c r="BI54" s="804"/>
      <c r="BJ54" s="91"/>
      <c r="BK54" s="91"/>
      <c r="BL54" s="91"/>
      <c r="BM54" s="91"/>
      <c r="BN54" s="91"/>
      <c r="BO54" s="100"/>
      <c r="BP54" s="100"/>
      <c r="BQ54" s="97">
        <v>48</v>
      </c>
      <c r="BR54" s="98"/>
      <c r="BS54" s="753"/>
      <c r="BT54" s="754"/>
      <c r="BU54" s="754"/>
      <c r="BV54" s="754"/>
      <c r="BW54" s="754"/>
      <c r="BX54" s="754"/>
      <c r="BY54" s="754"/>
      <c r="BZ54" s="754"/>
      <c r="CA54" s="754"/>
      <c r="CB54" s="754"/>
      <c r="CC54" s="754"/>
      <c r="CD54" s="754"/>
      <c r="CE54" s="754"/>
      <c r="CF54" s="754"/>
      <c r="CG54" s="755"/>
      <c r="CH54" s="756"/>
      <c r="CI54" s="757"/>
      <c r="CJ54" s="757"/>
      <c r="CK54" s="757"/>
      <c r="CL54" s="758"/>
      <c r="CM54" s="756"/>
      <c r="CN54" s="757"/>
      <c r="CO54" s="757"/>
      <c r="CP54" s="757"/>
      <c r="CQ54" s="758"/>
      <c r="CR54" s="756"/>
      <c r="CS54" s="757"/>
      <c r="CT54" s="757"/>
      <c r="CU54" s="757"/>
      <c r="CV54" s="758"/>
      <c r="CW54" s="756"/>
      <c r="CX54" s="757"/>
      <c r="CY54" s="757"/>
      <c r="CZ54" s="757"/>
      <c r="DA54" s="758"/>
      <c r="DB54" s="756"/>
      <c r="DC54" s="757"/>
      <c r="DD54" s="757"/>
      <c r="DE54" s="757"/>
      <c r="DF54" s="758"/>
      <c r="DG54" s="756"/>
      <c r="DH54" s="757"/>
      <c r="DI54" s="757"/>
      <c r="DJ54" s="757"/>
      <c r="DK54" s="758"/>
      <c r="DL54" s="756"/>
      <c r="DM54" s="757"/>
      <c r="DN54" s="757"/>
      <c r="DO54" s="757"/>
      <c r="DP54" s="758"/>
      <c r="DQ54" s="756"/>
      <c r="DR54" s="757"/>
      <c r="DS54" s="757"/>
      <c r="DT54" s="757"/>
      <c r="DU54" s="758"/>
      <c r="DV54" s="753"/>
      <c r="DW54" s="754"/>
      <c r="DX54" s="754"/>
      <c r="DY54" s="754"/>
      <c r="DZ54" s="759"/>
      <c r="EA54" s="89"/>
    </row>
    <row r="55" spans="1:131" ht="26.25" customHeight="1" x14ac:dyDescent="0.2">
      <c r="A55" s="97">
        <v>28</v>
      </c>
      <c r="B55" s="720"/>
      <c r="C55" s="721"/>
      <c r="D55" s="721"/>
      <c r="E55" s="721"/>
      <c r="F55" s="721"/>
      <c r="G55" s="721"/>
      <c r="H55" s="721"/>
      <c r="I55" s="721"/>
      <c r="J55" s="721"/>
      <c r="K55" s="721"/>
      <c r="L55" s="721"/>
      <c r="M55" s="721"/>
      <c r="N55" s="721"/>
      <c r="O55" s="721"/>
      <c r="P55" s="722"/>
      <c r="Q55" s="806"/>
      <c r="R55" s="807"/>
      <c r="S55" s="807"/>
      <c r="T55" s="807"/>
      <c r="U55" s="807"/>
      <c r="V55" s="807"/>
      <c r="W55" s="807"/>
      <c r="X55" s="807"/>
      <c r="Y55" s="807"/>
      <c r="Z55" s="807"/>
      <c r="AA55" s="807"/>
      <c r="AB55" s="807"/>
      <c r="AC55" s="807"/>
      <c r="AD55" s="807"/>
      <c r="AE55" s="808"/>
      <c r="AF55" s="726"/>
      <c r="AG55" s="727"/>
      <c r="AH55" s="727"/>
      <c r="AI55" s="727"/>
      <c r="AJ55" s="728"/>
      <c r="AK55" s="810"/>
      <c r="AL55" s="807"/>
      <c r="AM55" s="807"/>
      <c r="AN55" s="807"/>
      <c r="AO55" s="807"/>
      <c r="AP55" s="807"/>
      <c r="AQ55" s="807"/>
      <c r="AR55" s="807"/>
      <c r="AS55" s="807"/>
      <c r="AT55" s="807"/>
      <c r="AU55" s="807"/>
      <c r="AV55" s="807"/>
      <c r="AW55" s="807"/>
      <c r="AX55" s="807"/>
      <c r="AY55" s="807"/>
      <c r="AZ55" s="809"/>
      <c r="BA55" s="809"/>
      <c r="BB55" s="809"/>
      <c r="BC55" s="809"/>
      <c r="BD55" s="809"/>
      <c r="BE55" s="803"/>
      <c r="BF55" s="803"/>
      <c r="BG55" s="803"/>
      <c r="BH55" s="803"/>
      <c r="BI55" s="804"/>
      <c r="BJ55" s="91"/>
      <c r="BK55" s="91"/>
      <c r="BL55" s="91"/>
      <c r="BM55" s="91"/>
      <c r="BN55" s="91"/>
      <c r="BO55" s="100"/>
      <c r="BP55" s="100"/>
      <c r="BQ55" s="97">
        <v>49</v>
      </c>
      <c r="BR55" s="98"/>
      <c r="BS55" s="753"/>
      <c r="BT55" s="754"/>
      <c r="BU55" s="754"/>
      <c r="BV55" s="754"/>
      <c r="BW55" s="754"/>
      <c r="BX55" s="754"/>
      <c r="BY55" s="754"/>
      <c r="BZ55" s="754"/>
      <c r="CA55" s="754"/>
      <c r="CB55" s="754"/>
      <c r="CC55" s="754"/>
      <c r="CD55" s="754"/>
      <c r="CE55" s="754"/>
      <c r="CF55" s="754"/>
      <c r="CG55" s="755"/>
      <c r="CH55" s="756"/>
      <c r="CI55" s="757"/>
      <c r="CJ55" s="757"/>
      <c r="CK55" s="757"/>
      <c r="CL55" s="758"/>
      <c r="CM55" s="756"/>
      <c r="CN55" s="757"/>
      <c r="CO55" s="757"/>
      <c r="CP55" s="757"/>
      <c r="CQ55" s="758"/>
      <c r="CR55" s="756"/>
      <c r="CS55" s="757"/>
      <c r="CT55" s="757"/>
      <c r="CU55" s="757"/>
      <c r="CV55" s="758"/>
      <c r="CW55" s="756"/>
      <c r="CX55" s="757"/>
      <c r="CY55" s="757"/>
      <c r="CZ55" s="757"/>
      <c r="DA55" s="758"/>
      <c r="DB55" s="756"/>
      <c r="DC55" s="757"/>
      <c r="DD55" s="757"/>
      <c r="DE55" s="757"/>
      <c r="DF55" s="758"/>
      <c r="DG55" s="756"/>
      <c r="DH55" s="757"/>
      <c r="DI55" s="757"/>
      <c r="DJ55" s="757"/>
      <c r="DK55" s="758"/>
      <c r="DL55" s="756"/>
      <c r="DM55" s="757"/>
      <c r="DN55" s="757"/>
      <c r="DO55" s="757"/>
      <c r="DP55" s="758"/>
      <c r="DQ55" s="756"/>
      <c r="DR55" s="757"/>
      <c r="DS55" s="757"/>
      <c r="DT55" s="757"/>
      <c r="DU55" s="758"/>
      <c r="DV55" s="753"/>
      <c r="DW55" s="754"/>
      <c r="DX55" s="754"/>
      <c r="DY55" s="754"/>
      <c r="DZ55" s="759"/>
      <c r="EA55" s="89"/>
    </row>
    <row r="56" spans="1:131" ht="26.25" customHeight="1" x14ac:dyDescent="0.2">
      <c r="A56" s="97">
        <v>29</v>
      </c>
      <c r="B56" s="720"/>
      <c r="C56" s="721"/>
      <c r="D56" s="721"/>
      <c r="E56" s="721"/>
      <c r="F56" s="721"/>
      <c r="G56" s="721"/>
      <c r="H56" s="721"/>
      <c r="I56" s="721"/>
      <c r="J56" s="721"/>
      <c r="K56" s="721"/>
      <c r="L56" s="721"/>
      <c r="M56" s="721"/>
      <c r="N56" s="721"/>
      <c r="O56" s="721"/>
      <c r="P56" s="722"/>
      <c r="Q56" s="806"/>
      <c r="R56" s="807"/>
      <c r="S56" s="807"/>
      <c r="T56" s="807"/>
      <c r="U56" s="807"/>
      <c r="V56" s="807"/>
      <c r="W56" s="807"/>
      <c r="X56" s="807"/>
      <c r="Y56" s="807"/>
      <c r="Z56" s="807"/>
      <c r="AA56" s="807"/>
      <c r="AB56" s="807"/>
      <c r="AC56" s="807"/>
      <c r="AD56" s="807"/>
      <c r="AE56" s="808"/>
      <c r="AF56" s="726"/>
      <c r="AG56" s="727"/>
      <c r="AH56" s="727"/>
      <c r="AI56" s="727"/>
      <c r="AJ56" s="728"/>
      <c r="AK56" s="810"/>
      <c r="AL56" s="807"/>
      <c r="AM56" s="807"/>
      <c r="AN56" s="807"/>
      <c r="AO56" s="807"/>
      <c r="AP56" s="807"/>
      <c r="AQ56" s="807"/>
      <c r="AR56" s="807"/>
      <c r="AS56" s="807"/>
      <c r="AT56" s="807"/>
      <c r="AU56" s="807"/>
      <c r="AV56" s="807"/>
      <c r="AW56" s="807"/>
      <c r="AX56" s="807"/>
      <c r="AY56" s="807"/>
      <c r="AZ56" s="809"/>
      <c r="BA56" s="809"/>
      <c r="BB56" s="809"/>
      <c r="BC56" s="809"/>
      <c r="BD56" s="809"/>
      <c r="BE56" s="803"/>
      <c r="BF56" s="803"/>
      <c r="BG56" s="803"/>
      <c r="BH56" s="803"/>
      <c r="BI56" s="804"/>
      <c r="BJ56" s="91"/>
      <c r="BK56" s="91"/>
      <c r="BL56" s="91"/>
      <c r="BM56" s="91"/>
      <c r="BN56" s="91"/>
      <c r="BO56" s="100"/>
      <c r="BP56" s="100"/>
      <c r="BQ56" s="97">
        <v>50</v>
      </c>
      <c r="BR56" s="98"/>
      <c r="BS56" s="753"/>
      <c r="BT56" s="754"/>
      <c r="BU56" s="754"/>
      <c r="BV56" s="754"/>
      <c r="BW56" s="754"/>
      <c r="BX56" s="754"/>
      <c r="BY56" s="754"/>
      <c r="BZ56" s="754"/>
      <c r="CA56" s="754"/>
      <c r="CB56" s="754"/>
      <c r="CC56" s="754"/>
      <c r="CD56" s="754"/>
      <c r="CE56" s="754"/>
      <c r="CF56" s="754"/>
      <c r="CG56" s="755"/>
      <c r="CH56" s="756"/>
      <c r="CI56" s="757"/>
      <c r="CJ56" s="757"/>
      <c r="CK56" s="757"/>
      <c r="CL56" s="758"/>
      <c r="CM56" s="756"/>
      <c r="CN56" s="757"/>
      <c r="CO56" s="757"/>
      <c r="CP56" s="757"/>
      <c r="CQ56" s="758"/>
      <c r="CR56" s="756"/>
      <c r="CS56" s="757"/>
      <c r="CT56" s="757"/>
      <c r="CU56" s="757"/>
      <c r="CV56" s="758"/>
      <c r="CW56" s="756"/>
      <c r="CX56" s="757"/>
      <c r="CY56" s="757"/>
      <c r="CZ56" s="757"/>
      <c r="DA56" s="758"/>
      <c r="DB56" s="756"/>
      <c r="DC56" s="757"/>
      <c r="DD56" s="757"/>
      <c r="DE56" s="757"/>
      <c r="DF56" s="758"/>
      <c r="DG56" s="756"/>
      <c r="DH56" s="757"/>
      <c r="DI56" s="757"/>
      <c r="DJ56" s="757"/>
      <c r="DK56" s="758"/>
      <c r="DL56" s="756"/>
      <c r="DM56" s="757"/>
      <c r="DN56" s="757"/>
      <c r="DO56" s="757"/>
      <c r="DP56" s="758"/>
      <c r="DQ56" s="756"/>
      <c r="DR56" s="757"/>
      <c r="DS56" s="757"/>
      <c r="DT56" s="757"/>
      <c r="DU56" s="758"/>
      <c r="DV56" s="753"/>
      <c r="DW56" s="754"/>
      <c r="DX56" s="754"/>
      <c r="DY56" s="754"/>
      <c r="DZ56" s="759"/>
      <c r="EA56" s="89"/>
    </row>
    <row r="57" spans="1:131" ht="26.25" customHeight="1" x14ac:dyDescent="0.2">
      <c r="A57" s="97">
        <v>30</v>
      </c>
      <c r="B57" s="720"/>
      <c r="C57" s="721"/>
      <c r="D57" s="721"/>
      <c r="E57" s="721"/>
      <c r="F57" s="721"/>
      <c r="G57" s="721"/>
      <c r="H57" s="721"/>
      <c r="I57" s="721"/>
      <c r="J57" s="721"/>
      <c r="K57" s="721"/>
      <c r="L57" s="721"/>
      <c r="M57" s="721"/>
      <c r="N57" s="721"/>
      <c r="O57" s="721"/>
      <c r="P57" s="722"/>
      <c r="Q57" s="806"/>
      <c r="R57" s="807"/>
      <c r="S57" s="807"/>
      <c r="T57" s="807"/>
      <c r="U57" s="807"/>
      <c r="V57" s="807"/>
      <c r="W57" s="807"/>
      <c r="X57" s="807"/>
      <c r="Y57" s="807"/>
      <c r="Z57" s="807"/>
      <c r="AA57" s="807"/>
      <c r="AB57" s="807"/>
      <c r="AC57" s="807"/>
      <c r="AD57" s="807"/>
      <c r="AE57" s="808"/>
      <c r="AF57" s="726"/>
      <c r="AG57" s="727"/>
      <c r="AH57" s="727"/>
      <c r="AI57" s="727"/>
      <c r="AJ57" s="728"/>
      <c r="AK57" s="810"/>
      <c r="AL57" s="807"/>
      <c r="AM57" s="807"/>
      <c r="AN57" s="807"/>
      <c r="AO57" s="807"/>
      <c r="AP57" s="807"/>
      <c r="AQ57" s="807"/>
      <c r="AR57" s="807"/>
      <c r="AS57" s="807"/>
      <c r="AT57" s="807"/>
      <c r="AU57" s="807"/>
      <c r="AV57" s="807"/>
      <c r="AW57" s="807"/>
      <c r="AX57" s="807"/>
      <c r="AY57" s="807"/>
      <c r="AZ57" s="809"/>
      <c r="BA57" s="809"/>
      <c r="BB57" s="809"/>
      <c r="BC57" s="809"/>
      <c r="BD57" s="809"/>
      <c r="BE57" s="803"/>
      <c r="BF57" s="803"/>
      <c r="BG57" s="803"/>
      <c r="BH57" s="803"/>
      <c r="BI57" s="804"/>
      <c r="BJ57" s="91"/>
      <c r="BK57" s="91"/>
      <c r="BL57" s="91"/>
      <c r="BM57" s="91"/>
      <c r="BN57" s="91"/>
      <c r="BO57" s="100"/>
      <c r="BP57" s="100"/>
      <c r="BQ57" s="97">
        <v>51</v>
      </c>
      <c r="BR57" s="98"/>
      <c r="BS57" s="753"/>
      <c r="BT57" s="754"/>
      <c r="BU57" s="754"/>
      <c r="BV57" s="754"/>
      <c r="BW57" s="754"/>
      <c r="BX57" s="754"/>
      <c r="BY57" s="754"/>
      <c r="BZ57" s="754"/>
      <c r="CA57" s="754"/>
      <c r="CB57" s="754"/>
      <c r="CC57" s="754"/>
      <c r="CD57" s="754"/>
      <c r="CE57" s="754"/>
      <c r="CF57" s="754"/>
      <c r="CG57" s="755"/>
      <c r="CH57" s="756"/>
      <c r="CI57" s="757"/>
      <c r="CJ57" s="757"/>
      <c r="CK57" s="757"/>
      <c r="CL57" s="758"/>
      <c r="CM57" s="756"/>
      <c r="CN57" s="757"/>
      <c r="CO57" s="757"/>
      <c r="CP57" s="757"/>
      <c r="CQ57" s="758"/>
      <c r="CR57" s="756"/>
      <c r="CS57" s="757"/>
      <c r="CT57" s="757"/>
      <c r="CU57" s="757"/>
      <c r="CV57" s="758"/>
      <c r="CW57" s="756"/>
      <c r="CX57" s="757"/>
      <c r="CY57" s="757"/>
      <c r="CZ57" s="757"/>
      <c r="DA57" s="758"/>
      <c r="DB57" s="756"/>
      <c r="DC57" s="757"/>
      <c r="DD57" s="757"/>
      <c r="DE57" s="757"/>
      <c r="DF57" s="758"/>
      <c r="DG57" s="756"/>
      <c r="DH57" s="757"/>
      <c r="DI57" s="757"/>
      <c r="DJ57" s="757"/>
      <c r="DK57" s="758"/>
      <c r="DL57" s="756"/>
      <c r="DM57" s="757"/>
      <c r="DN57" s="757"/>
      <c r="DO57" s="757"/>
      <c r="DP57" s="758"/>
      <c r="DQ57" s="756"/>
      <c r="DR57" s="757"/>
      <c r="DS57" s="757"/>
      <c r="DT57" s="757"/>
      <c r="DU57" s="758"/>
      <c r="DV57" s="753"/>
      <c r="DW57" s="754"/>
      <c r="DX57" s="754"/>
      <c r="DY57" s="754"/>
      <c r="DZ57" s="759"/>
      <c r="EA57" s="89"/>
    </row>
    <row r="58" spans="1:131" ht="26.25" customHeight="1" x14ac:dyDescent="0.2">
      <c r="A58" s="97">
        <v>31</v>
      </c>
      <c r="B58" s="720"/>
      <c r="C58" s="721"/>
      <c r="D58" s="721"/>
      <c r="E58" s="721"/>
      <c r="F58" s="721"/>
      <c r="G58" s="721"/>
      <c r="H58" s="721"/>
      <c r="I58" s="721"/>
      <c r="J58" s="721"/>
      <c r="K58" s="721"/>
      <c r="L58" s="721"/>
      <c r="M58" s="721"/>
      <c r="N58" s="721"/>
      <c r="O58" s="721"/>
      <c r="P58" s="722"/>
      <c r="Q58" s="806"/>
      <c r="R58" s="807"/>
      <c r="S58" s="807"/>
      <c r="T58" s="807"/>
      <c r="U58" s="807"/>
      <c r="V58" s="807"/>
      <c r="W58" s="807"/>
      <c r="X58" s="807"/>
      <c r="Y58" s="807"/>
      <c r="Z58" s="807"/>
      <c r="AA58" s="807"/>
      <c r="AB58" s="807"/>
      <c r="AC58" s="807"/>
      <c r="AD58" s="807"/>
      <c r="AE58" s="808"/>
      <c r="AF58" s="726"/>
      <c r="AG58" s="727"/>
      <c r="AH58" s="727"/>
      <c r="AI58" s="727"/>
      <c r="AJ58" s="728"/>
      <c r="AK58" s="810"/>
      <c r="AL58" s="807"/>
      <c r="AM58" s="807"/>
      <c r="AN58" s="807"/>
      <c r="AO58" s="807"/>
      <c r="AP58" s="807"/>
      <c r="AQ58" s="807"/>
      <c r="AR58" s="807"/>
      <c r="AS58" s="807"/>
      <c r="AT58" s="807"/>
      <c r="AU58" s="807"/>
      <c r="AV58" s="807"/>
      <c r="AW58" s="807"/>
      <c r="AX58" s="807"/>
      <c r="AY58" s="807"/>
      <c r="AZ58" s="809"/>
      <c r="BA58" s="809"/>
      <c r="BB58" s="809"/>
      <c r="BC58" s="809"/>
      <c r="BD58" s="809"/>
      <c r="BE58" s="803"/>
      <c r="BF58" s="803"/>
      <c r="BG58" s="803"/>
      <c r="BH58" s="803"/>
      <c r="BI58" s="804"/>
      <c r="BJ58" s="91"/>
      <c r="BK58" s="91"/>
      <c r="BL58" s="91"/>
      <c r="BM58" s="91"/>
      <c r="BN58" s="91"/>
      <c r="BO58" s="100"/>
      <c r="BP58" s="100"/>
      <c r="BQ58" s="97">
        <v>52</v>
      </c>
      <c r="BR58" s="98"/>
      <c r="BS58" s="753"/>
      <c r="BT58" s="754"/>
      <c r="BU58" s="754"/>
      <c r="BV58" s="754"/>
      <c r="BW58" s="754"/>
      <c r="BX58" s="754"/>
      <c r="BY58" s="754"/>
      <c r="BZ58" s="754"/>
      <c r="CA58" s="754"/>
      <c r="CB58" s="754"/>
      <c r="CC58" s="754"/>
      <c r="CD58" s="754"/>
      <c r="CE58" s="754"/>
      <c r="CF58" s="754"/>
      <c r="CG58" s="755"/>
      <c r="CH58" s="756"/>
      <c r="CI58" s="757"/>
      <c r="CJ58" s="757"/>
      <c r="CK58" s="757"/>
      <c r="CL58" s="758"/>
      <c r="CM58" s="756"/>
      <c r="CN58" s="757"/>
      <c r="CO58" s="757"/>
      <c r="CP58" s="757"/>
      <c r="CQ58" s="758"/>
      <c r="CR58" s="756"/>
      <c r="CS58" s="757"/>
      <c r="CT58" s="757"/>
      <c r="CU58" s="757"/>
      <c r="CV58" s="758"/>
      <c r="CW58" s="756"/>
      <c r="CX58" s="757"/>
      <c r="CY58" s="757"/>
      <c r="CZ58" s="757"/>
      <c r="DA58" s="758"/>
      <c r="DB58" s="756"/>
      <c r="DC58" s="757"/>
      <c r="DD58" s="757"/>
      <c r="DE58" s="757"/>
      <c r="DF58" s="758"/>
      <c r="DG58" s="756"/>
      <c r="DH58" s="757"/>
      <c r="DI58" s="757"/>
      <c r="DJ58" s="757"/>
      <c r="DK58" s="758"/>
      <c r="DL58" s="756"/>
      <c r="DM58" s="757"/>
      <c r="DN58" s="757"/>
      <c r="DO58" s="757"/>
      <c r="DP58" s="758"/>
      <c r="DQ58" s="756"/>
      <c r="DR58" s="757"/>
      <c r="DS58" s="757"/>
      <c r="DT58" s="757"/>
      <c r="DU58" s="758"/>
      <c r="DV58" s="753"/>
      <c r="DW58" s="754"/>
      <c r="DX58" s="754"/>
      <c r="DY58" s="754"/>
      <c r="DZ58" s="759"/>
      <c r="EA58" s="89"/>
    </row>
    <row r="59" spans="1:131" ht="26.25" customHeight="1" x14ac:dyDescent="0.2">
      <c r="A59" s="97">
        <v>32</v>
      </c>
      <c r="B59" s="720"/>
      <c r="C59" s="721"/>
      <c r="D59" s="721"/>
      <c r="E59" s="721"/>
      <c r="F59" s="721"/>
      <c r="G59" s="721"/>
      <c r="H59" s="721"/>
      <c r="I59" s="721"/>
      <c r="J59" s="721"/>
      <c r="K59" s="721"/>
      <c r="L59" s="721"/>
      <c r="M59" s="721"/>
      <c r="N59" s="721"/>
      <c r="O59" s="721"/>
      <c r="P59" s="722"/>
      <c r="Q59" s="806"/>
      <c r="R59" s="807"/>
      <c r="S59" s="807"/>
      <c r="T59" s="807"/>
      <c r="U59" s="807"/>
      <c r="V59" s="807"/>
      <c r="W59" s="807"/>
      <c r="X59" s="807"/>
      <c r="Y59" s="807"/>
      <c r="Z59" s="807"/>
      <c r="AA59" s="807"/>
      <c r="AB59" s="807"/>
      <c r="AC59" s="807"/>
      <c r="AD59" s="807"/>
      <c r="AE59" s="808"/>
      <c r="AF59" s="726"/>
      <c r="AG59" s="727"/>
      <c r="AH59" s="727"/>
      <c r="AI59" s="727"/>
      <c r="AJ59" s="728"/>
      <c r="AK59" s="810"/>
      <c r="AL59" s="807"/>
      <c r="AM59" s="807"/>
      <c r="AN59" s="807"/>
      <c r="AO59" s="807"/>
      <c r="AP59" s="807"/>
      <c r="AQ59" s="807"/>
      <c r="AR59" s="807"/>
      <c r="AS59" s="807"/>
      <c r="AT59" s="807"/>
      <c r="AU59" s="807"/>
      <c r="AV59" s="807"/>
      <c r="AW59" s="807"/>
      <c r="AX59" s="807"/>
      <c r="AY59" s="807"/>
      <c r="AZ59" s="809"/>
      <c r="BA59" s="809"/>
      <c r="BB59" s="809"/>
      <c r="BC59" s="809"/>
      <c r="BD59" s="809"/>
      <c r="BE59" s="803"/>
      <c r="BF59" s="803"/>
      <c r="BG59" s="803"/>
      <c r="BH59" s="803"/>
      <c r="BI59" s="804"/>
      <c r="BJ59" s="91"/>
      <c r="BK59" s="91"/>
      <c r="BL59" s="91"/>
      <c r="BM59" s="91"/>
      <c r="BN59" s="91"/>
      <c r="BO59" s="100"/>
      <c r="BP59" s="100"/>
      <c r="BQ59" s="97">
        <v>53</v>
      </c>
      <c r="BR59" s="98"/>
      <c r="BS59" s="753"/>
      <c r="BT59" s="754"/>
      <c r="BU59" s="754"/>
      <c r="BV59" s="754"/>
      <c r="BW59" s="754"/>
      <c r="BX59" s="754"/>
      <c r="BY59" s="754"/>
      <c r="BZ59" s="754"/>
      <c r="CA59" s="754"/>
      <c r="CB59" s="754"/>
      <c r="CC59" s="754"/>
      <c r="CD59" s="754"/>
      <c r="CE59" s="754"/>
      <c r="CF59" s="754"/>
      <c r="CG59" s="755"/>
      <c r="CH59" s="756"/>
      <c r="CI59" s="757"/>
      <c r="CJ59" s="757"/>
      <c r="CK59" s="757"/>
      <c r="CL59" s="758"/>
      <c r="CM59" s="756"/>
      <c r="CN59" s="757"/>
      <c r="CO59" s="757"/>
      <c r="CP59" s="757"/>
      <c r="CQ59" s="758"/>
      <c r="CR59" s="756"/>
      <c r="CS59" s="757"/>
      <c r="CT59" s="757"/>
      <c r="CU59" s="757"/>
      <c r="CV59" s="758"/>
      <c r="CW59" s="756"/>
      <c r="CX59" s="757"/>
      <c r="CY59" s="757"/>
      <c r="CZ59" s="757"/>
      <c r="DA59" s="758"/>
      <c r="DB59" s="756"/>
      <c r="DC59" s="757"/>
      <c r="DD59" s="757"/>
      <c r="DE59" s="757"/>
      <c r="DF59" s="758"/>
      <c r="DG59" s="756"/>
      <c r="DH59" s="757"/>
      <c r="DI59" s="757"/>
      <c r="DJ59" s="757"/>
      <c r="DK59" s="758"/>
      <c r="DL59" s="756"/>
      <c r="DM59" s="757"/>
      <c r="DN59" s="757"/>
      <c r="DO59" s="757"/>
      <c r="DP59" s="758"/>
      <c r="DQ59" s="756"/>
      <c r="DR59" s="757"/>
      <c r="DS59" s="757"/>
      <c r="DT59" s="757"/>
      <c r="DU59" s="758"/>
      <c r="DV59" s="753"/>
      <c r="DW59" s="754"/>
      <c r="DX59" s="754"/>
      <c r="DY59" s="754"/>
      <c r="DZ59" s="759"/>
      <c r="EA59" s="89"/>
    </row>
    <row r="60" spans="1:131" ht="26.25" customHeight="1" x14ac:dyDescent="0.2">
      <c r="A60" s="97">
        <v>33</v>
      </c>
      <c r="B60" s="720"/>
      <c r="C60" s="721"/>
      <c r="D60" s="721"/>
      <c r="E60" s="721"/>
      <c r="F60" s="721"/>
      <c r="G60" s="721"/>
      <c r="H60" s="721"/>
      <c r="I60" s="721"/>
      <c r="J60" s="721"/>
      <c r="K60" s="721"/>
      <c r="L60" s="721"/>
      <c r="M60" s="721"/>
      <c r="N60" s="721"/>
      <c r="O60" s="721"/>
      <c r="P60" s="722"/>
      <c r="Q60" s="806"/>
      <c r="R60" s="807"/>
      <c r="S60" s="807"/>
      <c r="T60" s="807"/>
      <c r="U60" s="807"/>
      <c r="V60" s="807"/>
      <c r="W60" s="807"/>
      <c r="X60" s="807"/>
      <c r="Y60" s="807"/>
      <c r="Z60" s="807"/>
      <c r="AA60" s="807"/>
      <c r="AB60" s="807"/>
      <c r="AC60" s="807"/>
      <c r="AD60" s="807"/>
      <c r="AE60" s="808"/>
      <c r="AF60" s="726"/>
      <c r="AG60" s="727"/>
      <c r="AH60" s="727"/>
      <c r="AI60" s="727"/>
      <c r="AJ60" s="728"/>
      <c r="AK60" s="810"/>
      <c r="AL60" s="807"/>
      <c r="AM60" s="807"/>
      <c r="AN60" s="807"/>
      <c r="AO60" s="807"/>
      <c r="AP60" s="807"/>
      <c r="AQ60" s="807"/>
      <c r="AR60" s="807"/>
      <c r="AS60" s="807"/>
      <c r="AT60" s="807"/>
      <c r="AU60" s="807"/>
      <c r="AV60" s="807"/>
      <c r="AW60" s="807"/>
      <c r="AX60" s="807"/>
      <c r="AY60" s="807"/>
      <c r="AZ60" s="809"/>
      <c r="BA60" s="809"/>
      <c r="BB60" s="809"/>
      <c r="BC60" s="809"/>
      <c r="BD60" s="809"/>
      <c r="BE60" s="803"/>
      <c r="BF60" s="803"/>
      <c r="BG60" s="803"/>
      <c r="BH60" s="803"/>
      <c r="BI60" s="804"/>
      <c r="BJ60" s="91"/>
      <c r="BK60" s="91"/>
      <c r="BL60" s="91"/>
      <c r="BM60" s="91"/>
      <c r="BN60" s="91"/>
      <c r="BO60" s="100"/>
      <c r="BP60" s="100"/>
      <c r="BQ60" s="97">
        <v>54</v>
      </c>
      <c r="BR60" s="98"/>
      <c r="BS60" s="753"/>
      <c r="BT60" s="754"/>
      <c r="BU60" s="754"/>
      <c r="BV60" s="754"/>
      <c r="BW60" s="754"/>
      <c r="BX60" s="754"/>
      <c r="BY60" s="754"/>
      <c r="BZ60" s="754"/>
      <c r="CA60" s="754"/>
      <c r="CB60" s="754"/>
      <c r="CC60" s="754"/>
      <c r="CD60" s="754"/>
      <c r="CE60" s="754"/>
      <c r="CF60" s="754"/>
      <c r="CG60" s="755"/>
      <c r="CH60" s="756"/>
      <c r="CI60" s="757"/>
      <c r="CJ60" s="757"/>
      <c r="CK60" s="757"/>
      <c r="CL60" s="758"/>
      <c r="CM60" s="756"/>
      <c r="CN60" s="757"/>
      <c r="CO60" s="757"/>
      <c r="CP60" s="757"/>
      <c r="CQ60" s="758"/>
      <c r="CR60" s="756"/>
      <c r="CS60" s="757"/>
      <c r="CT60" s="757"/>
      <c r="CU60" s="757"/>
      <c r="CV60" s="758"/>
      <c r="CW60" s="756"/>
      <c r="CX60" s="757"/>
      <c r="CY60" s="757"/>
      <c r="CZ60" s="757"/>
      <c r="DA60" s="758"/>
      <c r="DB60" s="756"/>
      <c r="DC60" s="757"/>
      <c r="DD60" s="757"/>
      <c r="DE60" s="757"/>
      <c r="DF60" s="758"/>
      <c r="DG60" s="756"/>
      <c r="DH60" s="757"/>
      <c r="DI60" s="757"/>
      <c r="DJ60" s="757"/>
      <c r="DK60" s="758"/>
      <c r="DL60" s="756"/>
      <c r="DM60" s="757"/>
      <c r="DN60" s="757"/>
      <c r="DO60" s="757"/>
      <c r="DP60" s="758"/>
      <c r="DQ60" s="756"/>
      <c r="DR60" s="757"/>
      <c r="DS60" s="757"/>
      <c r="DT60" s="757"/>
      <c r="DU60" s="758"/>
      <c r="DV60" s="753"/>
      <c r="DW60" s="754"/>
      <c r="DX60" s="754"/>
      <c r="DY60" s="754"/>
      <c r="DZ60" s="759"/>
      <c r="EA60" s="89"/>
    </row>
    <row r="61" spans="1:131" ht="26.25" customHeight="1" thickBot="1" x14ac:dyDescent="0.25">
      <c r="A61" s="97">
        <v>34</v>
      </c>
      <c r="B61" s="720"/>
      <c r="C61" s="721"/>
      <c r="D61" s="721"/>
      <c r="E61" s="721"/>
      <c r="F61" s="721"/>
      <c r="G61" s="721"/>
      <c r="H61" s="721"/>
      <c r="I61" s="721"/>
      <c r="J61" s="721"/>
      <c r="K61" s="721"/>
      <c r="L61" s="721"/>
      <c r="M61" s="721"/>
      <c r="N61" s="721"/>
      <c r="O61" s="721"/>
      <c r="P61" s="722"/>
      <c r="Q61" s="806"/>
      <c r="R61" s="807"/>
      <c r="S61" s="807"/>
      <c r="T61" s="807"/>
      <c r="U61" s="807"/>
      <c r="V61" s="807"/>
      <c r="W61" s="807"/>
      <c r="X61" s="807"/>
      <c r="Y61" s="807"/>
      <c r="Z61" s="807"/>
      <c r="AA61" s="807"/>
      <c r="AB61" s="807"/>
      <c r="AC61" s="807"/>
      <c r="AD61" s="807"/>
      <c r="AE61" s="808"/>
      <c r="AF61" s="726"/>
      <c r="AG61" s="727"/>
      <c r="AH61" s="727"/>
      <c r="AI61" s="727"/>
      <c r="AJ61" s="728"/>
      <c r="AK61" s="810"/>
      <c r="AL61" s="807"/>
      <c r="AM61" s="807"/>
      <c r="AN61" s="807"/>
      <c r="AO61" s="807"/>
      <c r="AP61" s="807"/>
      <c r="AQ61" s="807"/>
      <c r="AR61" s="807"/>
      <c r="AS61" s="807"/>
      <c r="AT61" s="807"/>
      <c r="AU61" s="807"/>
      <c r="AV61" s="807"/>
      <c r="AW61" s="807"/>
      <c r="AX61" s="807"/>
      <c r="AY61" s="807"/>
      <c r="AZ61" s="809"/>
      <c r="BA61" s="809"/>
      <c r="BB61" s="809"/>
      <c r="BC61" s="809"/>
      <c r="BD61" s="809"/>
      <c r="BE61" s="803"/>
      <c r="BF61" s="803"/>
      <c r="BG61" s="803"/>
      <c r="BH61" s="803"/>
      <c r="BI61" s="804"/>
      <c r="BJ61" s="91"/>
      <c r="BK61" s="91"/>
      <c r="BL61" s="91"/>
      <c r="BM61" s="91"/>
      <c r="BN61" s="91"/>
      <c r="BO61" s="100"/>
      <c r="BP61" s="100"/>
      <c r="BQ61" s="97">
        <v>55</v>
      </c>
      <c r="BR61" s="98"/>
      <c r="BS61" s="753"/>
      <c r="BT61" s="754"/>
      <c r="BU61" s="754"/>
      <c r="BV61" s="754"/>
      <c r="BW61" s="754"/>
      <c r="BX61" s="754"/>
      <c r="BY61" s="754"/>
      <c r="BZ61" s="754"/>
      <c r="CA61" s="754"/>
      <c r="CB61" s="754"/>
      <c r="CC61" s="754"/>
      <c r="CD61" s="754"/>
      <c r="CE61" s="754"/>
      <c r="CF61" s="754"/>
      <c r="CG61" s="755"/>
      <c r="CH61" s="756"/>
      <c r="CI61" s="757"/>
      <c r="CJ61" s="757"/>
      <c r="CK61" s="757"/>
      <c r="CL61" s="758"/>
      <c r="CM61" s="756"/>
      <c r="CN61" s="757"/>
      <c r="CO61" s="757"/>
      <c r="CP61" s="757"/>
      <c r="CQ61" s="758"/>
      <c r="CR61" s="756"/>
      <c r="CS61" s="757"/>
      <c r="CT61" s="757"/>
      <c r="CU61" s="757"/>
      <c r="CV61" s="758"/>
      <c r="CW61" s="756"/>
      <c r="CX61" s="757"/>
      <c r="CY61" s="757"/>
      <c r="CZ61" s="757"/>
      <c r="DA61" s="758"/>
      <c r="DB61" s="756"/>
      <c r="DC61" s="757"/>
      <c r="DD61" s="757"/>
      <c r="DE61" s="757"/>
      <c r="DF61" s="758"/>
      <c r="DG61" s="756"/>
      <c r="DH61" s="757"/>
      <c r="DI61" s="757"/>
      <c r="DJ61" s="757"/>
      <c r="DK61" s="758"/>
      <c r="DL61" s="756"/>
      <c r="DM61" s="757"/>
      <c r="DN61" s="757"/>
      <c r="DO61" s="757"/>
      <c r="DP61" s="758"/>
      <c r="DQ61" s="756"/>
      <c r="DR61" s="757"/>
      <c r="DS61" s="757"/>
      <c r="DT61" s="757"/>
      <c r="DU61" s="758"/>
      <c r="DV61" s="753"/>
      <c r="DW61" s="754"/>
      <c r="DX61" s="754"/>
      <c r="DY61" s="754"/>
      <c r="DZ61" s="759"/>
      <c r="EA61" s="89"/>
    </row>
    <row r="62" spans="1:131" ht="26.25" customHeight="1" x14ac:dyDescent="0.2">
      <c r="A62" s="97">
        <v>35</v>
      </c>
      <c r="B62" s="720"/>
      <c r="C62" s="721"/>
      <c r="D62" s="721"/>
      <c r="E62" s="721"/>
      <c r="F62" s="721"/>
      <c r="G62" s="721"/>
      <c r="H62" s="721"/>
      <c r="I62" s="721"/>
      <c r="J62" s="721"/>
      <c r="K62" s="721"/>
      <c r="L62" s="721"/>
      <c r="M62" s="721"/>
      <c r="N62" s="721"/>
      <c r="O62" s="721"/>
      <c r="P62" s="722"/>
      <c r="Q62" s="806"/>
      <c r="R62" s="807"/>
      <c r="S62" s="807"/>
      <c r="T62" s="807"/>
      <c r="U62" s="807"/>
      <c r="V62" s="807"/>
      <c r="W62" s="807"/>
      <c r="X62" s="807"/>
      <c r="Y62" s="807"/>
      <c r="Z62" s="807"/>
      <c r="AA62" s="807"/>
      <c r="AB62" s="807"/>
      <c r="AC62" s="807"/>
      <c r="AD62" s="807"/>
      <c r="AE62" s="808"/>
      <c r="AF62" s="726"/>
      <c r="AG62" s="727"/>
      <c r="AH62" s="727"/>
      <c r="AI62" s="727"/>
      <c r="AJ62" s="728"/>
      <c r="AK62" s="810"/>
      <c r="AL62" s="807"/>
      <c r="AM62" s="807"/>
      <c r="AN62" s="807"/>
      <c r="AO62" s="807"/>
      <c r="AP62" s="807"/>
      <c r="AQ62" s="807"/>
      <c r="AR62" s="807"/>
      <c r="AS62" s="807"/>
      <c r="AT62" s="807"/>
      <c r="AU62" s="807"/>
      <c r="AV62" s="807"/>
      <c r="AW62" s="807"/>
      <c r="AX62" s="807"/>
      <c r="AY62" s="807"/>
      <c r="AZ62" s="809"/>
      <c r="BA62" s="809"/>
      <c r="BB62" s="809"/>
      <c r="BC62" s="809"/>
      <c r="BD62" s="809"/>
      <c r="BE62" s="803"/>
      <c r="BF62" s="803"/>
      <c r="BG62" s="803"/>
      <c r="BH62" s="803"/>
      <c r="BI62" s="804"/>
      <c r="BJ62" s="818" t="s">
        <v>353</v>
      </c>
      <c r="BK62" s="777"/>
      <c r="BL62" s="777"/>
      <c r="BM62" s="777"/>
      <c r="BN62" s="778"/>
      <c r="BO62" s="100"/>
      <c r="BP62" s="100"/>
      <c r="BQ62" s="97">
        <v>56</v>
      </c>
      <c r="BR62" s="98"/>
      <c r="BS62" s="753"/>
      <c r="BT62" s="754"/>
      <c r="BU62" s="754"/>
      <c r="BV62" s="754"/>
      <c r="BW62" s="754"/>
      <c r="BX62" s="754"/>
      <c r="BY62" s="754"/>
      <c r="BZ62" s="754"/>
      <c r="CA62" s="754"/>
      <c r="CB62" s="754"/>
      <c r="CC62" s="754"/>
      <c r="CD62" s="754"/>
      <c r="CE62" s="754"/>
      <c r="CF62" s="754"/>
      <c r="CG62" s="755"/>
      <c r="CH62" s="756"/>
      <c r="CI62" s="757"/>
      <c r="CJ62" s="757"/>
      <c r="CK62" s="757"/>
      <c r="CL62" s="758"/>
      <c r="CM62" s="756"/>
      <c r="CN62" s="757"/>
      <c r="CO62" s="757"/>
      <c r="CP62" s="757"/>
      <c r="CQ62" s="758"/>
      <c r="CR62" s="756"/>
      <c r="CS62" s="757"/>
      <c r="CT62" s="757"/>
      <c r="CU62" s="757"/>
      <c r="CV62" s="758"/>
      <c r="CW62" s="756"/>
      <c r="CX62" s="757"/>
      <c r="CY62" s="757"/>
      <c r="CZ62" s="757"/>
      <c r="DA62" s="758"/>
      <c r="DB62" s="756"/>
      <c r="DC62" s="757"/>
      <c r="DD62" s="757"/>
      <c r="DE62" s="757"/>
      <c r="DF62" s="758"/>
      <c r="DG62" s="756"/>
      <c r="DH62" s="757"/>
      <c r="DI62" s="757"/>
      <c r="DJ62" s="757"/>
      <c r="DK62" s="758"/>
      <c r="DL62" s="756"/>
      <c r="DM62" s="757"/>
      <c r="DN62" s="757"/>
      <c r="DO62" s="757"/>
      <c r="DP62" s="758"/>
      <c r="DQ62" s="756"/>
      <c r="DR62" s="757"/>
      <c r="DS62" s="757"/>
      <c r="DT62" s="757"/>
      <c r="DU62" s="758"/>
      <c r="DV62" s="753"/>
      <c r="DW62" s="754"/>
      <c r="DX62" s="754"/>
      <c r="DY62" s="754"/>
      <c r="DZ62" s="759"/>
      <c r="EA62" s="89"/>
    </row>
    <row r="63" spans="1:131" ht="26.25" customHeight="1" thickBot="1" x14ac:dyDescent="0.25">
      <c r="A63" s="99" t="s">
        <v>328</v>
      </c>
      <c r="B63" s="760" t="s">
        <v>354</v>
      </c>
      <c r="C63" s="761"/>
      <c r="D63" s="761"/>
      <c r="E63" s="761"/>
      <c r="F63" s="761"/>
      <c r="G63" s="761"/>
      <c r="H63" s="761"/>
      <c r="I63" s="761"/>
      <c r="J63" s="761"/>
      <c r="K63" s="761"/>
      <c r="L63" s="761"/>
      <c r="M63" s="761"/>
      <c r="N63" s="761"/>
      <c r="O63" s="761"/>
      <c r="P63" s="762"/>
      <c r="Q63" s="811"/>
      <c r="R63" s="812"/>
      <c r="S63" s="812"/>
      <c r="T63" s="812"/>
      <c r="U63" s="812"/>
      <c r="V63" s="812"/>
      <c r="W63" s="812"/>
      <c r="X63" s="812"/>
      <c r="Y63" s="812"/>
      <c r="Z63" s="812"/>
      <c r="AA63" s="812"/>
      <c r="AB63" s="812"/>
      <c r="AC63" s="812"/>
      <c r="AD63" s="812"/>
      <c r="AE63" s="813"/>
      <c r="AF63" s="814">
        <v>351</v>
      </c>
      <c r="AG63" s="815"/>
      <c r="AH63" s="815"/>
      <c r="AI63" s="815"/>
      <c r="AJ63" s="816"/>
      <c r="AK63" s="817"/>
      <c r="AL63" s="812"/>
      <c r="AM63" s="812"/>
      <c r="AN63" s="812"/>
      <c r="AO63" s="812"/>
      <c r="AP63" s="815">
        <v>8795</v>
      </c>
      <c r="AQ63" s="815"/>
      <c r="AR63" s="815"/>
      <c r="AS63" s="815"/>
      <c r="AT63" s="815"/>
      <c r="AU63" s="815">
        <v>7018</v>
      </c>
      <c r="AV63" s="815"/>
      <c r="AW63" s="815"/>
      <c r="AX63" s="815"/>
      <c r="AY63" s="815"/>
      <c r="AZ63" s="819"/>
      <c r="BA63" s="819"/>
      <c r="BB63" s="819"/>
      <c r="BC63" s="819"/>
      <c r="BD63" s="819"/>
      <c r="BE63" s="820"/>
      <c r="BF63" s="820"/>
      <c r="BG63" s="820"/>
      <c r="BH63" s="820"/>
      <c r="BI63" s="821"/>
      <c r="BJ63" s="822" t="s">
        <v>64</v>
      </c>
      <c r="BK63" s="823"/>
      <c r="BL63" s="823"/>
      <c r="BM63" s="823"/>
      <c r="BN63" s="824"/>
      <c r="BO63" s="100"/>
      <c r="BP63" s="100"/>
      <c r="BQ63" s="97">
        <v>57</v>
      </c>
      <c r="BR63" s="98"/>
      <c r="BS63" s="753"/>
      <c r="BT63" s="754"/>
      <c r="BU63" s="754"/>
      <c r="BV63" s="754"/>
      <c r="BW63" s="754"/>
      <c r="BX63" s="754"/>
      <c r="BY63" s="754"/>
      <c r="BZ63" s="754"/>
      <c r="CA63" s="754"/>
      <c r="CB63" s="754"/>
      <c r="CC63" s="754"/>
      <c r="CD63" s="754"/>
      <c r="CE63" s="754"/>
      <c r="CF63" s="754"/>
      <c r="CG63" s="755"/>
      <c r="CH63" s="756"/>
      <c r="CI63" s="757"/>
      <c r="CJ63" s="757"/>
      <c r="CK63" s="757"/>
      <c r="CL63" s="758"/>
      <c r="CM63" s="756"/>
      <c r="CN63" s="757"/>
      <c r="CO63" s="757"/>
      <c r="CP63" s="757"/>
      <c r="CQ63" s="758"/>
      <c r="CR63" s="756"/>
      <c r="CS63" s="757"/>
      <c r="CT63" s="757"/>
      <c r="CU63" s="757"/>
      <c r="CV63" s="758"/>
      <c r="CW63" s="756"/>
      <c r="CX63" s="757"/>
      <c r="CY63" s="757"/>
      <c r="CZ63" s="757"/>
      <c r="DA63" s="758"/>
      <c r="DB63" s="756"/>
      <c r="DC63" s="757"/>
      <c r="DD63" s="757"/>
      <c r="DE63" s="757"/>
      <c r="DF63" s="758"/>
      <c r="DG63" s="756"/>
      <c r="DH63" s="757"/>
      <c r="DI63" s="757"/>
      <c r="DJ63" s="757"/>
      <c r="DK63" s="758"/>
      <c r="DL63" s="756"/>
      <c r="DM63" s="757"/>
      <c r="DN63" s="757"/>
      <c r="DO63" s="757"/>
      <c r="DP63" s="758"/>
      <c r="DQ63" s="756"/>
      <c r="DR63" s="757"/>
      <c r="DS63" s="757"/>
      <c r="DT63" s="757"/>
      <c r="DU63" s="758"/>
      <c r="DV63" s="753"/>
      <c r="DW63" s="754"/>
      <c r="DX63" s="754"/>
      <c r="DY63" s="754"/>
      <c r="DZ63" s="759"/>
      <c r="EA63" s="89"/>
    </row>
    <row r="64" spans="1:131" ht="26.25" customHeight="1" x14ac:dyDescent="0.2">
      <c r="A64" s="100"/>
      <c r="B64" s="100"/>
      <c r="C64" s="100"/>
      <c r="D64" s="100"/>
      <c r="E64" s="100"/>
      <c r="F64" s="100"/>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00"/>
      <c r="AN64" s="100"/>
      <c r="AO64" s="100"/>
      <c r="AP64" s="100"/>
      <c r="AQ64" s="100"/>
      <c r="AR64" s="100"/>
      <c r="AS64" s="100"/>
      <c r="AT64" s="100"/>
      <c r="AU64" s="100"/>
      <c r="AV64" s="100"/>
      <c r="AW64" s="100"/>
      <c r="AX64" s="100"/>
      <c r="AY64" s="100"/>
      <c r="AZ64" s="100"/>
      <c r="BA64" s="100"/>
      <c r="BB64" s="100"/>
      <c r="BC64" s="100"/>
      <c r="BD64" s="100"/>
      <c r="BE64" s="100"/>
      <c r="BF64" s="100"/>
      <c r="BG64" s="100"/>
      <c r="BH64" s="100"/>
      <c r="BI64" s="100"/>
      <c r="BJ64" s="100"/>
      <c r="BK64" s="100"/>
      <c r="BL64" s="100"/>
      <c r="BM64" s="100"/>
      <c r="BN64" s="100"/>
      <c r="BO64" s="100"/>
      <c r="BP64" s="100"/>
      <c r="BQ64" s="97">
        <v>58</v>
      </c>
      <c r="BR64" s="98"/>
      <c r="BS64" s="753"/>
      <c r="BT64" s="754"/>
      <c r="BU64" s="754"/>
      <c r="BV64" s="754"/>
      <c r="BW64" s="754"/>
      <c r="BX64" s="754"/>
      <c r="BY64" s="754"/>
      <c r="BZ64" s="754"/>
      <c r="CA64" s="754"/>
      <c r="CB64" s="754"/>
      <c r="CC64" s="754"/>
      <c r="CD64" s="754"/>
      <c r="CE64" s="754"/>
      <c r="CF64" s="754"/>
      <c r="CG64" s="755"/>
      <c r="CH64" s="756"/>
      <c r="CI64" s="757"/>
      <c r="CJ64" s="757"/>
      <c r="CK64" s="757"/>
      <c r="CL64" s="758"/>
      <c r="CM64" s="756"/>
      <c r="CN64" s="757"/>
      <c r="CO64" s="757"/>
      <c r="CP64" s="757"/>
      <c r="CQ64" s="758"/>
      <c r="CR64" s="756"/>
      <c r="CS64" s="757"/>
      <c r="CT64" s="757"/>
      <c r="CU64" s="757"/>
      <c r="CV64" s="758"/>
      <c r="CW64" s="756"/>
      <c r="CX64" s="757"/>
      <c r="CY64" s="757"/>
      <c r="CZ64" s="757"/>
      <c r="DA64" s="758"/>
      <c r="DB64" s="756"/>
      <c r="DC64" s="757"/>
      <c r="DD64" s="757"/>
      <c r="DE64" s="757"/>
      <c r="DF64" s="758"/>
      <c r="DG64" s="756"/>
      <c r="DH64" s="757"/>
      <c r="DI64" s="757"/>
      <c r="DJ64" s="757"/>
      <c r="DK64" s="758"/>
      <c r="DL64" s="756"/>
      <c r="DM64" s="757"/>
      <c r="DN64" s="757"/>
      <c r="DO64" s="757"/>
      <c r="DP64" s="758"/>
      <c r="DQ64" s="756"/>
      <c r="DR64" s="757"/>
      <c r="DS64" s="757"/>
      <c r="DT64" s="757"/>
      <c r="DU64" s="758"/>
      <c r="DV64" s="753"/>
      <c r="DW64" s="754"/>
      <c r="DX64" s="754"/>
      <c r="DY64" s="754"/>
      <c r="DZ64" s="759"/>
      <c r="EA64" s="89"/>
    </row>
    <row r="65" spans="1:131" ht="26.25" customHeight="1" thickBot="1" x14ac:dyDescent="0.25">
      <c r="A65" s="91" t="s">
        <v>355</v>
      </c>
      <c r="B65" s="91"/>
      <c r="C65" s="91"/>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c r="AN65" s="91"/>
      <c r="AO65" s="91"/>
      <c r="AP65" s="91"/>
      <c r="AQ65" s="91"/>
      <c r="AR65" s="91"/>
      <c r="AS65" s="91"/>
      <c r="AT65" s="91"/>
      <c r="AU65" s="91"/>
      <c r="AV65" s="91"/>
      <c r="AW65" s="91"/>
      <c r="AX65" s="91"/>
      <c r="AY65" s="91"/>
      <c r="AZ65" s="91"/>
      <c r="BA65" s="91"/>
      <c r="BB65" s="91"/>
      <c r="BC65" s="91"/>
      <c r="BD65" s="91"/>
      <c r="BE65" s="100"/>
      <c r="BF65" s="100"/>
      <c r="BG65" s="100"/>
      <c r="BH65" s="100"/>
      <c r="BI65" s="100"/>
      <c r="BJ65" s="100"/>
      <c r="BK65" s="100"/>
      <c r="BL65" s="100"/>
      <c r="BM65" s="100"/>
      <c r="BN65" s="100"/>
      <c r="BO65" s="100"/>
      <c r="BP65" s="100"/>
      <c r="BQ65" s="97">
        <v>59</v>
      </c>
      <c r="BR65" s="98"/>
      <c r="BS65" s="753"/>
      <c r="BT65" s="754"/>
      <c r="BU65" s="754"/>
      <c r="BV65" s="754"/>
      <c r="BW65" s="754"/>
      <c r="BX65" s="754"/>
      <c r="BY65" s="754"/>
      <c r="BZ65" s="754"/>
      <c r="CA65" s="754"/>
      <c r="CB65" s="754"/>
      <c r="CC65" s="754"/>
      <c r="CD65" s="754"/>
      <c r="CE65" s="754"/>
      <c r="CF65" s="754"/>
      <c r="CG65" s="755"/>
      <c r="CH65" s="756"/>
      <c r="CI65" s="757"/>
      <c r="CJ65" s="757"/>
      <c r="CK65" s="757"/>
      <c r="CL65" s="758"/>
      <c r="CM65" s="756"/>
      <c r="CN65" s="757"/>
      <c r="CO65" s="757"/>
      <c r="CP65" s="757"/>
      <c r="CQ65" s="758"/>
      <c r="CR65" s="756"/>
      <c r="CS65" s="757"/>
      <c r="CT65" s="757"/>
      <c r="CU65" s="757"/>
      <c r="CV65" s="758"/>
      <c r="CW65" s="756"/>
      <c r="CX65" s="757"/>
      <c r="CY65" s="757"/>
      <c r="CZ65" s="757"/>
      <c r="DA65" s="758"/>
      <c r="DB65" s="756"/>
      <c r="DC65" s="757"/>
      <c r="DD65" s="757"/>
      <c r="DE65" s="757"/>
      <c r="DF65" s="758"/>
      <c r="DG65" s="756"/>
      <c r="DH65" s="757"/>
      <c r="DI65" s="757"/>
      <c r="DJ65" s="757"/>
      <c r="DK65" s="758"/>
      <c r="DL65" s="756"/>
      <c r="DM65" s="757"/>
      <c r="DN65" s="757"/>
      <c r="DO65" s="757"/>
      <c r="DP65" s="758"/>
      <c r="DQ65" s="756"/>
      <c r="DR65" s="757"/>
      <c r="DS65" s="757"/>
      <c r="DT65" s="757"/>
      <c r="DU65" s="758"/>
      <c r="DV65" s="753"/>
      <c r="DW65" s="754"/>
      <c r="DX65" s="754"/>
      <c r="DY65" s="754"/>
      <c r="DZ65" s="759"/>
      <c r="EA65" s="89"/>
    </row>
    <row r="66" spans="1:131" ht="26.25" customHeight="1" x14ac:dyDescent="0.2">
      <c r="A66" s="700" t="s">
        <v>356</v>
      </c>
      <c r="B66" s="701"/>
      <c r="C66" s="701"/>
      <c r="D66" s="701"/>
      <c r="E66" s="701"/>
      <c r="F66" s="701"/>
      <c r="G66" s="701"/>
      <c r="H66" s="701"/>
      <c r="I66" s="701"/>
      <c r="J66" s="701"/>
      <c r="K66" s="701"/>
      <c r="L66" s="701"/>
      <c r="M66" s="701"/>
      <c r="N66" s="701"/>
      <c r="O66" s="701"/>
      <c r="P66" s="702"/>
      <c r="Q66" s="696" t="s">
        <v>332</v>
      </c>
      <c r="R66" s="692"/>
      <c r="S66" s="692"/>
      <c r="T66" s="692"/>
      <c r="U66" s="693"/>
      <c r="V66" s="696" t="s">
        <v>333</v>
      </c>
      <c r="W66" s="692"/>
      <c r="X66" s="692"/>
      <c r="Y66" s="692"/>
      <c r="Z66" s="693"/>
      <c r="AA66" s="696" t="s">
        <v>334</v>
      </c>
      <c r="AB66" s="692"/>
      <c r="AC66" s="692"/>
      <c r="AD66" s="692"/>
      <c r="AE66" s="693"/>
      <c r="AF66" s="825" t="s">
        <v>335</v>
      </c>
      <c r="AG66" s="786"/>
      <c r="AH66" s="786"/>
      <c r="AI66" s="786"/>
      <c r="AJ66" s="826"/>
      <c r="AK66" s="696" t="s">
        <v>336</v>
      </c>
      <c r="AL66" s="701"/>
      <c r="AM66" s="701"/>
      <c r="AN66" s="701"/>
      <c r="AO66" s="702"/>
      <c r="AP66" s="696" t="s">
        <v>337</v>
      </c>
      <c r="AQ66" s="692"/>
      <c r="AR66" s="692"/>
      <c r="AS66" s="692"/>
      <c r="AT66" s="693"/>
      <c r="AU66" s="696" t="s">
        <v>357</v>
      </c>
      <c r="AV66" s="692"/>
      <c r="AW66" s="692"/>
      <c r="AX66" s="692"/>
      <c r="AY66" s="693"/>
      <c r="AZ66" s="696" t="s">
        <v>312</v>
      </c>
      <c r="BA66" s="692"/>
      <c r="BB66" s="692"/>
      <c r="BC66" s="692"/>
      <c r="BD66" s="698"/>
      <c r="BE66" s="100"/>
      <c r="BF66" s="100"/>
      <c r="BG66" s="100"/>
      <c r="BH66" s="100"/>
      <c r="BI66" s="100"/>
      <c r="BJ66" s="100"/>
      <c r="BK66" s="100"/>
      <c r="BL66" s="100"/>
      <c r="BM66" s="100"/>
      <c r="BN66" s="100"/>
      <c r="BO66" s="100"/>
      <c r="BP66" s="100"/>
      <c r="BQ66" s="97">
        <v>60</v>
      </c>
      <c r="BR66" s="102"/>
      <c r="BS66" s="830"/>
      <c r="BT66" s="831"/>
      <c r="BU66" s="831"/>
      <c r="BV66" s="831"/>
      <c r="BW66" s="831"/>
      <c r="BX66" s="831"/>
      <c r="BY66" s="831"/>
      <c r="BZ66" s="831"/>
      <c r="CA66" s="831"/>
      <c r="CB66" s="831"/>
      <c r="CC66" s="831"/>
      <c r="CD66" s="831"/>
      <c r="CE66" s="831"/>
      <c r="CF66" s="831"/>
      <c r="CG66" s="836"/>
      <c r="CH66" s="833"/>
      <c r="CI66" s="834"/>
      <c r="CJ66" s="834"/>
      <c r="CK66" s="834"/>
      <c r="CL66" s="835"/>
      <c r="CM66" s="833"/>
      <c r="CN66" s="834"/>
      <c r="CO66" s="834"/>
      <c r="CP66" s="834"/>
      <c r="CQ66" s="835"/>
      <c r="CR66" s="833"/>
      <c r="CS66" s="834"/>
      <c r="CT66" s="834"/>
      <c r="CU66" s="834"/>
      <c r="CV66" s="835"/>
      <c r="CW66" s="833"/>
      <c r="CX66" s="834"/>
      <c r="CY66" s="834"/>
      <c r="CZ66" s="834"/>
      <c r="DA66" s="835"/>
      <c r="DB66" s="833"/>
      <c r="DC66" s="834"/>
      <c r="DD66" s="834"/>
      <c r="DE66" s="834"/>
      <c r="DF66" s="835"/>
      <c r="DG66" s="833"/>
      <c r="DH66" s="834"/>
      <c r="DI66" s="834"/>
      <c r="DJ66" s="834"/>
      <c r="DK66" s="835"/>
      <c r="DL66" s="833"/>
      <c r="DM66" s="834"/>
      <c r="DN66" s="834"/>
      <c r="DO66" s="834"/>
      <c r="DP66" s="835"/>
      <c r="DQ66" s="833"/>
      <c r="DR66" s="834"/>
      <c r="DS66" s="834"/>
      <c r="DT66" s="834"/>
      <c r="DU66" s="835"/>
      <c r="DV66" s="830"/>
      <c r="DW66" s="831"/>
      <c r="DX66" s="831"/>
      <c r="DY66" s="831"/>
      <c r="DZ66" s="832"/>
      <c r="EA66" s="89"/>
    </row>
    <row r="67" spans="1:131" ht="26.25" customHeight="1" thickBot="1" x14ac:dyDescent="0.25">
      <c r="A67" s="703"/>
      <c r="B67" s="704"/>
      <c r="C67" s="704"/>
      <c r="D67" s="704"/>
      <c r="E67" s="704"/>
      <c r="F67" s="704"/>
      <c r="G67" s="704"/>
      <c r="H67" s="704"/>
      <c r="I67" s="704"/>
      <c r="J67" s="704"/>
      <c r="K67" s="704"/>
      <c r="L67" s="704"/>
      <c r="M67" s="704"/>
      <c r="N67" s="704"/>
      <c r="O67" s="704"/>
      <c r="P67" s="705"/>
      <c r="Q67" s="697"/>
      <c r="R67" s="694"/>
      <c r="S67" s="694"/>
      <c r="T67" s="694"/>
      <c r="U67" s="695"/>
      <c r="V67" s="697"/>
      <c r="W67" s="694"/>
      <c r="X67" s="694"/>
      <c r="Y67" s="694"/>
      <c r="Z67" s="695"/>
      <c r="AA67" s="697"/>
      <c r="AB67" s="694"/>
      <c r="AC67" s="694"/>
      <c r="AD67" s="694"/>
      <c r="AE67" s="695"/>
      <c r="AF67" s="827"/>
      <c r="AG67" s="789"/>
      <c r="AH67" s="789"/>
      <c r="AI67" s="789"/>
      <c r="AJ67" s="828"/>
      <c r="AK67" s="829"/>
      <c r="AL67" s="704"/>
      <c r="AM67" s="704"/>
      <c r="AN67" s="704"/>
      <c r="AO67" s="705"/>
      <c r="AP67" s="697"/>
      <c r="AQ67" s="694"/>
      <c r="AR67" s="694"/>
      <c r="AS67" s="694"/>
      <c r="AT67" s="695"/>
      <c r="AU67" s="697"/>
      <c r="AV67" s="694"/>
      <c r="AW67" s="694"/>
      <c r="AX67" s="694"/>
      <c r="AY67" s="695"/>
      <c r="AZ67" s="697"/>
      <c r="BA67" s="694"/>
      <c r="BB67" s="694"/>
      <c r="BC67" s="694"/>
      <c r="BD67" s="699"/>
      <c r="BE67" s="100"/>
      <c r="BF67" s="100"/>
      <c r="BG67" s="100"/>
      <c r="BH67" s="100"/>
      <c r="BI67" s="100"/>
      <c r="BJ67" s="100"/>
      <c r="BK67" s="100"/>
      <c r="BL67" s="100"/>
      <c r="BM67" s="100"/>
      <c r="BN67" s="100"/>
      <c r="BO67" s="100"/>
      <c r="BP67" s="100"/>
      <c r="BQ67" s="97">
        <v>61</v>
      </c>
      <c r="BR67" s="102"/>
      <c r="BS67" s="830"/>
      <c r="BT67" s="831"/>
      <c r="BU67" s="831"/>
      <c r="BV67" s="831"/>
      <c r="BW67" s="831"/>
      <c r="BX67" s="831"/>
      <c r="BY67" s="831"/>
      <c r="BZ67" s="831"/>
      <c r="CA67" s="831"/>
      <c r="CB67" s="831"/>
      <c r="CC67" s="831"/>
      <c r="CD67" s="831"/>
      <c r="CE67" s="831"/>
      <c r="CF67" s="831"/>
      <c r="CG67" s="836"/>
      <c r="CH67" s="833"/>
      <c r="CI67" s="834"/>
      <c r="CJ67" s="834"/>
      <c r="CK67" s="834"/>
      <c r="CL67" s="835"/>
      <c r="CM67" s="833"/>
      <c r="CN67" s="834"/>
      <c r="CO67" s="834"/>
      <c r="CP67" s="834"/>
      <c r="CQ67" s="835"/>
      <c r="CR67" s="833"/>
      <c r="CS67" s="834"/>
      <c r="CT67" s="834"/>
      <c r="CU67" s="834"/>
      <c r="CV67" s="835"/>
      <c r="CW67" s="833"/>
      <c r="CX67" s="834"/>
      <c r="CY67" s="834"/>
      <c r="CZ67" s="834"/>
      <c r="DA67" s="835"/>
      <c r="DB67" s="833"/>
      <c r="DC67" s="834"/>
      <c r="DD67" s="834"/>
      <c r="DE67" s="834"/>
      <c r="DF67" s="835"/>
      <c r="DG67" s="833"/>
      <c r="DH67" s="834"/>
      <c r="DI67" s="834"/>
      <c r="DJ67" s="834"/>
      <c r="DK67" s="835"/>
      <c r="DL67" s="833"/>
      <c r="DM67" s="834"/>
      <c r="DN67" s="834"/>
      <c r="DO67" s="834"/>
      <c r="DP67" s="835"/>
      <c r="DQ67" s="833"/>
      <c r="DR67" s="834"/>
      <c r="DS67" s="834"/>
      <c r="DT67" s="834"/>
      <c r="DU67" s="835"/>
      <c r="DV67" s="830"/>
      <c r="DW67" s="831"/>
      <c r="DX67" s="831"/>
      <c r="DY67" s="831"/>
      <c r="DZ67" s="832"/>
      <c r="EA67" s="89"/>
    </row>
    <row r="68" spans="1:131" ht="26.25" customHeight="1" thickTop="1" x14ac:dyDescent="0.2">
      <c r="A68" s="95">
        <v>1</v>
      </c>
      <c r="B68" s="840" t="s">
        <v>358</v>
      </c>
      <c r="C68" s="841"/>
      <c r="D68" s="841"/>
      <c r="E68" s="841"/>
      <c r="F68" s="841"/>
      <c r="G68" s="841"/>
      <c r="H68" s="841"/>
      <c r="I68" s="841"/>
      <c r="J68" s="841"/>
      <c r="K68" s="841"/>
      <c r="L68" s="841"/>
      <c r="M68" s="841"/>
      <c r="N68" s="841"/>
      <c r="O68" s="841"/>
      <c r="P68" s="842"/>
      <c r="Q68" s="843">
        <v>4678</v>
      </c>
      <c r="R68" s="837"/>
      <c r="S68" s="837"/>
      <c r="T68" s="837"/>
      <c r="U68" s="837"/>
      <c r="V68" s="837">
        <v>4271</v>
      </c>
      <c r="W68" s="837"/>
      <c r="X68" s="837"/>
      <c r="Y68" s="837"/>
      <c r="Z68" s="837"/>
      <c r="AA68" s="837">
        <v>408</v>
      </c>
      <c r="AB68" s="837"/>
      <c r="AC68" s="837"/>
      <c r="AD68" s="837"/>
      <c r="AE68" s="837"/>
      <c r="AF68" s="837">
        <v>408</v>
      </c>
      <c r="AG68" s="837"/>
      <c r="AH68" s="837"/>
      <c r="AI68" s="837"/>
      <c r="AJ68" s="837"/>
      <c r="AK68" s="837">
        <v>61</v>
      </c>
      <c r="AL68" s="837"/>
      <c r="AM68" s="837"/>
      <c r="AN68" s="837"/>
      <c r="AO68" s="837"/>
      <c r="AP68" s="837" t="s">
        <v>324</v>
      </c>
      <c r="AQ68" s="837"/>
      <c r="AR68" s="837"/>
      <c r="AS68" s="837"/>
      <c r="AT68" s="837"/>
      <c r="AU68" s="837" t="s">
        <v>324</v>
      </c>
      <c r="AV68" s="837"/>
      <c r="AW68" s="837"/>
      <c r="AX68" s="837"/>
      <c r="AY68" s="837"/>
      <c r="AZ68" s="838"/>
      <c r="BA68" s="838"/>
      <c r="BB68" s="838"/>
      <c r="BC68" s="838"/>
      <c r="BD68" s="839"/>
      <c r="BE68" s="100"/>
      <c r="BF68" s="100"/>
      <c r="BG68" s="100"/>
      <c r="BH68" s="100"/>
      <c r="BI68" s="100"/>
      <c r="BJ68" s="100"/>
      <c r="BK68" s="100"/>
      <c r="BL68" s="100"/>
      <c r="BM68" s="100"/>
      <c r="BN68" s="100"/>
      <c r="BO68" s="100"/>
      <c r="BP68" s="100"/>
      <c r="BQ68" s="97">
        <v>62</v>
      </c>
      <c r="BR68" s="102"/>
      <c r="BS68" s="830"/>
      <c r="BT68" s="831"/>
      <c r="BU68" s="831"/>
      <c r="BV68" s="831"/>
      <c r="BW68" s="831"/>
      <c r="BX68" s="831"/>
      <c r="BY68" s="831"/>
      <c r="BZ68" s="831"/>
      <c r="CA68" s="831"/>
      <c r="CB68" s="831"/>
      <c r="CC68" s="831"/>
      <c r="CD68" s="831"/>
      <c r="CE68" s="831"/>
      <c r="CF68" s="831"/>
      <c r="CG68" s="836"/>
      <c r="CH68" s="833"/>
      <c r="CI68" s="834"/>
      <c r="CJ68" s="834"/>
      <c r="CK68" s="834"/>
      <c r="CL68" s="835"/>
      <c r="CM68" s="833"/>
      <c r="CN68" s="834"/>
      <c r="CO68" s="834"/>
      <c r="CP68" s="834"/>
      <c r="CQ68" s="835"/>
      <c r="CR68" s="833"/>
      <c r="CS68" s="834"/>
      <c r="CT68" s="834"/>
      <c r="CU68" s="834"/>
      <c r="CV68" s="835"/>
      <c r="CW68" s="833"/>
      <c r="CX68" s="834"/>
      <c r="CY68" s="834"/>
      <c r="CZ68" s="834"/>
      <c r="DA68" s="835"/>
      <c r="DB68" s="833"/>
      <c r="DC68" s="834"/>
      <c r="DD68" s="834"/>
      <c r="DE68" s="834"/>
      <c r="DF68" s="835"/>
      <c r="DG68" s="833"/>
      <c r="DH68" s="834"/>
      <c r="DI68" s="834"/>
      <c r="DJ68" s="834"/>
      <c r="DK68" s="835"/>
      <c r="DL68" s="833"/>
      <c r="DM68" s="834"/>
      <c r="DN68" s="834"/>
      <c r="DO68" s="834"/>
      <c r="DP68" s="835"/>
      <c r="DQ68" s="833"/>
      <c r="DR68" s="834"/>
      <c r="DS68" s="834"/>
      <c r="DT68" s="834"/>
      <c r="DU68" s="835"/>
      <c r="DV68" s="830"/>
      <c r="DW68" s="831"/>
      <c r="DX68" s="831"/>
      <c r="DY68" s="831"/>
      <c r="DZ68" s="832"/>
      <c r="EA68" s="89"/>
    </row>
    <row r="69" spans="1:131" ht="26.25" customHeight="1" x14ac:dyDescent="0.2">
      <c r="A69" s="97">
        <v>2</v>
      </c>
      <c r="B69" s="844" t="s">
        <v>359</v>
      </c>
      <c r="C69" s="845"/>
      <c r="D69" s="845"/>
      <c r="E69" s="845"/>
      <c r="F69" s="845"/>
      <c r="G69" s="845"/>
      <c r="H69" s="845"/>
      <c r="I69" s="845"/>
      <c r="J69" s="845"/>
      <c r="K69" s="845"/>
      <c r="L69" s="845"/>
      <c r="M69" s="845"/>
      <c r="N69" s="845"/>
      <c r="O69" s="845"/>
      <c r="P69" s="846"/>
      <c r="Q69" s="847">
        <v>717</v>
      </c>
      <c r="R69" s="801"/>
      <c r="S69" s="801"/>
      <c r="T69" s="801"/>
      <c r="U69" s="801"/>
      <c r="V69" s="801">
        <v>714</v>
      </c>
      <c r="W69" s="801"/>
      <c r="X69" s="801"/>
      <c r="Y69" s="801"/>
      <c r="Z69" s="801"/>
      <c r="AA69" s="801">
        <v>3</v>
      </c>
      <c r="AB69" s="801"/>
      <c r="AC69" s="801"/>
      <c r="AD69" s="801"/>
      <c r="AE69" s="801"/>
      <c r="AF69" s="801">
        <v>3</v>
      </c>
      <c r="AG69" s="801"/>
      <c r="AH69" s="801"/>
      <c r="AI69" s="801"/>
      <c r="AJ69" s="801"/>
      <c r="AK69" s="801">
        <v>9</v>
      </c>
      <c r="AL69" s="801"/>
      <c r="AM69" s="801"/>
      <c r="AN69" s="801"/>
      <c r="AO69" s="801"/>
      <c r="AP69" s="801" t="s">
        <v>324</v>
      </c>
      <c r="AQ69" s="801"/>
      <c r="AR69" s="801"/>
      <c r="AS69" s="801"/>
      <c r="AT69" s="801"/>
      <c r="AU69" s="801" t="s">
        <v>324</v>
      </c>
      <c r="AV69" s="801"/>
      <c r="AW69" s="801"/>
      <c r="AX69" s="801"/>
      <c r="AY69" s="801"/>
      <c r="AZ69" s="803"/>
      <c r="BA69" s="803"/>
      <c r="BB69" s="803"/>
      <c r="BC69" s="803"/>
      <c r="BD69" s="804"/>
      <c r="BE69" s="100"/>
      <c r="BF69" s="100"/>
      <c r="BG69" s="100"/>
      <c r="BH69" s="100"/>
      <c r="BI69" s="100"/>
      <c r="BJ69" s="100"/>
      <c r="BK69" s="100"/>
      <c r="BL69" s="100"/>
      <c r="BM69" s="100"/>
      <c r="BN69" s="100"/>
      <c r="BO69" s="100"/>
      <c r="BP69" s="100"/>
      <c r="BQ69" s="97">
        <v>63</v>
      </c>
      <c r="BR69" s="102"/>
      <c r="BS69" s="830"/>
      <c r="BT69" s="831"/>
      <c r="BU69" s="831"/>
      <c r="BV69" s="831"/>
      <c r="BW69" s="831"/>
      <c r="BX69" s="831"/>
      <c r="BY69" s="831"/>
      <c r="BZ69" s="831"/>
      <c r="CA69" s="831"/>
      <c r="CB69" s="831"/>
      <c r="CC69" s="831"/>
      <c r="CD69" s="831"/>
      <c r="CE69" s="831"/>
      <c r="CF69" s="831"/>
      <c r="CG69" s="836"/>
      <c r="CH69" s="833"/>
      <c r="CI69" s="834"/>
      <c r="CJ69" s="834"/>
      <c r="CK69" s="834"/>
      <c r="CL69" s="835"/>
      <c r="CM69" s="833"/>
      <c r="CN69" s="834"/>
      <c r="CO69" s="834"/>
      <c r="CP69" s="834"/>
      <c r="CQ69" s="835"/>
      <c r="CR69" s="833"/>
      <c r="CS69" s="834"/>
      <c r="CT69" s="834"/>
      <c r="CU69" s="834"/>
      <c r="CV69" s="835"/>
      <c r="CW69" s="833"/>
      <c r="CX69" s="834"/>
      <c r="CY69" s="834"/>
      <c r="CZ69" s="834"/>
      <c r="DA69" s="835"/>
      <c r="DB69" s="833"/>
      <c r="DC69" s="834"/>
      <c r="DD69" s="834"/>
      <c r="DE69" s="834"/>
      <c r="DF69" s="835"/>
      <c r="DG69" s="833"/>
      <c r="DH69" s="834"/>
      <c r="DI69" s="834"/>
      <c r="DJ69" s="834"/>
      <c r="DK69" s="835"/>
      <c r="DL69" s="833"/>
      <c r="DM69" s="834"/>
      <c r="DN69" s="834"/>
      <c r="DO69" s="834"/>
      <c r="DP69" s="835"/>
      <c r="DQ69" s="833"/>
      <c r="DR69" s="834"/>
      <c r="DS69" s="834"/>
      <c r="DT69" s="834"/>
      <c r="DU69" s="835"/>
      <c r="DV69" s="830"/>
      <c r="DW69" s="831"/>
      <c r="DX69" s="831"/>
      <c r="DY69" s="831"/>
      <c r="DZ69" s="832"/>
      <c r="EA69" s="89"/>
    </row>
    <row r="70" spans="1:131" ht="26.25" customHeight="1" x14ac:dyDescent="0.2">
      <c r="A70" s="97">
        <v>3</v>
      </c>
      <c r="B70" s="844" t="s">
        <v>360</v>
      </c>
      <c r="C70" s="845"/>
      <c r="D70" s="845"/>
      <c r="E70" s="845"/>
      <c r="F70" s="845"/>
      <c r="G70" s="845"/>
      <c r="H70" s="845"/>
      <c r="I70" s="845"/>
      <c r="J70" s="845"/>
      <c r="K70" s="845"/>
      <c r="L70" s="845"/>
      <c r="M70" s="845"/>
      <c r="N70" s="845"/>
      <c r="O70" s="845"/>
      <c r="P70" s="846"/>
      <c r="Q70" s="847">
        <v>453</v>
      </c>
      <c r="R70" s="801"/>
      <c r="S70" s="801"/>
      <c r="T70" s="801"/>
      <c r="U70" s="801"/>
      <c r="V70" s="801">
        <v>436</v>
      </c>
      <c r="W70" s="801"/>
      <c r="X70" s="801"/>
      <c r="Y70" s="801"/>
      <c r="Z70" s="801"/>
      <c r="AA70" s="801">
        <v>16</v>
      </c>
      <c r="AB70" s="801"/>
      <c r="AC70" s="801"/>
      <c r="AD70" s="801"/>
      <c r="AE70" s="801"/>
      <c r="AF70" s="801">
        <v>16</v>
      </c>
      <c r="AG70" s="801"/>
      <c r="AH70" s="801"/>
      <c r="AI70" s="801"/>
      <c r="AJ70" s="801"/>
      <c r="AK70" s="801" t="s">
        <v>324</v>
      </c>
      <c r="AL70" s="801"/>
      <c r="AM70" s="801"/>
      <c r="AN70" s="801"/>
      <c r="AO70" s="801"/>
      <c r="AP70" s="801">
        <v>3580</v>
      </c>
      <c r="AQ70" s="801"/>
      <c r="AR70" s="801"/>
      <c r="AS70" s="801"/>
      <c r="AT70" s="801"/>
      <c r="AU70" s="801">
        <v>82</v>
      </c>
      <c r="AV70" s="801"/>
      <c r="AW70" s="801"/>
      <c r="AX70" s="801"/>
      <c r="AY70" s="801"/>
      <c r="AZ70" s="803"/>
      <c r="BA70" s="803"/>
      <c r="BB70" s="803"/>
      <c r="BC70" s="803"/>
      <c r="BD70" s="804"/>
      <c r="BE70" s="100"/>
      <c r="BF70" s="100"/>
      <c r="BG70" s="100"/>
      <c r="BH70" s="100"/>
      <c r="BI70" s="100"/>
      <c r="BJ70" s="100"/>
      <c r="BK70" s="100"/>
      <c r="BL70" s="100"/>
      <c r="BM70" s="100"/>
      <c r="BN70" s="100"/>
      <c r="BO70" s="100"/>
      <c r="BP70" s="100"/>
      <c r="BQ70" s="97">
        <v>64</v>
      </c>
      <c r="BR70" s="102"/>
      <c r="BS70" s="830"/>
      <c r="BT70" s="831"/>
      <c r="BU70" s="831"/>
      <c r="BV70" s="831"/>
      <c r="BW70" s="831"/>
      <c r="BX70" s="831"/>
      <c r="BY70" s="831"/>
      <c r="BZ70" s="831"/>
      <c r="CA70" s="831"/>
      <c r="CB70" s="831"/>
      <c r="CC70" s="831"/>
      <c r="CD70" s="831"/>
      <c r="CE70" s="831"/>
      <c r="CF70" s="831"/>
      <c r="CG70" s="836"/>
      <c r="CH70" s="833"/>
      <c r="CI70" s="834"/>
      <c r="CJ70" s="834"/>
      <c r="CK70" s="834"/>
      <c r="CL70" s="835"/>
      <c r="CM70" s="833"/>
      <c r="CN70" s="834"/>
      <c r="CO70" s="834"/>
      <c r="CP70" s="834"/>
      <c r="CQ70" s="835"/>
      <c r="CR70" s="833"/>
      <c r="CS70" s="834"/>
      <c r="CT70" s="834"/>
      <c r="CU70" s="834"/>
      <c r="CV70" s="835"/>
      <c r="CW70" s="833"/>
      <c r="CX70" s="834"/>
      <c r="CY70" s="834"/>
      <c r="CZ70" s="834"/>
      <c r="DA70" s="835"/>
      <c r="DB70" s="833"/>
      <c r="DC70" s="834"/>
      <c r="DD70" s="834"/>
      <c r="DE70" s="834"/>
      <c r="DF70" s="835"/>
      <c r="DG70" s="833"/>
      <c r="DH70" s="834"/>
      <c r="DI70" s="834"/>
      <c r="DJ70" s="834"/>
      <c r="DK70" s="835"/>
      <c r="DL70" s="833"/>
      <c r="DM70" s="834"/>
      <c r="DN70" s="834"/>
      <c r="DO70" s="834"/>
      <c r="DP70" s="835"/>
      <c r="DQ70" s="833"/>
      <c r="DR70" s="834"/>
      <c r="DS70" s="834"/>
      <c r="DT70" s="834"/>
      <c r="DU70" s="835"/>
      <c r="DV70" s="830"/>
      <c r="DW70" s="831"/>
      <c r="DX70" s="831"/>
      <c r="DY70" s="831"/>
      <c r="DZ70" s="832"/>
      <c r="EA70" s="89"/>
    </row>
    <row r="71" spans="1:131" ht="26.25" customHeight="1" x14ac:dyDescent="0.2">
      <c r="A71" s="97">
        <v>4</v>
      </c>
      <c r="B71" s="844" t="s">
        <v>361</v>
      </c>
      <c r="C71" s="845"/>
      <c r="D71" s="845"/>
      <c r="E71" s="845"/>
      <c r="F71" s="845"/>
      <c r="G71" s="845"/>
      <c r="H71" s="845"/>
      <c r="I71" s="845"/>
      <c r="J71" s="845"/>
      <c r="K71" s="845"/>
      <c r="L71" s="845"/>
      <c r="M71" s="845"/>
      <c r="N71" s="845"/>
      <c r="O71" s="845"/>
      <c r="P71" s="846"/>
      <c r="Q71" s="847">
        <v>7</v>
      </c>
      <c r="R71" s="801"/>
      <c r="S71" s="801"/>
      <c r="T71" s="801"/>
      <c r="U71" s="801"/>
      <c r="V71" s="801">
        <v>6</v>
      </c>
      <c r="W71" s="801"/>
      <c r="X71" s="801"/>
      <c r="Y71" s="801"/>
      <c r="Z71" s="801"/>
      <c r="AA71" s="801">
        <v>2</v>
      </c>
      <c r="AB71" s="801"/>
      <c r="AC71" s="801"/>
      <c r="AD71" s="801"/>
      <c r="AE71" s="801"/>
      <c r="AF71" s="801">
        <v>2</v>
      </c>
      <c r="AG71" s="801"/>
      <c r="AH71" s="801"/>
      <c r="AI71" s="801"/>
      <c r="AJ71" s="801"/>
      <c r="AK71" s="801">
        <v>0</v>
      </c>
      <c r="AL71" s="801"/>
      <c r="AM71" s="801"/>
      <c r="AN71" s="801"/>
      <c r="AO71" s="801"/>
      <c r="AP71" s="801" t="s">
        <v>324</v>
      </c>
      <c r="AQ71" s="801"/>
      <c r="AR71" s="801"/>
      <c r="AS71" s="801"/>
      <c r="AT71" s="801"/>
      <c r="AU71" s="801" t="s">
        <v>324</v>
      </c>
      <c r="AV71" s="801"/>
      <c r="AW71" s="801"/>
      <c r="AX71" s="801"/>
      <c r="AY71" s="801"/>
      <c r="AZ71" s="803"/>
      <c r="BA71" s="803"/>
      <c r="BB71" s="803"/>
      <c r="BC71" s="803"/>
      <c r="BD71" s="804"/>
      <c r="BE71" s="100"/>
      <c r="BF71" s="100"/>
      <c r="BG71" s="100"/>
      <c r="BH71" s="100"/>
      <c r="BI71" s="100"/>
      <c r="BJ71" s="100"/>
      <c r="BK71" s="100"/>
      <c r="BL71" s="100"/>
      <c r="BM71" s="100"/>
      <c r="BN71" s="100"/>
      <c r="BO71" s="100"/>
      <c r="BP71" s="100"/>
      <c r="BQ71" s="97">
        <v>65</v>
      </c>
      <c r="BR71" s="102"/>
      <c r="BS71" s="830"/>
      <c r="BT71" s="831"/>
      <c r="BU71" s="831"/>
      <c r="BV71" s="831"/>
      <c r="BW71" s="831"/>
      <c r="BX71" s="831"/>
      <c r="BY71" s="831"/>
      <c r="BZ71" s="831"/>
      <c r="CA71" s="831"/>
      <c r="CB71" s="831"/>
      <c r="CC71" s="831"/>
      <c r="CD71" s="831"/>
      <c r="CE71" s="831"/>
      <c r="CF71" s="831"/>
      <c r="CG71" s="836"/>
      <c r="CH71" s="833"/>
      <c r="CI71" s="834"/>
      <c r="CJ71" s="834"/>
      <c r="CK71" s="834"/>
      <c r="CL71" s="835"/>
      <c r="CM71" s="833"/>
      <c r="CN71" s="834"/>
      <c r="CO71" s="834"/>
      <c r="CP71" s="834"/>
      <c r="CQ71" s="835"/>
      <c r="CR71" s="833"/>
      <c r="CS71" s="834"/>
      <c r="CT71" s="834"/>
      <c r="CU71" s="834"/>
      <c r="CV71" s="835"/>
      <c r="CW71" s="833"/>
      <c r="CX71" s="834"/>
      <c r="CY71" s="834"/>
      <c r="CZ71" s="834"/>
      <c r="DA71" s="835"/>
      <c r="DB71" s="833"/>
      <c r="DC71" s="834"/>
      <c r="DD71" s="834"/>
      <c r="DE71" s="834"/>
      <c r="DF71" s="835"/>
      <c r="DG71" s="833"/>
      <c r="DH71" s="834"/>
      <c r="DI71" s="834"/>
      <c r="DJ71" s="834"/>
      <c r="DK71" s="835"/>
      <c r="DL71" s="833"/>
      <c r="DM71" s="834"/>
      <c r="DN71" s="834"/>
      <c r="DO71" s="834"/>
      <c r="DP71" s="835"/>
      <c r="DQ71" s="833"/>
      <c r="DR71" s="834"/>
      <c r="DS71" s="834"/>
      <c r="DT71" s="834"/>
      <c r="DU71" s="835"/>
      <c r="DV71" s="830"/>
      <c r="DW71" s="831"/>
      <c r="DX71" s="831"/>
      <c r="DY71" s="831"/>
      <c r="DZ71" s="832"/>
      <c r="EA71" s="89"/>
    </row>
    <row r="72" spans="1:131" ht="26.25" customHeight="1" x14ac:dyDescent="0.2">
      <c r="A72" s="97">
        <v>5</v>
      </c>
      <c r="B72" s="844" t="s">
        <v>362</v>
      </c>
      <c r="C72" s="845"/>
      <c r="D72" s="845"/>
      <c r="E72" s="845"/>
      <c r="F72" s="845"/>
      <c r="G72" s="845"/>
      <c r="H72" s="845"/>
      <c r="I72" s="845"/>
      <c r="J72" s="845"/>
      <c r="K72" s="845"/>
      <c r="L72" s="845"/>
      <c r="M72" s="845"/>
      <c r="N72" s="845"/>
      <c r="O72" s="845"/>
      <c r="P72" s="846"/>
      <c r="Q72" s="847">
        <v>51</v>
      </c>
      <c r="R72" s="801"/>
      <c r="S72" s="801"/>
      <c r="T72" s="801"/>
      <c r="U72" s="801"/>
      <c r="V72" s="801">
        <v>47</v>
      </c>
      <c r="W72" s="801"/>
      <c r="X72" s="801"/>
      <c r="Y72" s="801"/>
      <c r="Z72" s="801"/>
      <c r="AA72" s="801">
        <v>4</v>
      </c>
      <c r="AB72" s="801"/>
      <c r="AC72" s="801"/>
      <c r="AD72" s="801"/>
      <c r="AE72" s="801"/>
      <c r="AF72" s="801">
        <v>4</v>
      </c>
      <c r="AG72" s="801"/>
      <c r="AH72" s="801"/>
      <c r="AI72" s="801"/>
      <c r="AJ72" s="801"/>
      <c r="AK72" s="801" t="s">
        <v>324</v>
      </c>
      <c r="AL72" s="801"/>
      <c r="AM72" s="801"/>
      <c r="AN72" s="801"/>
      <c r="AO72" s="801"/>
      <c r="AP72" s="801" t="s">
        <v>324</v>
      </c>
      <c r="AQ72" s="801"/>
      <c r="AR72" s="801"/>
      <c r="AS72" s="801"/>
      <c r="AT72" s="801"/>
      <c r="AU72" s="801" t="s">
        <v>324</v>
      </c>
      <c r="AV72" s="801"/>
      <c r="AW72" s="801"/>
      <c r="AX72" s="801"/>
      <c r="AY72" s="801"/>
      <c r="AZ72" s="803"/>
      <c r="BA72" s="803"/>
      <c r="BB72" s="803"/>
      <c r="BC72" s="803"/>
      <c r="BD72" s="804"/>
      <c r="BE72" s="100"/>
      <c r="BF72" s="100"/>
      <c r="BG72" s="100"/>
      <c r="BH72" s="100"/>
      <c r="BI72" s="100"/>
      <c r="BJ72" s="100"/>
      <c r="BK72" s="100"/>
      <c r="BL72" s="100"/>
      <c r="BM72" s="100"/>
      <c r="BN72" s="100"/>
      <c r="BO72" s="100"/>
      <c r="BP72" s="100"/>
      <c r="BQ72" s="97">
        <v>66</v>
      </c>
      <c r="BR72" s="102"/>
      <c r="BS72" s="830"/>
      <c r="BT72" s="831"/>
      <c r="BU72" s="831"/>
      <c r="BV72" s="831"/>
      <c r="BW72" s="831"/>
      <c r="BX72" s="831"/>
      <c r="BY72" s="831"/>
      <c r="BZ72" s="831"/>
      <c r="CA72" s="831"/>
      <c r="CB72" s="831"/>
      <c r="CC72" s="831"/>
      <c r="CD72" s="831"/>
      <c r="CE72" s="831"/>
      <c r="CF72" s="831"/>
      <c r="CG72" s="836"/>
      <c r="CH72" s="833"/>
      <c r="CI72" s="834"/>
      <c r="CJ72" s="834"/>
      <c r="CK72" s="834"/>
      <c r="CL72" s="835"/>
      <c r="CM72" s="833"/>
      <c r="CN72" s="834"/>
      <c r="CO72" s="834"/>
      <c r="CP72" s="834"/>
      <c r="CQ72" s="835"/>
      <c r="CR72" s="833"/>
      <c r="CS72" s="834"/>
      <c r="CT72" s="834"/>
      <c r="CU72" s="834"/>
      <c r="CV72" s="835"/>
      <c r="CW72" s="833"/>
      <c r="CX72" s="834"/>
      <c r="CY72" s="834"/>
      <c r="CZ72" s="834"/>
      <c r="DA72" s="835"/>
      <c r="DB72" s="833"/>
      <c r="DC72" s="834"/>
      <c r="DD72" s="834"/>
      <c r="DE72" s="834"/>
      <c r="DF72" s="835"/>
      <c r="DG72" s="833"/>
      <c r="DH72" s="834"/>
      <c r="DI72" s="834"/>
      <c r="DJ72" s="834"/>
      <c r="DK72" s="835"/>
      <c r="DL72" s="833"/>
      <c r="DM72" s="834"/>
      <c r="DN72" s="834"/>
      <c r="DO72" s="834"/>
      <c r="DP72" s="835"/>
      <c r="DQ72" s="833"/>
      <c r="DR72" s="834"/>
      <c r="DS72" s="834"/>
      <c r="DT72" s="834"/>
      <c r="DU72" s="835"/>
      <c r="DV72" s="830"/>
      <c r="DW72" s="831"/>
      <c r="DX72" s="831"/>
      <c r="DY72" s="831"/>
      <c r="DZ72" s="832"/>
      <c r="EA72" s="89"/>
    </row>
    <row r="73" spans="1:131" ht="26.25" customHeight="1" x14ac:dyDescent="0.2">
      <c r="A73" s="97">
        <v>6</v>
      </c>
      <c r="B73" s="844" t="s">
        <v>363</v>
      </c>
      <c r="C73" s="845"/>
      <c r="D73" s="845"/>
      <c r="E73" s="845"/>
      <c r="F73" s="845"/>
      <c r="G73" s="845"/>
      <c r="H73" s="845"/>
      <c r="I73" s="845"/>
      <c r="J73" s="845"/>
      <c r="K73" s="845"/>
      <c r="L73" s="845"/>
      <c r="M73" s="845"/>
      <c r="N73" s="845"/>
      <c r="O73" s="845"/>
      <c r="P73" s="846"/>
      <c r="Q73" s="847">
        <v>1392</v>
      </c>
      <c r="R73" s="801"/>
      <c r="S73" s="801"/>
      <c r="T73" s="801"/>
      <c r="U73" s="801"/>
      <c r="V73" s="801">
        <v>1358</v>
      </c>
      <c r="W73" s="801"/>
      <c r="X73" s="801"/>
      <c r="Y73" s="801"/>
      <c r="Z73" s="801"/>
      <c r="AA73" s="801">
        <v>33</v>
      </c>
      <c r="AB73" s="801"/>
      <c r="AC73" s="801"/>
      <c r="AD73" s="801"/>
      <c r="AE73" s="801"/>
      <c r="AF73" s="801">
        <v>33</v>
      </c>
      <c r="AG73" s="801"/>
      <c r="AH73" s="801"/>
      <c r="AI73" s="801"/>
      <c r="AJ73" s="801"/>
      <c r="AK73" s="801">
        <v>7</v>
      </c>
      <c r="AL73" s="801"/>
      <c r="AM73" s="801"/>
      <c r="AN73" s="801"/>
      <c r="AO73" s="801"/>
      <c r="AP73" s="801">
        <v>308</v>
      </c>
      <c r="AQ73" s="801"/>
      <c r="AR73" s="801"/>
      <c r="AS73" s="801"/>
      <c r="AT73" s="801"/>
      <c r="AU73" s="801">
        <v>80</v>
      </c>
      <c r="AV73" s="801"/>
      <c r="AW73" s="801"/>
      <c r="AX73" s="801"/>
      <c r="AY73" s="801"/>
      <c r="AZ73" s="803"/>
      <c r="BA73" s="803"/>
      <c r="BB73" s="803"/>
      <c r="BC73" s="803"/>
      <c r="BD73" s="804"/>
      <c r="BE73" s="100"/>
      <c r="BF73" s="100"/>
      <c r="BG73" s="100"/>
      <c r="BH73" s="100"/>
      <c r="BI73" s="100"/>
      <c r="BJ73" s="100"/>
      <c r="BK73" s="100"/>
      <c r="BL73" s="100"/>
      <c r="BM73" s="100"/>
      <c r="BN73" s="100"/>
      <c r="BO73" s="100"/>
      <c r="BP73" s="100"/>
      <c r="BQ73" s="97">
        <v>67</v>
      </c>
      <c r="BR73" s="102"/>
      <c r="BS73" s="830"/>
      <c r="BT73" s="831"/>
      <c r="BU73" s="831"/>
      <c r="BV73" s="831"/>
      <c r="BW73" s="831"/>
      <c r="BX73" s="831"/>
      <c r="BY73" s="831"/>
      <c r="BZ73" s="831"/>
      <c r="CA73" s="831"/>
      <c r="CB73" s="831"/>
      <c r="CC73" s="831"/>
      <c r="CD73" s="831"/>
      <c r="CE73" s="831"/>
      <c r="CF73" s="831"/>
      <c r="CG73" s="836"/>
      <c r="CH73" s="833"/>
      <c r="CI73" s="834"/>
      <c r="CJ73" s="834"/>
      <c r="CK73" s="834"/>
      <c r="CL73" s="835"/>
      <c r="CM73" s="833"/>
      <c r="CN73" s="834"/>
      <c r="CO73" s="834"/>
      <c r="CP73" s="834"/>
      <c r="CQ73" s="835"/>
      <c r="CR73" s="833"/>
      <c r="CS73" s="834"/>
      <c r="CT73" s="834"/>
      <c r="CU73" s="834"/>
      <c r="CV73" s="835"/>
      <c r="CW73" s="833"/>
      <c r="CX73" s="834"/>
      <c r="CY73" s="834"/>
      <c r="CZ73" s="834"/>
      <c r="DA73" s="835"/>
      <c r="DB73" s="833"/>
      <c r="DC73" s="834"/>
      <c r="DD73" s="834"/>
      <c r="DE73" s="834"/>
      <c r="DF73" s="835"/>
      <c r="DG73" s="833"/>
      <c r="DH73" s="834"/>
      <c r="DI73" s="834"/>
      <c r="DJ73" s="834"/>
      <c r="DK73" s="835"/>
      <c r="DL73" s="833"/>
      <c r="DM73" s="834"/>
      <c r="DN73" s="834"/>
      <c r="DO73" s="834"/>
      <c r="DP73" s="835"/>
      <c r="DQ73" s="833"/>
      <c r="DR73" s="834"/>
      <c r="DS73" s="834"/>
      <c r="DT73" s="834"/>
      <c r="DU73" s="835"/>
      <c r="DV73" s="830"/>
      <c r="DW73" s="831"/>
      <c r="DX73" s="831"/>
      <c r="DY73" s="831"/>
      <c r="DZ73" s="832"/>
      <c r="EA73" s="89"/>
    </row>
    <row r="74" spans="1:131" ht="26.25" customHeight="1" x14ac:dyDescent="0.2">
      <c r="A74" s="97">
        <v>7</v>
      </c>
      <c r="B74" s="844" t="s">
        <v>364</v>
      </c>
      <c r="C74" s="845"/>
      <c r="D74" s="845"/>
      <c r="E74" s="845"/>
      <c r="F74" s="845"/>
      <c r="G74" s="845"/>
      <c r="H74" s="845"/>
      <c r="I74" s="845"/>
      <c r="J74" s="845"/>
      <c r="K74" s="845"/>
      <c r="L74" s="845"/>
      <c r="M74" s="845"/>
      <c r="N74" s="845"/>
      <c r="O74" s="845"/>
      <c r="P74" s="846"/>
      <c r="Q74" s="847">
        <v>246</v>
      </c>
      <c r="R74" s="801"/>
      <c r="S74" s="801"/>
      <c r="T74" s="801"/>
      <c r="U74" s="801"/>
      <c r="V74" s="801">
        <v>243</v>
      </c>
      <c r="W74" s="801"/>
      <c r="X74" s="801"/>
      <c r="Y74" s="801"/>
      <c r="Z74" s="801"/>
      <c r="AA74" s="801">
        <v>3</v>
      </c>
      <c r="AB74" s="801"/>
      <c r="AC74" s="801"/>
      <c r="AD74" s="801"/>
      <c r="AE74" s="801"/>
      <c r="AF74" s="801">
        <v>3</v>
      </c>
      <c r="AG74" s="801"/>
      <c r="AH74" s="801"/>
      <c r="AI74" s="801"/>
      <c r="AJ74" s="801"/>
      <c r="AK74" s="801">
        <v>8</v>
      </c>
      <c r="AL74" s="801"/>
      <c r="AM74" s="801"/>
      <c r="AN74" s="801"/>
      <c r="AO74" s="801"/>
      <c r="AP74" s="801" t="s">
        <v>324</v>
      </c>
      <c r="AQ74" s="801"/>
      <c r="AR74" s="801"/>
      <c r="AS74" s="801"/>
      <c r="AT74" s="801"/>
      <c r="AU74" s="801" t="s">
        <v>324</v>
      </c>
      <c r="AV74" s="801"/>
      <c r="AW74" s="801"/>
      <c r="AX74" s="801"/>
      <c r="AY74" s="801"/>
      <c r="AZ74" s="803"/>
      <c r="BA74" s="803"/>
      <c r="BB74" s="803"/>
      <c r="BC74" s="803"/>
      <c r="BD74" s="804"/>
      <c r="BE74" s="100"/>
      <c r="BF74" s="100"/>
      <c r="BG74" s="100"/>
      <c r="BH74" s="100"/>
      <c r="BI74" s="100"/>
      <c r="BJ74" s="100"/>
      <c r="BK74" s="100"/>
      <c r="BL74" s="100"/>
      <c r="BM74" s="100"/>
      <c r="BN74" s="100"/>
      <c r="BO74" s="100"/>
      <c r="BP74" s="100"/>
      <c r="BQ74" s="97">
        <v>68</v>
      </c>
      <c r="BR74" s="102"/>
      <c r="BS74" s="830"/>
      <c r="BT74" s="831"/>
      <c r="BU74" s="831"/>
      <c r="BV74" s="831"/>
      <c r="BW74" s="831"/>
      <c r="BX74" s="831"/>
      <c r="BY74" s="831"/>
      <c r="BZ74" s="831"/>
      <c r="CA74" s="831"/>
      <c r="CB74" s="831"/>
      <c r="CC74" s="831"/>
      <c r="CD74" s="831"/>
      <c r="CE74" s="831"/>
      <c r="CF74" s="831"/>
      <c r="CG74" s="836"/>
      <c r="CH74" s="833"/>
      <c r="CI74" s="834"/>
      <c r="CJ74" s="834"/>
      <c r="CK74" s="834"/>
      <c r="CL74" s="835"/>
      <c r="CM74" s="833"/>
      <c r="CN74" s="834"/>
      <c r="CO74" s="834"/>
      <c r="CP74" s="834"/>
      <c r="CQ74" s="835"/>
      <c r="CR74" s="833"/>
      <c r="CS74" s="834"/>
      <c r="CT74" s="834"/>
      <c r="CU74" s="834"/>
      <c r="CV74" s="835"/>
      <c r="CW74" s="833"/>
      <c r="CX74" s="834"/>
      <c r="CY74" s="834"/>
      <c r="CZ74" s="834"/>
      <c r="DA74" s="835"/>
      <c r="DB74" s="833"/>
      <c r="DC74" s="834"/>
      <c r="DD74" s="834"/>
      <c r="DE74" s="834"/>
      <c r="DF74" s="835"/>
      <c r="DG74" s="833"/>
      <c r="DH74" s="834"/>
      <c r="DI74" s="834"/>
      <c r="DJ74" s="834"/>
      <c r="DK74" s="835"/>
      <c r="DL74" s="833"/>
      <c r="DM74" s="834"/>
      <c r="DN74" s="834"/>
      <c r="DO74" s="834"/>
      <c r="DP74" s="835"/>
      <c r="DQ74" s="833"/>
      <c r="DR74" s="834"/>
      <c r="DS74" s="834"/>
      <c r="DT74" s="834"/>
      <c r="DU74" s="835"/>
      <c r="DV74" s="830"/>
      <c r="DW74" s="831"/>
      <c r="DX74" s="831"/>
      <c r="DY74" s="831"/>
      <c r="DZ74" s="832"/>
      <c r="EA74" s="89"/>
    </row>
    <row r="75" spans="1:131" ht="26.25" customHeight="1" x14ac:dyDescent="0.2">
      <c r="A75" s="97">
        <v>8</v>
      </c>
      <c r="B75" s="844" t="s">
        <v>365</v>
      </c>
      <c r="C75" s="845"/>
      <c r="D75" s="845"/>
      <c r="E75" s="845"/>
      <c r="F75" s="845"/>
      <c r="G75" s="845"/>
      <c r="H75" s="845"/>
      <c r="I75" s="845"/>
      <c r="J75" s="845"/>
      <c r="K75" s="845"/>
      <c r="L75" s="845"/>
      <c r="M75" s="845"/>
      <c r="N75" s="845"/>
      <c r="O75" s="845"/>
      <c r="P75" s="846"/>
      <c r="Q75" s="848">
        <v>7</v>
      </c>
      <c r="R75" s="849"/>
      <c r="S75" s="849"/>
      <c r="T75" s="849"/>
      <c r="U75" s="805"/>
      <c r="V75" s="850">
        <v>7</v>
      </c>
      <c r="W75" s="849"/>
      <c r="X75" s="849"/>
      <c r="Y75" s="849"/>
      <c r="Z75" s="805"/>
      <c r="AA75" s="850">
        <v>0</v>
      </c>
      <c r="AB75" s="849"/>
      <c r="AC75" s="849"/>
      <c r="AD75" s="849"/>
      <c r="AE75" s="805"/>
      <c r="AF75" s="850">
        <v>0</v>
      </c>
      <c r="AG75" s="849"/>
      <c r="AH75" s="849"/>
      <c r="AI75" s="849"/>
      <c r="AJ75" s="805"/>
      <c r="AK75" s="850">
        <v>2</v>
      </c>
      <c r="AL75" s="849"/>
      <c r="AM75" s="849"/>
      <c r="AN75" s="849"/>
      <c r="AO75" s="805"/>
      <c r="AP75" s="850" t="s">
        <v>324</v>
      </c>
      <c r="AQ75" s="849"/>
      <c r="AR75" s="849"/>
      <c r="AS75" s="849"/>
      <c r="AT75" s="805"/>
      <c r="AU75" s="850" t="s">
        <v>324</v>
      </c>
      <c r="AV75" s="849"/>
      <c r="AW75" s="849"/>
      <c r="AX75" s="849"/>
      <c r="AY75" s="805"/>
      <c r="AZ75" s="803"/>
      <c r="BA75" s="803"/>
      <c r="BB75" s="803"/>
      <c r="BC75" s="803"/>
      <c r="BD75" s="804"/>
      <c r="BE75" s="100"/>
      <c r="BF75" s="100"/>
      <c r="BG75" s="100"/>
      <c r="BH75" s="100"/>
      <c r="BI75" s="100"/>
      <c r="BJ75" s="100"/>
      <c r="BK75" s="100"/>
      <c r="BL75" s="100"/>
      <c r="BM75" s="100"/>
      <c r="BN75" s="100"/>
      <c r="BO75" s="100"/>
      <c r="BP75" s="100"/>
      <c r="BQ75" s="97">
        <v>69</v>
      </c>
      <c r="BR75" s="102"/>
      <c r="BS75" s="830"/>
      <c r="BT75" s="831"/>
      <c r="BU75" s="831"/>
      <c r="BV75" s="831"/>
      <c r="BW75" s="831"/>
      <c r="BX75" s="831"/>
      <c r="BY75" s="831"/>
      <c r="BZ75" s="831"/>
      <c r="CA75" s="831"/>
      <c r="CB75" s="831"/>
      <c r="CC75" s="831"/>
      <c r="CD75" s="831"/>
      <c r="CE75" s="831"/>
      <c r="CF75" s="831"/>
      <c r="CG75" s="836"/>
      <c r="CH75" s="833"/>
      <c r="CI75" s="834"/>
      <c r="CJ75" s="834"/>
      <c r="CK75" s="834"/>
      <c r="CL75" s="835"/>
      <c r="CM75" s="833"/>
      <c r="CN75" s="834"/>
      <c r="CO75" s="834"/>
      <c r="CP75" s="834"/>
      <c r="CQ75" s="835"/>
      <c r="CR75" s="833"/>
      <c r="CS75" s="834"/>
      <c r="CT75" s="834"/>
      <c r="CU75" s="834"/>
      <c r="CV75" s="835"/>
      <c r="CW75" s="833"/>
      <c r="CX75" s="834"/>
      <c r="CY75" s="834"/>
      <c r="CZ75" s="834"/>
      <c r="DA75" s="835"/>
      <c r="DB75" s="833"/>
      <c r="DC75" s="834"/>
      <c r="DD75" s="834"/>
      <c r="DE75" s="834"/>
      <c r="DF75" s="835"/>
      <c r="DG75" s="833"/>
      <c r="DH75" s="834"/>
      <c r="DI75" s="834"/>
      <c r="DJ75" s="834"/>
      <c r="DK75" s="835"/>
      <c r="DL75" s="833"/>
      <c r="DM75" s="834"/>
      <c r="DN75" s="834"/>
      <c r="DO75" s="834"/>
      <c r="DP75" s="835"/>
      <c r="DQ75" s="833"/>
      <c r="DR75" s="834"/>
      <c r="DS75" s="834"/>
      <c r="DT75" s="834"/>
      <c r="DU75" s="835"/>
      <c r="DV75" s="830"/>
      <c r="DW75" s="831"/>
      <c r="DX75" s="831"/>
      <c r="DY75" s="831"/>
      <c r="DZ75" s="832"/>
      <c r="EA75" s="89"/>
    </row>
    <row r="76" spans="1:131" ht="26.25" customHeight="1" x14ac:dyDescent="0.2">
      <c r="A76" s="97">
        <v>9</v>
      </c>
      <c r="B76" s="844" t="s">
        <v>366</v>
      </c>
      <c r="C76" s="845"/>
      <c r="D76" s="845"/>
      <c r="E76" s="845"/>
      <c r="F76" s="845"/>
      <c r="G76" s="845"/>
      <c r="H76" s="845"/>
      <c r="I76" s="845"/>
      <c r="J76" s="845"/>
      <c r="K76" s="845"/>
      <c r="L76" s="845"/>
      <c r="M76" s="845"/>
      <c r="N76" s="845"/>
      <c r="O76" s="845"/>
      <c r="P76" s="846"/>
      <c r="Q76" s="848">
        <v>216</v>
      </c>
      <c r="R76" s="849"/>
      <c r="S76" s="849"/>
      <c r="T76" s="849"/>
      <c r="U76" s="805"/>
      <c r="V76" s="850">
        <v>213</v>
      </c>
      <c r="W76" s="849"/>
      <c r="X76" s="849"/>
      <c r="Y76" s="849"/>
      <c r="Z76" s="805"/>
      <c r="AA76" s="850">
        <v>3</v>
      </c>
      <c r="AB76" s="849"/>
      <c r="AC76" s="849"/>
      <c r="AD76" s="849"/>
      <c r="AE76" s="805"/>
      <c r="AF76" s="850">
        <v>3</v>
      </c>
      <c r="AG76" s="849"/>
      <c r="AH76" s="849"/>
      <c r="AI76" s="849"/>
      <c r="AJ76" s="805"/>
      <c r="AK76" s="850">
        <v>30</v>
      </c>
      <c r="AL76" s="849"/>
      <c r="AM76" s="849"/>
      <c r="AN76" s="849"/>
      <c r="AO76" s="805"/>
      <c r="AP76" s="850" t="s">
        <v>324</v>
      </c>
      <c r="AQ76" s="849"/>
      <c r="AR76" s="849"/>
      <c r="AS76" s="849"/>
      <c r="AT76" s="805"/>
      <c r="AU76" s="850" t="s">
        <v>324</v>
      </c>
      <c r="AV76" s="849"/>
      <c r="AW76" s="849"/>
      <c r="AX76" s="849"/>
      <c r="AY76" s="805"/>
      <c r="AZ76" s="803"/>
      <c r="BA76" s="803"/>
      <c r="BB76" s="803"/>
      <c r="BC76" s="803"/>
      <c r="BD76" s="804"/>
      <c r="BE76" s="100"/>
      <c r="BF76" s="100"/>
      <c r="BG76" s="100"/>
      <c r="BH76" s="100"/>
      <c r="BI76" s="100"/>
      <c r="BJ76" s="100"/>
      <c r="BK76" s="100"/>
      <c r="BL76" s="100"/>
      <c r="BM76" s="100"/>
      <c r="BN76" s="100"/>
      <c r="BO76" s="100"/>
      <c r="BP76" s="100"/>
      <c r="BQ76" s="97">
        <v>70</v>
      </c>
      <c r="BR76" s="102"/>
      <c r="BS76" s="830"/>
      <c r="BT76" s="831"/>
      <c r="BU76" s="831"/>
      <c r="BV76" s="831"/>
      <c r="BW76" s="831"/>
      <c r="BX76" s="831"/>
      <c r="BY76" s="831"/>
      <c r="BZ76" s="831"/>
      <c r="CA76" s="831"/>
      <c r="CB76" s="831"/>
      <c r="CC76" s="831"/>
      <c r="CD76" s="831"/>
      <c r="CE76" s="831"/>
      <c r="CF76" s="831"/>
      <c r="CG76" s="836"/>
      <c r="CH76" s="833"/>
      <c r="CI76" s="834"/>
      <c r="CJ76" s="834"/>
      <c r="CK76" s="834"/>
      <c r="CL76" s="835"/>
      <c r="CM76" s="833"/>
      <c r="CN76" s="834"/>
      <c r="CO76" s="834"/>
      <c r="CP76" s="834"/>
      <c r="CQ76" s="835"/>
      <c r="CR76" s="833"/>
      <c r="CS76" s="834"/>
      <c r="CT76" s="834"/>
      <c r="CU76" s="834"/>
      <c r="CV76" s="835"/>
      <c r="CW76" s="833"/>
      <c r="CX76" s="834"/>
      <c r="CY76" s="834"/>
      <c r="CZ76" s="834"/>
      <c r="DA76" s="835"/>
      <c r="DB76" s="833"/>
      <c r="DC76" s="834"/>
      <c r="DD76" s="834"/>
      <c r="DE76" s="834"/>
      <c r="DF76" s="835"/>
      <c r="DG76" s="833"/>
      <c r="DH76" s="834"/>
      <c r="DI76" s="834"/>
      <c r="DJ76" s="834"/>
      <c r="DK76" s="835"/>
      <c r="DL76" s="833"/>
      <c r="DM76" s="834"/>
      <c r="DN76" s="834"/>
      <c r="DO76" s="834"/>
      <c r="DP76" s="835"/>
      <c r="DQ76" s="833"/>
      <c r="DR76" s="834"/>
      <c r="DS76" s="834"/>
      <c r="DT76" s="834"/>
      <c r="DU76" s="835"/>
      <c r="DV76" s="830"/>
      <c r="DW76" s="831"/>
      <c r="DX76" s="831"/>
      <c r="DY76" s="831"/>
      <c r="DZ76" s="832"/>
      <c r="EA76" s="89"/>
    </row>
    <row r="77" spans="1:131" ht="26.25" customHeight="1" x14ac:dyDescent="0.2">
      <c r="A77" s="97">
        <v>10</v>
      </c>
      <c r="B77" s="844" t="s">
        <v>367</v>
      </c>
      <c r="C77" s="845"/>
      <c r="D77" s="845"/>
      <c r="E77" s="845"/>
      <c r="F77" s="845"/>
      <c r="G77" s="845"/>
      <c r="H77" s="845"/>
      <c r="I77" s="845"/>
      <c r="J77" s="845"/>
      <c r="K77" s="845"/>
      <c r="L77" s="845"/>
      <c r="M77" s="845"/>
      <c r="N77" s="845"/>
      <c r="O77" s="845"/>
      <c r="P77" s="846"/>
      <c r="Q77" s="848">
        <v>710</v>
      </c>
      <c r="R77" s="849"/>
      <c r="S77" s="849"/>
      <c r="T77" s="849"/>
      <c r="U77" s="805"/>
      <c r="V77" s="850">
        <v>685</v>
      </c>
      <c r="W77" s="849"/>
      <c r="X77" s="849"/>
      <c r="Y77" s="849"/>
      <c r="Z77" s="805"/>
      <c r="AA77" s="850">
        <v>25</v>
      </c>
      <c r="AB77" s="849"/>
      <c r="AC77" s="849"/>
      <c r="AD77" s="849"/>
      <c r="AE77" s="805"/>
      <c r="AF77" s="850">
        <v>25</v>
      </c>
      <c r="AG77" s="849"/>
      <c r="AH77" s="849"/>
      <c r="AI77" s="849"/>
      <c r="AJ77" s="805"/>
      <c r="AK77" s="850" t="s">
        <v>324</v>
      </c>
      <c r="AL77" s="849"/>
      <c r="AM77" s="849"/>
      <c r="AN77" s="849"/>
      <c r="AO77" s="805"/>
      <c r="AP77" s="850" t="s">
        <v>324</v>
      </c>
      <c r="AQ77" s="849"/>
      <c r="AR77" s="849"/>
      <c r="AS77" s="849"/>
      <c r="AT77" s="805"/>
      <c r="AU77" s="850" t="s">
        <v>324</v>
      </c>
      <c r="AV77" s="849"/>
      <c r="AW77" s="849"/>
      <c r="AX77" s="849"/>
      <c r="AY77" s="805"/>
      <c r="AZ77" s="803"/>
      <c r="BA77" s="803"/>
      <c r="BB77" s="803"/>
      <c r="BC77" s="803"/>
      <c r="BD77" s="804"/>
      <c r="BE77" s="100"/>
      <c r="BF77" s="100"/>
      <c r="BG77" s="100"/>
      <c r="BH77" s="100"/>
      <c r="BI77" s="100"/>
      <c r="BJ77" s="100"/>
      <c r="BK77" s="100"/>
      <c r="BL77" s="100"/>
      <c r="BM77" s="100"/>
      <c r="BN77" s="100"/>
      <c r="BO77" s="100"/>
      <c r="BP77" s="100"/>
      <c r="BQ77" s="97">
        <v>71</v>
      </c>
      <c r="BR77" s="102"/>
      <c r="BS77" s="830"/>
      <c r="BT77" s="831"/>
      <c r="BU77" s="831"/>
      <c r="BV77" s="831"/>
      <c r="BW77" s="831"/>
      <c r="BX77" s="831"/>
      <c r="BY77" s="831"/>
      <c r="BZ77" s="831"/>
      <c r="CA77" s="831"/>
      <c r="CB77" s="831"/>
      <c r="CC77" s="831"/>
      <c r="CD77" s="831"/>
      <c r="CE77" s="831"/>
      <c r="CF77" s="831"/>
      <c r="CG77" s="836"/>
      <c r="CH77" s="833"/>
      <c r="CI77" s="834"/>
      <c r="CJ77" s="834"/>
      <c r="CK77" s="834"/>
      <c r="CL77" s="835"/>
      <c r="CM77" s="833"/>
      <c r="CN77" s="834"/>
      <c r="CO77" s="834"/>
      <c r="CP77" s="834"/>
      <c r="CQ77" s="835"/>
      <c r="CR77" s="833"/>
      <c r="CS77" s="834"/>
      <c r="CT77" s="834"/>
      <c r="CU77" s="834"/>
      <c r="CV77" s="835"/>
      <c r="CW77" s="833"/>
      <c r="CX77" s="834"/>
      <c r="CY77" s="834"/>
      <c r="CZ77" s="834"/>
      <c r="DA77" s="835"/>
      <c r="DB77" s="833"/>
      <c r="DC77" s="834"/>
      <c r="DD77" s="834"/>
      <c r="DE77" s="834"/>
      <c r="DF77" s="835"/>
      <c r="DG77" s="833"/>
      <c r="DH77" s="834"/>
      <c r="DI77" s="834"/>
      <c r="DJ77" s="834"/>
      <c r="DK77" s="835"/>
      <c r="DL77" s="833"/>
      <c r="DM77" s="834"/>
      <c r="DN77" s="834"/>
      <c r="DO77" s="834"/>
      <c r="DP77" s="835"/>
      <c r="DQ77" s="833"/>
      <c r="DR77" s="834"/>
      <c r="DS77" s="834"/>
      <c r="DT77" s="834"/>
      <c r="DU77" s="835"/>
      <c r="DV77" s="830"/>
      <c r="DW77" s="831"/>
      <c r="DX77" s="831"/>
      <c r="DY77" s="831"/>
      <c r="DZ77" s="832"/>
      <c r="EA77" s="89"/>
    </row>
    <row r="78" spans="1:131" ht="26.25" customHeight="1" x14ac:dyDescent="0.2">
      <c r="A78" s="97">
        <v>11</v>
      </c>
      <c r="B78" s="844" t="s">
        <v>368</v>
      </c>
      <c r="C78" s="845"/>
      <c r="D78" s="845"/>
      <c r="E78" s="845"/>
      <c r="F78" s="845"/>
      <c r="G78" s="845"/>
      <c r="H78" s="845"/>
      <c r="I78" s="845"/>
      <c r="J78" s="845"/>
      <c r="K78" s="845"/>
      <c r="L78" s="845"/>
      <c r="M78" s="845"/>
      <c r="N78" s="845"/>
      <c r="O78" s="845"/>
      <c r="P78" s="846"/>
      <c r="Q78" s="847">
        <v>488</v>
      </c>
      <c r="R78" s="801"/>
      <c r="S78" s="801"/>
      <c r="T78" s="801"/>
      <c r="U78" s="801"/>
      <c r="V78" s="801">
        <v>460</v>
      </c>
      <c r="W78" s="801"/>
      <c r="X78" s="801"/>
      <c r="Y78" s="801"/>
      <c r="Z78" s="801"/>
      <c r="AA78" s="801">
        <v>28</v>
      </c>
      <c r="AB78" s="801"/>
      <c r="AC78" s="801"/>
      <c r="AD78" s="801"/>
      <c r="AE78" s="801"/>
      <c r="AF78" s="801">
        <v>28</v>
      </c>
      <c r="AG78" s="801"/>
      <c r="AH78" s="801"/>
      <c r="AI78" s="801"/>
      <c r="AJ78" s="801"/>
      <c r="AK78" s="801" t="s">
        <v>324</v>
      </c>
      <c r="AL78" s="801"/>
      <c r="AM78" s="801"/>
      <c r="AN78" s="801"/>
      <c r="AO78" s="801"/>
      <c r="AP78" s="801" t="s">
        <v>324</v>
      </c>
      <c r="AQ78" s="801"/>
      <c r="AR78" s="801"/>
      <c r="AS78" s="801"/>
      <c r="AT78" s="801"/>
      <c r="AU78" s="801" t="s">
        <v>324</v>
      </c>
      <c r="AV78" s="801"/>
      <c r="AW78" s="801"/>
      <c r="AX78" s="801"/>
      <c r="AY78" s="801"/>
      <c r="AZ78" s="803"/>
      <c r="BA78" s="803"/>
      <c r="BB78" s="803"/>
      <c r="BC78" s="803"/>
      <c r="BD78" s="804"/>
      <c r="BE78" s="100"/>
      <c r="BF78" s="100"/>
      <c r="BG78" s="100"/>
      <c r="BH78" s="100"/>
      <c r="BI78" s="100"/>
      <c r="BJ78" s="89"/>
      <c r="BK78" s="89"/>
      <c r="BL78" s="89"/>
      <c r="BM78" s="89"/>
      <c r="BN78" s="89"/>
      <c r="BO78" s="100"/>
      <c r="BP78" s="100"/>
      <c r="BQ78" s="97">
        <v>72</v>
      </c>
      <c r="BR78" s="102"/>
      <c r="BS78" s="830"/>
      <c r="BT78" s="831"/>
      <c r="BU78" s="831"/>
      <c r="BV78" s="831"/>
      <c r="BW78" s="831"/>
      <c r="BX78" s="831"/>
      <c r="BY78" s="831"/>
      <c r="BZ78" s="831"/>
      <c r="CA78" s="831"/>
      <c r="CB78" s="831"/>
      <c r="CC78" s="831"/>
      <c r="CD78" s="831"/>
      <c r="CE78" s="831"/>
      <c r="CF78" s="831"/>
      <c r="CG78" s="836"/>
      <c r="CH78" s="833"/>
      <c r="CI78" s="834"/>
      <c r="CJ78" s="834"/>
      <c r="CK78" s="834"/>
      <c r="CL78" s="835"/>
      <c r="CM78" s="833"/>
      <c r="CN78" s="834"/>
      <c r="CO78" s="834"/>
      <c r="CP78" s="834"/>
      <c r="CQ78" s="835"/>
      <c r="CR78" s="833"/>
      <c r="CS78" s="834"/>
      <c r="CT78" s="834"/>
      <c r="CU78" s="834"/>
      <c r="CV78" s="835"/>
      <c r="CW78" s="833"/>
      <c r="CX78" s="834"/>
      <c r="CY78" s="834"/>
      <c r="CZ78" s="834"/>
      <c r="DA78" s="835"/>
      <c r="DB78" s="833"/>
      <c r="DC78" s="834"/>
      <c r="DD78" s="834"/>
      <c r="DE78" s="834"/>
      <c r="DF78" s="835"/>
      <c r="DG78" s="833"/>
      <c r="DH78" s="834"/>
      <c r="DI78" s="834"/>
      <c r="DJ78" s="834"/>
      <c r="DK78" s="835"/>
      <c r="DL78" s="833"/>
      <c r="DM78" s="834"/>
      <c r="DN78" s="834"/>
      <c r="DO78" s="834"/>
      <c r="DP78" s="835"/>
      <c r="DQ78" s="833"/>
      <c r="DR78" s="834"/>
      <c r="DS78" s="834"/>
      <c r="DT78" s="834"/>
      <c r="DU78" s="835"/>
      <c r="DV78" s="830"/>
      <c r="DW78" s="831"/>
      <c r="DX78" s="831"/>
      <c r="DY78" s="831"/>
      <c r="DZ78" s="832"/>
      <c r="EA78" s="89"/>
    </row>
    <row r="79" spans="1:131" ht="26.25" customHeight="1" x14ac:dyDescent="0.2">
      <c r="A79" s="97">
        <v>12</v>
      </c>
      <c r="B79" s="844" t="s">
        <v>369</v>
      </c>
      <c r="C79" s="845"/>
      <c r="D79" s="845"/>
      <c r="E79" s="845"/>
      <c r="F79" s="845"/>
      <c r="G79" s="845"/>
      <c r="H79" s="845"/>
      <c r="I79" s="845"/>
      <c r="J79" s="845"/>
      <c r="K79" s="845"/>
      <c r="L79" s="845"/>
      <c r="M79" s="845"/>
      <c r="N79" s="845"/>
      <c r="O79" s="845"/>
      <c r="P79" s="846"/>
      <c r="Q79" s="847">
        <v>49</v>
      </c>
      <c r="R79" s="801"/>
      <c r="S79" s="801"/>
      <c r="T79" s="801"/>
      <c r="U79" s="801"/>
      <c r="V79" s="801">
        <v>45</v>
      </c>
      <c r="W79" s="801"/>
      <c r="X79" s="801"/>
      <c r="Y79" s="801"/>
      <c r="Z79" s="801"/>
      <c r="AA79" s="801">
        <v>3</v>
      </c>
      <c r="AB79" s="801"/>
      <c r="AC79" s="801"/>
      <c r="AD79" s="801"/>
      <c r="AE79" s="801"/>
      <c r="AF79" s="801">
        <v>3</v>
      </c>
      <c r="AG79" s="801"/>
      <c r="AH79" s="801"/>
      <c r="AI79" s="801"/>
      <c r="AJ79" s="801"/>
      <c r="AK79" s="801" t="s">
        <v>324</v>
      </c>
      <c r="AL79" s="801"/>
      <c r="AM79" s="801"/>
      <c r="AN79" s="801"/>
      <c r="AO79" s="801"/>
      <c r="AP79" s="801" t="s">
        <v>324</v>
      </c>
      <c r="AQ79" s="801"/>
      <c r="AR79" s="801"/>
      <c r="AS79" s="801"/>
      <c r="AT79" s="801"/>
      <c r="AU79" s="801" t="s">
        <v>324</v>
      </c>
      <c r="AV79" s="801"/>
      <c r="AW79" s="801"/>
      <c r="AX79" s="801"/>
      <c r="AY79" s="801"/>
      <c r="AZ79" s="803"/>
      <c r="BA79" s="803"/>
      <c r="BB79" s="803"/>
      <c r="BC79" s="803"/>
      <c r="BD79" s="804"/>
      <c r="BE79" s="100"/>
      <c r="BF79" s="100"/>
      <c r="BG79" s="100"/>
      <c r="BH79" s="100"/>
      <c r="BI79" s="100"/>
      <c r="BJ79" s="89"/>
      <c r="BK79" s="89"/>
      <c r="BL79" s="89"/>
      <c r="BM79" s="89"/>
      <c r="BN79" s="89"/>
      <c r="BO79" s="100"/>
      <c r="BP79" s="100"/>
      <c r="BQ79" s="97">
        <v>73</v>
      </c>
      <c r="BR79" s="102"/>
      <c r="BS79" s="830"/>
      <c r="BT79" s="831"/>
      <c r="BU79" s="831"/>
      <c r="BV79" s="831"/>
      <c r="BW79" s="831"/>
      <c r="BX79" s="831"/>
      <c r="BY79" s="831"/>
      <c r="BZ79" s="831"/>
      <c r="CA79" s="831"/>
      <c r="CB79" s="831"/>
      <c r="CC79" s="831"/>
      <c r="CD79" s="831"/>
      <c r="CE79" s="831"/>
      <c r="CF79" s="831"/>
      <c r="CG79" s="836"/>
      <c r="CH79" s="833"/>
      <c r="CI79" s="834"/>
      <c r="CJ79" s="834"/>
      <c r="CK79" s="834"/>
      <c r="CL79" s="835"/>
      <c r="CM79" s="833"/>
      <c r="CN79" s="834"/>
      <c r="CO79" s="834"/>
      <c r="CP79" s="834"/>
      <c r="CQ79" s="835"/>
      <c r="CR79" s="833"/>
      <c r="CS79" s="834"/>
      <c r="CT79" s="834"/>
      <c r="CU79" s="834"/>
      <c r="CV79" s="835"/>
      <c r="CW79" s="833"/>
      <c r="CX79" s="834"/>
      <c r="CY79" s="834"/>
      <c r="CZ79" s="834"/>
      <c r="DA79" s="835"/>
      <c r="DB79" s="833"/>
      <c r="DC79" s="834"/>
      <c r="DD79" s="834"/>
      <c r="DE79" s="834"/>
      <c r="DF79" s="835"/>
      <c r="DG79" s="833"/>
      <c r="DH79" s="834"/>
      <c r="DI79" s="834"/>
      <c r="DJ79" s="834"/>
      <c r="DK79" s="835"/>
      <c r="DL79" s="833"/>
      <c r="DM79" s="834"/>
      <c r="DN79" s="834"/>
      <c r="DO79" s="834"/>
      <c r="DP79" s="835"/>
      <c r="DQ79" s="833"/>
      <c r="DR79" s="834"/>
      <c r="DS79" s="834"/>
      <c r="DT79" s="834"/>
      <c r="DU79" s="835"/>
      <c r="DV79" s="830"/>
      <c r="DW79" s="831"/>
      <c r="DX79" s="831"/>
      <c r="DY79" s="831"/>
      <c r="DZ79" s="832"/>
      <c r="EA79" s="89"/>
    </row>
    <row r="80" spans="1:131" ht="26.25" customHeight="1" x14ac:dyDescent="0.2">
      <c r="A80" s="97">
        <v>13</v>
      </c>
      <c r="B80" s="844" t="s">
        <v>370</v>
      </c>
      <c r="C80" s="845"/>
      <c r="D80" s="845"/>
      <c r="E80" s="845"/>
      <c r="F80" s="845"/>
      <c r="G80" s="845"/>
      <c r="H80" s="845"/>
      <c r="I80" s="845"/>
      <c r="J80" s="845"/>
      <c r="K80" s="845"/>
      <c r="L80" s="845"/>
      <c r="M80" s="845"/>
      <c r="N80" s="845"/>
      <c r="O80" s="845"/>
      <c r="P80" s="846"/>
      <c r="Q80" s="847">
        <v>1340</v>
      </c>
      <c r="R80" s="801"/>
      <c r="S80" s="801"/>
      <c r="T80" s="801"/>
      <c r="U80" s="801"/>
      <c r="V80" s="801">
        <v>1293</v>
      </c>
      <c r="W80" s="801"/>
      <c r="X80" s="801"/>
      <c r="Y80" s="801"/>
      <c r="Z80" s="801"/>
      <c r="AA80" s="801">
        <v>47</v>
      </c>
      <c r="AB80" s="801"/>
      <c r="AC80" s="801"/>
      <c r="AD80" s="801"/>
      <c r="AE80" s="801"/>
      <c r="AF80" s="801">
        <v>47</v>
      </c>
      <c r="AG80" s="801"/>
      <c r="AH80" s="801"/>
      <c r="AI80" s="801"/>
      <c r="AJ80" s="801"/>
      <c r="AK80" s="801">
        <v>1</v>
      </c>
      <c r="AL80" s="801"/>
      <c r="AM80" s="801"/>
      <c r="AN80" s="801"/>
      <c r="AO80" s="801"/>
      <c r="AP80" s="801">
        <v>1649</v>
      </c>
      <c r="AQ80" s="801"/>
      <c r="AR80" s="801"/>
      <c r="AS80" s="801"/>
      <c r="AT80" s="801"/>
      <c r="AU80" s="801">
        <v>129</v>
      </c>
      <c r="AV80" s="801"/>
      <c r="AW80" s="801"/>
      <c r="AX80" s="801"/>
      <c r="AY80" s="801"/>
      <c r="AZ80" s="803"/>
      <c r="BA80" s="803"/>
      <c r="BB80" s="803"/>
      <c r="BC80" s="803"/>
      <c r="BD80" s="804"/>
      <c r="BE80" s="100"/>
      <c r="BF80" s="100"/>
      <c r="BG80" s="100"/>
      <c r="BH80" s="100"/>
      <c r="BI80" s="100"/>
      <c r="BJ80" s="100"/>
      <c r="BK80" s="100"/>
      <c r="BL80" s="100"/>
      <c r="BM80" s="100"/>
      <c r="BN80" s="100"/>
      <c r="BO80" s="100"/>
      <c r="BP80" s="100"/>
      <c r="BQ80" s="97">
        <v>74</v>
      </c>
      <c r="BR80" s="102"/>
      <c r="BS80" s="830"/>
      <c r="BT80" s="831"/>
      <c r="BU80" s="831"/>
      <c r="BV80" s="831"/>
      <c r="BW80" s="831"/>
      <c r="BX80" s="831"/>
      <c r="BY80" s="831"/>
      <c r="BZ80" s="831"/>
      <c r="CA80" s="831"/>
      <c r="CB80" s="831"/>
      <c r="CC80" s="831"/>
      <c r="CD80" s="831"/>
      <c r="CE80" s="831"/>
      <c r="CF80" s="831"/>
      <c r="CG80" s="836"/>
      <c r="CH80" s="833"/>
      <c r="CI80" s="834"/>
      <c r="CJ80" s="834"/>
      <c r="CK80" s="834"/>
      <c r="CL80" s="835"/>
      <c r="CM80" s="833"/>
      <c r="CN80" s="834"/>
      <c r="CO80" s="834"/>
      <c r="CP80" s="834"/>
      <c r="CQ80" s="835"/>
      <c r="CR80" s="833"/>
      <c r="CS80" s="834"/>
      <c r="CT80" s="834"/>
      <c r="CU80" s="834"/>
      <c r="CV80" s="835"/>
      <c r="CW80" s="833"/>
      <c r="CX80" s="834"/>
      <c r="CY80" s="834"/>
      <c r="CZ80" s="834"/>
      <c r="DA80" s="835"/>
      <c r="DB80" s="833"/>
      <c r="DC80" s="834"/>
      <c r="DD80" s="834"/>
      <c r="DE80" s="834"/>
      <c r="DF80" s="835"/>
      <c r="DG80" s="833"/>
      <c r="DH80" s="834"/>
      <c r="DI80" s="834"/>
      <c r="DJ80" s="834"/>
      <c r="DK80" s="835"/>
      <c r="DL80" s="833"/>
      <c r="DM80" s="834"/>
      <c r="DN80" s="834"/>
      <c r="DO80" s="834"/>
      <c r="DP80" s="835"/>
      <c r="DQ80" s="833"/>
      <c r="DR80" s="834"/>
      <c r="DS80" s="834"/>
      <c r="DT80" s="834"/>
      <c r="DU80" s="835"/>
      <c r="DV80" s="830"/>
      <c r="DW80" s="831"/>
      <c r="DX80" s="831"/>
      <c r="DY80" s="831"/>
      <c r="DZ80" s="832"/>
      <c r="EA80" s="89"/>
    </row>
    <row r="81" spans="1:131" ht="26.25" customHeight="1" x14ac:dyDescent="0.2">
      <c r="A81" s="97">
        <v>14</v>
      </c>
      <c r="B81" s="844" t="s">
        <v>371</v>
      </c>
      <c r="C81" s="845"/>
      <c r="D81" s="845"/>
      <c r="E81" s="845"/>
      <c r="F81" s="845"/>
      <c r="G81" s="845"/>
      <c r="H81" s="845"/>
      <c r="I81" s="845"/>
      <c r="J81" s="845"/>
      <c r="K81" s="845"/>
      <c r="L81" s="845"/>
      <c r="M81" s="845"/>
      <c r="N81" s="845"/>
      <c r="O81" s="845"/>
      <c r="P81" s="846"/>
      <c r="Q81" s="847">
        <v>13</v>
      </c>
      <c r="R81" s="801"/>
      <c r="S81" s="801"/>
      <c r="T81" s="801"/>
      <c r="U81" s="801"/>
      <c r="V81" s="801">
        <v>12</v>
      </c>
      <c r="W81" s="801"/>
      <c r="X81" s="801"/>
      <c r="Y81" s="801"/>
      <c r="Z81" s="801"/>
      <c r="AA81" s="801">
        <v>1</v>
      </c>
      <c r="AB81" s="801"/>
      <c r="AC81" s="801"/>
      <c r="AD81" s="801"/>
      <c r="AE81" s="801"/>
      <c r="AF81" s="801">
        <v>1</v>
      </c>
      <c r="AG81" s="801"/>
      <c r="AH81" s="801"/>
      <c r="AI81" s="801"/>
      <c r="AJ81" s="801"/>
      <c r="AK81" s="801">
        <v>3</v>
      </c>
      <c r="AL81" s="801"/>
      <c r="AM81" s="801"/>
      <c r="AN81" s="801"/>
      <c r="AO81" s="801"/>
      <c r="AP81" s="801" t="s">
        <v>324</v>
      </c>
      <c r="AQ81" s="801"/>
      <c r="AR81" s="801"/>
      <c r="AS81" s="801"/>
      <c r="AT81" s="801"/>
      <c r="AU81" s="801" t="s">
        <v>324</v>
      </c>
      <c r="AV81" s="801"/>
      <c r="AW81" s="801"/>
      <c r="AX81" s="801"/>
      <c r="AY81" s="801"/>
      <c r="AZ81" s="803"/>
      <c r="BA81" s="803"/>
      <c r="BB81" s="803"/>
      <c r="BC81" s="803"/>
      <c r="BD81" s="804"/>
      <c r="BE81" s="100"/>
      <c r="BF81" s="100"/>
      <c r="BG81" s="100"/>
      <c r="BH81" s="100"/>
      <c r="BI81" s="100"/>
      <c r="BJ81" s="100"/>
      <c r="BK81" s="100"/>
      <c r="BL81" s="100"/>
      <c r="BM81" s="100"/>
      <c r="BN81" s="100"/>
      <c r="BO81" s="100"/>
      <c r="BP81" s="100"/>
      <c r="BQ81" s="97">
        <v>75</v>
      </c>
      <c r="BR81" s="102"/>
      <c r="BS81" s="830"/>
      <c r="BT81" s="831"/>
      <c r="BU81" s="831"/>
      <c r="BV81" s="831"/>
      <c r="BW81" s="831"/>
      <c r="BX81" s="831"/>
      <c r="BY81" s="831"/>
      <c r="BZ81" s="831"/>
      <c r="CA81" s="831"/>
      <c r="CB81" s="831"/>
      <c r="CC81" s="831"/>
      <c r="CD81" s="831"/>
      <c r="CE81" s="831"/>
      <c r="CF81" s="831"/>
      <c r="CG81" s="836"/>
      <c r="CH81" s="833"/>
      <c r="CI81" s="834"/>
      <c r="CJ81" s="834"/>
      <c r="CK81" s="834"/>
      <c r="CL81" s="835"/>
      <c r="CM81" s="833"/>
      <c r="CN81" s="834"/>
      <c r="CO81" s="834"/>
      <c r="CP81" s="834"/>
      <c r="CQ81" s="835"/>
      <c r="CR81" s="833"/>
      <c r="CS81" s="834"/>
      <c r="CT81" s="834"/>
      <c r="CU81" s="834"/>
      <c r="CV81" s="835"/>
      <c r="CW81" s="833"/>
      <c r="CX81" s="834"/>
      <c r="CY81" s="834"/>
      <c r="CZ81" s="834"/>
      <c r="DA81" s="835"/>
      <c r="DB81" s="833"/>
      <c r="DC81" s="834"/>
      <c r="DD81" s="834"/>
      <c r="DE81" s="834"/>
      <c r="DF81" s="835"/>
      <c r="DG81" s="833"/>
      <c r="DH81" s="834"/>
      <c r="DI81" s="834"/>
      <c r="DJ81" s="834"/>
      <c r="DK81" s="835"/>
      <c r="DL81" s="833"/>
      <c r="DM81" s="834"/>
      <c r="DN81" s="834"/>
      <c r="DO81" s="834"/>
      <c r="DP81" s="835"/>
      <c r="DQ81" s="833"/>
      <c r="DR81" s="834"/>
      <c r="DS81" s="834"/>
      <c r="DT81" s="834"/>
      <c r="DU81" s="835"/>
      <c r="DV81" s="830"/>
      <c r="DW81" s="831"/>
      <c r="DX81" s="831"/>
      <c r="DY81" s="831"/>
      <c r="DZ81" s="832"/>
      <c r="EA81" s="89"/>
    </row>
    <row r="82" spans="1:131" ht="26.25" customHeight="1" x14ac:dyDescent="0.2">
      <c r="A82" s="97">
        <v>15</v>
      </c>
      <c r="B82" s="844" t="s">
        <v>372</v>
      </c>
      <c r="C82" s="845"/>
      <c r="D82" s="845"/>
      <c r="E82" s="845"/>
      <c r="F82" s="845"/>
      <c r="G82" s="845"/>
      <c r="H82" s="845"/>
      <c r="I82" s="845"/>
      <c r="J82" s="845"/>
      <c r="K82" s="845"/>
      <c r="L82" s="845"/>
      <c r="M82" s="845"/>
      <c r="N82" s="845"/>
      <c r="O82" s="845"/>
      <c r="P82" s="846"/>
      <c r="Q82" s="847">
        <v>35</v>
      </c>
      <c r="R82" s="801"/>
      <c r="S82" s="801"/>
      <c r="T82" s="801"/>
      <c r="U82" s="801"/>
      <c r="V82" s="801">
        <v>33</v>
      </c>
      <c r="W82" s="801"/>
      <c r="X82" s="801"/>
      <c r="Y82" s="801"/>
      <c r="Z82" s="801"/>
      <c r="AA82" s="801">
        <v>2</v>
      </c>
      <c r="AB82" s="801"/>
      <c r="AC82" s="801"/>
      <c r="AD82" s="801"/>
      <c r="AE82" s="801"/>
      <c r="AF82" s="801">
        <v>2</v>
      </c>
      <c r="AG82" s="801"/>
      <c r="AH82" s="801"/>
      <c r="AI82" s="801"/>
      <c r="AJ82" s="801"/>
      <c r="AK82" s="801">
        <v>2</v>
      </c>
      <c r="AL82" s="801"/>
      <c r="AM82" s="801"/>
      <c r="AN82" s="801"/>
      <c r="AO82" s="801"/>
      <c r="AP82" s="801" t="s">
        <v>324</v>
      </c>
      <c r="AQ82" s="801"/>
      <c r="AR82" s="801"/>
      <c r="AS82" s="801"/>
      <c r="AT82" s="801"/>
      <c r="AU82" s="801" t="s">
        <v>324</v>
      </c>
      <c r="AV82" s="801"/>
      <c r="AW82" s="801"/>
      <c r="AX82" s="801"/>
      <c r="AY82" s="801"/>
      <c r="AZ82" s="803"/>
      <c r="BA82" s="803"/>
      <c r="BB82" s="803"/>
      <c r="BC82" s="803"/>
      <c r="BD82" s="804"/>
      <c r="BE82" s="100"/>
      <c r="BF82" s="100"/>
      <c r="BG82" s="100"/>
      <c r="BH82" s="100"/>
      <c r="BI82" s="100"/>
      <c r="BJ82" s="100"/>
      <c r="BK82" s="100"/>
      <c r="BL82" s="100"/>
      <c r="BM82" s="100"/>
      <c r="BN82" s="100"/>
      <c r="BO82" s="100"/>
      <c r="BP82" s="100"/>
      <c r="BQ82" s="97">
        <v>76</v>
      </c>
      <c r="BR82" s="102"/>
      <c r="BS82" s="830"/>
      <c r="BT82" s="831"/>
      <c r="BU82" s="831"/>
      <c r="BV82" s="831"/>
      <c r="BW82" s="831"/>
      <c r="BX82" s="831"/>
      <c r="BY82" s="831"/>
      <c r="BZ82" s="831"/>
      <c r="CA82" s="831"/>
      <c r="CB82" s="831"/>
      <c r="CC82" s="831"/>
      <c r="CD82" s="831"/>
      <c r="CE82" s="831"/>
      <c r="CF82" s="831"/>
      <c r="CG82" s="836"/>
      <c r="CH82" s="833"/>
      <c r="CI82" s="834"/>
      <c r="CJ82" s="834"/>
      <c r="CK82" s="834"/>
      <c r="CL82" s="835"/>
      <c r="CM82" s="833"/>
      <c r="CN82" s="834"/>
      <c r="CO82" s="834"/>
      <c r="CP82" s="834"/>
      <c r="CQ82" s="835"/>
      <c r="CR82" s="833"/>
      <c r="CS82" s="834"/>
      <c r="CT82" s="834"/>
      <c r="CU82" s="834"/>
      <c r="CV82" s="835"/>
      <c r="CW82" s="833"/>
      <c r="CX82" s="834"/>
      <c r="CY82" s="834"/>
      <c r="CZ82" s="834"/>
      <c r="DA82" s="835"/>
      <c r="DB82" s="833"/>
      <c r="DC82" s="834"/>
      <c r="DD82" s="834"/>
      <c r="DE82" s="834"/>
      <c r="DF82" s="835"/>
      <c r="DG82" s="833"/>
      <c r="DH82" s="834"/>
      <c r="DI82" s="834"/>
      <c r="DJ82" s="834"/>
      <c r="DK82" s="835"/>
      <c r="DL82" s="833"/>
      <c r="DM82" s="834"/>
      <c r="DN82" s="834"/>
      <c r="DO82" s="834"/>
      <c r="DP82" s="835"/>
      <c r="DQ82" s="833"/>
      <c r="DR82" s="834"/>
      <c r="DS82" s="834"/>
      <c r="DT82" s="834"/>
      <c r="DU82" s="835"/>
      <c r="DV82" s="830"/>
      <c r="DW82" s="831"/>
      <c r="DX82" s="831"/>
      <c r="DY82" s="831"/>
      <c r="DZ82" s="832"/>
      <c r="EA82" s="89"/>
    </row>
    <row r="83" spans="1:131" ht="26.25" customHeight="1" x14ac:dyDescent="0.2">
      <c r="A83" s="97">
        <v>16</v>
      </c>
      <c r="B83" s="844" t="s">
        <v>373</v>
      </c>
      <c r="C83" s="845"/>
      <c r="D83" s="845"/>
      <c r="E83" s="845"/>
      <c r="F83" s="845"/>
      <c r="G83" s="845"/>
      <c r="H83" s="845"/>
      <c r="I83" s="845"/>
      <c r="J83" s="845"/>
      <c r="K83" s="845"/>
      <c r="L83" s="845"/>
      <c r="M83" s="845"/>
      <c r="N83" s="845"/>
      <c r="O83" s="845"/>
      <c r="P83" s="846"/>
      <c r="Q83" s="847">
        <v>50</v>
      </c>
      <c r="R83" s="801"/>
      <c r="S83" s="801"/>
      <c r="T83" s="801"/>
      <c r="U83" s="801"/>
      <c r="V83" s="801">
        <v>48</v>
      </c>
      <c r="W83" s="801"/>
      <c r="X83" s="801"/>
      <c r="Y83" s="801"/>
      <c r="Z83" s="801"/>
      <c r="AA83" s="801">
        <v>2</v>
      </c>
      <c r="AB83" s="801"/>
      <c r="AC83" s="801"/>
      <c r="AD83" s="801"/>
      <c r="AE83" s="801"/>
      <c r="AF83" s="801">
        <v>2</v>
      </c>
      <c r="AG83" s="801"/>
      <c r="AH83" s="801"/>
      <c r="AI83" s="801"/>
      <c r="AJ83" s="801"/>
      <c r="AK83" s="801">
        <v>0</v>
      </c>
      <c r="AL83" s="801"/>
      <c r="AM83" s="801"/>
      <c r="AN83" s="801"/>
      <c r="AO83" s="801"/>
      <c r="AP83" s="801" t="s">
        <v>324</v>
      </c>
      <c r="AQ83" s="801"/>
      <c r="AR83" s="801"/>
      <c r="AS83" s="801"/>
      <c r="AT83" s="801"/>
      <c r="AU83" s="801" t="s">
        <v>324</v>
      </c>
      <c r="AV83" s="801"/>
      <c r="AW83" s="801"/>
      <c r="AX83" s="801"/>
      <c r="AY83" s="801"/>
      <c r="AZ83" s="803"/>
      <c r="BA83" s="803"/>
      <c r="BB83" s="803"/>
      <c r="BC83" s="803"/>
      <c r="BD83" s="804"/>
      <c r="BE83" s="100"/>
      <c r="BF83" s="100"/>
      <c r="BG83" s="100"/>
      <c r="BH83" s="100"/>
      <c r="BI83" s="100"/>
      <c r="BJ83" s="100"/>
      <c r="BK83" s="100"/>
      <c r="BL83" s="100"/>
      <c r="BM83" s="100"/>
      <c r="BN83" s="100"/>
      <c r="BO83" s="100"/>
      <c r="BP83" s="100"/>
      <c r="BQ83" s="97">
        <v>77</v>
      </c>
      <c r="BR83" s="102"/>
      <c r="BS83" s="830"/>
      <c r="BT83" s="831"/>
      <c r="BU83" s="831"/>
      <c r="BV83" s="831"/>
      <c r="BW83" s="831"/>
      <c r="BX83" s="831"/>
      <c r="BY83" s="831"/>
      <c r="BZ83" s="831"/>
      <c r="CA83" s="831"/>
      <c r="CB83" s="831"/>
      <c r="CC83" s="831"/>
      <c r="CD83" s="831"/>
      <c r="CE83" s="831"/>
      <c r="CF83" s="831"/>
      <c r="CG83" s="836"/>
      <c r="CH83" s="833"/>
      <c r="CI83" s="834"/>
      <c r="CJ83" s="834"/>
      <c r="CK83" s="834"/>
      <c r="CL83" s="835"/>
      <c r="CM83" s="833"/>
      <c r="CN83" s="834"/>
      <c r="CO83" s="834"/>
      <c r="CP83" s="834"/>
      <c r="CQ83" s="835"/>
      <c r="CR83" s="833"/>
      <c r="CS83" s="834"/>
      <c r="CT83" s="834"/>
      <c r="CU83" s="834"/>
      <c r="CV83" s="835"/>
      <c r="CW83" s="833"/>
      <c r="CX83" s="834"/>
      <c r="CY83" s="834"/>
      <c r="CZ83" s="834"/>
      <c r="DA83" s="835"/>
      <c r="DB83" s="833"/>
      <c r="DC83" s="834"/>
      <c r="DD83" s="834"/>
      <c r="DE83" s="834"/>
      <c r="DF83" s="835"/>
      <c r="DG83" s="833"/>
      <c r="DH83" s="834"/>
      <c r="DI83" s="834"/>
      <c r="DJ83" s="834"/>
      <c r="DK83" s="835"/>
      <c r="DL83" s="833"/>
      <c r="DM83" s="834"/>
      <c r="DN83" s="834"/>
      <c r="DO83" s="834"/>
      <c r="DP83" s="835"/>
      <c r="DQ83" s="833"/>
      <c r="DR83" s="834"/>
      <c r="DS83" s="834"/>
      <c r="DT83" s="834"/>
      <c r="DU83" s="835"/>
      <c r="DV83" s="830"/>
      <c r="DW83" s="831"/>
      <c r="DX83" s="831"/>
      <c r="DY83" s="831"/>
      <c r="DZ83" s="832"/>
      <c r="EA83" s="89"/>
    </row>
    <row r="84" spans="1:131" ht="26.25" customHeight="1" x14ac:dyDescent="0.2">
      <c r="A84" s="97">
        <v>17</v>
      </c>
      <c r="B84" s="844" t="s">
        <v>374</v>
      </c>
      <c r="C84" s="845"/>
      <c r="D84" s="845"/>
      <c r="E84" s="845"/>
      <c r="F84" s="845"/>
      <c r="G84" s="845"/>
      <c r="H84" s="845"/>
      <c r="I84" s="845"/>
      <c r="J84" s="845"/>
      <c r="K84" s="845"/>
      <c r="L84" s="845"/>
      <c r="M84" s="845"/>
      <c r="N84" s="845"/>
      <c r="O84" s="845"/>
      <c r="P84" s="846"/>
      <c r="Q84" s="847">
        <v>271</v>
      </c>
      <c r="R84" s="801"/>
      <c r="S84" s="801"/>
      <c r="T84" s="801"/>
      <c r="U84" s="801"/>
      <c r="V84" s="801">
        <v>255</v>
      </c>
      <c r="W84" s="801"/>
      <c r="X84" s="801"/>
      <c r="Y84" s="801"/>
      <c r="Z84" s="801"/>
      <c r="AA84" s="801">
        <v>16</v>
      </c>
      <c r="AB84" s="801"/>
      <c r="AC84" s="801"/>
      <c r="AD84" s="801"/>
      <c r="AE84" s="801"/>
      <c r="AF84" s="801">
        <v>16</v>
      </c>
      <c r="AG84" s="801"/>
      <c r="AH84" s="801"/>
      <c r="AI84" s="801"/>
      <c r="AJ84" s="801"/>
      <c r="AK84" s="801">
        <v>0</v>
      </c>
      <c r="AL84" s="801"/>
      <c r="AM84" s="801"/>
      <c r="AN84" s="801"/>
      <c r="AO84" s="801"/>
      <c r="AP84" s="801" t="s">
        <v>324</v>
      </c>
      <c r="AQ84" s="801"/>
      <c r="AR84" s="801"/>
      <c r="AS84" s="801"/>
      <c r="AT84" s="801"/>
      <c r="AU84" s="801" t="s">
        <v>324</v>
      </c>
      <c r="AV84" s="801"/>
      <c r="AW84" s="801"/>
      <c r="AX84" s="801"/>
      <c r="AY84" s="801"/>
      <c r="AZ84" s="803"/>
      <c r="BA84" s="803"/>
      <c r="BB84" s="803"/>
      <c r="BC84" s="803"/>
      <c r="BD84" s="804"/>
      <c r="BE84" s="100"/>
      <c r="BF84" s="100"/>
      <c r="BG84" s="100"/>
      <c r="BH84" s="100"/>
      <c r="BI84" s="100"/>
      <c r="BJ84" s="100"/>
      <c r="BK84" s="100"/>
      <c r="BL84" s="100"/>
      <c r="BM84" s="100"/>
      <c r="BN84" s="100"/>
      <c r="BO84" s="100"/>
      <c r="BP84" s="100"/>
      <c r="BQ84" s="97">
        <v>78</v>
      </c>
      <c r="BR84" s="102"/>
      <c r="BS84" s="830"/>
      <c r="BT84" s="831"/>
      <c r="BU84" s="831"/>
      <c r="BV84" s="831"/>
      <c r="BW84" s="831"/>
      <c r="BX84" s="831"/>
      <c r="BY84" s="831"/>
      <c r="BZ84" s="831"/>
      <c r="CA84" s="831"/>
      <c r="CB84" s="831"/>
      <c r="CC84" s="831"/>
      <c r="CD84" s="831"/>
      <c r="CE84" s="831"/>
      <c r="CF84" s="831"/>
      <c r="CG84" s="836"/>
      <c r="CH84" s="833"/>
      <c r="CI84" s="834"/>
      <c r="CJ84" s="834"/>
      <c r="CK84" s="834"/>
      <c r="CL84" s="835"/>
      <c r="CM84" s="833"/>
      <c r="CN84" s="834"/>
      <c r="CO84" s="834"/>
      <c r="CP84" s="834"/>
      <c r="CQ84" s="835"/>
      <c r="CR84" s="833"/>
      <c r="CS84" s="834"/>
      <c r="CT84" s="834"/>
      <c r="CU84" s="834"/>
      <c r="CV84" s="835"/>
      <c r="CW84" s="833"/>
      <c r="CX84" s="834"/>
      <c r="CY84" s="834"/>
      <c r="CZ84" s="834"/>
      <c r="DA84" s="835"/>
      <c r="DB84" s="833"/>
      <c r="DC84" s="834"/>
      <c r="DD84" s="834"/>
      <c r="DE84" s="834"/>
      <c r="DF84" s="835"/>
      <c r="DG84" s="833"/>
      <c r="DH84" s="834"/>
      <c r="DI84" s="834"/>
      <c r="DJ84" s="834"/>
      <c r="DK84" s="835"/>
      <c r="DL84" s="833"/>
      <c r="DM84" s="834"/>
      <c r="DN84" s="834"/>
      <c r="DO84" s="834"/>
      <c r="DP84" s="835"/>
      <c r="DQ84" s="833"/>
      <c r="DR84" s="834"/>
      <c r="DS84" s="834"/>
      <c r="DT84" s="834"/>
      <c r="DU84" s="835"/>
      <c r="DV84" s="830"/>
      <c r="DW84" s="831"/>
      <c r="DX84" s="831"/>
      <c r="DY84" s="831"/>
      <c r="DZ84" s="832"/>
      <c r="EA84" s="89"/>
    </row>
    <row r="85" spans="1:131" ht="26.25" customHeight="1" x14ac:dyDescent="0.2">
      <c r="A85" s="97">
        <v>18</v>
      </c>
      <c r="B85" s="844" t="s">
        <v>375</v>
      </c>
      <c r="C85" s="845"/>
      <c r="D85" s="845"/>
      <c r="E85" s="845"/>
      <c r="F85" s="845"/>
      <c r="G85" s="845"/>
      <c r="H85" s="845"/>
      <c r="I85" s="845"/>
      <c r="J85" s="845"/>
      <c r="K85" s="845"/>
      <c r="L85" s="845"/>
      <c r="M85" s="845"/>
      <c r="N85" s="845"/>
      <c r="O85" s="845"/>
      <c r="P85" s="846"/>
      <c r="Q85" s="847">
        <v>109401</v>
      </c>
      <c r="R85" s="801"/>
      <c r="S85" s="801"/>
      <c r="T85" s="801"/>
      <c r="U85" s="801"/>
      <c r="V85" s="801">
        <v>106855</v>
      </c>
      <c r="W85" s="801"/>
      <c r="X85" s="801"/>
      <c r="Y85" s="801"/>
      <c r="Z85" s="801"/>
      <c r="AA85" s="801">
        <v>2546</v>
      </c>
      <c r="AB85" s="801"/>
      <c r="AC85" s="801"/>
      <c r="AD85" s="801"/>
      <c r="AE85" s="801"/>
      <c r="AF85" s="801">
        <v>2546</v>
      </c>
      <c r="AG85" s="801"/>
      <c r="AH85" s="801"/>
      <c r="AI85" s="801"/>
      <c r="AJ85" s="801"/>
      <c r="AK85" s="801">
        <v>1942</v>
      </c>
      <c r="AL85" s="801"/>
      <c r="AM85" s="801"/>
      <c r="AN85" s="801"/>
      <c r="AO85" s="801"/>
      <c r="AP85" s="801" t="s">
        <v>324</v>
      </c>
      <c r="AQ85" s="801"/>
      <c r="AR85" s="801"/>
      <c r="AS85" s="801"/>
      <c r="AT85" s="801"/>
      <c r="AU85" s="801" t="s">
        <v>324</v>
      </c>
      <c r="AV85" s="801"/>
      <c r="AW85" s="801"/>
      <c r="AX85" s="801"/>
      <c r="AY85" s="801"/>
      <c r="AZ85" s="803"/>
      <c r="BA85" s="803"/>
      <c r="BB85" s="803"/>
      <c r="BC85" s="803"/>
      <c r="BD85" s="804"/>
      <c r="BE85" s="100"/>
      <c r="BF85" s="100"/>
      <c r="BG85" s="100"/>
      <c r="BH85" s="100"/>
      <c r="BI85" s="100"/>
      <c r="BJ85" s="100"/>
      <c r="BK85" s="100"/>
      <c r="BL85" s="100"/>
      <c r="BM85" s="100"/>
      <c r="BN85" s="100"/>
      <c r="BO85" s="100"/>
      <c r="BP85" s="100"/>
      <c r="BQ85" s="97">
        <v>79</v>
      </c>
      <c r="BR85" s="102"/>
      <c r="BS85" s="830"/>
      <c r="BT85" s="831"/>
      <c r="BU85" s="831"/>
      <c r="BV85" s="831"/>
      <c r="BW85" s="831"/>
      <c r="BX85" s="831"/>
      <c r="BY85" s="831"/>
      <c r="BZ85" s="831"/>
      <c r="CA85" s="831"/>
      <c r="CB85" s="831"/>
      <c r="CC85" s="831"/>
      <c r="CD85" s="831"/>
      <c r="CE85" s="831"/>
      <c r="CF85" s="831"/>
      <c r="CG85" s="836"/>
      <c r="CH85" s="833"/>
      <c r="CI85" s="834"/>
      <c r="CJ85" s="834"/>
      <c r="CK85" s="834"/>
      <c r="CL85" s="835"/>
      <c r="CM85" s="833"/>
      <c r="CN85" s="834"/>
      <c r="CO85" s="834"/>
      <c r="CP85" s="834"/>
      <c r="CQ85" s="835"/>
      <c r="CR85" s="833"/>
      <c r="CS85" s="834"/>
      <c r="CT85" s="834"/>
      <c r="CU85" s="834"/>
      <c r="CV85" s="835"/>
      <c r="CW85" s="833"/>
      <c r="CX85" s="834"/>
      <c r="CY85" s="834"/>
      <c r="CZ85" s="834"/>
      <c r="DA85" s="835"/>
      <c r="DB85" s="833"/>
      <c r="DC85" s="834"/>
      <c r="DD85" s="834"/>
      <c r="DE85" s="834"/>
      <c r="DF85" s="835"/>
      <c r="DG85" s="833"/>
      <c r="DH85" s="834"/>
      <c r="DI85" s="834"/>
      <c r="DJ85" s="834"/>
      <c r="DK85" s="835"/>
      <c r="DL85" s="833"/>
      <c r="DM85" s="834"/>
      <c r="DN85" s="834"/>
      <c r="DO85" s="834"/>
      <c r="DP85" s="835"/>
      <c r="DQ85" s="833"/>
      <c r="DR85" s="834"/>
      <c r="DS85" s="834"/>
      <c r="DT85" s="834"/>
      <c r="DU85" s="835"/>
      <c r="DV85" s="830"/>
      <c r="DW85" s="831"/>
      <c r="DX85" s="831"/>
      <c r="DY85" s="831"/>
      <c r="DZ85" s="832"/>
      <c r="EA85" s="89"/>
    </row>
    <row r="86" spans="1:131" ht="26.25" customHeight="1" x14ac:dyDescent="0.2">
      <c r="A86" s="97">
        <v>19</v>
      </c>
      <c r="B86" s="844" t="s">
        <v>376</v>
      </c>
      <c r="C86" s="845"/>
      <c r="D86" s="845"/>
      <c r="E86" s="845"/>
      <c r="F86" s="845"/>
      <c r="G86" s="845"/>
      <c r="H86" s="845"/>
      <c r="I86" s="845"/>
      <c r="J86" s="845"/>
      <c r="K86" s="845"/>
      <c r="L86" s="845"/>
      <c r="M86" s="845"/>
      <c r="N86" s="845"/>
      <c r="O86" s="845"/>
      <c r="P86" s="846"/>
      <c r="Q86" s="847">
        <v>5392</v>
      </c>
      <c r="R86" s="801"/>
      <c r="S86" s="801"/>
      <c r="T86" s="801"/>
      <c r="U86" s="801"/>
      <c r="V86" s="801">
        <v>4795</v>
      </c>
      <c r="W86" s="801"/>
      <c r="X86" s="801"/>
      <c r="Y86" s="801"/>
      <c r="Z86" s="801"/>
      <c r="AA86" s="801">
        <v>596</v>
      </c>
      <c r="AB86" s="801"/>
      <c r="AC86" s="801"/>
      <c r="AD86" s="801"/>
      <c r="AE86" s="801"/>
      <c r="AF86" s="801">
        <v>1168</v>
      </c>
      <c r="AG86" s="801"/>
      <c r="AH86" s="801"/>
      <c r="AI86" s="801"/>
      <c r="AJ86" s="801"/>
      <c r="AK86" s="801">
        <v>667</v>
      </c>
      <c r="AL86" s="801"/>
      <c r="AM86" s="801"/>
      <c r="AN86" s="801"/>
      <c r="AO86" s="801"/>
      <c r="AP86" s="801">
        <v>1100</v>
      </c>
      <c r="AQ86" s="801"/>
      <c r="AR86" s="801"/>
      <c r="AS86" s="801"/>
      <c r="AT86" s="801"/>
      <c r="AU86" s="801">
        <v>715</v>
      </c>
      <c r="AV86" s="801"/>
      <c r="AW86" s="801"/>
      <c r="AX86" s="801"/>
      <c r="AY86" s="801"/>
      <c r="AZ86" s="803"/>
      <c r="BA86" s="803"/>
      <c r="BB86" s="803"/>
      <c r="BC86" s="803"/>
      <c r="BD86" s="804"/>
      <c r="BE86" s="100"/>
      <c r="BF86" s="100"/>
      <c r="BG86" s="100"/>
      <c r="BH86" s="100"/>
      <c r="BI86" s="100"/>
      <c r="BJ86" s="100"/>
      <c r="BK86" s="100"/>
      <c r="BL86" s="100"/>
      <c r="BM86" s="100"/>
      <c r="BN86" s="100"/>
      <c r="BO86" s="100"/>
      <c r="BP86" s="100"/>
      <c r="BQ86" s="97">
        <v>80</v>
      </c>
      <c r="BR86" s="102"/>
      <c r="BS86" s="830"/>
      <c r="BT86" s="831"/>
      <c r="BU86" s="831"/>
      <c r="BV86" s="831"/>
      <c r="BW86" s="831"/>
      <c r="BX86" s="831"/>
      <c r="BY86" s="831"/>
      <c r="BZ86" s="831"/>
      <c r="CA86" s="831"/>
      <c r="CB86" s="831"/>
      <c r="CC86" s="831"/>
      <c r="CD86" s="831"/>
      <c r="CE86" s="831"/>
      <c r="CF86" s="831"/>
      <c r="CG86" s="836"/>
      <c r="CH86" s="833"/>
      <c r="CI86" s="834"/>
      <c r="CJ86" s="834"/>
      <c r="CK86" s="834"/>
      <c r="CL86" s="835"/>
      <c r="CM86" s="833"/>
      <c r="CN86" s="834"/>
      <c r="CO86" s="834"/>
      <c r="CP86" s="834"/>
      <c r="CQ86" s="835"/>
      <c r="CR86" s="833"/>
      <c r="CS86" s="834"/>
      <c r="CT86" s="834"/>
      <c r="CU86" s="834"/>
      <c r="CV86" s="835"/>
      <c r="CW86" s="833"/>
      <c r="CX86" s="834"/>
      <c r="CY86" s="834"/>
      <c r="CZ86" s="834"/>
      <c r="DA86" s="835"/>
      <c r="DB86" s="833"/>
      <c r="DC86" s="834"/>
      <c r="DD86" s="834"/>
      <c r="DE86" s="834"/>
      <c r="DF86" s="835"/>
      <c r="DG86" s="833"/>
      <c r="DH86" s="834"/>
      <c r="DI86" s="834"/>
      <c r="DJ86" s="834"/>
      <c r="DK86" s="835"/>
      <c r="DL86" s="833"/>
      <c r="DM86" s="834"/>
      <c r="DN86" s="834"/>
      <c r="DO86" s="834"/>
      <c r="DP86" s="835"/>
      <c r="DQ86" s="833"/>
      <c r="DR86" s="834"/>
      <c r="DS86" s="834"/>
      <c r="DT86" s="834"/>
      <c r="DU86" s="835"/>
      <c r="DV86" s="830"/>
      <c r="DW86" s="831"/>
      <c r="DX86" s="831"/>
      <c r="DY86" s="831"/>
      <c r="DZ86" s="832"/>
      <c r="EA86" s="89"/>
    </row>
    <row r="87" spans="1:131" ht="26.25" customHeight="1" x14ac:dyDescent="0.2">
      <c r="A87" s="103">
        <v>20</v>
      </c>
      <c r="B87" s="844" t="s">
        <v>377</v>
      </c>
      <c r="C87" s="845"/>
      <c r="D87" s="845"/>
      <c r="E87" s="845"/>
      <c r="F87" s="845"/>
      <c r="G87" s="845"/>
      <c r="H87" s="845"/>
      <c r="I87" s="845"/>
      <c r="J87" s="845"/>
      <c r="K87" s="845"/>
      <c r="L87" s="845"/>
      <c r="M87" s="845"/>
      <c r="N87" s="845"/>
      <c r="O87" s="845"/>
      <c r="P87" s="846"/>
      <c r="Q87" s="851">
        <v>225</v>
      </c>
      <c r="R87" s="852"/>
      <c r="S87" s="852"/>
      <c r="T87" s="852"/>
      <c r="U87" s="852"/>
      <c r="V87" s="852">
        <v>196</v>
      </c>
      <c r="W87" s="852"/>
      <c r="X87" s="852"/>
      <c r="Y87" s="852"/>
      <c r="Z87" s="852"/>
      <c r="AA87" s="852">
        <v>30</v>
      </c>
      <c r="AB87" s="852"/>
      <c r="AC87" s="852"/>
      <c r="AD87" s="852"/>
      <c r="AE87" s="852"/>
      <c r="AF87" s="852">
        <v>30</v>
      </c>
      <c r="AG87" s="852"/>
      <c r="AH87" s="852"/>
      <c r="AI87" s="852"/>
      <c r="AJ87" s="852"/>
      <c r="AK87" s="852" t="s">
        <v>324</v>
      </c>
      <c r="AL87" s="852"/>
      <c r="AM87" s="852"/>
      <c r="AN87" s="852"/>
      <c r="AO87" s="852"/>
      <c r="AP87" s="852" t="s">
        <v>324</v>
      </c>
      <c r="AQ87" s="852"/>
      <c r="AR87" s="852"/>
      <c r="AS87" s="852"/>
      <c r="AT87" s="852"/>
      <c r="AU87" s="852" t="s">
        <v>324</v>
      </c>
      <c r="AV87" s="852"/>
      <c r="AW87" s="852"/>
      <c r="AX87" s="852"/>
      <c r="AY87" s="852"/>
      <c r="AZ87" s="853"/>
      <c r="BA87" s="853"/>
      <c r="BB87" s="853"/>
      <c r="BC87" s="853"/>
      <c r="BD87" s="854"/>
      <c r="BE87" s="100"/>
      <c r="BF87" s="100"/>
      <c r="BG87" s="100"/>
      <c r="BH87" s="100"/>
      <c r="BI87" s="100"/>
      <c r="BJ87" s="100"/>
      <c r="BK87" s="100"/>
      <c r="BL87" s="100"/>
      <c r="BM87" s="100"/>
      <c r="BN87" s="100"/>
      <c r="BO87" s="100"/>
      <c r="BP87" s="100"/>
      <c r="BQ87" s="97">
        <v>81</v>
      </c>
      <c r="BR87" s="102"/>
      <c r="BS87" s="830"/>
      <c r="BT87" s="831"/>
      <c r="BU87" s="831"/>
      <c r="BV87" s="831"/>
      <c r="BW87" s="831"/>
      <c r="BX87" s="831"/>
      <c r="BY87" s="831"/>
      <c r="BZ87" s="831"/>
      <c r="CA87" s="831"/>
      <c r="CB87" s="831"/>
      <c r="CC87" s="831"/>
      <c r="CD87" s="831"/>
      <c r="CE87" s="831"/>
      <c r="CF87" s="831"/>
      <c r="CG87" s="836"/>
      <c r="CH87" s="833"/>
      <c r="CI87" s="834"/>
      <c r="CJ87" s="834"/>
      <c r="CK87" s="834"/>
      <c r="CL87" s="835"/>
      <c r="CM87" s="833"/>
      <c r="CN87" s="834"/>
      <c r="CO87" s="834"/>
      <c r="CP87" s="834"/>
      <c r="CQ87" s="835"/>
      <c r="CR87" s="833"/>
      <c r="CS87" s="834"/>
      <c r="CT87" s="834"/>
      <c r="CU87" s="834"/>
      <c r="CV87" s="835"/>
      <c r="CW87" s="833"/>
      <c r="CX87" s="834"/>
      <c r="CY87" s="834"/>
      <c r="CZ87" s="834"/>
      <c r="DA87" s="835"/>
      <c r="DB87" s="833"/>
      <c r="DC87" s="834"/>
      <c r="DD87" s="834"/>
      <c r="DE87" s="834"/>
      <c r="DF87" s="835"/>
      <c r="DG87" s="833"/>
      <c r="DH87" s="834"/>
      <c r="DI87" s="834"/>
      <c r="DJ87" s="834"/>
      <c r="DK87" s="835"/>
      <c r="DL87" s="833"/>
      <c r="DM87" s="834"/>
      <c r="DN87" s="834"/>
      <c r="DO87" s="834"/>
      <c r="DP87" s="835"/>
      <c r="DQ87" s="833"/>
      <c r="DR87" s="834"/>
      <c r="DS87" s="834"/>
      <c r="DT87" s="834"/>
      <c r="DU87" s="835"/>
      <c r="DV87" s="830"/>
      <c r="DW87" s="831"/>
      <c r="DX87" s="831"/>
      <c r="DY87" s="831"/>
      <c r="DZ87" s="832"/>
      <c r="EA87" s="89"/>
    </row>
    <row r="88" spans="1:131" ht="26.25" customHeight="1" thickBot="1" x14ac:dyDescent="0.25">
      <c r="A88" s="99" t="s">
        <v>328</v>
      </c>
      <c r="B88" s="760" t="s">
        <v>378</v>
      </c>
      <c r="C88" s="761"/>
      <c r="D88" s="761"/>
      <c r="E88" s="761"/>
      <c r="F88" s="761"/>
      <c r="G88" s="761"/>
      <c r="H88" s="761"/>
      <c r="I88" s="761"/>
      <c r="J88" s="761"/>
      <c r="K88" s="761"/>
      <c r="L88" s="761"/>
      <c r="M88" s="761"/>
      <c r="N88" s="761"/>
      <c r="O88" s="761"/>
      <c r="P88" s="762"/>
      <c r="Q88" s="811"/>
      <c r="R88" s="812"/>
      <c r="S88" s="812"/>
      <c r="T88" s="812"/>
      <c r="U88" s="812"/>
      <c r="V88" s="812"/>
      <c r="W88" s="812"/>
      <c r="X88" s="812"/>
      <c r="Y88" s="812"/>
      <c r="Z88" s="812"/>
      <c r="AA88" s="812"/>
      <c r="AB88" s="812"/>
      <c r="AC88" s="812"/>
      <c r="AD88" s="812"/>
      <c r="AE88" s="812"/>
      <c r="AF88" s="815">
        <v>4339</v>
      </c>
      <c r="AG88" s="815"/>
      <c r="AH88" s="815"/>
      <c r="AI88" s="815"/>
      <c r="AJ88" s="815"/>
      <c r="AK88" s="812"/>
      <c r="AL88" s="812"/>
      <c r="AM88" s="812"/>
      <c r="AN88" s="812"/>
      <c r="AO88" s="812"/>
      <c r="AP88" s="815">
        <v>6637</v>
      </c>
      <c r="AQ88" s="815"/>
      <c r="AR88" s="815"/>
      <c r="AS88" s="815"/>
      <c r="AT88" s="815"/>
      <c r="AU88" s="815">
        <v>1007</v>
      </c>
      <c r="AV88" s="815"/>
      <c r="AW88" s="815"/>
      <c r="AX88" s="815"/>
      <c r="AY88" s="815"/>
      <c r="AZ88" s="820"/>
      <c r="BA88" s="820"/>
      <c r="BB88" s="820"/>
      <c r="BC88" s="820"/>
      <c r="BD88" s="821"/>
      <c r="BE88" s="100"/>
      <c r="BF88" s="100"/>
      <c r="BG88" s="100"/>
      <c r="BH88" s="100"/>
      <c r="BI88" s="100"/>
      <c r="BJ88" s="100"/>
      <c r="BK88" s="100"/>
      <c r="BL88" s="100"/>
      <c r="BM88" s="100"/>
      <c r="BN88" s="100"/>
      <c r="BO88" s="100"/>
      <c r="BP88" s="100"/>
      <c r="BQ88" s="97">
        <v>82</v>
      </c>
      <c r="BR88" s="102"/>
      <c r="BS88" s="830"/>
      <c r="BT88" s="831"/>
      <c r="BU88" s="831"/>
      <c r="BV88" s="831"/>
      <c r="BW88" s="831"/>
      <c r="BX88" s="831"/>
      <c r="BY88" s="831"/>
      <c r="BZ88" s="831"/>
      <c r="CA88" s="831"/>
      <c r="CB88" s="831"/>
      <c r="CC88" s="831"/>
      <c r="CD88" s="831"/>
      <c r="CE88" s="831"/>
      <c r="CF88" s="831"/>
      <c r="CG88" s="836"/>
      <c r="CH88" s="833"/>
      <c r="CI88" s="834"/>
      <c r="CJ88" s="834"/>
      <c r="CK88" s="834"/>
      <c r="CL88" s="835"/>
      <c r="CM88" s="833"/>
      <c r="CN88" s="834"/>
      <c r="CO88" s="834"/>
      <c r="CP88" s="834"/>
      <c r="CQ88" s="835"/>
      <c r="CR88" s="833"/>
      <c r="CS88" s="834"/>
      <c r="CT88" s="834"/>
      <c r="CU88" s="834"/>
      <c r="CV88" s="835"/>
      <c r="CW88" s="833"/>
      <c r="CX88" s="834"/>
      <c r="CY88" s="834"/>
      <c r="CZ88" s="834"/>
      <c r="DA88" s="835"/>
      <c r="DB88" s="833"/>
      <c r="DC88" s="834"/>
      <c r="DD88" s="834"/>
      <c r="DE88" s="834"/>
      <c r="DF88" s="835"/>
      <c r="DG88" s="833"/>
      <c r="DH88" s="834"/>
      <c r="DI88" s="834"/>
      <c r="DJ88" s="834"/>
      <c r="DK88" s="835"/>
      <c r="DL88" s="833"/>
      <c r="DM88" s="834"/>
      <c r="DN88" s="834"/>
      <c r="DO88" s="834"/>
      <c r="DP88" s="835"/>
      <c r="DQ88" s="833"/>
      <c r="DR88" s="834"/>
      <c r="DS88" s="834"/>
      <c r="DT88" s="834"/>
      <c r="DU88" s="835"/>
      <c r="DV88" s="830"/>
      <c r="DW88" s="831"/>
      <c r="DX88" s="831"/>
      <c r="DY88" s="831"/>
      <c r="DZ88" s="832"/>
      <c r="EA88" s="89"/>
    </row>
    <row r="89" spans="1:131" ht="26.25" hidden="1" customHeight="1" x14ac:dyDescent="0.2">
      <c r="A89" s="104"/>
      <c r="B89" s="105"/>
      <c r="C89" s="105"/>
      <c r="D89" s="105"/>
      <c r="E89" s="105"/>
      <c r="F89" s="105"/>
      <c r="G89" s="105"/>
      <c r="H89" s="105"/>
      <c r="I89" s="105"/>
      <c r="J89" s="105"/>
      <c r="K89" s="105"/>
      <c r="L89" s="105"/>
      <c r="M89" s="105"/>
      <c r="N89" s="105"/>
      <c r="O89" s="105"/>
      <c r="P89" s="105"/>
      <c r="Q89" s="106"/>
      <c r="R89" s="106"/>
      <c r="S89" s="106"/>
      <c r="T89" s="106"/>
      <c r="U89" s="106"/>
      <c r="V89" s="106"/>
      <c r="W89" s="106"/>
      <c r="X89" s="106"/>
      <c r="Y89" s="106"/>
      <c r="Z89" s="106"/>
      <c r="AA89" s="106"/>
      <c r="AB89" s="106"/>
      <c r="AC89" s="106"/>
      <c r="AD89" s="106"/>
      <c r="AE89" s="106"/>
      <c r="AF89" s="106"/>
      <c r="AG89" s="106"/>
      <c r="AH89" s="106"/>
      <c r="AI89" s="106"/>
      <c r="AJ89" s="106"/>
      <c r="AK89" s="106"/>
      <c r="AL89" s="106"/>
      <c r="AM89" s="106"/>
      <c r="AN89" s="106"/>
      <c r="AO89" s="106"/>
      <c r="AP89" s="106"/>
      <c r="AQ89" s="106"/>
      <c r="AR89" s="106"/>
      <c r="AS89" s="106"/>
      <c r="AT89" s="106"/>
      <c r="AU89" s="106"/>
      <c r="AV89" s="106"/>
      <c r="AW89" s="106"/>
      <c r="AX89" s="106"/>
      <c r="AY89" s="106"/>
      <c r="AZ89" s="107"/>
      <c r="BA89" s="107"/>
      <c r="BB89" s="107"/>
      <c r="BC89" s="107"/>
      <c r="BD89" s="107"/>
      <c r="BE89" s="100"/>
      <c r="BF89" s="100"/>
      <c r="BG89" s="100"/>
      <c r="BH89" s="100"/>
      <c r="BI89" s="100"/>
      <c r="BJ89" s="100"/>
      <c r="BK89" s="100"/>
      <c r="BL89" s="100"/>
      <c r="BM89" s="100"/>
      <c r="BN89" s="100"/>
      <c r="BO89" s="100"/>
      <c r="BP89" s="100"/>
      <c r="BQ89" s="97">
        <v>83</v>
      </c>
      <c r="BR89" s="102"/>
      <c r="BS89" s="830"/>
      <c r="BT89" s="831"/>
      <c r="BU89" s="831"/>
      <c r="BV89" s="831"/>
      <c r="BW89" s="831"/>
      <c r="BX89" s="831"/>
      <c r="BY89" s="831"/>
      <c r="BZ89" s="831"/>
      <c r="CA89" s="831"/>
      <c r="CB89" s="831"/>
      <c r="CC89" s="831"/>
      <c r="CD89" s="831"/>
      <c r="CE89" s="831"/>
      <c r="CF89" s="831"/>
      <c r="CG89" s="836"/>
      <c r="CH89" s="833"/>
      <c r="CI89" s="834"/>
      <c r="CJ89" s="834"/>
      <c r="CK89" s="834"/>
      <c r="CL89" s="835"/>
      <c r="CM89" s="833"/>
      <c r="CN89" s="834"/>
      <c r="CO89" s="834"/>
      <c r="CP89" s="834"/>
      <c r="CQ89" s="835"/>
      <c r="CR89" s="833"/>
      <c r="CS89" s="834"/>
      <c r="CT89" s="834"/>
      <c r="CU89" s="834"/>
      <c r="CV89" s="835"/>
      <c r="CW89" s="833"/>
      <c r="CX89" s="834"/>
      <c r="CY89" s="834"/>
      <c r="CZ89" s="834"/>
      <c r="DA89" s="835"/>
      <c r="DB89" s="833"/>
      <c r="DC89" s="834"/>
      <c r="DD89" s="834"/>
      <c r="DE89" s="834"/>
      <c r="DF89" s="835"/>
      <c r="DG89" s="833"/>
      <c r="DH89" s="834"/>
      <c r="DI89" s="834"/>
      <c r="DJ89" s="834"/>
      <c r="DK89" s="835"/>
      <c r="DL89" s="833"/>
      <c r="DM89" s="834"/>
      <c r="DN89" s="834"/>
      <c r="DO89" s="834"/>
      <c r="DP89" s="835"/>
      <c r="DQ89" s="833"/>
      <c r="DR89" s="834"/>
      <c r="DS89" s="834"/>
      <c r="DT89" s="834"/>
      <c r="DU89" s="835"/>
      <c r="DV89" s="830"/>
      <c r="DW89" s="831"/>
      <c r="DX89" s="831"/>
      <c r="DY89" s="831"/>
      <c r="DZ89" s="832"/>
      <c r="EA89" s="89"/>
    </row>
    <row r="90" spans="1:131" ht="26.25" hidden="1" customHeight="1" x14ac:dyDescent="0.2">
      <c r="A90" s="104"/>
      <c r="B90" s="105"/>
      <c r="C90" s="105"/>
      <c r="D90" s="105"/>
      <c r="E90" s="105"/>
      <c r="F90" s="105"/>
      <c r="G90" s="105"/>
      <c r="H90" s="105"/>
      <c r="I90" s="105"/>
      <c r="J90" s="105"/>
      <c r="K90" s="105"/>
      <c r="L90" s="105"/>
      <c r="M90" s="105"/>
      <c r="N90" s="105"/>
      <c r="O90" s="105"/>
      <c r="P90" s="105"/>
      <c r="Q90" s="106"/>
      <c r="R90" s="106"/>
      <c r="S90" s="106"/>
      <c r="T90" s="106"/>
      <c r="U90" s="106"/>
      <c r="V90" s="106"/>
      <c r="W90" s="106"/>
      <c r="X90" s="106"/>
      <c r="Y90" s="106"/>
      <c r="Z90" s="106"/>
      <c r="AA90" s="106"/>
      <c r="AB90" s="106"/>
      <c r="AC90" s="106"/>
      <c r="AD90" s="106"/>
      <c r="AE90" s="106"/>
      <c r="AF90" s="106"/>
      <c r="AG90" s="106"/>
      <c r="AH90" s="106"/>
      <c r="AI90" s="106"/>
      <c r="AJ90" s="106"/>
      <c r="AK90" s="106"/>
      <c r="AL90" s="106"/>
      <c r="AM90" s="106"/>
      <c r="AN90" s="106"/>
      <c r="AO90" s="106"/>
      <c r="AP90" s="106"/>
      <c r="AQ90" s="106"/>
      <c r="AR90" s="106"/>
      <c r="AS90" s="106"/>
      <c r="AT90" s="106"/>
      <c r="AU90" s="106"/>
      <c r="AV90" s="106"/>
      <c r="AW90" s="106"/>
      <c r="AX90" s="106"/>
      <c r="AY90" s="106"/>
      <c r="AZ90" s="107"/>
      <c r="BA90" s="107"/>
      <c r="BB90" s="107"/>
      <c r="BC90" s="107"/>
      <c r="BD90" s="107"/>
      <c r="BE90" s="100"/>
      <c r="BF90" s="100"/>
      <c r="BG90" s="100"/>
      <c r="BH90" s="100"/>
      <c r="BI90" s="100"/>
      <c r="BJ90" s="100"/>
      <c r="BK90" s="100"/>
      <c r="BL90" s="100"/>
      <c r="BM90" s="100"/>
      <c r="BN90" s="100"/>
      <c r="BO90" s="100"/>
      <c r="BP90" s="100"/>
      <c r="BQ90" s="97">
        <v>84</v>
      </c>
      <c r="BR90" s="102"/>
      <c r="BS90" s="830"/>
      <c r="BT90" s="831"/>
      <c r="BU90" s="831"/>
      <c r="BV90" s="831"/>
      <c r="BW90" s="831"/>
      <c r="BX90" s="831"/>
      <c r="BY90" s="831"/>
      <c r="BZ90" s="831"/>
      <c r="CA90" s="831"/>
      <c r="CB90" s="831"/>
      <c r="CC90" s="831"/>
      <c r="CD90" s="831"/>
      <c r="CE90" s="831"/>
      <c r="CF90" s="831"/>
      <c r="CG90" s="836"/>
      <c r="CH90" s="833"/>
      <c r="CI90" s="834"/>
      <c r="CJ90" s="834"/>
      <c r="CK90" s="834"/>
      <c r="CL90" s="835"/>
      <c r="CM90" s="833"/>
      <c r="CN90" s="834"/>
      <c r="CO90" s="834"/>
      <c r="CP90" s="834"/>
      <c r="CQ90" s="835"/>
      <c r="CR90" s="833"/>
      <c r="CS90" s="834"/>
      <c r="CT90" s="834"/>
      <c r="CU90" s="834"/>
      <c r="CV90" s="835"/>
      <c r="CW90" s="833"/>
      <c r="CX90" s="834"/>
      <c r="CY90" s="834"/>
      <c r="CZ90" s="834"/>
      <c r="DA90" s="835"/>
      <c r="DB90" s="833"/>
      <c r="DC90" s="834"/>
      <c r="DD90" s="834"/>
      <c r="DE90" s="834"/>
      <c r="DF90" s="835"/>
      <c r="DG90" s="833"/>
      <c r="DH90" s="834"/>
      <c r="DI90" s="834"/>
      <c r="DJ90" s="834"/>
      <c r="DK90" s="835"/>
      <c r="DL90" s="833"/>
      <c r="DM90" s="834"/>
      <c r="DN90" s="834"/>
      <c r="DO90" s="834"/>
      <c r="DP90" s="835"/>
      <c r="DQ90" s="833"/>
      <c r="DR90" s="834"/>
      <c r="DS90" s="834"/>
      <c r="DT90" s="834"/>
      <c r="DU90" s="835"/>
      <c r="DV90" s="830"/>
      <c r="DW90" s="831"/>
      <c r="DX90" s="831"/>
      <c r="DY90" s="831"/>
      <c r="DZ90" s="832"/>
      <c r="EA90" s="89"/>
    </row>
    <row r="91" spans="1:131" ht="26.25" hidden="1" customHeight="1" x14ac:dyDescent="0.2">
      <c r="A91" s="104"/>
      <c r="B91" s="105"/>
      <c r="C91" s="105"/>
      <c r="D91" s="105"/>
      <c r="E91" s="105"/>
      <c r="F91" s="105"/>
      <c r="G91" s="105"/>
      <c r="H91" s="105"/>
      <c r="I91" s="105"/>
      <c r="J91" s="105"/>
      <c r="K91" s="105"/>
      <c r="L91" s="105"/>
      <c r="M91" s="105"/>
      <c r="N91" s="105"/>
      <c r="O91" s="105"/>
      <c r="P91" s="105"/>
      <c r="Q91" s="106"/>
      <c r="R91" s="106"/>
      <c r="S91" s="106"/>
      <c r="T91" s="106"/>
      <c r="U91" s="106"/>
      <c r="V91" s="106"/>
      <c r="W91" s="106"/>
      <c r="X91" s="106"/>
      <c r="Y91" s="106"/>
      <c r="Z91" s="106"/>
      <c r="AA91" s="106"/>
      <c r="AB91" s="106"/>
      <c r="AC91" s="106"/>
      <c r="AD91" s="106"/>
      <c r="AE91" s="106"/>
      <c r="AF91" s="106"/>
      <c r="AG91" s="106"/>
      <c r="AH91" s="106"/>
      <c r="AI91" s="106"/>
      <c r="AJ91" s="106"/>
      <c r="AK91" s="106"/>
      <c r="AL91" s="106"/>
      <c r="AM91" s="106"/>
      <c r="AN91" s="106"/>
      <c r="AO91" s="106"/>
      <c r="AP91" s="106"/>
      <c r="AQ91" s="106"/>
      <c r="AR91" s="106"/>
      <c r="AS91" s="106"/>
      <c r="AT91" s="106"/>
      <c r="AU91" s="106"/>
      <c r="AV91" s="106"/>
      <c r="AW91" s="106"/>
      <c r="AX91" s="106"/>
      <c r="AY91" s="106"/>
      <c r="AZ91" s="107"/>
      <c r="BA91" s="107"/>
      <c r="BB91" s="107"/>
      <c r="BC91" s="107"/>
      <c r="BD91" s="107"/>
      <c r="BE91" s="100"/>
      <c r="BF91" s="100"/>
      <c r="BG91" s="100"/>
      <c r="BH91" s="100"/>
      <c r="BI91" s="100"/>
      <c r="BJ91" s="100"/>
      <c r="BK91" s="100"/>
      <c r="BL91" s="100"/>
      <c r="BM91" s="100"/>
      <c r="BN91" s="100"/>
      <c r="BO91" s="100"/>
      <c r="BP91" s="100"/>
      <c r="BQ91" s="97">
        <v>85</v>
      </c>
      <c r="BR91" s="102"/>
      <c r="BS91" s="830"/>
      <c r="BT91" s="831"/>
      <c r="BU91" s="831"/>
      <c r="BV91" s="831"/>
      <c r="BW91" s="831"/>
      <c r="BX91" s="831"/>
      <c r="BY91" s="831"/>
      <c r="BZ91" s="831"/>
      <c r="CA91" s="831"/>
      <c r="CB91" s="831"/>
      <c r="CC91" s="831"/>
      <c r="CD91" s="831"/>
      <c r="CE91" s="831"/>
      <c r="CF91" s="831"/>
      <c r="CG91" s="836"/>
      <c r="CH91" s="833"/>
      <c r="CI91" s="834"/>
      <c r="CJ91" s="834"/>
      <c r="CK91" s="834"/>
      <c r="CL91" s="835"/>
      <c r="CM91" s="833"/>
      <c r="CN91" s="834"/>
      <c r="CO91" s="834"/>
      <c r="CP91" s="834"/>
      <c r="CQ91" s="835"/>
      <c r="CR91" s="833"/>
      <c r="CS91" s="834"/>
      <c r="CT91" s="834"/>
      <c r="CU91" s="834"/>
      <c r="CV91" s="835"/>
      <c r="CW91" s="833"/>
      <c r="CX91" s="834"/>
      <c r="CY91" s="834"/>
      <c r="CZ91" s="834"/>
      <c r="DA91" s="835"/>
      <c r="DB91" s="833"/>
      <c r="DC91" s="834"/>
      <c r="DD91" s="834"/>
      <c r="DE91" s="834"/>
      <c r="DF91" s="835"/>
      <c r="DG91" s="833"/>
      <c r="DH91" s="834"/>
      <c r="DI91" s="834"/>
      <c r="DJ91" s="834"/>
      <c r="DK91" s="835"/>
      <c r="DL91" s="833"/>
      <c r="DM91" s="834"/>
      <c r="DN91" s="834"/>
      <c r="DO91" s="834"/>
      <c r="DP91" s="835"/>
      <c r="DQ91" s="833"/>
      <c r="DR91" s="834"/>
      <c r="DS91" s="834"/>
      <c r="DT91" s="834"/>
      <c r="DU91" s="835"/>
      <c r="DV91" s="830"/>
      <c r="DW91" s="831"/>
      <c r="DX91" s="831"/>
      <c r="DY91" s="831"/>
      <c r="DZ91" s="832"/>
      <c r="EA91" s="89"/>
    </row>
    <row r="92" spans="1:131" ht="26.25" hidden="1" customHeight="1" x14ac:dyDescent="0.2">
      <c r="A92" s="104"/>
      <c r="B92" s="105"/>
      <c r="C92" s="105"/>
      <c r="D92" s="105"/>
      <c r="E92" s="105"/>
      <c r="F92" s="105"/>
      <c r="G92" s="105"/>
      <c r="H92" s="105"/>
      <c r="I92" s="105"/>
      <c r="J92" s="105"/>
      <c r="K92" s="105"/>
      <c r="L92" s="105"/>
      <c r="M92" s="105"/>
      <c r="N92" s="105"/>
      <c r="O92" s="105"/>
      <c r="P92" s="105"/>
      <c r="Q92" s="106"/>
      <c r="R92" s="106"/>
      <c r="S92" s="106"/>
      <c r="T92" s="106"/>
      <c r="U92" s="106"/>
      <c r="V92" s="106"/>
      <c r="W92" s="106"/>
      <c r="X92" s="106"/>
      <c r="Y92" s="106"/>
      <c r="Z92" s="106"/>
      <c r="AA92" s="106"/>
      <c r="AB92" s="106"/>
      <c r="AC92" s="106"/>
      <c r="AD92" s="106"/>
      <c r="AE92" s="106"/>
      <c r="AF92" s="106"/>
      <c r="AG92" s="106"/>
      <c r="AH92" s="106"/>
      <c r="AI92" s="106"/>
      <c r="AJ92" s="106"/>
      <c r="AK92" s="106"/>
      <c r="AL92" s="106"/>
      <c r="AM92" s="106"/>
      <c r="AN92" s="106"/>
      <c r="AO92" s="106"/>
      <c r="AP92" s="106"/>
      <c r="AQ92" s="106"/>
      <c r="AR92" s="106"/>
      <c r="AS92" s="106"/>
      <c r="AT92" s="106"/>
      <c r="AU92" s="106"/>
      <c r="AV92" s="106"/>
      <c r="AW92" s="106"/>
      <c r="AX92" s="106"/>
      <c r="AY92" s="106"/>
      <c r="AZ92" s="107"/>
      <c r="BA92" s="107"/>
      <c r="BB92" s="107"/>
      <c r="BC92" s="107"/>
      <c r="BD92" s="107"/>
      <c r="BE92" s="100"/>
      <c r="BF92" s="100"/>
      <c r="BG92" s="100"/>
      <c r="BH92" s="100"/>
      <c r="BI92" s="100"/>
      <c r="BJ92" s="100"/>
      <c r="BK92" s="100"/>
      <c r="BL92" s="100"/>
      <c r="BM92" s="100"/>
      <c r="BN92" s="100"/>
      <c r="BO92" s="100"/>
      <c r="BP92" s="100"/>
      <c r="BQ92" s="97">
        <v>86</v>
      </c>
      <c r="BR92" s="102"/>
      <c r="BS92" s="830"/>
      <c r="BT92" s="831"/>
      <c r="BU92" s="831"/>
      <c r="BV92" s="831"/>
      <c r="BW92" s="831"/>
      <c r="BX92" s="831"/>
      <c r="BY92" s="831"/>
      <c r="BZ92" s="831"/>
      <c r="CA92" s="831"/>
      <c r="CB92" s="831"/>
      <c r="CC92" s="831"/>
      <c r="CD92" s="831"/>
      <c r="CE92" s="831"/>
      <c r="CF92" s="831"/>
      <c r="CG92" s="836"/>
      <c r="CH92" s="833"/>
      <c r="CI92" s="834"/>
      <c r="CJ92" s="834"/>
      <c r="CK92" s="834"/>
      <c r="CL92" s="835"/>
      <c r="CM92" s="833"/>
      <c r="CN92" s="834"/>
      <c r="CO92" s="834"/>
      <c r="CP92" s="834"/>
      <c r="CQ92" s="835"/>
      <c r="CR92" s="833"/>
      <c r="CS92" s="834"/>
      <c r="CT92" s="834"/>
      <c r="CU92" s="834"/>
      <c r="CV92" s="835"/>
      <c r="CW92" s="833"/>
      <c r="CX92" s="834"/>
      <c r="CY92" s="834"/>
      <c r="CZ92" s="834"/>
      <c r="DA92" s="835"/>
      <c r="DB92" s="833"/>
      <c r="DC92" s="834"/>
      <c r="DD92" s="834"/>
      <c r="DE92" s="834"/>
      <c r="DF92" s="835"/>
      <c r="DG92" s="833"/>
      <c r="DH92" s="834"/>
      <c r="DI92" s="834"/>
      <c r="DJ92" s="834"/>
      <c r="DK92" s="835"/>
      <c r="DL92" s="833"/>
      <c r="DM92" s="834"/>
      <c r="DN92" s="834"/>
      <c r="DO92" s="834"/>
      <c r="DP92" s="835"/>
      <c r="DQ92" s="833"/>
      <c r="DR92" s="834"/>
      <c r="DS92" s="834"/>
      <c r="DT92" s="834"/>
      <c r="DU92" s="835"/>
      <c r="DV92" s="830"/>
      <c r="DW92" s="831"/>
      <c r="DX92" s="831"/>
      <c r="DY92" s="831"/>
      <c r="DZ92" s="832"/>
      <c r="EA92" s="89"/>
    </row>
    <row r="93" spans="1:131" ht="26.25" hidden="1" customHeight="1" x14ac:dyDescent="0.2">
      <c r="A93" s="104"/>
      <c r="B93" s="105"/>
      <c r="C93" s="105"/>
      <c r="D93" s="105"/>
      <c r="E93" s="105"/>
      <c r="F93" s="105"/>
      <c r="G93" s="105"/>
      <c r="H93" s="105"/>
      <c r="I93" s="105"/>
      <c r="J93" s="105"/>
      <c r="K93" s="105"/>
      <c r="L93" s="105"/>
      <c r="M93" s="105"/>
      <c r="N93" s="105"/>
      <c r="O93" s="105"/>
      <c r="P93" s="105"/>
      <c r="Q93" s="106"/>
      <c r="R93" s="106"/>
      <c r="S93" s="106"/>
      <c r="T93" s="106"/>
      <c r="U93" s="106"/>
      <c r="V93" s="106"/>
      <c r="W93" s="106"/>
      <c r="X93" s="106"/>
      <c r="Y93" s="106"/>
      <c r="Z93" s="106"/>
      <c r="AA93" s="106"/>
      <c r="AB93" s="106"/>
      <c r="AC93" s="106"/>
      <c r="AD93" s="106"/>
      <c r="AE93" s="106"/>
      <c r="AF93" s="106"/>
      <c r="AG93" s="106"/>
      <c r="AH93" s="106"/>
      <c r="AI93" s="106"/>
      <c r="AJ93" s="106"/>
      <c r="AK93" s="106"/>
      <c r="AL93" s="106"/>
      <c r="AM93" s="106"/>
      <c r="AN93" s="106"/>
      <c r="AO93" s="106"/>
      <c r="AP93" s="106"/>
      <c r="AQ93" s="106"/>
      <c r="AR93" s="106"/>
      <c r="AS93" s="106"/>
      <c r="AT93" s="106"/>
      <c r="AU93" s="106"/>
      <c r="AV93" s="106"/>
      <c r="AW93" s="106"/>
      <c r="AX93" s="106"/>
      <c r="AY93" s="106"/>
      <c r="AZ93" s="107"/>
      <c r="BA93" s="107"/>
      <c r="BB93" s="107"/>
      <c r="BC93" s="107"/>
      <c r="BD93" s="107"/>
      <c r="BE93" s="100"/>
      <c r="BF93" s="100"/>
      <c r="BG93" s="100"/>
      <c r="BH93" s="100"/>
      <c r="BI93" s="100"/>
      <c r="BJ93" s="100"/>
      <c r="BK93" s="100"/>
      <c r="BL93" s="100"/>
      <c r="BM93" s="100"/>
      <c r="BN93" s="100"/>
      <c r="BO93" s="100"/>
      <c r="BP93" s="100"/>
      <c r="BQ93" s="97">
        <v>87</v>
      </c>
      <c r="BR93" s="102"/>
      <c r="BS93" s="830"/>
      <c r="BT93" s="831"/>
      <c r="BU93" s="831"/>
      <c r="BV93" s="831"/>
      <c r="BW93" s="831"/>
      <c r="BX93" s="831"/>
      <c r="BY93" s="831"/>
      <c r="BZ93" s="831"/>
      <c r="CA93" s="831"/>
      <c r="CB93" s="831"/>
      <c r="CC93" s="831"/>
      <c r="CD93" s="831"/>
      <c r="CE93" s="831"/>
      <c r="CF93" s="831"/>
      <c r="CG93" s="836"/>
      <c r="CH93" s="833"/>
      <c r="CI93" s="834"/>
      <c r="CJ93" s="834"/>
      <c r="CK93" s="834"/>
      <c r="CL93" s="835"/>
      <c r="CM93" s="833"/>
      <c r="CN93" s="834"/>
      <c r="CO93" s="834"/>
      <c r="CP93" s="834"/>
      <c r="CQ93" s="835"/>
      <c r="CR93" s="833"/>
      <c r="CS93" s="834"/>
      <c r="CT93" s="834"/>
      <c r="CU93" s="834"/>
      <c r="CV93" s="835"/>
      <c r="CW93" s="833"/>
      <c r="CX93" s="834"/>
      <c r="CY93" s="834"/>
      <c r="CZ93" s="834"/>
      <c r="DA93" s="835"/>
      <c r="DB93" s="833"/>
      <c r="DC93" s="834"/>
      <c r="DD93" s="834"/>
      <c r="DE93" s="834"/>
      <c r="DF93" s="835"/>
      <c r="DG93" s="833"/>
      <c r="DH93" s="834"/>
      <c r="DI93" s="834"/>
      <c r="DJ93" s="834"/>
      <c r="DK93" s="835"/>
      <c r="DL93" s="833"/>
      <c r="DM93" s="834"/>
      <c r="DN93" s="834"/>
      <c r="DO93" s="834"/>
      <c r="DP93" s="835"/>
      <c r="DQ93" s="833"/>
      <c r="DR93" s="834"/>
      <c r="DS93" s="834"/>
      <c r="DT93" s="834"/>
      <c r="DU93" s="835"/>
      <c r="DV93" s="830"/>
      <c r="DW93" s="831"/>
      <c r="DX93" s="831"/>
      <c r="DY93" s="831"/>
      <c r="DZ93" s="832"/>
      <c r="EA93" s="89"/>
    </row>
    <row r="94" spans="1:131" ht="26.25" hidden="1" customHeight="1" x14ac:dyDescent="0.2">
      <c r="A94" s="104"/>
      <c r="B94" s="105"/>
      <c r="C94" s="105"/>
      <c r="D94" s="105"/>
      <c r="E94" s="105"/>
      <c r="F94" s="105"/>
      <c r="G94" s="105"/>
      <c r="H94" s="105"/>
      <c r="I94" s="105"/>
      <c r="J94" s="105"/>
      <c r="K94" s="105"/>
      <c r="L94" s="105"/>
      <c r="M94" s="105"/>
      <c r="N94" s="105"/>
      <c r="O94" s="105"/>
      <c r="P94" s="105"/>
      <c r="Q94" s="106"/>
      <c r="R94" s="106"/>
      <c r="S94" s="106"/>
      <c r="T94" s="106"/>
      <c r="U94" s="106"/>
      <c r="V94" s="106"/>
      <c r="W94" s="106"/>
      <c r="X94" s="106"/>
      <c r="Y94" s="106"/>
      <c r="Z94" s="106"/>
      <c r="AA94" s="106"/>
      <c r="AB94" s="106"/>
      <c r="AC94" s="106"/>
      <c r="AD94" s="106"/>
      <c r="AE94" s="106"/>
      <c r="AF94" s="106"/>
      <c r="AG94" s="106"/>
      <c r="AH94" s="106"/>
      <c r="AI94" s="106"/>
      <c r="AJ94" s="106"/>
      <c r="AK94" s="106"/>
      <c r="AL94" s="106"/>
      <c r="AM94" s="106"/>
      <c r="AN94" s="106"/>
      <c r="AO94" s="106"/>
      <c r="AP94" s="106"/>
      <c r="AQ94" s="106"/>
      <c r="AR94" s="106"/>
      <c r="AS94" s="106"/>
      <c r="AT94" s="106"/>
      <c r="AU94" s="106"/>
      <c r="AV94" s="106"/>
      <c r="AW94" s="106"/>
      <c r="AX94" s="106"/>
      <c r="AY94" s="106"/>
      <c r="AZ94" s="107"/>
      <c r="BA94" s="107"/>
      <c r="BB94" s="107"/>
      <c r="BC94" s="107"/>
      <c r="BD94" s="107"/>
      <c r="BE94" s="100"/>
      <c r="BF94" s="100"/>
      <c r="BG94" s="100"/>
      <c r="BH94" s="100"/>
      <c r="BI94" s="100"/>
      <c r="BJ94" s="100"/>
      <c r="BK94" s="100"/>
      <c r="BL94" s="100"/>
      <c r="BM94" s="100"/>
      <c r="BN94" s="100"/>
      <c r="BO94" s="100"/>
      <c r="BP94" s="100"/>
      <c r="BQ94" s="97">
        <v>88</v>
      </c>
      <c r="BR94" s="102"/>
      <c r="BS94" s="830"/>
      <c r="BT94" s="831"/>
      <c r="BU94" s="831"/>
      <c r="BV94" s="831"/>
      <c r="BW94" s="831"/>
      <c r="BX94" s="831"/>
      <c r="BY94" s="831"/>
      <c r="BZ94" s="831"/>
      <c r="CA94" s="831"/>
      <c r="CB94" s="831"/>
      <c r="CC94" s="831"/>
      <c r="CD94" s="831"/>
      <c r="CE94" s="831"/>
      <c r="CF94" s="831"/>
      <c r="CG94" s="836"/>
      <c r="CH94" s="833"/>
      <c r="CI94" s="834"/>
      <c r="CJ94" s="834"/>
      <c r="CK94" s="834"/>
      <c r="CL94" s="835"/>
      <c r="CM94" s="833"/>
      <c r="CN94" s="834"/>
      <c r="CO94" s="834"/>
      <c r="CP94" s="834"/>
      <c r="CQ94" s="835"/>
      <c r="CR94" s="833"/>
      <c r="CS94" s="834"/>
      <c r="CT94" s="834"/>
      <c r="CU94" s="834"/>
      <c r="CV94" s="835"/>
      <c r="CW94" s="833"/>
      <c r="CX94" s="834"/>
      <c r="CY94" s="834"/>
      <c r="CZ94" s="834"/>
      <c r="DA94" s="835"/>
      <c r="DB94" s="833"/>
      <c r="DC94" s="834"/>
      <c r="DD94" s="834"/>
      <c r="DE94" s="834"/>
      <c r="DF94" s="835"/>
      <c r="DG94" s="833"/>
      <c r="DH94" s="834"/>
      <c r="DI94" s="834"/>
      <c r="DJ94" s="834"/>
      <c r="DK94" s="835"/>
      <c r="DL94" s="833"/>
      <c r="DM94" s="834"/>
      <c r="DN94" s="834"/>
      <c r="DO94" s="834"/>
      <c r="DP94" s="835"/>
      <c r="DQ94" s="833"/>
      <c r="DR94" s="834"/>
      <c r="DS94" s="834"/>
      <c r="DT94" s="834"/>
      <c r="DU94" s="835"/>
      <c r="DV94" s="830"/>
      <c r="DW94" s="831"/>
      <c r="DX94" s="831"/>
      <c r="DY94" s="831"/>
      <c r="DZ94" s="832"/>
      <c r="EA94" s="89"/>
    </row>
    <row r="95" spans="1:131" ht="26.25" hidden="1" customHeight="1" x14ac:dyDescent="0.2">
      <c r="A95" s="104"/>
      <c r="B95" s="105"/>
      <c r="C95" s="105"/>
      <c r="D95" s="105"/>
      <c r="E95" s="105"/>
      <c r="F95" s="105"/>
      <c r="G95" s="105"/>
      <c r="H95" s="105"/>
      <c r="I95" s="105"/>
      <c r="J95" s="105"/>
      <c r="K95" s="105"/>
      <c r="L95" s="105"/>
      <c r="M95" s="105"/>
      <c r="N95" s="105"/>
      <c r="O95" s="105"/>
      <c r="P95" s="105"/>
      <c r="Q95" s="106"/>
      <c r="R95" s="106"/>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7"/>
      <c r="BA95" s="107"/>
      <c r="BB95" s="107"/>
      <c r="BC95" s="107"/>
      <c r="BD95" s="107"/>
      <c r="BE95" s="100"/>
      <c r="BF95" s="100"/>
      <c r="BG95" s="100"/>
      <c r="BH95" s="100"/>
      <c r="BI95" s="100"/>
      <c r="BJ95" s="100"/>
      <c r="BK95" s="100"/>
      <c r="BL95" s="100"/>
      <c r="BM95" s="100"/>
      <c r="BN95" s="100"/>
      <c r="BO95" s="100"/>
      <c r="BP95" s="100"/>
      <c r="BQ95" s="97">
        <v>89</v>
      </c>
      <c r="BR95" s="102"/>
      <c r="BS95" s="830"/>
      <c r="BT95" s="831"/>
      <c r="BU95" s="831"/>
      <c r="BV95" s="831"/>
      <c r="BW95" s="831"/>
      <c r="BX95" s="831"/>
      <c r="BY95" s="831"/>
      <c r="BZ95" s="831"/>
      <c r="CA95" s="831"/>
      <c r="CB95" s="831"/>
      <c r="CC95" s="831"/>
      <c r="CD95" s="831"/>
      <c r="CE95" s="831"/>
      <c r="CF95" s="831"/>
      <c r="CG95" s="836"/>
      <c r="CH95" s="833"/>
      <c r="CI95" s="834"/>
      <c r="CJ95" s="834"/>
      <c r="CK95" s="834"/>
      <c r="CL95" s="835"/>
      <c r="CM95" s="833"/>
      <c r="CN95" s="834"/>
      <c r="CO95" s="834"/>
      <c r="CP95" s="834"/>
      <c r="CQ95" s="835"/>
      <c r="CR95" s="833"/>
      <c r="CS95" s="834"/>
      <c r="CT95" s="834"/>
      <c r="CU95" s="834"/>
      <c r="CV95" s="835"/>
      <c r="CW95" s="833"/>
      <c r="CX95" s="834"/>
      <c r="CY95" s="834"/>
      <c r="CZ95" s="834"/>
      <c r="DA95" s="835"/>
      <c r="DB95" s="833"/>
      <c r="DC95" s="834"/>
      <c r="DD95" s="834"/>
      <c r="DE95" s="834"/>
      <c r="DF95" s="835"/>
      <c r="DG95" s="833"/>
      <c r="DH95" s="834"/>
      <c r="DI95" s="834"/>
      <c r="DJ95" s="834"/>
      <c r="DK95" s="835"/>
      <c r="DL95" s="833"/>
      <c r="DM95" s="834"/>
      <c r="DN95" s="834"/>
      <c r="DO95" s="834"/>
      <c r="DP95" s="835"/>
      <c r="DQ95" s="833"/>
      <c r="DR95" s="834"/>
      <c r="DS95" s="834"/>
      <c r="DT95" s="834"/>
      <c r="DU95" s="835"/>
      <c r="DV95" s="830"/>
      <c r="DW95" s="831"/>
      <c r="DX95" s="831"/>
      <c r="DY95" s="831"/>
      <c r="DZ95" s="832"/>
      <c r="EA95" s="89"/>
    </row>
    <row r="96" spans="1:131" ht="26.25" hidden="1" customHeight="1" x14ac:dyDescent="0.2">
      <c r="A96" s="104"/>
      <c r="B96" s="105"/>
      <c r="C96" s="105"/>
      <c r="D96" s="105"/>
      <c r="E96" s="105"/>
      <c r="F96" s="105"/>
      <c r="G96" s="105"/>
      <c r="H96" s="105"/>
      <c r="I96" s="105"/>
      <c r="J96" s="105"/>
      <c r="K96" s="105"/>
      <c r="L96" s="105"/>
      <c r="M96" s="105"/>
      <c r="N96" s="105"/>
      <c r="O96" s="105"/>
      <c r="P96" s="105"/>
      <c r="Q96" s="106"/>
      <c r="R96" s="106"/>
      <c r="S96" s="106"/>
      <c r="T96" s="106"/>
      <c r="U96" s="106"/>
      <c r="V96" s="106"/>
      <c r="W96" s="106"/>
      <c r="X96" s="106"/>
      <c r="Y96" s="106"/>
      <c r="Z96" s="106"/>
      <c r="AA96" s="106"/>
      <c r="AB96" s="106"/>
      <c r="AC96" s="106"/>
      <c r="AD96" s="106"/>
      <c r="AE96" s="106"/>
      <c r="AF96" s="106"/>
      <c r="AG96" s="106"/>
      <c r="AH96" s="106"/>
      <c r="AI96" s="106"/>
      <c r="AJ96" s="106"/>
      <c r="AK96" s="106"/>
      <c r="AL96" s="106"/>
      <c r="AM96" s="106"/>
      <c r="AN96" s="106"/>
      <c r="AO96" s="106"/>
      <c r="AP96" s="106"/>
      <c r="AQ96" s="106"/>
      <c r="AR96" s="106"/>
      <c r="AS96" s="106"/>
      <c r="AT96" s="106"/>
      <c r="AU96" s="106"/>
      <c r="AV96" s="106"/>
      <c r="AW96" s="106"/>
      <c r="AX96" s="106"/>
      <c r="AY96" s="106"/>
      <c r="AZ96" s="107"/>
      <c r="BA96" s="107"/>
      <c r="BB96" s="107"/>
      <c r="BC96" s="107"/>
      <c r="BD96" s="107"/>
      <c r="BE96" s="100"/>
      <c r="BF96" s="100"/>
      <c r="BG96" s="100"/>
      <c r="BH96" s="100"/>
      <c r="BI96" s="100"/>
      <c r="BJ96" s="100"/>
      <c r="BK96" s="100"/>
      <c r="BL96" s="100"/>
      <c r="BM96" s="100"/>
      <c r="BN96" s="100"/>
      <c r="BO96" s="100"/>
      <c r="BP96" s="100"/>
      <c r="BQ96" s="97">
        <v>90</v>
      </c>
      <c r="BR96" s="102"/>
      <c r="BS96" s="830"/>
      <c r="BT96" s="831"/>
      <c r="BU96" s="831"/>
      <c r="BV96" s="831"/>
      <c r="BW96" s="831"/>
      <c r="BX96" s="831"/>
      <c r="BY96" s="831"/>
      <c r="BZ96" s="831"/>
      <c r="CA96" s="831"/>
      <c r="CB96" s="831"/>
      <c r="CC96" s="831"/>
      <c r="CD96" s="831"/>
      <c r="CE96" s="831"/>
      <c r="CF96" s="831"/>
      <c r="CG96" s="836"/>
      <c r="CH96" s="833"/>
      <c r="CI96" s="834"/>
      <c r="CJ96" s="834"/>
      <c r="CK96" s="834"/>
      <c r="CL96" s="835"/>
      <c r="CM96" s="833"/>
      <c r="CN96" s="834"/>
      <c r="CO96" s="834"/>
      <c r="CP96" s="834"/>
      <c r="CQ96" s="835"/>
      <c r="CR96" s="833"/>
      <c r="CS96" s="834"/>
      <c r="CT96" s="834"/>
      <c r="CU96" s="834"/>
      <c r="CV96" s="835"/>
      <c r="CW96" s="833"/>
      <c r="CX96" s="834"/>
      <c r="CY96" s="834"/>
      <c r="CZ96" s="834"/>
      <c r="DA96" s="835"/>
      <c r="DB96" s="833"/>
      <c r="DC96" s="834"/>
      <c r="DD96" s="834"/>
      <c r="DE96" s="834"/>
      <c r="DF96" s="835"/>
      <c r="DG96" s="833"/>
      <c r="DH96" s="834"/>
      <c r="DI96" s="834"/>
      <c r="DJ96" s="834"/>
      <c r="DK96" s="835"/>
      <c r="DL96" s="833"/>
      <c r="DM96" s="834"/>
      <c r="DN96" s="834"/>
      <c r="DO96" s="834"/>
      <c r="DP96" s="835"/>
      <c r="DQ96" s="833"/>
      <c r="DR96" s="834"/>
      <c r="DS96" s="834"/>
      <c r="DT96" s="834"/>
      <c r="DU96" s="835"/>
      <c r="DV96" s="830"/>
      <c r="DW96" s="831"/>
      <c r="DX96" s="831"/>
      <c r="DY96" s="831"/>
      <c r="DZ96" s="832"/>
      <c r="EA96" s="89"/>
    </row>
    <row r="97" spans="1:131" ht="26.25" hidden="1" customHeight="1" x14ac:dyDescent="0.2">
      <c r="A97" s="104"/>
      <c r="B97" s="105"/>
      <c r="C97" s="105"/>
      <c r="D97" s="105"/>
      <c r="E97" s="105"/>
      <c r="F97" s="105"/>
      <c r="G97" s="105"/>
      <c r="H97" s="105"/>
      <c r="I97" s="105"/>
      <c r="J97" s="105"/>
      <c r="K97" s="105"/>
      <c r="L97" s="105"/>
      <c r="M97" s="105"/>
      <c r="N97" s="105"/>
      <c r="O97" s="105"/>
      <c r="P97" s="105"/>
      <c r="Q97" s="106"/>
      <c r="R97" s="106"/>
      <c r="S97" s="106"/>
      <c r="T97" s="106"/>
      <c r="U97" s="106"/>
      <c r="V97" s="106"/>
      <c r="W97" s="106"/>
      <c r="X97" s="106"/>
      <c r="Y97" s="106"/>
      <c r="Z97" s="106"/>
      <c r="AA97" s="106"/>
      <c r="AB97" s="106"/>
      <c r="AC97" s="106"/>
      <c r="AD97" s="106"/>
      <c r="AE97" s="106"/>
      <c r="AF97" s="106"/>
      <c r="AG97" s="106"/>
      <c r="AH97" s="106"/>
      <c r="AI97" s="106"/>
      <c r="AJ97" s="106"/>
      <c r="AK97" s="106"/>
      <c r="AL97" s="106"/>
      <c r="AM97" s="106"/>
      <c r="AN97" s="106"/>
      <c r="AO97" s="106"/>
      <c r="AP97" s="106"/>
      <c r="AQ97" s="106"/>
      <c r="AR97" s="106"/>
      <c r="AS97" s="106"/>
      <c r="AT97" s="106"/>
      <c r="AU97" s="106"/>
      <c r="AV97" s="106"/>
      <c r="AW97" s="106"/>
      <c r="AX97" s="106"/>
      <c r="AY97" s="106"/>
      <c r="AZ97" s="107"/>
      <c r="BA97" s="107"/>
      <c r="BB97" s="107"/>
      <c r="BC97" s="107"/>
      <c r="BD97" s="107"/>
      <c r="BE97" s="100"/>
      <c r="BF97" s="100"/>
      <c r="BG97" s="100"/>
      <c r="BH97" s="100"/>
      <c r="BI97" s="100"/>
      <c r="BJ97" s="100"/>
      <c r="BK97" s="100"/>
      <c r="BL97" s="100"/>
      <c r="BM97" s="100"/>
      <c r="BN97" s="100"/>
      <c r="BO97" s="100"/>
      <c r="BP97" s="100"/>
      <c r="BQ97" s="97">
        <v>91</v>
      </c>
      <c r="BR97" s="102"/>
      <c r="BS97" s="830"/>
      <c r="BT97" s="831"/>
      <c r="BU97" s="831"/>
      <c r="BV97" s="831"/>
      <c r="BW97" s="831"/>
      <c r="BX97" s="831"/>
      <c r="BY97" s="831"/>
      <c r="BZ97" s="831"/>
      <c r="CA97" s="831"/>
      <c r="CB97" s="831"/>
      <c r="CC97" s="831"/>
      <c r="CD97" s="831"/>
      <c r="CE97" s="831"/>
      <c r="CF97" s="831"/>
      <c r="CG97" s="836"/>
      <c r="CH97" s="833"/>
      <c r="CI97" s="834"/>
      <c r="CJ97" s="834"/>
      <c r="CK97" s="834"/>
      <c r="CL97" s="835"/>
      <c r="CM97" s="833"/>
      <c r="CN97" s="834"/>
      <c r="CO97" s="834"/>
      <c r="CP97" s="834"/>
      <c r="CQ97" s="835"/>
      <c r="CR97" s="833"/>
      <c r="CS97" s="834"/>
      <c r="CT97" s="834"/>
      <c r="CU97" s="834"/>
      <c r="CV97" s="835"/>
      <c r="CW97" s="833"/>
      <c r="CX97" s="834"/>
      <c r="CY97" s="834"/>
      <c r="CZ97" s="834"/>
      <c r="DA97" s="835"/>
      <c r="DB97" s="833"/>
      <c r="DC97" s="834"/>
      <c r="DD97" s="834"/>
      <c r="DE97" s="834"/>
      <c r="DF97" s="835"/>
      <c r="DG97" s="833"/>
      <c r="DH97" s="834"/>
      <c r="DI97" s="834"/>
      <c r="DJ97" s="834"/>
      <c r="DK97" s="835"/>
      <c r="DL97" s="833"/>
      <c r="DM97" s="834"/>
      <c r="DN97" s="834"/>
      <c r="DO97" s="834"/>
      <c r="DP97" s="835"/>
      <c r="DQ97" s="833"/>
      <c r="DR97" s="834"/>
      <c r="DS97" s="834"/>
      <c r="DT97" s="834"/>
      <c r="DU97" s="835"/>
      <c r="DV97" s="830"/>
      <c r="DW97" s="831"/>
      <c r="DX97" s="831"/>
      <c r="DY97" s="831"/>
      <c r="DZ97" s="832"/>
      <c r="EA97" s="89"/>
    </row>
    <row r="98" spans="1:131" ht="26.25" hidden="1" customHeight="1" x14ac:dyDescent="0.2">
      <c r="A98" s="104"/>
      <c r="B98" s="105"/>
      <c r="C98" s="105"/>
      <c r="D98" s="105"/>
      <c r="E98" s="105"/>
      <c r="F98" s="105"/>
      <c r="G98" s="105"/>
      <c r="H98" s="105"/>
      <c r="I98" s="105"/>
      <c r="J98" s="105"/>
      <c r="K98" s="105"/>
      <c r="L98" s="105"/>
      <c r="M98" s="105"/>
      <c r="N98" s="105"/>
      <c r="O98" s="105"/>
      <c r="P98" s="105"/>
      <c r="Q98" s="106"/>
      <c r="R98" s="106"/>
      <c r="S98" s="106"/>
      <c r="T98" s="106"/>
      <c r="U98" s="106"/>
      <c r="V98" s="106"/>
      <c r="W98" s="106"/>
      <c r="X98" s="106"/>
      <c r="Y98" s="106"/>
      <c r="Z98" s="106"/>
      <c r="AA98" s="106"/>
      <c r="AB98" s="106"/>
      <c r="AC98" s="106"/>
      <c r="AD98" s="106"/>
      <c r="AE98" s="106"/>
      <c r="AF98" s="106"/>
      <c r="AG98" s="106"/>
      <c r="AH98" s="106"/>
      <c r="AI98" s="106"/>
      <c r="AJ98" s="106"/>
      <c r="AK98" s="106"/>
      <c r="AL98" s="106"/>
      <c r="AM98" s="106"/>
      <c r="AN98" s="106"/>
      <c r="AO98" s="106"/>
      <c r="AP98" s="106"/>
      <c r="AQ98" s="106"/>
      <c r="AR98" s="106"/>
      <c r="AS98" s="106"/>
      <c r="AT98" s="106"/>
      <c r="AU98" s="106"/>
      <c r="AV98" s="106"/>
      <c r="AW98" s="106"/>
      <c r="AX98" s="106"/>
      <c r="AY98" s="106"/>
      <c r="AZ98" s="107"/>
      <c r="BA98" s="107"/>
      <c r="BB98" s="107"/>
      <c r="BC98" s="107"/>
      <c r="BD98" s="107"/>
      <c r="BE98" s="100"/>
      <c r="BF98" s="100"/>
      <c r="BG98" s="100"/>
      <c r="BH98" s="100"/>
      <c r="BI98" s="100"/>
      <c r="BJ98" s="100"/>
      <c r="BK98" s="100"/>
      <c r="BL98" s="100"/>
      <c r="BM98" s="100"/>
      <c r="BN98" s="100"/>
      <c r="BO98" s="100"/>
      <c r="BP98" s="100"/>
      <c r="BQ98" s="97">
        <v>92</v>
      </c>
      <c r="BR98" s="102"/>
      <c r="BS98" s="830"/>
      <c r="BT98" s="831"/>
      <c r="BU98" s="831"/>
      <c r="BV98" s="831"/>
      <c r="BW98" s="831"/>
      <c r="BX98" s="831"/>
      <c r="BY98" s="831"/>
      <c r="BZ98" s="831"/>
      <c r="CA98" s="831"/>
      <c r="CB98" s="831"/>
      <c r="CC98" s="831"/>
      <c r="CD98" s="831"/>
      <c r="CE98" s="831"/>
      <c r="CF98" s="831"/>
      <c r="CG98" s="836"/>
      <c r="CH98" s="833"/>
      <c r="CI98" s="834"/>
      <c r="CJ98" s="834"/>
      <c r="CK98" s="834"/>
      <c r="CL98" s="835"/>
      <c r="CM98" s="833"/>
      <c r="CN98" s="834"/>
      <c r="CO98" s="834"/>
      <c r="CP98" s="834"/>
      <c r="CQ98" s="835"/>
      <c r="CR98" s="833"/>
      <c r="CS98" s="834"/>
      <c r="CT98" s="834"/>
      <c r="CU98" s="834"/>
      <c r="CV98" s="835"/>
      <c r="CW98" s="833"/>
      <c r="CX98" s="834"/>
      <c r="CY98" s="834"/>
      <c r="CZ98" s="834"/>
      <c r="DA98" s="835"/>
      <c r="DB98" s="833"/>
      <c r="DC98" s="834"/>
      <c r="DD98" s="834"/>
      <c r="DE98" s="834"/>
      <c r="DF98" s="835"/>
      <c r="DG98" s="833"/>
      <c r="DH98" s="834"/>
      <c r="DI98" s="834"/>
      <c r="DJ98" s="834"/>
      <c r="DK98" s="835"/>
      <c r="DL98" s="833"/>
      <c r="DM98" s="834"/>
      <c r="DN98" s="834"/>
      <c r="DO98" s="834"/>
      <c r="DP98" s="835"/>
      <c r="DQ98" s="833"/>
      <c r="DR98" s="834"/>
      <c r="DS98" s="834"/>
      <c r="DT98" s="834"/>
      <c r="DU98" s="835"/>
      <c r="DV98" s="830"/>
      <c r="DW98" s="831"/>
      <c r="DX98" s="831"/>
      <c r="DY98" s="831"/>
      <c r="DZ98" s="832"/>
      <c r="EA98" s="89"/>
    </row>
    <row r="99" spans="1:131" ht="26.25" hidden="1" customHeight="1" x14ac:dyDescent="0.2">
      <c r="A99" s="104"/>
      <c r="B99" s="105"/>
      <c r="C99" s="105"/>
      <c r="D99" s="105"/>
      <c r="E99" s="105"/>
      <c r="F99" s="105"/>
      <c r="G99" s="105"/>
      <c r="H99" s="105"/>
      <c r="I99" s="105"/>
      <c r="J99" s="105"/>
      <c r="K99" s="105"/>
      <c r="L99" s="105"/>
      <c r="M99" s="105"/>
      <c r="N99" s="105"/>
      <c r="O99" s="105"/>
      <c r="P99" s="105"/>
      <c r="Q99" s="106"/>
      <c r="R99" s="106"/>
      <c r="S99" s="106"/>
      <c r="T99" s="106"/>
      <c r="U99" s="106"/>
      <c r="V99" s="106"/>
      <c r="W99" s="106"/>
      <c r="X99" s="106"/>
      <c r="Y99" s="106"/>
      <c r="Z99" s="106"/>
      <c r="AA99" s="106"/>
      <c r="AB99" s="106"/>
      <c r="AC99" s="106"/>
      <c r="AD99" s="106"/>
      <c r="AE99" s="106"/>
      <c r="AF99" s="106"/>
      <c r="AG99" s="106"/>
      <c r="AH99" s="106"/>
      <c r="AI99" s="106"/>
      <c r="AJ99" s="106"/>
      <c r="AK99" s="106"/>
      <c r="AL99" s="106"/>
      <c r="AM99" s="106"/>
      <c r="AN99" s="106"/>
      <c r="AO99" s="106"/>
      <c r="AP99" s="106"/>
      <c r="AQ99" s="106"/>
      <c r="AR99" s="106"/>
      <c r="AS99" s="106"/>
      <c r="AT99" s="106"/>
      <c r="AU99" s="106"/>
      <c r="AV99" s="106"/>
      <c r="AW99" s="106"/>
      <c r="AX99" s="106"/>
      <c r="AY99" s="106"/>
      <c r="AZ99" s="107"/>
      <c r="BA99" s="107"/>
      <c r="BB99" s="107"/>
      <c r="BC99" s="107"/>
      <c r="BD99" s="107"/>
      <c r="BE99" s="100"/>
      <c r="BF99" s="100"/>
      <c r="BG99" s="100"/>
      <c r="BH99" s="100"/>
      <c r="BI99" s="100"/>
      <c r="BJ99" s="100"/>
      <c r="BK99" s="100"/>
      <c r="BL99" s="100"/>
      <c r="BM99" s="100"/>
      <c r="BN99" s="100"/>
      <c r="BO99" s="100"/>
      <c r="BP99" s="100"/>
      <c r="BQ99" s="97">
        <v>93</v>
      </c>
      <c r="BR99" s="102"/>
      <c r="BS99" s="830"/>
      <c r="BT99" s="831"/>
      <c r="BU99" s="831"/>
      <c r="BV99" s="831"/>
      <c r="BW99" s="831"/>
      <c r="BX99" s="831"/>
      <c r="BY99" s="831"/>
      <c r="BZ99" s="831"/>
      <c r="CA99" s="831"/>
      <c r="CB99" s="831"/>
      <c r="CC99" s="831"/>
      <c r="CD99" s="831"/>
      <c r="CE99" s="831"/>
      <c r="CF99" s="831"/>
      <c r="CG99" s="836"/>
      <c r="CH99" s="833"/>
      <c r="CI99" s="834"/>
      <c r="CJ99" s="834"/>
      <c r="CK99" s="834"/>
      <c r="CL99" s="835"/>
      <c r="CM99" s="833"/>
      <c r="CN99" s="834"/>
      <c r="CO99" s="834"/>
      <c r="CP99" s="834"/>
      <c r="CQ99" s="835"/>
      <c r="CR99" s="833"/>
      <c r="CS99" s="834"/>
      <c r="CT99" s="834"/>
      <c r="CU99" s="834"/>
      <c r="CV99" s="835"/>
      <c r="CW99" s="833"/>
      <c r="CX99" s="834"/>
      <c r="CY99" s="834"/>
      <c r="CZ99" s="834"/>
      <c r="DA99" s="835"/>
      <c r="DB99" s="833"/>
      <c r="DC99" s="834"/>
      <c r="DD99" s="834"/>
      <c r="DE99" s="834"/>
      <c r="DF99" s="835"/>
      <c r="DG99" s="833"/>
      <c r="DH99" s="834"/>
      <c r="DI99" s="834"/>
      <c r="DJ99" s="834"/>
      <c r="DK99" s="835"/>
      <c r="DL99" s="833"/>
      <c r="DM99" s="834"/>
      <c r="DN99" s="834"/>
      <c r="DO99" s="834"/>
      <c r="DP99" s="835"/>
      <c r="DQ99" s="833"/>
      <c r="DR99" s="834"/>
      <c r="DS99" s="834"/>
      <c r="DT99" s="834"/>
      <c r="DU99" s="835"/>
      <c r="DV99" s="830"/>
      <c r="DW99" s="831"/>
      <c r="DX99" s="831"/>
      <c r="DY99" s="831"/>
      <c r="DZ99" s="832"/>
      <c r="EA99" s="89"/>
    </row>
    <row r="100" spans="1:131" ht="26.25" hidden="1" customHeight="1" x14ac:dyDescent="0.2">
      <c r="A100" s="104"/>
      <c r="B100" s="105"/>
      <c r="C100" s="105"/>
      <c r="D100" s="105"/>
      <c r="E100" s="105"/>
      <c r="F100" s="105"/>
      <c r="G100" s="105"/>
      <c r="H100" s="105"/>
      <c r="I100" s="105"/>
      <c r="J100" s="105"/>
      <c r="K100" s="105"/>
      <c r="L100" s="105"/>
      <c r="M100" s="105"/>
      <c r="N100" s="105"/>
      <c r="O100" s="105"/>
      <c r="P100" s="105"/>
      <c r="Q100" s="106"/>
      <c r="R100" s="106"/>
      <c r="S100" s="106"/>
      <c r="T100" s="106"/>
      <c r="U100" s="106"/>
      <c r="V100" s="106"/>
      <c r="W100" s="106"/>
      <c r="X100" s="106"/>
      <c r="Y100" s="106"/>
      <c r="Z100" s="106"/>
      <c r="AA100" s="106"/>
      <c r="AB100" s="106"/>
      <c r="AC100" s="106"/>
      <c r="AD100" s="106"/>
      <c r="AE100" s="106"/>
      <c r="AF100" s="106"/>
      <c r="AG100" s="106"/>
      <c r="AH100" s="106"/>
      <c r="AI100" s="106"/>
      <c r="AJ100" s="106"/>
      <c r="AK100" s="106"/>
      <c r="AL100" s="106"/>
      <c r="AM100" s="106"/>
      <c r="AN100" s="106"/>
      <c r="AO100" s="106"/>
      <c r="AP100" s="106"/>
      <c r="AQ100" s="106"/>
      <c r="AR100" s="106"/>
      <c r="AS100" s="106"/>
      <c r="AT100" s="106"/>
      <c r="AU100" s="106"/>
      <c r="AV100" s="106"/>
      <c r="AW100" s="106"/>
      <c r="AX100" s="106"/>
      <c r="AY100" s="106"/>
      <c r="AZ100" s="107"/>
      <c r="BA100" s="107"/>
      <c r="BB100" s="107"/>
      <c r="BC100" s="107"/>
      <c r="BD100" s="107"/>
      <c r="BE100" s="100"/>
      <c r="BF100" s="100"/>
      <c r="BG100" s="100"/>
      <c r="BH100" s="100"/>
      <c r="BI100" s="100"/>
      <c r="BJ100" s="100"/>
      <c r="BK100" s="100"/>
      <c r="BL100" s="100"/>
      <c r="BM100" s="100"/>
      <c r="BN100" s="100"/>
      <c r="BO100" s="100"/>
      <c r="BP100" s="100"/>
      <c r="BQ100" s="97">
        <v>94</v>
      </c>
      <c r="BR100" s="102"/>
      <c r="BS100" s="830"/>
      <c r="BT100" s="831"/>
      <c r="BU100" s="831"/>
      <c r="BV100" s="831"/>
      <c r="BW100" s="831"/>
      <c r="BX100" s="831"/>
      <c r="BY100" s="831"/>
      <c r="BZ100" s="831"/>
      <c r="CA100" s="831"/>
      <c r="CB100" s="831"/>
      <c r="CC100" s="831"/>
      <c r="CD100" s="831"/>
      <c r="CE100" s="831"/>
      <c r="CF100" s="831"/>
      <c r="CG100" s="836"/>
      <c r="CH100" s="833"/>
      <c r="CI100" s="834"/>
      <c r="CJ100" s="834"/>
      <c r="CK100" s="834"/>
      <c r="CL100" s="835"/>
      <c r="CM100" s="833"/>
      <c r="CN100" s="834"/>
      <c r="CO100" s="834"/>
      <c r="CP100" s="834"/>
      <c r="CQ100" s="835"/>
      <c r="CR100" s="833"/>
      <c r="CS100" s="834"/>
      <c r="CT100" s="834"/>
      <c r="CU100" s="834"/>
      <c r="CV100" s="835"/>
      <c r="CW100" s="833"/>
      <c r="CX100" s="834"/>
      <c r="CY100" s="834"/>
      <c r="CZ100" s="834"/>
      <c r="DA100" s="835"/>
      <c r="DB100" s="833"/>
      <c r="DC100" s="834"/>
      <c r="DD100" s="834"/>
      <c r="DE100" s="834"/>
      <c r="DF100" s="835"/>
      <c r="DG100" s="833"/>
      <c r="DH100" s="834"/>
      <c r="DI100" s="834"/>
      <c r="DJ100" s="834"/>
      <c r="DK100" s="835"/>
      <c r="DL100" s="833"/>
      <c r="DM100" s="834"/>
      <c r="DN100" s="834"/>
      <c r="DO100" s="834"/>
      <c r="DP100" s="835"/>
      <c r="DQ100" s="833"/>
      <c r="DR100" s="834"/>
      <c r="DS100" s="834"/>
      <c r="DT100" s="834"/>
      <c r="DU100" s="835"/>
      <c r="DV100" s="830"/>
      <c r="DW100" s="831"/>
      <c r="DX100" s="831"/>
      <c r="DY100" s="831"/>
      <c r="DZ100" s="832"/>
      <c r="EA100" s="89"/>
    </row>
    <row r="101" spans="1:131" ht="26.25" hidden="1" customHeight="1" x14ac:dyDescent="0.2">
      <c r="A101" s="104"/>
      <c r="B101" s="105"/>
      <c r="C101" s="105"/>
      <c r="D101" s="105"/>
      <c r="E101" s="105"/>
      <c r="F101" s="105"/>
      <c r="G101" s="105"/>
      <c r="H101" s="105"/>
      <c r="I101" s="105"/>
      <c r="J101" s="105"/>
      <c r="K101" s="105"/>
      <c r="L101" s="105"/>
      <c r="M101" s="105"/>
      <c r="N101" s="105"/>
      <c r="O101" s="105"/>
      <c r="P101" s="105"/>
      <c r="Q101" s="106"/>
      <c r="R101" s="106"/>
      <c r="S101" s="106"/>
      <c r="T101" s="106"/>
      <c r="U101" s="106"/>
      <c r="V101" s="106"/>
      <c r="W101" s="106"/>
      <c r="X101" s="106"/>
      <c r="Y101" s="106"/>
      <c r="Z101" s="106"/>
      <c r="AA101" s="106"/>
      <c r="AB101" s="106"/>
      <c r="AC101" s="106"/>
      <c r="AD101" s="106"/>
      <c r="AE101" s="106"/>
      <c r="AF101" s="106"/>
      <c r="AG101" s="106"/>
      <c r="AH101" s="106"/>
      <c r="AI101" s="106"/>
      <c r="AJ101" s="106"/>
      <c r="AK101" s="106"/>
      <c r="AL101" s="106"/>
      <c r="AM101" s="106"/>
      <c r="AN101" s="106"/>
      <c r="AO101" s="106"/>
      <c r="AP101" s="106"/>
      <c r="AQ101" s="106"/>
      <c r="AR101" s="106"/>
      <c r="AS101" s="106"/>
      <c r="AT101" s="106"/>
      <c r="AU101" s="106"/>
      <c r="AV101" s="106"/>
      <c r="AW101" s="106"/>
      <c r="AX101" s="106"/>
      <c r="AY101" s="106"/>
      <c r="AZ101" s="107"/>
      <c r="BA101" s="107"/>
      <c r="BB101" s="107"/>
      <c r="BC101" s="107"/>
      <c r="BD101" s="107"/>
      <c r="BE101" s="100"/>
      <c r="BF101" s="100"/>
      <c r="BG101" s="100"/>
      <c r="BH101" s="100"/>
      <c r="BI101" s="100"/>
      <c r="BJ101" s="100"/>
      <c r="BK101" s="100"/>
      <c r="BL101" s="100"/>
      <c r="BM101" s="100"/>
      <c r="BN101" s="100"/>
      <c r="BO101" s="100"/>
      <c r="BP101" s="100"/>
      <c r="BQ101" s="97">
        <v>95</v>
      </c>
      <c r="BR101" s="102"/>
      <c r="BS101" s="830"/>
      <c r="BT101" s="831"/>
      <c r="BU101" s="831"/>
      <c r="BV101" s="831"/>
      <c r="BW101" s="831"/>
      <c r="BX101" s="831"/>
      <c r="BY101" s="831"/>
      <c r="BZ101" s="831"/>
      <c r="CA101" s="831"/>
      <c r="CB101" s="831"/>
      <c r="CC101" s="831"/>
      <c r="CD101" s="831"/>
      <c r="CE101" s="831"/>
      <c r="CF101" s="831"/>
      <c r="CG101" s="836"/>
      <c r="CH101" s="833"/>
      <c r="CI101" s="834"/>
      <c r="CJ101" s="834"/>
      <c r="CK101" s="834"/>
      <c r="CL101" s="835"/>
      <c r="CM101" s="833"/>
      <c r="CN101" s="834"/>
      <c r="CO101" s="834"/>
      <c r="CP101" s="834"/>
      <c r="CQ101" s="835"/>
      <c r="CR101" s="833"/>
      <c r="CS101" s="834"/>
      <c r="CT101" s="834"/>
      <c r="CU101" s="834"/>
      <c r="CV101" s="835"/>
      <c r="CW101" s="833"/>
      <c r="CX101" s="834"/>
      <c r="CY101" s="834"/>
      <c r="CZ101" s="834"/>
      <c r="DA101" s="835"/>
      <c r="DB101" s="833"/>
      <c r="DC101" s="834"/>
      <c r="DD101" s="834"/>
      <c r="DE101" s="834"/>
      <c r="DF101" s="835"/>
      <c r="DG101" s="833"/>
      <c r="DH101" s="834"/>
      <c r="DI101" s="834"/>
      <c r="DJ101" s="834"/>
      <c r="DK101" s="835"/>
      <c r="DL101" s="833"/>
      <c r="DM101" s="834"/>
      <c r="DN101" s="834"/>
      <c r="DO101" s="834"/>
      <c r="DP101" s="835"/>
      <c r="DQ101" s="833"/>
      <c r="DR101" s="834"/>
      <c r="DS101" s="834"/>
      <c r="DT101" s="834"/>
      <c r="DU101" s="835"/>
      <c r="DV101" s="830"/>
      <c r="DW101" s="831"/>
      <c r="DX101" s="831"/>
      <c r="DY101" s="831"/>
      <c r="DZ101" s="832"/>
      <c r="EA101" s="89"/>
    </row>
    <row r="102" spans="1:131" ht="26.25" customHeight="1" thickBot="1" x14ac:dyDescent="0.25">
      <c r="A102" s="104"/>
      <c r="B102" s="105"/>
      <c r="C102" s="105"/>
      <c r="D102" s="105"/>
      <c r="E102" s="105"/>
      <c r="F102" s="105"/>
      <c r="G102" s="105"/>
      <c r="H102" s="105"/>
      <c r="I102" s="105"/>
      <c r="J102" s="105"/>
      <c r="K102" s="105"/>
      <c r="L102" s="105"/>
      <c r="M102" s="105"/>
      <c r="N102" s="105"/>
      <c r="O102" s="105"/>
      <c r="P102" s="105"/>
      <c r="Q102" s="106"/>
      <c r="R102" s="106"/>
      <c r="S102" s="106"/>
      <c r="T102" s="106"/>
      <c r="U102" s="106"/>
      <c r="V102" s="106"/>
      <c r="W102" s="106"/>
      <c r="X102" s="106"/>
      <c r="Y102" s="106"/>
      <c r="Z102" s="106"/>
      <c r="AA102" s="106"/>
      <c r="AB102" s="106"/>
      <c r="AC102" s="106"/>
      <c r="AD102" s="106"/>
      <c r="AE102" s="106"/>
      <c r="AF102" s="106"/>
      <c r="AG102" s="106"/>
      <c r="AH102" s="106"/>
      <c r="AI102" s="106"/>
      <c r="AJ102" s="106"/>
      <c r="AK102" s="106"/>
      <c r="AL102" s="106"/>
      <c r="AM102" s="106"/>
      <c r="AN102" s="106"/>
      <c r="AO102" s="106"/>
      <c r="AP102" s="106"/>
      <c r="AQ102" s="106"/>
      <c r="AR102" s="106"/>
      <c r="AS102" s="106"/>
      <c r="AT102" s="106"/>
      <c r="AU102" s="106"/>
      <c r="AV102" s="106"/>
      <c r="AW102" s="106"/>
      <c r="AX102" s="106"/>
      <c r="AY102" s="106"/>
      <c r="AZ102" s="107"/>
      <c r="BA102" s="107"/>
      <c r="BB102" s="107"/>
      <c r="BC102" s="107"/>
      <c r="BD102" s="107"/>
      <c r="BE102" s="100"/>
      <c r="BF102" s="100"/>
      <c r="BG102" s="100"/>
      <c r="BH102" s="100"/>
      <c r="BI102" s="100"/>
      <c r="BJ102" s="100"/>
      <c r="BK102" s="100"/>
      <c r="BL102" s="100"/>
      <c r="BM102" s="100"/>
      <c r="BN102" s="100"/>
      <c r="BO102" s="100"/>
      <c r="BP102" s="100"/>
      <c r="BQ102" s="99" t="s">
        <v>328</v>
      </c>
      <c r="BR102" s="760" t="s">
        <v>379</v>
      </c>
      <c r="BS102" s="761"/>
      <c r="BT102" s="761"/>
      <c r="BU102" s="761"/>
      <c r="BV102" s="761"/>
      <c r="BW102" s="761"/>
      <c r="BX102" s="761"/>
      <c r="BY102" s="761"/>
      <c r="BZ102" s="761"/>
      <c r="CA102" s="761"/>
      <c r="CB102" s="761"/>
      <c r="CC102" s="761"/>
      <c r="CD102" s="761"/>
      <c r="CE102" s="761"/>
      <c r="CF102" s="761"/>
      <c r="CG102" s="762"/>
      <c r="CH102" s="855"/>
      <c r="CI102" s="856"/>
      <c r="CJ102" s="856"/>
      <c r="CK102" s="856"/>
      <c r="CL102" s="857"/>
      <c r="CM102" s="855"/>
      <c r="CN102" s="856"/>
      <c r="CO102" s="856"/>
      <c r="CP102" s="856"/>
      <c r="CQ102" s="857"/>
      <c r="CR102" s="858"/>
      <c r="CS102" s="823"/>
      <c r="CT102" s="823"/>
      <c r="CU102" s="823"/>
      <c r="CV102" s="859"/>
      <c r="CW102" s="858"/>
      <c r="CX102" s="823"/>
      <c r="CY102" s="823"/>
      <c r="CZ102" s="823"/>
      <c r="DA102" s="859"/>
      <c r="DB102" s="858"/>
      <c r="DC102" s="823"/>
      <c r="DD102" s="823"/>
      <c r="DE102" s="823"/>
      <c r="DF102" s="859"/>
      <c r="DG102" s="858"/>
      <c r="DH102" s="823"/>
      <c r="DI102" s="823"/>
      <c r="DJ102" s="823"/>
      <c r="DK102" s="859"/>
      <c r="DL102" s="858"/>
      <c r="DM102" s="823"/>
      <c r="DN102" s="823"/>
      <c r="DO102" s="823"/>
      <c r="DP102" s="859"/>
      <c r="DQ102" s="858"/>
      <c r="DR102" s="823"/>
      <c r="DS102" s="823"/>
      <c r="DT102" s="823"/>
      <c r="DU102" s="859"/>
      <c r="DV102" s="760"/>
      <c r="DW102" s="761"/>
      <c r="DX102" s="761"/>
      <c r="DY102" s="761"/>
      <c r="DZ102" s="882"/>
      <c r="EA102" s="89"/>
    </row>
    <row r="103" spans="1:131" ht="26.25" customHeight="1" x14ac:dyDescent="0.2">
      <c r="A103" s="104"/>
      <c r="B103" s="105"/>
      <c r="C103" s="105"/>
      <c r="D103" s="105"/>
      <c r="E103" s="105"/>
      <c r="F103" s="105"/>
      <c r="G103" s="105"/>
      <c r="H103" s="105"/>
      <c r="I103" s="105"/>
      <c r="J103" s="105"/>
      <c r="K103" s="105"/>
      <c r="L103" s="105"/>
      <c r="M103" s="105"/>
      <c r="N103" s="105"/>
      <c r="O103" s="105"/>
      <c r="P103" s="105"/>
      <c r="Q103" s="106"/>
      <c r="R103" s="106"/>
      <c r="S103" s="106"/>
      <c r="T103" s="106"/>
      <c r="U103" s="106"/>
      <c r="V103" s="106"/>
      <c r="W103" s="106"/>
      <c r="X103" s="106"/>
      <c r="Y103" s="106"/>
      <c r="Z103" s="106"/>
      <c r="AA103" s="106"/>
      <c r="AB103" s="106"/>
      <c r="AC103" s="106"/>
      <c r="AD103" s="106"/>
      <c r="AE103" s="106"/>
      <c r="AF103" s="106"/>
      <c r="AG103" s="106"/>
      <c r="AH103" s="106"/>
      <c r="AI103" s="106"/>
      <c r="AJ103" s="106"/>
      <c r="AK103" s="106"/>
      <c r="AL103" s="106"/>
      <c r="AM103" s="106"/>
      <c r="AN103" s="106"/>
      <c r="AO103" s="106"/>
      <c r="AP103" s="106"/>
      <c r="AQ103" s="106"/>
      <c r="AR103" s="106"/>
      <c r="AS103" s="106"/>
      <c r="AT103" s="106"/>
      <c r="AU103" s="106"/>
      <c r="AV103" s="106"/>
      <c r="AW103" s="106"/>
      <c r="AX103" s="106"/>
      <c r="AY103" s="106"/>
      <c r="AZ103" s="107"/>
      <c r="BA103" s="107"/>
      <c r="BB103" s="107"/>
      <c r="BC103" s="107"/>
      <c r="BD103" s="107"/>
      <c r="BE103" s="100"/>
      <c r="BF103" s="100"/>
      <c r="BG103" s="100"/>
      <c r="BH103" s="100"/>
      <c r="BI103" s="100"/>
      <c r="BJ103" s="100"/>
      <c r="BK103" s="100"/>
      <c r="BL103" s="100"/>
      <c r="BM103" s="100"/>
      <c r="BN103" s="100"/>
      <c r="BO103" s="100"/>
      <c r="BP103" s="100"/>
      <c r="BQ103" s="883" t="s">
        <v>380</v>
      </c>
      <c r="BR103" s="883"/>
      <c r="BS103" s="883"/>
      <c r="BT103" s="883"/>
      <c r="BU103" s="883"/>
      <c r="BV103" s="883"/>
      <c r="BW103" s="883"/>
      <c r="BX103" s="883"/>
      <c r="BY103" s="883"/>
      <c r="BZ103" s="883"/>
      <c r="CA103" s="883"/>
      <c r="CB103" s="883"/>
      <c r="CC103" s="883"/>
      <c r="CD103" s="883"/>
      <c r="CE103" s="883"/>
      <c r="CF103" s="883"/>
      <c r="CG103" s="883"/>
      <c r="CH103" s="883"/>
      <c r="CI103" s="883"/>
      <c r="CJ103" s="883"/>
      <c r="CK103" s="883"/>
      <c r="CL103" s="883"/>
      <c r="CM103" s="883"/>
      <c r="CN103" s="883"/>
      <c r="CO103" s="883"/>
      <c r="CP103" s="883"/>
      <c r="CQ103" s="883"/>
      <c r="CR103" s="883"/>
      <c r="CS103" s="883"/>
      <c r="CT103" s="883"/>
      <c r="CU103" s="883"/>
      <c r="CV103" s="883"/>
      <c r="CW103" s="883"/>
      <c r="CX103" s="883"/>
      <c r="CY103" s="883"/>
      <c r="CZ103" s="883"/>
      <c r="DA103" s="883"/>
      <c r="DB103" s="883"/>
      <c r="DC103" s="883"/>
      <c r="DD103" s="883"/>
      <c r="DE103" s="883"/>
      <c r="DF103" s="883"/>
      <c r="DG103" s="883"/>
      <c r="DH103" s="883"/>
      <c r="DI103" s="883"/>
      <c r="DJ103" s="883"/>
      <c r="DK103" s="883"/>
      <c r="DL103" s="883"/>
      <c r="DM103" s="883"/>
      <c r="DN103" s="883"/>
      <c r="DO103" s="883"/>
      <c r="DP103" s="883"/>
      <c r="DQ103" s="883"/>
      <c r="DR103" s="883"/>
      <c r="DS103" s="883"/>
      <c r="DT103" s="883"/>
      <c r="DU103" s="883"/>
      <c r="DV103" s="883"/>
      <c r="DW103" s="883"/>
      <c r="DX103" s="883"/>
      <c r="DY103" s="883"/>
      <c r="DZ103" s="883"/>
      <c r="EA103" s="89"/>
    </row>
    <row r="104" spans="1:131" ht="26.25" customHeight="1" x14ac:dyDescent="0.2">
      <c r="A104" s="104"/>
      <c r="B104" s="105"/>
      <c r="C104" s="105"/>
      <c r="D104" s="105"/>
      <c r="E104" s="105"/>
      <c r="F104" s="105"/>
      <c r="G104" s="105"/>
      <c r="H104" s="105"/>
      <c r="I104" s="105"/>
      <c r="J104" s="105"/>
      <c r="K104" s="105"/>
      <c r="L104" s="105"/>
      <c r="M104" s="105"/>
      <c r="N104" s="105"/>
      <c r="O104" s="105"/>
      <c r="P104" s="105"/>
      <c r="Q104" s="106"/>
      <c r="R104" s="106"/>
      <c r="S104" s="106"/>
      <c r="T104" s="106"/>
      <c r="U104" s="106"/>
      <c r="V104" s="106"/>
      <c r="W104" s="106"/>
      <c r="X104" s="106"/>
      <c r="Y104" s="106"/>
      <c r="Z104" s="106"/>
      <c r="AA104" s="106"/>
      <c r="AB104" s="106"/>
      <c r="AC104" s="106"/>
      <c r="AD104" s="106"/>
      <c r="AE104" s="106"/>
      <c r="AF104" s="106"/>
      <c r="AG104" s="106"/>
      <c r="AH104" s="106"/>
      <c r="AI104" s="106"/>
      <c r="AJ104" s="106"/>
      <c r="AK104" s="106"/>
      <c r="AL104" s="106"/>
      <c r="AM104" s="106"/>
      <c r="AN104" s="106"/>
      <c r="AO104" s="106"/>
      <c r="AP104" s="106"/>
      <c r="AQ104" s="106"/>
      <c r="AR104" s="106"/>
      <c r="AS104" s="106"/>
      <c r="AT104" s="106"/>
      <c r="AU104" s="106"/>
      <c r="AV104" s="106"/>
      <c r="AW104" s="106"/>
      <c r="AX104" s="106"/>
      <c r="AY104" s="106"/>
      <c r="AZ104" s="107"/>
      <c r="BA104" s="107"/>
      <c r="BB104" s="107"/>
      <c r="BC104" s="107"/>
      <c r="BD104" s="107"/>
      <c r="BE104" s="100"/>
      <c r="BF104" s="100"/>
      <c r="BG104" s="100"/>
      <c r="BH104" s="100"/>
      <c r="BI104" s="100"/>
      <c r="BJ104" s="100"/>
      <c r="BK104" s="100"/>
      <c r="BL104" s="100"/>
      <c r="BM104" s="100"/>
      <c r="BN104" s="100"/>
      <c r="BO104" s="100"/>
      <c r="BP104" s="100"/>
      <c r="BQ104" s="884" t="s">
        <v>381</v>
      </c>
      <c r="BR104" s="884"/>
      <c r="BS104" s="884"/>
      <c r="BT104" s="884"/>
      <c r="BU104" s="884"/>
      <c r="BV104" s="884"/>
      <c r="BW104" s="884"/>
      <c r="BX104" s="884"/>
      <c r="BY104" s="884"/>
      <c r="BZ104" s="884"/>
      <c r="CA104" s="884"/>
      <c r="CB104" s="884"/>
      <c r="CC104" s="884"/>
      <c r="CD104" s="884"/>
      <c r="CE104" s="884"/>
      <c r="CF104" s="884"/>
      <c r="CG104" s="884"/>
      <c r="CH104" s="884"/>
      <c r="CI104" s="884"/>
      <c r="CJ104" s="884"/>
      <c r="CK104" s="884"/>
      <c r="CL104" s="884"/>
      <c r="CM104" s="884"/>
      <c r="CN104" s="884"/>
      <c r="CO104" s="884"/>
      <c r="CP104" s="884"/>
      <c r="CQ104" s="884"/>
      <c r="CR104" s="884"/>
      <c r="CS104" s="884"/>
      <c r="CT104" s="884"/>
      <c r="CU104" s="884"/>
      <c r="CV104" s="884"/>
      <c r="CW104" s="884"/>
      <c r="CX104" s="884"/>
      <c r="CY104" s="884"/>
      <c r="CZ104" s="884"/>
      <c r="DA104" s="884"/>
      <c r="DB104" s="884"/>
      <c r="DC104" s="884"/>
      <c r="DD104" s="884"/>
      <c r="DE104" s="884"/>
      <c r="DF104" s="884"/>
      <c r="DG104" s="884"/>
      <c r="DH104" s="884"/>
      <c r="DI104" s="884"/>
      <c r="DJ104" s="884"/>
      <c r="DK104" s="884"/>
      <c r="DL104" s="884"/>
      <c r="DM104" s="884"/>
      <c r="DN104" s="884"/>
      <c r="DO104" s="884"/>
      <c r="DP104" s="884"/>
      <c r="DQ104" s="884"/>
      <c r="DR104" s="884"/>
      <c r="DS104" s="884"/>
      <c r="DT104" s="884"/>
      <c r="DU104" s="884"/>
      <c r="DV104" s="884"/>
      <c r="DW104" s="884"/>
      <c r="DX104" s="884"/>
      <c r="DY104" s="884"/>
      <c r="DZ104" s="884"/>
      <c r="EA104" s="89"/>
    </row>
    <row r="105" spans="1:131" ht="11.25" customHeight="1" x14ac:dyDescent="0.2">
      <c r="A105" s="100"/>
      <c r="B105" s="100"/>
      <c r="C105" s="100"/>
      <c r="D105" s="100"/>
      <c r="E105" s="100"/>
      <c r="F105" s="100"/>
      <c r="G105" s="100"/>
      <c r="H105" s="100"/>
      <c r="I105" s="100"/>
      <c r="J105" s="100"/>
      <c r="K105" s="100"/>
      <c r="L105" s="100"/>
      <c r="M105" s="100"/>
      <c r="N105" s="100"/>
      <c r="O105" s="100"/>
      <c r="P105" s="100"/>
      <c r="Q105" s="100"/>
      <c r="R105" s="100"/>
      <c r="S105" s="100"/>
      <c r="T105" s="100"/>
      <c r="U105" s="100"/>
      <c r="V105" s="100"/>
      <c r="W105" s="100"/>
      <c r="X105" s="100"/>
      <c r="Y105" s="100"/>
      <c r="Z105" s="100"/>
      <c r="AA105" s="100"/>
      <c r="AB105" s="100"/>
      <c r="AC105" s="100"/>
      <c r="AD105" s="100"/>
      <c r="AE105" s="100"/>
      <c r="AF105" s="100"/>
      <c r="AG105" s="100"/>
      <c r="AH105" s="100"/>
      <c r="AI105" s="100"/>
      <c r="AJ105" s="100"/>
      <c r="AK105" s="100"/>
      <c r="AL105" s="100"/>
      <c r="AM105" s="100"/>
      <c r="AN105" s="100"/>
      <c r="AO105" s="100"/>
      <c r="AP105" s="100"/>
      <c r="AQ105" s="100"/>
      <c r="AR105" s="100"/>
      <c r="AS105" s="100"/>
      <c r="AT105" s="100"/>
      <c r="AU105" s="100"/>
      <c r="AV105" s="100"/>
      <c r="AW105" s="100"/>
      <c r="AX105" s="100"/>
      <c r="AY105" s="100"/>
      <c r="AZ105" s="100"/>
      <c r="BA105" s="100"/>
      <c r="BB105" s="100"/>
      <c r="BC105" s="100"/>
      <c r="BD105" s="100"/>
      <c r="BE105" s="100"/>
      <c r="BF105" s="100"/>
      <c r="BG105" s="100"/>
      <c r="BH105" s="100"/>
      <c r="BI105" s="100"/>
      <c r="BJ105" s="100"/>
      <c r="BK105" s="100"/>
      <c r="BL105" s="100"/>
      <c r="BM105" s="100"/>
      <c r="BN105" s="100"/>
      <c r="BO105" s="100"/>
      <c r="BP105" s="100"/>
      <c r="BQ105" s="89"/>
      <c r="BR105" s="89"/>
      <c r="BS105" s="89"/>
      <c r="BT105" s="89"/>
      <c r="BU105" s="89"/>
      <c r="BV105" s="89"/>
      <c r="BW105" s="89"/>
      <c r="BX105" s="89"/>
      <c r="BY105" s="89"/>
      <c r="BZ105" s="89"/>
      <c r="CA105" s="89"/>
      <c r="CB105" s="89"/>
      <c r="CC105" s="89"/>
      <c r="CD105" s="89"/>
      <c r="CE105" s="89"/>
      <c r="CF105" s="89"/>
      <c r="CG105" s="89"/>
      <c r="CH105" s="89"/>
      <c r="CI105" s="89"/>
      <c r="CJ105" s="89"/>
      <c r="CK105" s="89"/>
      <c r="CL105" s="89"/>
      <c r="CM105" s="89"/>
      <c r="CN105" s="89"/>
      <c r="CO105" s="89"/>
      <c r="CP105" s="89"/>
      <c r="CQ105" s="89"/>
      <c r="CR105" s="89"/>
      <c r="CS105" s="89"/>
      <c r="CT105" s="89"/>
      <c r="CU105" s="89"/>
      <c r="CV105" s="89"/>
      <c r="CW105" s="89"/>
      <c r="CX105" s="89"/>
      <c r="CY105" s="89"/>
      <c r="CZ105" s="89"/>
      <c r="DA105" s="89"/>
      <c r="DB105" s="89"/>
      <c r="DC105" s="89"/>
      <c r="DD105" s="89"/>
      <c r="DE105" s="89"/>
      <c r="DF105" s="89"/>
      <c r="DG105" s="89"/>
      <c r="DH105" s="89"/>
      <c r="DI105" s="89"/>
      <c r="DJ105" s="89"/>
      <c r="DK105" s="89"/>
      <c r="DL105" s="89"/>
      <c r="DM105" s="89"/>
      <c r="DN105" s="89"/>
      <c r="DO105" s="89"/>
      <c r="DP105" s="89"/>
      <c r="DQ105" s="89"/>
      <c r="DR105" s="89"/>
      <c r="DS105" s="89"/>
      <c r="DT105" s="89"/>
      <c r="DU105" s="89"/>
      <c r="DV105" s="89"/>
      <c r="DW105" s="89"/>
      <c r="DX105" s="89"/>
      <c r="DY105" s="89"/>
      <c r="DZ105" s="89"/>
      <c r="EA105" s="89"/>
    </row>
    <row r="106" spans="1:131" ht="11.25" customHeight="1" x14ac:dyDescent="0.2">
      <c r="A106" s="100"/>
      <c r="B106" s="100"/>
      <c r="C106" s="100"/>
      <c r="D106" s="100"/>
      <c r="E106" s="100"/>
      <c r="F106" s="100"/>
      <c r="G106" s="100"/>
      <c r="H106" s="100"/>
      <c r="I106" s="100"/>
      <c r="J106" s="100"/>
      <c r="K106" s="100"/>
      <c r="L106" s="100"/>
      <c r="M106" s="100"/>
      <c r="N106" s="100"/>
      <c r="O106" s="100"/>
      <c r="P106" s="100"/>
      <c r="Q106" s="100"/>
      <c r="R106" s="100"/>
      <c r="S106" s="100"/>
      <c r="T106" s="100"/>
      <c r="U106" s="100"/>
      <c r="V106" s="100"/>
      <c r="W106" s="100"/>
      <c r="X106" s="100"/>
      <c r="Y106" s="100"/>
      <c r="Z106" s="100"/>
      <c r="AA106" s="100"/>
      <c r="AB106" s="100"/>
      <c r="AC106" s="100"/>
      <c r="AD106" s="100"/>
      <c r="AE106" s="100"/>
      <c r="AF106" s="100"/>
      <c r="AG106" s="100"/>
      <c r="AH106" s="100"/>
      <c r="AI106" s="100"/>
      <c r="AJ106" s="100"/>
      <c r="AK106" s="100"/>
      <c r="AL106" s="100"/>
      <c r="AM106" s="100"/>
      <c r="AN106" s="100"/>
      <c r="AO106" s="100"/>
      <c r="AP106" s="100"/>
      <c r="AQ106" s="100"/>
      <c r="AR106" s="100"/>
      <c r="AS106" s="100"/>
      <c r="AT106" s="100"/>
      <c r="AU106" s="100"/>
      <c r="AV106" s="100"/>
      <c r="AW106" s="100"/>
      <c r="AX106" s="100"/>
      <c r="AY106" s="100"/>
      <c r="AZ106" s="100"/>
      <c r="BA106" s="100"/>
      <c r="BB106" s="100"/>
      <c r="BC106" s="100"/>
      <c r="BD106" s="100"/>
      <c r="BE106" s="100"/>
      <c r="BF106" s="100"/>
      <c r="BG106" s="100"/>
      <c r="BH106" s="100"/>
      <c r="BI106" s="100"/>
      <c r="BJ106" s="100"/>
      <c r="BK106" s="100"/>
      <c r="BL106" s="100"/>
      <c r="BM106" s="100"/>
      <c r="BN106" s="100"/>
      <c r="BO106" s="100"/>
      <c r="BP106" s="100"/>
      <c r="BQ106" s="89"/>
      <c r="BR106" s="89"/>
      <c r="BS106" s="89"/>
      <c r="BT106" s="89"/>
      <c r="BU106" s="89"/>
      <c r="BV106" s="89"/>
      <c r="BW106" s="89"/>
      <c r="BX106" s="89"/>
      <c r="BY106" s="89"/>
      <c r="BZ106" s="89"/>
      <c r="CA106" s="89"/>
      <c r="CB106" s="89"/>
      <c r="CC106" s="89"/>
      <c r="CD106" s="89"/>
      <c r="CE106" s="89"/>
      <c r="CF106" s="89"/>
      <c r="CG106" s="89"/>
      <c r="CH106" s="89"/>
      <c r="CI106" s="89"/>
      <c r="CJ106" s="89"/>
      <c r="CK106" s="89"/>
      <c r="CL106" s="89"/>
      <c r="CM106" s="89"/>
      <c r="CN106" s="89"/>
      <c r="CO106" s="89"/>
      <c r="CP106" s="89"/>
      <c r="CQ106" s="89"/>
      <c r="CR106" s="89"/>
      <c r="CS106" s="89"/>
      <c r="CT106" s="89"/>
      <c r="CU106" s="89"/>
      <c r="CV106" s="89"/>
      <c r="CW106" s="89"/>
      <c r="CX106" s="89"/>
      <c r="CY106" s="89"/>
      <c r="CZ106" s="89"/>
      <c r="DA106" s="89"/>
      <c r="DB106" s="89"/>
      <c r="DC106" s="89"/>
      <c r="DD106" s="89"/>
      <c r="DE106" s="89"/>
      <c r="DF106" s="89"/>
      <c r="DG106" s="89"/>
      <c r="DH106" s="89"/>
      <c r="DI106" s="89"/>
      <c r="DJ106" s="89"/>
      <c r="DK106" s="89"/>
      <c r="DL106" s="89"/>
      <c r="DM106" s="89"/>
      <c r="DN106" s="89"/>
      <c r="DO106" s="89"/>
      <c r="DP106" s="89"/>
      <c r="DQ106" s="89"/>
      <c r="DR106" s="89"/>
      <c r="DS106" s="89"/>
      <c r="DT106" s="89"/>
      <c r="DU106" s="89"/>
      <c r="DV106" s="89"/>
      <c r="DW106" s="89"/>
      <c r="DX106" s="89"/>
      <c r="DY106" s="89"/>
      <c r="DZ106" s="89"/>
      <c r="EA106" s="89"/>
    </row>
    <row r="107" spans="1:131" s="89" customFormat="1" ht="26.25" customHeight="1" thickBot="1" x14ac:dyDescent="0.25">
      <c r="A107" s="108" t="s">
        <v>382</v>
      </c>
      <c r="B107" s="109"/>
      <c r="C107" s="109"/>
      <c r="D107" s="109"/>
      <c r="E107" s="109"/>
      <c r="F107" s="109"/>
      <c r="G107" s="109"/>
      <c r="H107" s="109"/>
      <c r="I107" s="109"/>
      <c r="J107" s="109"/>
      <c r="K107" s="109"/>
      <c r="L107" s="109"/>
      <c r="M107" s="109"/>
      <c r="N107" s="109"/>
      <c r="O107" s="109"/>
      <c r="P107" s="109"/>
      <c r="Q107" s="109"/>
      <c r="R107" s="109"/>
      <c r="S107" s="109"/>
      <c r="T107" s="109"/>
      <c r="U107" s="109"/>
      <c r="V107" s="109"/>
      <c r="W107" s="109"/>
      <c r="X107" s="109"/>
      <c r="Y107" s="109"/>
      <c r="Z107" s="109"/>
      <c r="AA107" s="109"/>
      <c r="AB107" s="109"/>
      <c r="AC107" s="109"/>
      <c r="AD107" s="109"/>
      <c r="AE107" s="109"/>
      <c r="AF107" s="109"/>
      <c r="AG107" s="109"/>
      <c r="AH107" s="109"/>
      <c r="AI107" s="109"/>
      <c r="AJ107" s="109"/>
      <c r="AK107" s="109"/>
      <c r="AL107" s="109"/>
      <c r="AM107" s="109"/>
      <c r="AN107" s="109"/>
      <c r="AO107" s="109"/>
      <c r="AP107" s="109"/>
      <c r="AQ107" s="109"/>
      <c r="AR107" s="109"/>
      <c r="AS107" s="109"/>
      <c r="AT107" s="109"/>
      <c r="AU107" s="108" t="s">
        <v>383</v>
      </c>
      <c r="AV107" s="109"/>
      <c r="AW107" s="109"/>
      <c r="AX107" s="109"/>
      <c r="AY107" s="109"/>
      <c r="AZ107" s="109"/>
      <c r="BA107" s="109"/>
      <c r="BB107" s="109"/>
      <c r="BC107" s="109"/>
      <c r="BD107" s="109"/>
      <c r="BE107" s="109"/>
      <c r="BF107" s="109"/>
      <c r="BG107" s="109"/>
      <c r="BH107" s="109"/>
      <c r="BI107" s="109"/>
      <c r="BJ107" s="109"/>
      <c r="BK107" s="109"/>
      <c r="BL107" s="109"/>
      <c r="BM107" s="109"/>
      <c r="BN107" s="109"/>
      <c r="BO107" s="109"/>
      <c r="BP107" s="109"/>
      <c r="BQ107" s="109"/>
      <c r="BR107" s="109"/>
      <c r="BS107" s="109"/>
      <c r="BT107" s="109"/>
      <c r="BU107" s="109"/>
      <c r="BV107" s="109"/>
      <c r="BW107" s="109"/>
      <c r="BX107" s="109"/>
      <c r="BY107" s="109"/>
      <c r="BZ107" s="109"/>
      <c r="CA107" s="109"/>
      <c r="CB107" s="109"/>
      <c r="CC107" s="109"/>
      <c r="CD107" s="109"/>
      <c r="CE107" s="109"/>
      <c r="CF107" s="109"/>
      <c r="CG107" s="109"/>
      <c r="CH107" s="109"/>
      <c r="CI107" s="109"/>
      <c r="CJ107" s="109"/>
      <c r="CK107" s="109"/>
      <c r="CL107" s="109"/>
      <c r="CM107" s="109"/>
      <c r="CN107" s="109"/>
      <c r="CO107" s="109"/>
      <c r="CP107" s="109"/>
      <c r="CQ107" s="109"/>
      <c r="CR107" s="109"/>
      <c r="CS107" s="109"/>
      <c r="CT107" s="109"/>
      <c r="CU107" s="109"/>
      <c r="CV107" s="109"/>
      <c r="CW107" s="109"/>
      <c r="CX107" s="109"/>
      <c r="CY107" s="109"/>
      <c r="CZ107" s="109"/>
      <c r="DA107" s="109"/>
      <c r="DB107" s="109"/>
      <c r="DC107" s="109"/>
      <c r="DD107" s="109"/>
      <c r="DE107" s="109"/>
      <c r="DF107" s="109"/>
      <c r="DG107" s="109"/>
      <c r="DH107" s="109"/>
      <c r="DI107" s="109"/>
      <c r="DJ107" s="109"/>
      <c r="DK107" s="109"/>
      <c r="DL107" s="109"/>
      <c r="DM107" s="109"/>
      <c r="DN107" s="109"/>
      <c r="DO107" s="109"/>
      <c r="DP107" s="109"/>
      <c r="DQ107" s="109"/>
      <c r="DR107" s="109"/>
      <c r="DS107" s="109"/>
      <c r="DT107" s="109"/>
      <c r="DU107" s="109"/>
      <c r="DV107" s="109"/>
      <c r="DW107" s="109"/>
      <c r="DX107" s="109"/>
      <c r="DY107" s="109"/>
      <c r="DZ107" s="109"/>
    </row>
    <row r="108" spans="1:131" s="89" customFormat="1" ht="26.25" customHeight="1" x14ac:dyDescent="0.2">
      <c r="A108" s="885" t="s">
        <v>384</v>
      </c>
      <c r="B108" s="886"/>
      <c r="C108" s="886"/>
      <c r="D108" s="886"/>
      <c r="E108" s="886"/>
      <c r="F108" s="886"/>
      <c r="G108" s="886"/>
      <c r="H108" s="886"/>
      <c r="I108" s="886"/>
      <c r="J108" s="886"/>
      <c r="K108" s="886"/>
      <c r="L108" s="886"/>
      <c r="M108" s="886"/>
      <c r="N108" s="886"/>
      <c r="O108" s="886"/>
      <c r="P108" s="886"/>
      <c r="Q108" s="886"/>
      <c r="R108" s="886"/>
      <c r="S108" s="886"/>
      <c r="T108" s="886"/>
      <c r="U108" s="886"/>
      <c r="V108" s="886"/>
      <c r="W108" s="886"/>
      <c r="X108" s="886"/>
      <c r="Y108" s="886"/>
      <c r="Z108" s="886"/>
      <c r="AA108" s="886"/>
      <c r="AB108" s="886"/>
      <c r="AC108" s="886"/>
      <c r="AD108" s="886"/>
      <c r="AE108" s="886"/>
      <c r="AF108" s="886"/>
      <c r="AG108" s="886"/>
      <c r="AH108" s="886"/>
      <c r="AI108" s="886"/>
      <c r="AJ108" s="886"/>
      <c r="AK108" s="886"/>
      <c r="AL108" s="886"/>
      <c r="AM108" s="886"/>
      <c r="AN108" s="886"/>
      <c r="AO108" s="886"/>
      <c r="AP108" s="886"/>
      <c r="AQ108" s="886"/>
      <c r="AR108" s="886"/>
      <c r="AS108" s="886"/>
      <c r="AT108" s="887"/>
      <c r="AU108" s="885" t="s">
        <v>385</v>
      </c>
      <c r="AV108" s="886"/>
      <c r="AW108" s="886"/>
      <c r="AX108" s="886"/>
      <c r="AY108" s="886"/>
      <c r="AZ108" s="886"/>
      <c r="BA108" s="886"/>
      <c r="BB108" s="886"/>
      <c r="BC108" s="886"/>
      <c r="BD108" s="886"/>
      <c r="BE108" s="886"/>
      <c r="BF108" s="886"/>
      <c r="BG108" s="886"/>
      <c r="BH108" s="886"/>
      <c r="BI108" s="886"/>
      <c r="BJ108" s="886"/>
      <c r="BK108" s="886"/>
      <c r="BL108" s="886"/>
      <c r="BM108" s="886"/>
      <c r="BN108" s="886"/>
      <c r="BO108" s="886"/>
      <c r="BP108" s="886"/>
      <c r="BQ108" s="886"/>
      <c r="BR108" s="886"/>
      <c r="BS108" s="886"/>
      <c r="BT108" s="886"/>
      <c r="BU108" s="886"/>
      <c r="BV108" s="886"/>
      <c r="BW108" s="886"/>
      <c r="BX108" s="886"/>
      <c r="BY108" s="886"/>
      <c r="BZ108" s="886"/>
      <c r="CA108" s="886"/>
      <c r="CB108" s="886"/>
      <c r="CC108" s="886"/>
      <c r="CD108" s="886"/>
      <c r="CE108" s="886"/>
      <c r="CF108" s="886"/>
      <c r="CG108" s="886"/>
      <c r="CH108" s="886"/>
      <c r="CI108" s="886"/>
      <c r="CJ108" s="886"/>
      <c r="CK108" s="886"/>
      <c r="CL108" s="886"/>
      <c r="CM108" s="886"/>
      <c r="CN108" s="886"/>
      <c r="CO108" s="886"/>
      <c r="CP108" s="886"/>
      <c r="CQ108" s="886"/>
      <c r="CR108" s="886"/>
      <c r="CS108" s="886"/>
      <c r="CT108" s="886"/>
      <c r="CU108" s="886"/>
      <c r="CV108" s="886"/>
      <c r="CW108" s="886"/>
      <c r="CX108" s="886"/>
      <c r="CY108" s="886"/>
      <c r="CZ108" s="886"/>
      <c r="DA108" s="886"/>
      <c r="DB108" s="886"/>
      <c r="DC108" s="886"/>
      <c r="DD108" s="886"/>
      <c r="DE108" s="886"/>
      <c r="DF108" s="886"/>
      <c r="DG108" s="886"/>
      <c r="DH108" s="886"/>
      <c r="DI108" s="886"/>
      <c r="DJ108" s="886"/>
      <c r="DK108" s="886"/>
      <c r="DL108" s="886"/>
      <c r="DM108" s="886"/>
      <c r="DN108" s="886"/>
      <c r="DO108" s="886"/>
      <c r="DP108" s="886"/>
      <c r="DQ108" s="886"/>
      <c r="DR108" s="886"/>
      <c r="DS108" s="886"/>
      <c r="DT108" s="886"/>
      <c r="DU108" s="886"/>
      <c r="DV108" s="886"/>
      <c r="DW108" s="886"/>
      <c r="DX108" s="886"/>
      <c r="DY108" s="886"/>
      <c r="DZ108" s="887"/>
    </row>
    <row r="109" spans="1:131" s="89" customFormat="1" ht="26.25" customHeight="1" x14ac:dyDescent="0.2">
      <c r="A109" s="880" t="s">
        <v>386</v>
      </c>
      <c r="B109" s="861"/>
      <c r="C109" s="861"/>
      <c r="D109" s="861"/>
      <c r="E109" s="861"/>
      <c r="F109" s="861"/>
      <c r="G109" s="861"/>
      <c r="H109" s="861"/>
      <c r="I109" s="861"/>
      <c r="J109" s="861"/>
      <c r="K109" s="861"/>
      <c r="L109" s="861"/>
      <c r="M109" s="861"/>
      <c r="N109" s="861"/>
      <c r="O109" s="861"/>
      <c r="P109" s="861"/>
      <c r="Q109" s="861"/>
      <c r="R109" s="861"/>
      <c r="S109" s="861"/>
      <c r="T109" s="861"/>
      <c r="U109" s="861"/>
      <c r="V109" s="861"/>
      <c r="W109" s="861"/>
      <c r="X109" s="861"/>
      <c r="Y109" s="861"/>
      <c r="Z109" s="862"/>
      <c r="AA109" s="860" t="s">
        <v>387</v>
      </c>
      <c r="AB109" s="861"/>
      <c r="AC109" s="861"/>
      <c r="AD109" s="861"/>
      <c r="AE109" s="862"/>
      <c r="AF109" s="860" t="s">
        <v>388</v>
      </c>
      <c r="AG109" s="861"/>
      <c r="AH109" s="861"/>
      <c r="AI109" s="861"/>
      <c r="AJ109" s="862"/>
      <c r="AK109" s="860" t="s">
        <v>239</v>
      </c>
      <c r="AL109" s="861"/>
      <c r="AM109" s="861"/>
      <c r="AN109" s="861"/>
      <c r="AO109" s="862"/>
      <c r="AP109" s="860" t="s">
        <v>389</v>
      </c>
      <c r="AQ109" s="861"/>
      <c r="AR109" s="861"/>
      <c r="AS109" s="861"/>
      <c r="AT109" s="863"/>
      <c r="AU109" s="880" t="s">
        <v>386</v>
      </c>
      <c r="AV109" s="861"/>
      <c r="AW109" s="861"/>
      <c r="AX109" s="861"/>
      <c r="AY109" s="861"/>
      <c r="AZ109" s="861"/>
      <c r="BA109" s="861"/>
      <c r="BB109" s="861"/>
      <c r="BC109" s="861"/>
      <c r="BD109" s="861"/>
      <c r="BE109" s="861"/>
      <c r="BF109" s="861"/>
      <c r="BG109" s="861"/>
      <c r="BH109" s="861"/>
      <c r="BI109" s="861"/>
      <c r="BJ109" s="861"/>
      <c r="BK109" s="861"/>
      <c r="BL109" s="861"/>
      <c r="BM109" s="861"/>
      <c r="BN109" s="861"/>
      <c r="BO109" s="861"/>
      <c r="BP109" s="862"/>
      <c r="BQ109" s="860" t="s">
        <v>387</v>
      </c>
      <c r="BR109" s="861"/>
      <c r="BS109" s="861"/>
      <c r="BT109" s="861"/>
      <c r="BU109" s="862"/>
      <c r="BV109" s="860" t="s">
        <v>388</v>
      </c>
      <c r="BW109" s="861"/>
      <c r="BX109" s="861"/>
      <c r="BY109" s="861"/>
      <c r="BZ109" s="862"/>
      <c r="CA109" s="860" t="s">
        <v>239</v>
      </c>
      <c r="CB109" s="861"/>
      <c r="CC109" s="861"/>
      <c r="CD109" s="861"/>
      <c r="CE109" s="862"/>
      <c r="CF109" s="881" t="s">
        <v>389</v>
      </c>
      <c r="CG109" s="881"/>
      <c r="CH109" s="881"/>
      <c r="CI109" s="881"/>
      <c r="CJ109" s="881"/>
      <c r="CK109" s="860" t="s">
        <v>390</v>
      </c>
      <c r="CL109" s="861"/>
      <c r="CM109" s="861"/>
      <c r="CN109" s="861"/>
      <c r="CO109" s="861"/>
      <c r="CP109" s="861"/>
      <c r="CQ109" s="861"/>
      <c r="CR109" s="861"/>
      <c r="CS109" s="861"/>
      <c r="CT109" s="861"/>
      <c r="CU109" s="861"/>
      <c r="CV109" s="861"/>
      <c r="CW109" s="861"/>
      <c r="CX109" s="861"/>
      <c r="CY109" s="861"/>
      <c r="CZ109" s="861"/>
      <c r="DA109" s="861"/>
      <c r="DB109" s="861"/>
      <c r="DC109" s="861"/>
      <c r="DD109" s="861"/>
      <c r="DE109" s="861"/>
      <c r="DF109" s="862"/>
      <c r="DG109" s="860" t="s">
        <v>387</v>
      </c>
      <c r="DH109" s="861"/>
      <c r="DI109" s="861"/>
      <c r="DJ109" s="861"/>
      <c r="DK109" s="862"/>
      <c r="DL109" s="860" t="s">
        <v>388</v>
      </c>
      <c r="DM109" s="861"/>
      <c r="DN109" s="861"/>
      <c r="DO109" s="861"/>
      <c r="DP109" s="862"/>
      <c r="DQ109" s="860" t="s">
        <v>239</v>
      </c>
      <c r="DR109" s="861"/>
      <c r="DS109" s="861"/>
      <c r="DT109" s="861"/>
      <c r="DU109" s="862"/>
      <c r="DV109" s="860" t="s">
        <v>389</v>
      </c>
      <c r="DW109" s="861"/>
      <c r="DX109" s="861"/>
      <c r="DY109" s="861"/>
      <c r="DZ109" s="863"/>
    </row>
    <row r="110" spans="1:131" s="89" customFormat="1" ht="26.25" customHeight="1" x14ac:dyDescent="0.2">
      <c r="A110" s="864" t="s">
        <v>391</v>
      </c>
      <c r="B110" s="865"/>
      <c r="C110" s="865"/>
      <c r="D110" s="865"/>
      <c r="E110" s="865"/>
      <c r="F110" s="865"/>
      <c r="G110" s="865"/>
      <c r="H110" s="865"/>
      <c r="I110" s="865"/>
      <c r="J110" s="865"/>
      <c r="K110" s="865"/>
      <c r="L110" s="865"/>
      <c r="M110" s="865"/>
      <c r="N110" s="865"/>
      <c r="O110" s="865"/>
      <c r="P110" s="865"/>
      <c r="Q110" s="865"/>
      <c r="R110" s="865"/>
      <c r="S110" s="865"/>
      <c r="T110" s="865"/>
      <c r="U110" s="865"/>
      <c r="V110" s="865"/>
      <c r="W110" s="865"/>
      <c r="X110" s="865"/>
      <c r="Y110" s="865"/>
      <c r="Z110" s="866"/>
      <c r="AA110" s="867">
        <v>1038703</v>
      </c>
      <c r="AB110" s="868"/>
      <c r="AC110" s="868"/>
      <c r="AD110" s="868"/>
      <c r="AE110" s="869"/>
      <c r="AF110" s="870">
        <v>1114739</v>
      </c>
      <c r="AG110" s="868"/>
      <c r="AH110" s="868"/>
      <c r="AI110" s="868"/>
      <c r="AJ110" s="869"/>
      <c r="AK110" s="870">
        <v>1179911</v>
      </c>
      <c r="AL110" s="868"/>
      <c r="AM110" s="868"/>
      <c r="AN110" s="868"/>
      <c r="AO110" s="869"/>
      <c r="AP110" s="871">
        <v>24.2</v>
      </c>
      <c r="AQ110" s="872"/>
      <c r="AR110" s="872"/>
      <c r="AS110" s="872"/>
      <c r="AT110" s="873"/>
      <c r="AU110" s="874" t="s">
        <v>392</v>
      </c>
      <c r="AV110" s="875"/>
      <c r="AW110" s="875"/>
      <c r="AX110" s="875"/>
      <c r="AY110" s="875"/>
      <c r="AZ110" s="897" t="s">
        <v>393</v>
      </c>
      <c r="BA110" s="865"/>
      <c r="BB110" s="865"/>
      <c r="BC110" s="865"/>
      <c r="BD110" s="865"/>
      <c r="BE110" s="865"/>
      <c r="BF110" s="865"/>
      <c r="BG110" s="865"/>
      <c r="BH110" s="865"/>
      <c r="BI110" s="865"/>
      <c r="BJ110" s="865"/>
      <c r="BK110" s="865"/>
      <c r="BL110" s="865"/>
      <c r="BM110" s="865"/>
      <c r="BN110" s="865"/>
      <c r="BO110" s="865"/>
      <c r="BP110" s="866"/>
      <c r="BQ110" s="898">
        <v>14839549</v>
      </c>
      <c r="BR110" s="899"/>
      <c r="BS110" s="899"/>
      <c r="BT110" s="899"/>
      <c r="BU110" s="899"/>
      <c r="BV110" s="899">
        <v>14438205</v>
      </c>
      <c r="BW110" s="899"/>
      <c r="BX110" s="899"/>
      <c r="BY110" s="899"/>
      <c r="BZ110" s="899"/>
      <c r="CA110" s="899">
        <v>13937256</v>
      </c>
      <c r="CB110" s="899"/>
      <c r="CC110" s="899"/>
      <c r="CD110" s="899"/>
      <c r="CE110" s="899"/>
      <c r="CF110" s="912">
        <v>285.8</v>
      </c>
      <c r="CG110" s="913"/>
      <c r="CH110" s="913"/>
      <c r="CI110" s="913"/>
      <c r="CJ110" s="913"/>
      <c r="CK110" s="914" t="s">
        <v>394</v>
      </c>
      <c r="CL110" s="915"/>
      <c r="CM110" s="897" t="s">
        <v>395</v>
      </c>
      <c r="CN110" s="865"/>
      <c r="CO110" s="865"/>
      <c r="CP110" s="865"/>
      <c r="CQ110" s="865"/>
      <c r="CR110" s="865"/>
      <c r="CS110" s="865"/>
      <c r="CT110" s="865"/>
      <c r="CU110" s="865"/>
      <c r="CV110" s="865"/>
      <c r="CW110" s="865"/>
      <c r="CX110" s="865"/>
      <c r="CY110" s="865"/>
      <c r="CZ110" s="865"/>
      <c r="DA110" s="865"/>
      <c r="DB110" s="865"/>
      <c r="DC110" s="865"/>
      <c r="DD110" s="865"/>
      <c r="DE110" s="865"/>
      <c r="DF110" s="866"/>
      <c r="DG110" s="898" t="s">
        <v>64</v>
      </c>
      <c r="DH110" s="899"/>
      <c r="DI110" s="899"/>
      <c r="DJ110" s="899"/>
      <c r="DK110" s="899"/>
      <c r="DL110" s="899" t="s">
        <v>64</v>
      </c>
      <c r="DM110" s="899"/>
      <c r="DN110" s="899"/>
      <c r="DO110" s="899"/>
      <c r="DP110" s="899"/>
      <c r="DQ110" s="899" t="s">
        <v>64</v>
      </c>
      <c r="DR110" s="899"/>
      <c r="DS110" s="899"/>
      <c r="DT110" s="899"/>
      <c r="DU110" s="899"/>
      <c r="DV110" s="900" t="s">
        <v>64</v>
      </c>
      <c r="DW110" s="900"/>
      <c r="DX110" s="900"/>
      <c r="DY110" s="900"/>
      <c r="DZ110" s="901"/>
    </row>
    <row r="111" spans="1:131" s="89" customFormat="1" ht="26.25" customHeight="1" x14ac:dyDescent="0.2">
      <c r="A111" s="902" t="s">
        <v>396</v>
      </c>
      <c r="B111" s="903"/>
      <c r="C111" s="903"/>
      <c r="D111" s="903"/>
      <c r="E111" s="903"/>
      <c r="F111" s="903"/>
      <c r="G111" s="903"/>
      <c r="H111" s="903"/>
      <c r="I111" s="903"/>
      <c r="J111" s="903"/>
      <c r="K111" s="903"/>
      <c r="L111" s="903"/>
      <c r="M111" s="903"/>
      <c r="N111" s="903"/>
      <c r="O111" s="903"/>
      <c r="P111" s="903"/>
      <c r="Q111" s="903"/>
      <c r="R111" s="903"/>
      <c r="S111" s="903"/>
      <c r="T111" s="903"/>
      <c r="U111" s="903"/>
      <c r="V111" s="903"/>
      <c r="W111" s="903"/>
      <c r="X111" s="903"/>
      <c r="Y111" s="903"/>
      <c r="Z111" s="904"/>
      <c r="AA111" s="905" t="s">
        <v>64</v>
      </c>
      <c r="AB111" s="906"/>
      <c r="AC111" s="906"/>
      <c r="AD111" s="906"/>
      <c r="AE111" s="907"/>
      <c r="AF111" s="908" t="s">
        <v>64</v>
      </c>
      <c r="AG111" s="906"/>
      <c r="AH111" s="906"/>
      <c r="AI111" s="906"/>
      <c r="AJ111" s="907"/>
      <c r="AK111" s="908" t="s">
        <v>64</v>
      </c>
      <c r="AL111" s="906"/>
      <c r="AM111" s="906"/>
      <c r="AN111" s="906"/>
      <c r="AO111" s="907"/>
      <c r="AP111" s="909" t="s">
        <v>64</v>
      </c>
      <c r="AQ111" s="910"/>
      <c r="AR111" s="910"/>
      <c r="AS111" s="910"/>
      <c r="AT111" s="911"/>
      <c r="AU111" s="876"/>
      <c r="AV111" s="877"/>
      <c r="AW111" s="877"/>
      <c r="AX111" s="877"/>
      <c r="AY111" s="877"/>
      <c r="AZ111" s="890" t="s">
        <v>397</v>
      </c>
      <c r="BA111" s="891"/>
      <c r="BB111" s="891"/>
      <c r="BC111" s="891"/>
      <c r="BD111" s="891"/>
      <c r="BE111" s="891"/>
      <c r="BF111" s="891"/>
      <c r="BG111" s="891"/>
      <c r="BH111" s="891"/>
      <c r="BI111" s="891"/>
      <c r="BJ111" s="891"/>
      <c r="BK111" s="891"/>
      <c r="BL111" s="891"/>
      <c r="BM111" s="891"/>
      <c r="BN111" s="891"/>
      <c r="BO111" s="891"/>
      <c r="BP111" s="892"/>
      <c r="BQ111" s="893">
        <v>99653</v>
      </c>
      <c r="BR111" s="894"/>
      <c r="BS111" s="894"/>
      <c r="BT111" s="894"/>
      <c r="BU111" s="894"/>
      <c r="BV111" s="894">
        <v>91943</v>
      </c>
      <c r="BW111" s="894"/>
      <c r="BX111" s="894"/>
      <c r="BY111" s="894"/>
      <c r="BZ111" s="894"/>
      <c r="CA111" s="894">
        <v>84228</v>
      </c>
      <c r="CB111" s="894"/>
      <c r="CC111" s="894"/>
      <c r="CD111" s="894"/>
      <c r="CE111" s="894"/>
      <c r="CF111" s="888">
        <v>1.7</v>
      </c>
      <c r="CG111" s="889"/>
      <c r="CH111" s="889"/>
      <c r="CI111" s="889"/>
      <c r="CJ111" s="889"/>
      <c r="CK111" s="916"/>
      <c r="CL111" s="917"/>
      <c r="CM111" s="890" t="s">
        <v>398</v>
      </c>
      <c r="CN111" s="891"/>
      <c r="CO111" s="891"/>
      <c r="CP111" s="891"/>
      <c r="CQ111" s="891"/>
      <c r="CR111" s="891"/>
      <c r="CS111" s="891"/>
      <c r="CT111" s="891"/>
      <c r="CU111" s="891"/>
      <c r="CV111" s="891"/>
      <c r="CW111" s="891"/>
      <c r="CX111" s="891"/>
      <c r="CY111" s="891"/>
      <c r="CZ111" s="891"/>
      <c r="DA111" s="891"/>
      <c r="DB111" s="891"/>
      <c r="DC111" s="891"/>
      <c r="DD111" s="891"/>
      <c r="DE111" s="891"/>
      <c r="DF111" s="892"/>
      <c r="DG111" s="893" t="s">
        <v>64</v>
      </c>
      <c r="DH111" s="894"/>
      <c r="DI111" s="894"/>
      <c r="DJ111" s="894"/>
      <c r="DK111" s="894"/>
      <c r="DL111" s="894" t="s">
        <v>64</v>
      </c>
      <c r="DM111" s="894"/>
      <c r="DN111" s="894"/>
      <c r="DO111" s="894"/>
      <c r="DP111" s="894"/>
      <c r="DQ111" s="894" t="s">
        <v>64</v>
      </c>
      <c r="DR111" s="894"/>
      <c r="DS111" s="894"/>
      <c r="DT111" s="894"/>
      <c r="DU111" s="894"/>
      <c r="DV111" s="895" t="s">
        <v>64</v>
      </c>
      <c r="DW111" s="895"/>
      <c r="DX111" s="895"/>
      <c r="DY111" s="895"/>
      <c r="DZ111" s="896"/>
    </row>
    <row r="112" spans="1:131" s="89" customFormat="1" ht="26.25" customHeight="1" x14ac:dyDescent="0.2">
      <c r="A112" s="920" t="s">
        <v>399</v>
      </c>
      <c r="B112" s="921"/>
      <c r="C112" s="891" t="s">
        <v>400</v>
      </c>
      <c r="D112" s="891"/>
      <c r="E112" s="891"/>
      <c r="F112" s="891"/>
      <c r="G112" s="891"/>
      <c r="H112" s="891"/>
      <c r="I112" s="891"/>
      <c r="J112" s="891"/>
      <c r="K112" s="891"/>
      <c r="L112" s="891"/>
      <c r="M112" s="891"/>
      <c r="N112" s="891"/>
      <c r="O112" s="891"/>
      <c r="P112" s="891"/>
      <c r="Q112" s="891"/>
      <c r="R112" s="891"/>
      <c r="S112" s="891"/>
      <c r="T112" s="891"/>
      <c r="U112" s="891"/>
      <c r="V112" s="891"/>
      <c r="W112" s="891"/>
      <c r="X112" s="891"/>
      <c r="Y112" s="891"/>
      <c r="Z112" s="892"/>
      <c r="AA112" s="926" t="s">
        <v>64</v>
      </c>
      <c r="AB112" s="927"/>
      <c r="AC112" s="927"/>
      <c r="AD112" s="927"/>
      <c r="AE112" s="928"/>
      <c r="AF112" s="929" t="s">
        <v>64</v>
      </c>
      <c r="AG112" s="927"/>
      <c r="AH112" s="927"/>
      <c r="AI112" s="927"/>
      <c r="AJ112" s="928"/>
      <c r="AK112" s="929" t="s">
        <v>64</v>
      </c>
      <c r="AL112" s="927"/>
      <c r="AM112" s="927"/>
      <c r="AN112" s="927"/>
      <c r="AO112" s="928"/>
      <c r="AP112" s="930" t="s">
        <v>64</v>
      </c>
      <c r="AQ112" s="931"/>
      <c r="AR112" s="931"/>
      <c r="AS112" s="931"/>
      <c r="AT112" s="932"/>
      <c r="AU112" s="876"/>
      <c r="AV112" s="877"/>
      <c r="AW112" s="877"/>
      <c r="AX112" s="877"/>
      <c r="AY112" s="877"/>
      <c r="AZ112" s="890" t="s">
        <v>401</v>
      </c>
      <c r="BA112" s="891"/>
      <c r="BB112" s="891"/>
      <c r="BC112" s="891"/>
      <c r="BD112" s="891"/>
      <c r="BE112" s="891"/>
      <c r="BF112" s="891"/>
      <c r="BG112" s="891"/>
      <c r="BH112" s="891"/>
      <c r="BI112" s="891"/>
      <c r="BJ112" s="891"/>
      <c r="BK112" s="891"/>
      <c r="BL112" s="891"/>
      <c r="BM112" s="891"/>
      <c r="BN112" s="891"/>
      <c r="BO112" s="891"/>
      <c r="BP112" s="892"/>
      <c r="BQ112" s="893">
        <v>7624657</v>
      </c>
      <c r="BR112" s="894"/>
      <c r="BS112" s="894"/>
      <c r="BT112" s="894"/>
      <c r="BU112" s="894"/>
      <c r="BV112" s="894">
        <v>7228913</v>
      </c>
      <c r="BW112" s="894"/>
      <c r="BX112" s="894"/>
      <c r="BY112" s="894"/>
      <c r="BZ112" s="894"/>
      <c r="CA112" s="894">
        <v>7017887</v>
      </c>
      <c r="CB112" s="894"/>
      <c r="CC112" s="894"/>
      <c r="CD112" s="894"/>
      <c r="CE112" s="894"/>
      <c r="CF112" s="888">
        <v>143.9</v>
      </c>
      <c r="CG112" s="889"/>
      <c r="CH112" s="889"/>
      <c r="CI112" s="889"/>
      <c r="CJ112" s="889"/>
      <c r="CK112" s="916"/>
      <c r="CL112" s="917"/>
      <c r="CM112" s="890" t="s">
        <v>402</v>
      </c>
      <c r="CN112" s="891"/>
      <c r="CO112" s="891"/>
      <c r="CP112" s="891"/>
      <c r="CQ112" s="891"/>
      <c r="CR112" s="891"/>
      <c r="CS112" s="891"/>
      <c r="CT112" s="891"/>
      <c r="CU112" s="891"/>
      <c r="CV112" s="891"/>
      <c r="CW112" s="891"/>
      <c r="CX112" s="891"/>
      <c r="CY112" s="891"/>
      <c r="CZ112" s="891"/>
      <c r="DA112" s="891"/>
      <c r="DB112" s="891"/>
      <c r="DC112" s="891"/>
      <c r="DD112" s="891"/>
      <c r="DE112" s="891"/>
      <c r="DF112" s="892"/>
      <c r="DG112" s="893" t="s">
        <v>64</v>
      </c>
      <c r="DH112" s="894"/>
      <c r="DI112" s="894"/>
      <c r="DJ112" s="894"/>
      <c r="DK112" s="894"/>
      <c r="DL112" s="894" t="s">
        <v>64</v>
      </c>
      <c r="DM112" s="894"/>
      <c r="DN112" s="894"/>
      <c r="DO112" s="894"/>
      <c r="DP112" s="894"/>
      <c r="DQ112" s="894" t="s">
        <v>64</v>
      </c>
      <c r="DR112" s="894"/>
      <c r="DS112" s="894"/>
      <c r="DT112" s="894"/>
      <c r="DU112" s="894"/>
      <c r="DV112" s="895" t="s">
        <v>64</v>
      </c>
      <c r="DW112" s="895"/>
      <c r="DX112" s="895"/>
      <c r="DY112" s="895"/>
      <c r="DZ112" s="896"/>
    </row>
    <row r="113" spans="1:130" s="89" customFormat="1" ht="26.25" customHeight="1" x14ac:dyDescent="0.2">
      <c r="A113" s="922"/>
      <c r="B113" s="923"/>
      <c r="C113" s="891" t="s">
        <v>403</v>
      </c>
      <c r="D113" s="891"/>
      <c r="E113" s="891"/>
      <c r="F113" s="891"/>
      <c r="G113" s="891"/>
      <c r="H113" s="891"/>
      <c r="I113" s="891"/>
      <c r="J113" s="891"/>
      <c r="K113" s="891"/>
      <c r="L113" s="891"/>
      <c r="M113" s="891"/>
      <c r="N113" s="891"/>
      <c r="O113" s="891"/>
      <c r="P113" s="891"/>
      <c r="Q113" s="891"/>
      <c r="R113" s="891"/>
      <c r="S113" s="891"/>
      <c r="T113" s="891"/>
      <c r="U113" s="891"/>
      <c r="V113" s="891"/>
      <c r="W113" s="891"/>
      <c r="X113" s="891"/>
      <c r="Y113" s="891"/>
      <c r="Z113" s="892"/>
      <c r="AA113" s="905">
        <v>567481</v>
      </c>
      <c r="AB113" s="906"/>
      <c r="AC113" s="906"/>
      <c r="AD113" s="906"/>
      <c r="AE113" s="907"/>
      <c r="AF113" s="908">
        <v>540808</v>
      </c>
      <c r="AG113" s="906"/>
      <c r="AH113" s="906"/>
      <c r="AI113" s="906"/>
      <c r="AJ113" s="907"/>
      <c r="AK113" s="908">
        <v>587121</v>
      </c>
      <c r="AL113" s="906"/>
      <c r="AM113" s="906"/>
      <c r="AN113" s="906"/>
      <c r="AO113" s="907"/>
      <c r="AP113" s="909">
        <v>12</v>
      </c>
      <c r="AQ113" s="910"/>
      <c r="AR113" s="910"/>
      <c r="AS113" s="910"/>
      <c r="AT113" s="911"/>
      <c r="AU113" s="876"/>
      <c r="AV113" s="877"/>
      <c r="AW113" s="877"/>
      <c r="AX113" s="877"/>
      <c r="AY113" s="877"/>
      <c r="AZ113" s="890" t="s">
        <v>404</v>
      </c>
      <c r="BA113" s="891"/>
      <c r="BB113" s="891"/>
      <c r="BC113" s="891"/>
      <c r="BD113" s="891"/>
      <c r="BE113" s="891"/>
      <c r="BF113" s="891"/>
      <c r="BG113" s="891"/>
      <c r="BH113" s="891"/>
      <c r="BI113" s="891"/>
      <c r="BJ113" s="891"/>
      <c r="BK113" s="891"/>
      <c r="BL113" s="891"/>
      <c r="BM113" s="891"/>
      <c r="BN113" s="891"/>
      <c r="BO113" s="891"/>
      <c r="BP113" s="892"/>
      <c r="BQ113" s="893">
        <v>1006429</v>
      </c>
      <c r="BR113" s="894"/>
      <c r="BS113" s="894"/>
      <c r="BT113" s="894"/>
      <c r="BU113" s="894"/>
      <c r="BV113" s="894">
        <v>1026394</v>
      </c>
      <c r="BW113" s="894"/>
      <c r="BX113" s="894"/>
      <c r="BY113" s="894"/>
      <c r="BZ113" s="894"/>
      <c r="CA113" s="894">
        <v>1006875</v>
      </c>
      <c r="CB113" s="894"/>
      <c r="CC113" s="894"/>
      <c r="CD113" s="894"/>
      <c r="CE113" s="894"/>
      <c r="CF113" s="888">
        <v>20.6</v>
      </c>
      <c r="CG113" s="889"/>
      <c r="CH113" s="889"/>
      <c r="CI113" s="889"/>
      <c r="CJ113" s="889"/>
      <c r="CK113" s="916"/>
      <c r="CL113" s="917"/>
      <c r="CM113" s="890" t="s">
        <v>405</v>
      </c>
      <c r="CN113" s="891"/>
      <c r="CO113" s="891"/>
      <c r="CP113" s="891"/>
      <c r="CQ113" s="891"/>
      <c r="CR113" s="891"/>
      <c r="CS113" s="891"/>
      <c r="CT113" s="891"/>
      <c r="CU113" s="891"/>
      <c r="CV113" s="891"/>
      <c r="CW113" s="891"/>
      <c r="CX113" s="891"/>
      <c r="CY113" s="891"/>
      <c r="CZ113" s="891"/>
      <c r="DA113" s="891"/>
      <c r="DB113" s="891"/>
      <c r="DC113" s="891"/>
      <c r="DD113" s="891"/>
      <c r="DE113" s="891"/>
      <c r="DF113" s="892"/>
      <c r="DG113" s="926" t="s">
        <v>64</v>
      </c>
      <c r="DH113" s="927"/>
      <c r="DI113" s="927"/>
      <c r="DJ113" s="927"/>
      <c r="DK113" s="928"/>
      <c r="DL113" s="929" t="s">
        <v>64</v>
      </c>
      <c r="DM113" s="927"/>
      <c r="DN113" s="927"/>
      <c r="DO113" s="927"/>
      <c r="DP113" s="928"/>
      <c r="DQ113" s="929" t="s">
        <v>64</v>
      </c>
      <c r="DR113" s="927"/>
      <c r="DS113" s="927"/>
      <c r="DT113" s="927"/>
      <c r="DU113" s="928"/>
      <c r="DV113" s="930" t="s">
        <v>64</v>
      </c>
      <c r="DW113" s="931"/>
      <c r="DX113" s="931"/>
      <c r="DY113" s="931"/>
      <c r="DZ113" s="932"/>
    </row>
    <row r="114" spans="1:130" s="89" customFormat="1" ht="26.25" customHeight="1" x14ac:dyDescent="0.2">
      <c r="A114" s="922"/>
      <c r="B114" s="923"/>
      <c r="C114" s="891" t="s">
        <v>406</v>
      </c>
      <c r="D114" s="891"/>
      <c r="E114" s="891"/>
      <c r="F114" s="891"/>
      <c r="G114" s="891"/>
      <c r="H114" s="891"/>
      <c r="I114" s="891"/>
      <c r="J114" s="891"/>
      <c r="K114" s="891"/>
      <c r="L114" s="891"/>
      <c r="M114" s="891"/>
      <c r="N114" s="891"/>
      <c r="O114" s="891"/>
      <c r="P114" s="891"/>
      <c r="Q114" s="891"/>
      <c r="R114" s="891"/>
      <c r="S114" s="891"/>
      <c r="T114" s="891"/>
      <c r="U114" s="891"/>
      <c r="V114" s="891"/>
      <c r="W114" s="891"/>
      <c r="X114" s="891"/>
      <c r="Y114" s="891"/>
      <c r="Z114" s="892"/>
      <c r="AA114" s="926">
        <v>60866</v>
      </c>
      <c r="AB114" s="927"/>
      <c r="AC114" s="927"/>
      <c r="AD114" s="927"/>
      <c r="AE114" s="928"/>
      <c r="AF114" s="929">
        <v>54845</v>
      </c>
      <c r="AG114" s="927"/>
      <c r="AH114" s="927"/>
      <c r="AI114" s="927"/>
      <c r="AJ114" s="928"/>
      <c r="AK114" s="929">
        <v>58635</v>
      </c>
      <c r="AL114" s="927"/>
      <c r="AM114" s="927"/>
      <c r="AN114" s="927"/>
      <c r="AO114" s="928"/>
      <c r="AP114" s="930">
        <v>1.2</v>
      </c>
      <c r="AQ114" s="931"/>
      <c r="AR114" s="931"/>
      <c r="AS114" s="931"/>
      <c r="AT114" s="932"/>
      <c r="AU114" s="876"/>
      <c r="AV114" s="877"/>
      <c r="AW114" s="877"/>
      <c r="AX114" s="877"/>
      <c r="AY114" s="877"/>
      <c r="AZ114" s="890" t="s">
        <v>407</v>
      </c>
      <c r="BA114" s="891"/>
      <c r="BB114" s="891"/>
      <c r="BC114" s="891"/>
      <c r="BD114" s="891"/>
      <c r="BE114" s="891"/>
      <c r="BF114" s="891"/>
      <c r="BG114" s="891"/>
      <c r="BH114" s="891"/>
      <c r="BI114" s="891"/>
      <c r="BJ114" s="891"/>
      <c r="BK114" s="891"/>
      <c r="BL114" s="891"/>
      <c r="BM114" s="891"/>
      <c r="BN114" s="891"/>
      <c r="BO114" s="891"/>
      <c r="BP114" s="892"/>
      <c r="BQ114" s="893">
        <v>1605761</v>
      </c>
      <c r="BR114" s="894"/>
      <c r="BS114" s="894"/>
      <c r="BT114" s="894"/>
      <c r="BU114" s="894"/>
      <c r="BV114" s="894">
        <v>1605600</v>
      </c>
      <c r="BW114" s="894"/>
      <c r="BX114" s="894"/>
      <c r="BY114" s="894"/>
      <c r="BZ114" s="894"/>
      <c r="CA114" s="894">
        <v>1592188</v>
      </c>
      <c r="CB114" s="894"/>
      <c r="CC114" s="894"/>
      <c r="CD114" s="894"/>
      <c r="CE114" s="894"/>
      <c r="CF114" s="888">
        <v>32.6</v>
      </c>
      <c r="CG114" s="889"/>
      <c r="CH114" s="889"/>
      <c r="CI114" s="889"/>
      <c r="CJ114" s="889"/>
      <c r="CK114" s="916"/>
      <c r="CL114" s="917"/>
      <c r="CM114" s="890" t="s">
        <v>408</v>
      </c>
      <c r="CN114" s="891"/>
      <c r="CO114" s="891"/>
      <c r="CP114" s="891"/>
      <c r="CQ114" s="891"/>
      <c r="CR114" s="891"/>
      <c r="CS114" s="891"/>
      <c r="CT114" s="891"/>
      <c r="CU114" s="891"/>
      <c r="CV114" s="891"/>
      <c r="CW114" s="891"/>
      <c r="CX114" s="891"/>
      <c r="CY114" s="891"/>
      <c r="CZ114" s="891"/>
      <c r="DA114" s="891"/>
      <c r="DB114" s="891"/>
      <c r="DC114" s="891"/>
      <c r="DD114" s="891"/>
      <c r="DE114" s="891"/>
      <c r="DF114" s="892"/>
      <c r="DG114" s="926" t="s">
        <v>64</v>
      </c>
      <c r="DH114" s="927"/>
      <c r="DI114" s="927"/>
      <c r="DJ114" s="927"/>
      <c r="DK114" s="928"/>
      <c r="DL114" s="929" t="s">
        <v>64</v>
      </c>
      <c r="DM114" s="927"/>
      <c r="DN114" s="927"/>
      <c r="DO114" s="927"/>
      <c r="DP114" s="928"/>
      <c r="DQ114" s="929" t="s">
        <v>64</v>
      </c>
      <c r="DR114" s="927"/>
      <c r="DS114" s="927"/>
      <c r="DT114" s="927"/>
      <c r="DU114" s="928"/>
      <c r="DV114" s="930" t="s">
        <v>64</v>
      </c>
      <c r="DW114" s="931"/>
      <c r="DX114" s="931"/>
      <c r="DY114" s="931"/>
      <c r="DZ114" s="932"/>
    </row>
    <row r="115" spans="1:130" s="89" customFormat="1" ht="26.25" customHeight="1" x14ac:dyDescent="0.2">
      <c r="A115" s="922"/>
      <c r="B115" s="923"/>
      <c r="C115" s="891" t="s">
        <v>409</v>
      </c>
      <c r="D115" s="891"/>
      <c r="E115" s="891"/>
      <c r="F115" s="891"/>
      <c r="G115" s="891"/>
      <c r="H115" s="891"/>
      <c r="I115" s="891"/>
      <c r="J115" s="891"/>
      <c r="K115" s="891"/>
      <c r="L115" s="891"/>
      <c r="M115" s="891"/>
      <c r="N115" s="891"/>
      <c r="O115" s="891"/>
      <c r="P115" s="891"/>
      <c r="Q115" s="891"/>
      <c r="R115" s="891"/>
      <c r="S115" s="891"/>
      <c r="T115" s="891"/>
      <c r="U115" s="891"/>
      <c r="V115" s="891"/>
      <c r="W115" s="891"/>
      <c r="X115" s="891"/>
      <c r="Y115" s="891"/>
      <c r="Z115" s="892"/>
      <c r="AA115" s="905">
        <v>9616</v>
      </c>
      <c r="AB115" s="906"/>
      <c r="AC115" s="906"/>
      <c r="AD115" s="906"/>
      <c r="AE115" s="907"/>
      <c r="AF115" s="908">
        <v>9048</v>
      </c>
      <c r="AG115" s="906"/>
      <c r="AH115" s="906"/>
      <c r="AI115" s="906"/>
      <c r="AJ115" s="907"/>
      <c r="AK115" s="908">
        <v>9540</v>
      </c>
      <c r="AL115" s="906"/>
      <c r="AM115" s="906"/>
      <c r="AN115" s="906"/>
      <c r="AO115" s="907"/>
      <c r="AP115" s="909">
        <v>0.2</v>
      </c>
      <c r="AQ115" s="910"/>
      <c r="AR115" s="910"/>
      <c r="AS115" s="910"/>
      <c r="AT115" s="911"/>
      <c r="AU115" s="876"/>
      <c r="AV115" s="877"/>
      <c r="AW115" s="877"/>
      <c r="AX115" s="877"/>
      <c r="AY115" s="877"/>
      <c r="AZ115" s="890" t="s">
        <v>410</v>
      </c>
      <c r="BA115" s="891"/>
      <c r="BB115" s="891"/>
      <c r="BC115" s="891"/>
      <c r="BD115" s="891"/>
      <c r="BE115" s="891"/>
      <c r="BF115" s="891"/>
      <c r="BG115" s="891"/>
      <c r="BH115" s="891"/>
      <c r="BI115" s="891"/>
      <c r="BJ115" s="891"/>
      <c r="BK115" s="891"/>
      <c r="BL115" s="891"/>
      <c r="BM115" s="891"/>
      <c r="BN115" s="891"/>
      <c r="BO115" s="891"/>
      <c r="BP115" s="892"/>
      <c r="BQ115" s="893">
        <v>893</v>
      </c>
      <c r="BR115" s="894"/>
      <c r="BS115" s="894"/>
      <c r="BT115" s="894"/>
      <c r="BU115" s="894"/>
      <c r="BV115" s="894">
        <v>701</v>
      </c>
      <c r="BW115" s="894"/>
      <c r="BX115" s="894"/>
      <c r="BY115" s="894"/>
      <c r="BZ115" s="894"/>
      <c r="CA115" s="894">
        <v>518</v>
      </c>
      <c r="CB115" s="894"/>
      <c r="CC115" s="894"/>
      <c r="CD115" s="894"/>
      <c r="CE115" s="894"/>
      <c r="CF115" s="888">
        <v>0</v>
      </c>
      <c r="CG115" s="889"/>
      <c r="CH115" s="889"/>
      <c r="CI115" s="889"/>
      <c r="CJ115" s="889"/>
      <c r="CK115" s="916"/>
      <c r="CL115" s="917"/>
      <c r="CM115" s="890" t="s">
        <v>411</v>
      </c>
      <c r="CN115" s="891"/>
      <c r="CO115" s="891"/>
      <c r="CP115" s="891"/>
      <c r="CQ115" s="891"/>
      <c r="CR115" s="891"/>
      <c r="CS115" s="891"/>
      <c r="CT115" s="891"/>
      <c r="CU115" s="891"/>
      <c r="CV115" s="891"/>
      <c r="CW115" s="891"/>
      <c r="CX115" s="891"/>
      <c r="CY115" s="891"/>
      <c r="CZ115" s="891"/>
      <c r="DA115" s="891"/>
      <c r="DB115" s="891"/>
      <c r="DC115" s="891"/>
      <c r="DD115" s="891"/>
      <c r="DE115" s="891"/>
      <c r="DF115" s="892"/>
      <c r="DG115" s="926" t="s">
        <v>64</v>
      </c>
      <c r="DH115" s="927"/>
      <c r="DI115" s="927"/>
      <c r="DJ115" s="927"/>
      <c r="DK115" s="928"/>
      <c r="DL115" s="929" t="s">
        <v>64</v>
      </c>
      <c r="DM115" s="927"/>
      <c r="DN115" s="927"/>
      <c r="DO115" s="927"/>
      <c r="DP115" s="928"/>
      <c r="DQ115" s="929" t="s">
        <v>64</v>
      </c>
      <c r="DR115" s="927"/>
      <c r="DS115" s="927"/>
      <c r="DT115" s="927"/>
      <c r="DU115" s="928"/>
      <c r="DV115" s="930" t="s">
        <v>64</v>
      </c>
      <c r="DW115" s="931"/>
      <c r="DX115" s="931"/>
      <c r="DY115" s="931"/>
      <c r="DZ115" s="932"/>
    </row>
    <row r="116" spans="1:130" s="89" customFormat="1" ht="26.25" customHeight="1" x14ac:dyDescent="0.2">
      <c r="A116" s="924"/>
      <c r="B116" s="925"/>
      <c r="C116" s="933" t="s">
        <v>412</v>
      </c>
      <c r="D116" s="933"/>
      <c r="E116" s="933"/>
      <c r="F116" s="933"/>
      <c r="G116" s="933"/>
      <c r="H116" s="933"/>
      <c r="I116" s="933"/>
      <c r="J116" s="933"/>
      <c r="K116" s="933"/>
      <c r="L116" s="933"/>
      <c r="M116" s="933"/>
      <c r="N116" s="933"/>
      <c r="O116" s="933"/>
      <c r="P116" s="933"/>
      <c r="Q116" s="933"/>
      <c r="R116" s="933"/>
      <c r="S116" s="933"/>
      <c r="T116" s="933"/>
      <c r="U116" s="933"/>
      <c r="V116" s="933"/>
      <c r="W116" s="933"/>
      <c r="X116" s="933"/>
      <c r="Y116" s="933"/>
      <c r="Z116" s="934"/>
      <c r="AA116" s="926" t="s">
        <v>64</v>
      </c>
      <c r="AB116" s="927"/>
      <c r="AC116" s="927"/>
      <c r="AD116" s="927"/>
      <c r="AE116" s="928"/>
      <c r="AF116" s="929" t="s">
        <v>64</v>
      </c>
      <c r="AG116" s="927"/>
      <c r="AH116" s="927"/>
      <c r="AI116" s="927"/>
      <c r="AJ116" s="928"/>
      <c r="AK116" s="929" t="s">
        <v>64</v>
      </c>
      <c r="AL116" s="927"/>
      <c r="AM116" s="927"/>
      <c r="AN116" s="927"/>
      <c r="AO116" s="928"/>
      <c r="AP116" s="930" t="s">
        <v>64</v>
      </c>
      <c r="AQ116" s="931"/>
      <c r="AR116" s="931"/>
      <c r="AS116" s="931"/>
      <c r="AT116" s="932"/>
      <c r="AU116" s="876"/>
      <c r="AV116" s="877"/>
      <c r="AW116" s="877"/>
      <c r="AX116" s="877"/>
      <c r="AY116" s="877"/>
      <c r="AZ116" s="935" t="s">
        <v>413</v>
      </c>
      <c r="BA116" s="936"/>
      <c r="BB116" s="936"/>
      <c r="BC116" s="936"/>
      <c r="BD116" s="936"/>
      <c r="BE116" s="936"/>
      <c r="BF116" s="936"/>
      <c r="BG116" s="936"/>
      <c r="BH116" s="936"/>
      <c r="BI116" s="936"/>
      <c r="BJ116" s="936"/>
      <c r="BK116" s="936"/>
      <c r="BL116" s="936"/>
      <c r="BM116" s="936"/>
      <c r="BN116" s="936"/>
      <c r="BO116" s="936"/>
      <c r="BP116" s="937"/>
      <c r="BQ116" s="893" t="s">
        <v>64</v>
      </c>
      <c r="BR116" s="894"/>
      <c r="BS116" s="894"/>
      <c r="BT116" s="894"/>
      <c r="BU116" s="894"/>
      <c r="BV116" s="894" t="s">
        <v>64</v>
      </c>
      <c r="BW116" s="894"/>
      <c r="BX116" s="894"/>
      <c r="BY116" s="894"/>
      <c r="BZ116" s="894"/>
      <c r="CA116" s="894" t="s">
        <v>64</v>
      </c>
      <c r="CB116" s="894"/>
      <c r="CC116" s="894"/>
      <c r="CD116" s="894"/>
      <c r="CE116" s="894"/>
      <c r="CF116" s="888" t="s">
        <v>64</v>
      </c>
      <c r="CG116" s="889"/>
      <c r="CH116" s="889"/>
      <c r="CI116" s="889"/>
      <c r="CJ116" s="889"/>
      <c r="CK116" s="916"/>
      <c r="CL116" s="917"/>
      <c r="CM116" s="890" t="s">
        <v>414</v>
      </c>
      <c r="CN116" s="891"/>
      <c r="CO116" s="891"/>
      <c r="CP116" s="891"/>
      <c r="CQ116" s="891"/>
      <c r="CR116" s="891"/>
      <c r="CS116" s="891"/>
      <c r="CT116" s="891"/>
      <c r="CU116" s="891"/>
      <c r="CV116" s="891"/>
      <c r="CW116" s="891"/>
      <c r="CX116" s="891"/>
      <c r="CY116" s="891"/>
      <c r="CZ116" s="891"/>
      <c r="DA116" s="891"/>
      <c r="DB116" s="891"/>
      <c r="DC116" s="891"/>
      <c r="DD116" s="891"/>
      <c r="DE116" s="891"/>
      <c r="DF116" s="892"/>
      <c r="DG116" s="926" t="s">
        <v>64</v>
      </c>
      <c r="DH116" s="927"/>
      <c r="DI116" s="927"/>
      <c r="DJ116" s="927"/>
      <c r="DK116" s="928"/>
      <c r="DL116" s="929" t="s">
        <v>64</v>
      </c>
      <c r="DM116" s="927"/>
      <c r="DN116" s="927"/>
      <c r="DO116" s="927"/>
      <c r="DP116" s="928"/>
      <c r="DQ116" s="929" t="s">
        <v>64</v>
      </c>
      <c r="DR116" s="927"/>
      <c r="DS116" s="927"/>
      <c r="DT116" s="927"/>
      <c r="DU116" s="928"/>
      <c r="DV116" s="930" t="s">
        <v>64</v>
      </c>
      <c r="DW116" s="931"/>
      <c r="DX116" s="931"/>
      <c r="DY116" s="931"/>
      <c r="DZ116" s="932"/>
    </row>
    <row r="117" spans="1:130" s="89" customFormat="1" ht="26.25" customHeight="1" x14ac:dyDescent="0.2">
      <c r="A117" s="880" t="s">
        <v>120</v>
      </c>
      <c r="B117" s="861"/>
      <c r="C117" s="861"/>
      <c r="D117" s="861"/>
      <c r="E117" s="861"/>
      <c r="F117" s="861"/>
      <c r="G117" s="861"/>
      <c r="H117" s="861"/>
      <c r="I117" s="861"/>
      <c r="J117" s="861"/>
      <c r="K117" s="861"/>
      <c r="L117" s="861"/>
      <c r="M117" s="861"/>
      <c r="N117" s="861"/>
      <c r="O117" s="861"/>
      <c r="P117" s="861"/>
      <c r="Q117" s="861"/>
      <c r="R117" s="861"/>
      <c r="S117" s="861"/>
      <c r="T117" s="861"/>
      <c r="U117" s="861"/>
      <c r="V117" s="861"/>
      <c r="W117" s="861"/>
      <c r="X117" s="861"/>
      <c r="Y117" s="945" t="s">
        <v>415</v>
      </c>
      <c r="Z117" s="862"/>
      <c r="AA117" s="946">
        <v>1676666</v>
      </c>
      <c r="AB117" s="947"/>
      <c r="AC117" s="947"/>
      <c r="AD117" s="947"/>
      <c r="AE117" s="948"/>
      <c r="AF117" s="949">
        <v>1719440</v>
      </c>
      <c r="AG117" s="947"/>
      <c r="AH117" s="947"/>
      <c r="AI117" s="947"/>
      <c r="AJ117" s="948"/>
      <c r="AK117" s="949">
        <v>1835207</v>
      </c>
      <c r="AL117" s="947"/>
      <c r="AM117" s="947"/>
      <c r="AN117" s="947"/>
      <c r="AO117" s="948"/>
      <c r="AP117" s="950"/>
      <c r="AQ117" s="951"/>
      <c r="AR117" s="951"/>
      <c r="AS117" s="951"/>
      <c r="AT117" s="952"/>
      <c r="AU117" s="876"/>
      <c r="AV117" s="877"/>
      <c r="AW117" s="877"/>
      <c r="AX117" s="877"/>
      <c r="AY117" s="877"/>
      <c r="AZ117" s="942" t="s">
        <v>416</v>
      </c>
      <c r="BA117" s="943"/>
      <c r="BB117" s="943"/>
      <c r="BC117" s="943"/>
      <c r="BD117" s="943"/>
      <c r="BE117" s="943"/>
      <c r="BF117" s="943"/>
      <c r="BG117" s="943"/>
      <c r="BH117" s="943"/>
      <c r="BI117" s="943"/>
      <c r="BJ117" s="943"/>
      <c r="BK117" s="943"/>
      <c r="BL117" s="943"/>
      <c r="BM117" s="943"/>
      <c r="BN117" s="943"/>
      <c r="BO117" s="943"/>
      <c r="BP117" s="944"/>
      <c r="BQ117" s="893" t="s">
        <v>64</v>
      </c>
      <c r="BR117" s="894"/>
      <c r="BS117" s="894"/>
      <c r="BT117" s="894"/>
      <c r="BU117" s="894"/>
      <c r="BV117" s="894" t="s">
        <v>64</v>
      </c>
      <c r="BW117" s="894"/>
      <c r="BX117" s="894"/>
      <c r="BY117" s="894"/>
      <c r="BZ117" s="894"/>
      <c r="CA117" s="894" t="s">
        <v>64</v>
      </c>
      <c r="CB117" s="894"/>
      <c r="CC117" s="894"/>
      <c r="CD117" s="894"/>
      <c r="CE117" s="894"/>
      <c r="CF117" s="888" t="s">
        <v>64</v>
      </c>
      <c r="CG117" s="889"/>
      <c r="CH117" s="889"/>
      <c r="CI117" s="889"/>
      <c r="CJ117" s="889"/>
      <c r="CK117" s="916"/>
      <c r="CL117" s="917"/>
      <c r="CM117" s="890" t="s">
        <v>417</v>
      </c>
      <c r="CN117" s="891"/>
      <c r="CO117" s="891"/>
      <c r="CP117" s="891"/>
      <c r="CQ117" s="891"/>
      <c r="CR117" s="891"/>
      <c r="CS117" s="891"/>
      <c r="CT117" s="891"/>
      <c r="CU117" s="891"/>
      <c r="CV117" s="891"/>
      <c r="CW117" s="891"/>
      <c r="CX117" s="891"/>
      <c r="CY117" s="891"/>
      <c r="CZ117" s="891"/>
      <c r="DA117" s="891"/>
      <c r="DB117" s="891"/>
      <c r="DC117" s="891"/>
      <c r="DD117" s="891"/>
      <c r="DE117" s="891"/>
      <c r="DF117" s="892"/>
      <c r="DG117" s="926" t="s">
        <v>64</v>
      </c>
      <c r="DH117" s="927"/>
      <c r="DI117" s="927"/>
      <c r="DJ117" s="927"/>
      <c r="DK117" s="928"/>
      <c r="DL117" s="929" t="s">
        <v>64</v>
      </c>
      <c r="DM117" s="927"/>
      <c r="DN117" s="927"/>
      <c r="DO117" s="927"/>
      <c r="DP117" s="928"/>
      <c r="DQ117" s="929" t="s">
        <v>64</v>
      </c>
      <c r="DR117" s="927"/>
      <c r="DS117" s="927"/>
      <c r="DT117" s="927"/>
      <c r="DU117" s="928"/>
      <c r="DV117" s="930" t="s">
        <v>64</v>
      </c>
      <c r="DW117" s="931"/>
      <c r="DX117" s="931"/>
      <c r="DY117" s="931"/>
      <c r="DZ117" s="932"/>
    </row>
    <row r="118" spans="1:130" s="89" customFormat="1" ht="26.25" customHeight="1" x14ac:dyDescent="0.2">
      <c r="A118" s="880" t="s">
        <v>390</v>
      </c>
      <c r="B118" s="861"/>
      <c r="C118" s="861"/>
      <c r="D118" s="861"/>
      <c r="E118" s="861"/>
      <c r="F118" s="861"/>
      <c r="G118" s="861"/>
      <c r="H118" s="861"/>
      <c r="I118" s="861"/>
      <c r="J118" s="861"/>
      <c r="K118" s="861"/>
      <c r="L118" s="861"/>
      <c r="M118" s="861"/>
      <c r="N118" s="861"/>
      <c r="O118" s="861"/>
      <c r="P118" s="861"/>
      <c r="Q118" s="861"/>
      <c r="R118" s="861"/>
      <c r="S118" s="861"/>
      <c r="T118" s="861"/>
      <c r="U118" s="861"/>
      <c r="V118" s="861"/>
      <c r="W118" s="861"/>
      <c r="X118" s="861"/>
      <c r="Y118" s="861"/>
      <c r="Z118" s="862"/>
      <c r="AA118" s="860" t="s">
        <v>387</v>
      </c>
      <c r="AB118" s="861"/>
      <c r="AC118" s="861"/>
      <c r="AD118" s="861"/>
      <c r="AE118" s="862"/>
      <c r="AF118" s="860" t="s">
        <v>388</v>
      </c>
      <c r="AG118" s="861"/>
      <c r="AH118" s="861"/>
      <c r="AI118" s="861"/>
      <c r="AJ118" s="862"/>
      <c r="AK118" s="860" t="s">
        <v>239</v>
      </c>
      <c r="AL118" s="861"/>
      <c r="AM118" s="861"/>
      <c r="AN118" s="861"/>
      <c r="AO118" s="862"/>
      <c r="AP118" s="938" t="s">
        <v>389</v>
      </c>
      <c r="AQ118" s="939"/>
      <c r="AR118" s="939"/>
      <c r="AS118" s="939"/>
      <c r="AT118" s="940"/>
      <c r="AU118" s="876"/>
      <c r="AV118" s="877"/>
      <c r="AW118" s="877"/>
      <c r="AX118" s="877"/>
      <c r="AY118" s="877"/>
      <c r="AZ118" s="941" t="s">
        <v>418</v>
      </c>
      <c r="BA118" s="933"/>
      <c r="BB118" s="933"/>
      <c r="BC118" s="933"/>
      <c r="BD118" s="933"/>
      <c r="BE118" s="933"/>
      <c r="BF118" s="933"/>
      <c r="BG118" s="933"/>
      <c r="BH118" s="933"/>
      <c r="BI118" s="933"/>
      <c r="BJ118" s="933"/>
      <c r="BK118" s="933"/>
      <c r="BL118" s="933"/>
      <c r="BM118" s="933"/>
      <c r="BN118" s="933"/>
      <c r="BO118" s="933"/>
      <c r="BP118" s="934"/>
      <c r="BQ118" s="967" t="s">
        <v>64</v>
      </c>
      <c r="BR118" s="968"/>
      <c r="BS118" s="968"/>
      <c r="BT118" s="968"/>
      <c r="BU118" s="968"/>
      <c r="BV118" s="968" t="s">
        <v>64</v>
      </c>
      <c r="BW118" s="968"/>
      <c r="BX118" s="968"/>
      <c r="BY118" s="968"/>
      <c r="BZ118" s="968"/>
      <c r="CA118" s="968" t="s">
        <v>64</v>
      </c>
      <c r="CB118" s="968"/>
      <c r="CC118" s="968"/>
      <c r="CD118" s="968"/>
      <c r="CE118" s="968"/>
      <c r="CF118" s="888" t="s">
        <v>64</v>
      </c>
      <c r="CG118" s="889"/>
      <c r="CH118" s="889"/>
      <c r="CI118" s="889"/>
      <c r="CJ118" s="889"/>
      <c r="CK118" s="916"/>
      <c r="CL118" s="917"/>
      <c r="CM118" s="890" t="s">
        <v>419</v>
      </c>
      <c r="CN118" s="891"/>
      <c r="CO118" s="891"/>
      <c r="CP118" s="891"/>
      <c r="CQ118" s="891"/>
      <c r="CR118" s="891"/>
      <c r="CS118" s="891"/>
      <c r="CT118" s="891"/>
      <c r="CU118" s="891"/>
      <c r="CV118" s="891"/>
      <c r="CW118" s="891"/>
      <c r="CX118" s="891"/>
      <c r="CY118" s="891"/>
      <c r="CZ118" s="891"/>
      <c r="DA118" s="891"/>
      <c r="DB118" s="891"/>
      <c r="DC118" s="891"/>
      <c r="DD118" s="891"/>
      <c r="DE118" s="891"/>
      <c r="DF118" s="892"/>
      <c r="DG118" s="926" t="s">
        <v>64</v>
      </c>
      <c r="DH118" s="927"/>
      <c r="DI118" s="927"/>
      <c r="DJ118" s="927"/>
      <c r="DK118" s="928"/>
      <c r="DL118" s="929" t="s">
        <v>64</v>
      </c>
      <c r="DM118" s="927"/>
      <c r="DN118" s="927"/>
      <c r="DO118" s="927"/>
      <c r="DP118" s="928"/>
      <c r="DQ118" s="929" t="s">
        <v>64</v>
      </c>
      <c r="DR118" s="927"/>
      <c r="DS118" s="927"/>
      <c r="DT118" s="927"/>
      <c r="DU118" s="928"/>
      <c r="DV118" s="930" t="s">
        <v>64</v>
      </c>
      <c r="DW118" s="931"/>
      <c r="DX118" s="931"/>
      <c r="DY118" s="931"/>
      <c r="DZ118" s="932"/>
    </row>
    <row r="119" spans="1:130" s="89" customFormat="1" ht="26.25" customHeight="1" x14ac:dyDescent="0.2">
      <c r="A119" s="1030" t="s">
        <v>394</v>
      </c>
      <c r="B119" s="915"/>
      <c r="C119" s="897" t="s">
        <v>395</v>
      </c>
      <c r="D119" s="865"/>
      <c r="E119" s="865"/>
      <c r="F119" s="865"/>
      <c r="G119" s="865"/>
      <c r="H119" s="865"/>
      <c r="I119" s="865"/>
      <c r="J119" s="865"/>
      <c r="K119" s="865"/>
      <c r="L119" s="865"/>
      <c r="M119" s="865"/>
      <c r="N119" s="865"/>
      <c r="O119" s="865"/>
      <c r="P119" s="865"/>
      <c r="Q119" s="865"/>
      <c r="R119" s="865"/>
      <c r="S119" s="865"/>
      <c r="T119" s="865"/>
      <c r="U119" s="865"/>
      <c r="V119" s="865"/>
      <c r="W119" s="865"/>
      <c r="X119" s="865"/>
      <c r="Y119" s="865"/>
      <c r="Z119" s="866"/>
      <c r="AA119" s="867" t="s">
        <v>64</v>
      </c>
      <c r="AB119" s="868"/>
      <c r="AC119" s="868"/>
      <c r="AD119" s="868"/>
      <c r="AE119" s="869"/>
      <c r="AF119" s="870" t="s">
        <v>64</v>
      </c>
      <c r="AG119" s="868"/>
      <c r="AH119" s="868"/>
      <c r="AI119" s="868"/>
      <c r="AJ119" s="869"/>
      <c r="AK119" s="870" t="s">
        <v>64</v>
      </c>
      <c r="AL119" s="868"/>
      <c r="AM119" s="868"/>
      <c r="AN119" s="868"/>
      <c r="AO119" s="869"/>
      <c r="AP119" s="871" t="s">
        <v>64</v>
      </c>
      <c r="AQ119" s="872"/>
      <c r="AR119" s="872"/>
      <c r="AS119" s="872"/>
      <c r="AT119" s="873"/>
      <c r="AU119" s="878"/>
      <c r="AV119" s="879"/>
      <c r="AW119" s="879"/>
      <c r="AX119" s="879"/>
      <c r="AY119" s="879"/>
      <c r="AZ119" s="110" t="s">
        <v>120</v>
      </c>
      <c r="BA119" s="110"/>
      <c r="BB119" s="110"/>
      <c r="BC119" s="110"/>
      <c r="BD119" s="110"/>
      <c r="BE119" s="110"/>
      <c r="BF119" s="110"/>
      <c r="BG119" s="110"/>
      <c r="BH119" s="110"/>
      <c r="BI119" s="110"/>
      <c r="BJ119" s="110"/>
      <c r="BK119" s="110"/>
      <c r="BL119" s="110"/>
      <c r="BM119" s="110"/>
      <c r="BN119" s="110"/>
      <c r="BO119" s="945" t="s">
        <v>420</v>
      </c>
      <c r="BP119" s="973"/>
      <c r="BQ119" s="967">
        <v>25176942</v>
      </c>
      <c r="BR119" s="968"/>
      <c r="BS119" s="968"/>
      <c r="BT119" s="968"/>
      <c r="BU119" s="968"/>
      <c r="BV119" s="968">
        <v>24391756</v>
      </c>
      <c r="BW119" s="968"/>
      <c r="BX119" s="968"/>
      <c r="BY119" s="968"/>
      <c r="BZ119" s="968"/>
      <c r="CA119" s="968">
        <v>23638952</v>
      </c>
      <c r="CB119" s="968"/>
      <c r="CC119" s="968"/>
      <c r="CD119" s="968"/>
      <c r="CE119" s="968"/>
      <c r="CF119" s="969"/>
      <c r="CG119" s="970"/>
      <c r="CH119" s="970"/>
      <c r="CI119" s="970"/>
      <c r="CJ119" s="971"/>
      <c r="CK119" s="918"/>
      <c r="CL119" s="919"/>
      <c r="CM119" s="941" t="s">
        <v>421</v>
      </c>
      <c r="CN119" s="933"/>
      <c r="CO119" s="933"/>
      <c r="CP119" s="933"/>
      <c r="CQ119" s="933"/>
      <c r="CR119" s="933"/>
      <c r="CS119" s="933"/>
      <c r="CT119" s="933"/>
      <c r="CU119" s="933"/>
      <c r="CV119" s="933"/>
      <c r="CW119" s="933"/>
      <c r="CX119" s="933"/>
      <c r="CY119" s="933"/>
      <c r="CZ119" s="933"/>
      <c r="DA119" s="933"/>
      <c r="DB119" s="933"/>
      <c r="DC119" s="933"/>
      <c r="DD119" s="933"/>
      <c r="DE119" s="933"/>
      <c r="DF119" s="934"/>
      <c r="DG119" s="972">
        <v>99653</v>
      </c>
      <c r="DH119" s="954"/>
      <c r="DI119" s="954"/>
      <c r="DJ119" s="954"/>
      <c r="DK119" s="955"/>
      <c r="DL119" s="953">
        <v>91943</v>
      </c>
      <c r="DM119" s="954"/>
      <c r="DN119" s="954"/>
      <c r="DO119" s="954"/>
      <c r="DP119" s="955"/>
      <c r="DQ119" s="953">
        <v>84228</v>
      </c>
      <c r="DR119" s="954"/>
      <c r="DS119" s="954"/>
      <c r="DT119" s="954"/>
      <c r="DU119" s="955"/>
      <c r="DV119" s="956">
        <v>1.7</v>
      </c>
      <c r="DW119" s="957"/>
      <c r="DX119" s="957"/>
      <c r="DY119" s="957"/>
      <c r="DZ119" s="958"/>
    </row>
    <row r="120" spans="1:130" s="89" customFormat="1" ht="26.25" customHeight="1" x14ac:dyDescent="0.2">
      <c r="A120" s="1031"/>
      <c r="B120" s="917"/>
      <c r="C120" s="890" t="s">
        <v>398</v>
      </c>
      <c r="D120" s="891"/>
      <c r="E120" s="891"/>
      <c r="F120" s="891"/>
      <c r="G120" s="891"/>
      <c r="H120" s="891"/>
      <c r="I120" s="891"/>
      <c r="J120" s="891"/>
      <c r="K120" s="891"/>
      <c r="L120" s="891"/>
      <c r="M120" s="891"/>
      <c r="N120" s="891"/>
      <c r="O120" s="891"/>
      <c r="P120" s="891"/>
      <c r="Q120" s="891"/>
      <c r="R120" s="891"/>
      <c r="S120" s="891"/>
      <c r="T120" s="891"/>
      <c r="U120" s="891"/>
      <c r="V120" s="891"/>
      <c r="W120" s="891"/>
      <c r="X120" s="891"/>
      <c r="Y120" s="891"/>
      <c r="Z120" s="892"/>
      <c r="AA120" s="926" t="s">
        <v>64</v>
      </c>
      <c r="AB120" s="927"/>
      <c r="AC120" s="927"/>
      <c r="AD120" s="927"/>
      <c r="AE120" s="928"/>
      <c r="AF120" s="929" t="s">
        <v>64</v>
      </c>
      <c r="AG120" s="927"/>
      <c r="AH120" s="927"/>
      <c r="AI120" s="927"/>
      <c r="AJ120" s="928"/>
      <c r="AK120" s="929" t="s">
        <v>64</v>
      </c>
      <c r="AL120" s="927"/>
      <c r="AM120" s="927"/>
      <c r="AN120" s="927"/>
      <c r="AO120" s="928"/>
      <c r="AP120" s="930" t="s">
        <v>64</v>
      </c>
      <c r="AQ120" s="931"/>
      <c r="AR120" s="931"/>
      <c r="AS120" s="931"/>
      <c r="AT120" s="932"/>
      <c r="AU120" s="959" t="s">
        <v>422</v>
      </c>
      <c r="AV120" s="960"/>
      <c r="AW120" s="960"/>
      <c r="AX120" s="960"/>
      <c r="AY120" s="961"/>
      <c r="AZ120" s="897" t="s">
        <v>423</v>
      </c>
      <c r="BA120" s="865"/>
      <c r="BB120" s="865"/>
      <c r="BC120" s="865"/>
      <c r="BD120" s="865"/>
      <c r="BE120" s="865"/>
      <c r="BF120" s="865"/>
      <c r="BG120" s="865"/>
      <c r="BH120" s="865"/>
      <c r="BI120" s="865"/>
      <c r="BJ120" s="865"/>
      <c r="BK120" s="865"/>
      <c r="BL120" s="865"/>
      <c r="BM120" s="865"/>
      <c r="BN120" s="865"/>
      <c r="BO120" s="865"/>
      <c r="BP120" s="866"/>
      <c r="BQ120" s="898">
        <v>3018443</v>
      </c>
      <c r="BR120" s="899"/>
      <c r="BS120" s="899"/>
      <c r="BT120" s="899"/>
      <c r="BU120" s="899"/>
      <c r="BV120" s="899">
        <v>2983648</v>
      </c>
      <c r="BW120" s="899"/>
      <c r="BX120" s="899"/>
      <c r="BY120" s="899"/>
      <c r="BZ120" s="899"/>
      <c r="CA120" s="899">
        <v>3140458</v>
      </c>
      <c r="CB120" s="899"/>
      <c r="CC120" s="899"/>
      <c r="CD120" s="899"/>
      <c r="CE120" s="899"/>
      <c r="CF120" s="912">
        <v>64.400000000000006</v>
      </c>
      <c r="CG120" s="913"/>
      <c r="CH120" s="913"/>
      <c r="CI120" s="913"/>
      <c r="CJ120" s="913"/>
      <c r="CK120" s="974" t="s">
        <v>424</v>
      </c>
      <c r="CL120" s="975"/>
      <c r="CM120" s="975"/>
      <c r="CN120" s="975"/>
      <c r="CO120" s="976"/>
      <c r="CP120" s="982" t="s">
        <v>349</v>
      </c>
      <c r="CQ120" s="983"/>
      <c r="CR120" s="983"/>
      <c r="CS120" s="983"/>
      <c r="CT120" s="983"/>
      <c r="CU120" s="983"/>
      <c r="CV120" s="983"/>
      <c r="CW120" s="983"/>
      <c r="CX120" s="983"/>
      <c r="CY120" s="983"/>
      <c r="CZ120" s="983"/>
      <c r="DA120" s="983"/>
      <c r="DB120" s="983"/>
      <c r="DC120" s="983"/>
      <c r="DD120" s="983"/>
      <c r="DE120" s="983"/>
      <c r="DF120" s="984"/>
      <c r="DG120" s="898">
        <v>6358424</v>
      </c>
      <c r="DH120" s="899"/>
      <c r="DI120" s="899"/>
      <c r="DJ120" s="899"/>
      <c r="DK120" s="899"/>
      <c r="DL120" s="899">
        <v>6063558</v>
      </c>
      <c r="DM120" s="899"/>
      <c r="DN120" s="899"/>
      <c r="DO120" s="899"/>
      <c r="DP120" s="899"/>
      <c r="DQ120" s="899">
        <v>5945517</v>
      </c>
      <c r="DR120" s="899"/>
      <c r="DS120" s="899"/>
      <c r="DT120" s="899"/>
      <c r="DU120" s="899"/>
      <c r="DV120" s="900">
        <v>121.9</v>
      </c>
      <c r="DW120" s="900"/>
      <c r="DX120" s="900"/>
      <c r="DY120" s="900"/>
      <c r="DZ120" s="901"/>
    </row>
    <row r="121" spans="1:130" s="89" customFormat="1" ht="26.25" customHeight="1" x14ac:dyDescent="0.2">
      <c r="A121" s="1031"/>
      <c r="B121" s="917"/>
      <c r="C121" s="942" t="s">
        <v>425</v>
      </c>
      <c r="D121" s="943"/>
      <c r="E121" s="943"/>
      <c r="F121" s="943"/>
      <c r="G121" s="943"/>
      <c r="H121" s="943"/>
      <c r="I121" s="943"/>
      <c r="J121" s="943"/>
      <c r="K121" s="943"/>
      <c r="L121" s="943"/>
      <c r="M121" s="943"/>
      <c r="N121" s="943"/>
      <c r="O121" s="943"/>
      <c r="P121" s="943"/>
      <c r="Q121" s="943"/>
      <c r="R121" s="943"/>
      <c r="S121" s="943"/>
      <c r="T121" s="943"/>
      <c r="U121" s="943"/>
      <c r="V121" s="943"/>
      <c r="W121" s="943"/>
      <c r="X121" s="943"/>
      <c r="Y121" s="943"/>
      <c r="Z121" s="944"/>
      <c r="AA121" s="926" t="s">
        <v>64</v>
      </c>
      <c r="AB121" s="927"/>
      <c r="AC121" s="927"/>
      <c r="AD121" s="927"/>
      <c r="AE121" s="928"/>
      <c r="AF121" s="929" t="s">
        <v>64</v>
      </c>
      <c r="AG121" s="927"/>
      <c r="AH121" s="927"/>
      <c r="AI121" s="927"/>
      <c r="AJ121" s="928"/>
      <c r="AK121" s="929" t="s">
        <v>64</v>
      </c>
      <c r="AL121" s="927"/>
      <c r="AM121" s="927"/>
      <c r="AN121" s="927"/>
      <c r="AO121" s="928"/>
      <c r="AP121" s="930" t="s">
        <v>64</v>
      </c>
      <c r="AQ121" s="931"/>
      <c r="AR121" s="931"/>
      <c r="AS121" s="931"/>
      <c r="AT121" s="932"/>
      <c r="AU121" s="962"/>
      <c r="AV121" s="963"/>
      <c r="AW121" s="963"/>
      <c r="AX121" s="963"/>
      <c r="AY121" s="964"/>
      <c r="AZ121" s="890" t="s">
        <v>426</v>
      </c>
      <c r="BA121" s="891"/>
      <c r="BB121" s="891"/>
      <c r="BC121" s="891"/>
      <c r="BD121" s="891"/>
      <c r="BE121" s="891"/>
      <c r="BF121" s="891"/>
      <c r="BG121" s="891"/>
      <c r="BH121" s="891"/>
      <c r="BI121" s="891"/>
      <c r="BJ121" s="891"/>
      <c r="BK121" s="891"/>
      <c r="BL121" s="891"/>
      <c r="BM121" s="891"/>
      <c r="BN121" s="891"/>
      <c r="BO121" s="891"/>
      <c r="BP121" s="892"/>
      <c r="BQ121" s="893">
        <v>746175</v>
      </c>
      <c r="BR121" s="894"/>
      <c r="BS121" s="894"/>
      <c r="BT121" s="894"/>
      <c r="BU121" s="894"/>
      <c r="BV121" s="894">
        <v>598469</v>
      </c>
      <c r="BW121" s="894"/>
      <c r="BX121" s="894"/>
      <c r="BY121" s="894"/>
      <c r="BZ121" s="894"/>
      <c r="CA121" s="894">
        <v>490526</v>
      </c>
      <c r="CB121" s="894"/>
      <c r="CC121" s="894"/>
      <c r="CD121" s="894"/>
      <c r="CE121" s="894"/>
      <c r="CF121" s="888">
        <v>10.1</v>
      </c>
      <c r="CG121" s="889"/>
      <c r="CH121" s="889"/>
      <c r="CI121" s="889"/>
      <c r="CJ121" s="889"/>
      <c r="CK121" s="977"/>
      <c r="CL121" s="978"/>
      <c r="CM121" s="978"/>
      <c r="CN121" s="978"/>
      <c r="CO121" s="979"/>
      <c r="CP121" s="987" t="s">
        <v>347</v>
      </c>
      <c r="CQ121" s="988"/>
      <c r="CR121" s="988"/>
      <c r="CS121" s="988"/>
      <c r="CT121" s="988"/>
      <c r="CU121" s="988"/>
      <c r="CV121" s="988"/>
      <c r="CW121" s="988"/>
      <c r="CX121" s="988"/>
      <c r="CY121" s="988"/>
      <c r="CZ121" s="988"/>
      <c r="DA121" s="988"/>
      <c r="DB121" s="988"/>
      <c r="DC121" s="988"/>
      <c r="DD121" s="988"/>
      <c r="DE121" s="988"/>
      <c r="DF121" s="989"/>
      <c r="DG121" s="893">
        <v>909785</v>
      </c>
      <c r="DH121" s="894"/>
      <c r="DI121" s="894"/>
      <c r="DJ121" s="894"/>
      <c r="DK121" s="894"/>
      <c r="DL121" s="894">
        <v>861210</v>
      </c>
      <c r="DM121" s="894"/>
      <c r="DN121" s="894"/>
      <c r="DO121" s="894"/>
      <c r="DP121" s="894"/>
      <c r="DQ121" s="894">
        <v>801580</v>
      </c>
      <c r="DR121" s="894"/>
      <c r="DS121" s="894"/>
      <c r="DT121" s="894"/>
      <c r="DU121" s="894"/>
      <c r="DV121" s="895">
        <v>16.399999999999999</v>
      </c>
      <c r="DW121" s="895"/>
      <c r="DX121" s="895"/>
      <c r="DY121" s="895"/>
      <c r="DZ121" s="896"/>
    </row>
    <row r="122" spans="1:130" s="89" customFormat="1" ht="26.25" customHeight="1" x14ac:dyDescent="0.2">
      <c r="A122" s="1031"/>
      <c r="B122" s="917"/>
      <c r="C122" s="890" t="s">
        <v>408</v>
      </c>
      <c r="D122" s="891"/>
      <c r="E122" s="891"/>
      <c r="F122" s="891"/>
      <c r="G122" s="891"/>
      <c r="H122" s="891"/>
      <c r="I122" s="891"/>
      <c r="J122" s="891"/>
      <c r="K122" s="891"/>
      <c r="L122" s="891"/>
      <c r="M122" s="891"/>
      <c r="N122" s="891"/>
      <c r="O122" s="891"/>
      <c r="P122" s="891"/>
      <c r="Q122" s="891"/>
      <c r="R122" s="891"/>
      <c r="S122" s="891"/>
      <c r="T122" s="891"/>
      <c r="U122" s="891"/>
      <c r="V122" s="891"/>
      <c r="W122" s="891"/>
      <c r="X122" s="891"/>
      <c r="Y122" s="891"/>
      <c r="Z122" s="892"/>
      <c r="AA122" s="926" t="s">
        <v>64</v>
      </c>
      <c r="AB122" s="927"/>
      <c r="AC122" s="927"/>
      <c r="AD122" s="927"/>
      <c r="AE122" s="928"/>
      <c r="AF122" s="929" t="s">
        <v>64</v>
      </c>
      <c r="AG122" s="927"/>
      <c r="AH122" s="927"/>
      <c r="AI122" s="927"/>
      <c r="AJ122" s="928"/>
      <c r="AK122" s="929" t="s">
        <v>64</v>
      </c>
      <c r="AL122" s="927"/>
      <c r="AM122" s="927"/>
      <c r="AN122" s="927"/>
      <c r="AO122" s="928"/>
      <c r="AP122" s="930" t="s">
        <v>64</v>
      </c>
      <c r="AQ122" s="931"/>
      <c r="AR122" s="931"/>
      <c r="AS122" s="931"/>
      <c r="AT122" s="932"/>
      <c r="AU122" s="962"/>
      <c r="AV122" s="963"/>
      <c r="AW122" s="963"/>
      <c r="AX122" s="963"/>
      <c r="AY122" s="964"/>
      <c r="AZ122" s="941" t="s">
        <v>427</v>
      </c>
      <c r="BA122" s="933"/>
      <c r="BB122" s="933"/>
      <c r="BC122" s="933"/>
      <c r="BD122" s="933"/>
      <c r="BE122" s="933"/>
      <c r="BF122" s="933"/>
      <c r="BG122" s="933"/>
      <c r="BH122" s="933"/>
      <c r="BI122" s="933"/>
      <c r="BJ122" s="933"/>
      <c r="BK122" s="933"/>
      <c r="BL122" s="933"/>
      <c r="BM122" s="933"/>
      <c r="BN122" s="933"/>
      <c r="BO122" s="933"/>
      <c r="BP122" s="934"/>
      <c r="BQ122" s="967">
        <v>15063470</v>
      </c>
      <c r="BR122" s="968"/>
      <c r="BS122" s="968"/>
      <c r="BT122" s="968"/>
      <c r="BU122" s="968"/>
      <c r="BV122" s="968">
        <v>14593065</v>
      </c>
      <c r="BW122" s="968"/>
      <c r="BX122" s="968"/>
      <c r="BY122" s="968"/>
      <c r="BZ122" s="968"/>
      <c r="CA122" s="968">
        <v>13950747</v>
      </c>
      <c r="CB122" s="968"/>
      <c r="CC122" s="968"/>
      <c r="CD122" s="968"/>
      <c r="CE122" s="968"/>
      <c r="CF122" s="985">
        <v>286.10000000000002</v>
      </c>
      <c r="CG122" s="986"/>
      <c r="CH122" s="986"/>
      <c r="CI122" s="986"/>
      <c r="CJ122" s="986"/>
      <c r="CK122" s="977"/>
      <c r="CL122" s="978"/>
      <c r="CM122" s="978"/>
      <c r="CN122" s="978"/>
      <c r="CO122" s="979"/>
      <c r="CP122" s="987" t="s">
        <v>350</v>
      </c>
      <c r="CQ122" s="988"/>
      <c r="CR122" s="988"/>
      <c r="CS122" s="988"/>
      <c r="CT122" s="988"/>
      <c r="CU122" s="988"/>
      <c r="CV122" s="988"/>
      <c r="CW122" s="988"/>
      <c r="CX122" s="988"/>
      <c r="CY122" s="988"/>
      <c r="CZ122" s="988"/>
      <c r="DA122" s="988"/>
      <c r="DB122" s="988"/>
      <c r="DC122" s="988"/>
      <c r="DD122" s="988"/>
      <c r="DE122" s="988"/>
      <c r="DF122" s="989"/>
      <c r="DG122" s="893">
        <v>237090</v>
      </c>
      <c r="DH122" s="894"/>
      <c r="DI122" s="894"/>
      <c r="DJ122" s="894"/>
      <c r="DK122" s="894"/>
      <c r="DL122" s="894">
        <v>222363</v>
      </c>
      <c r="DM122" s="894"/>
      <c r="DN122" s="894"/>
      <c r="DO122" s="894"/>
      <c r="DP122" s="894"/>
      <c r="DQ122" s="894">
        <v>216671</v>
      </c>
      <c r="DR122" s="894"/>
      <c r="DS122" s="894"/>
      <c r="DT122" s="894"/>
      <c r="DU122" s="894"/>
      <c r="DV122" s="895">
        <v>4.4000000000000004</v>
      </c>
      <c r="DW122" s="895"/>
      <c r="DX122" s="895"/>
      <c r="DY122" s="895"/>
      <c r="DZ122" s="896"/>
    </row>
    <row r="123" spans="1:130" s="89" customFormat="1" ht="26.25" customHeight="1" x14ac:dyDescent="0.2">
      <c r="A123" s="1031"/>
      <c r="B123" s="917"/>
      <c r="C123" s="890" t="s">
        <v>414</v>
      </c>
      <c r="D123" s="891"/>
      <c r="E123" s="891"/>
      <c r="F123" s="891"/>
      <c r="G123" s="891"/>
      <c r="H123" s="891"/>
      <c r="I123" s="891"/>
      <c r="J123" s="891"/>
      <c r="K123" s="891"/>
      <c r="L123" s="891"/>
      <c r="M123" s="891"/>
      <c r="N123" s="891"/>
      <c r="O123" s="891"/>
      <c r="P123" s="891"/>
      <c r="Q123" s="891"/>
      <c r="R123" s="891"/>
      <c r="S123" s="891"/>
      <c r="T123" s="891"/>
      <c r="U123" s="891"/>
      <c r="V123" s="891"/>
      <c r="W123" s="891"/>
      <c r="X123" s="891"/>
      <c r="Y123" s="891"/>
      <c r="Z123" s="892"/>
      <c r="AA123" s="926" t="s">
        <v>64</v>
      </c>
      <c r="AB123" s="927"/>
      <c r="AC123" s="927"/>
      <c r="AD123" s="927"/>
      <c r="AE123" s="928"/>
      <c r="AF123" s="929" t="s">
        <v>64</v>
      </c>
      <c r="AG123" s="927"/>
      <c r="AH123" s="927"/>
      <c r="AI123" s="927"/>
      <c r="AJ123" s="928"/>
      <c r="AK123" s="929" t="s">
        <v>64</v>
      </c>
      <c r="AL123" s="927"/>
      <c r="AM123" s="927"/>
      <c r="AN123" s="927"/>
      <c r="AO123" s="928"/>
      <c r="AP123" s="930" t="s">
        <v>64</v>
      </c>
      <c r="AQ123" s="931"/>
      <c r="AR123" s="931"/>
      <c r="AS123" s="931"/>
      <c r="AT123" s="932"/>
      <c r="AU123" s="965"/>
      <c r="AV123" s="966"/>
      <c r="AW123" s="966"/>
      <c r="AX123" s="966"/>
      <c r="AY123" s="966"/>
      <c r="AZ123" s="110" t="s">
        <v>120</v>
      </c>
      <c r="BA123" s="110"/>
      <c r="BB123" s="110"/>
      <c r="BC123" s="110"/>
      <c r="BD123" s="110"/>
      <c r="BE123" s="110"/>
      <c r="BF123" s="110"/>
      <c r="BG123" s="110"/>
      <c r="BH123" s="110"/>
      <c r="BI123" s="110"/>
      <c r="BJ123" s="110"/>
      <c r="BK123" s="110"/>
      <c r="BL123" s="110"/>
      <c r="BM123" s="110"/>
      <c r="BN123" s="110"/>
      <c r="BO123" s="945" t="s">
        <v>428</v>
      </c>
      <c r="BP123" s="973"/>
      <c r="BQ123" s="1003">
        <v>18828088</v>
      </c>
      <c r="BR123" s="1004"/>
      <c r="BS123" s="1004"/>
      <c r="BT123" s="1004"/>
      <c r="BU123" s="1004"/>
      <c r="BV123" s="1004">
        <v>18175182</v>
      </c>
      <c r="BW123" s="1004"/>
      <c r="BX123" s="1004"/>
      <c r="BY123" s="1004"/>
      <c r="BZ123" s="1004"/>
      <c r="CA123" s="1004">
        <v>17581731</v>
      </c>
      <c r="CB123" s="1004"/>
      <c r="CC123" s="1004"/>
      <c r="CD123" s="1004"/>
      <c r="CE123" s="1004"/>
      <c r="CF123" s="969"/>
      <c r="CG123" s="970"/>
      <c r="CH123" s="970"/>
      <c r="CI123" s="970"/>
      <c r="CJ123" s="971"/>
      <c r="CK123" s="977"/>
      <c r="CL123" s="978"/>
      <c r="CM123" s="978"/>
      <c r="CN123" s="978"/>
      <c r="CO123" s="979"/>
      <c r="CP123" s="987" t="s">
        <v>351</v>
      </c>
      <c r="CQ123" s="988"/>
      <c r="CR123" s="988"/>
      <c r="CS123" s="988"/>
      <c r="CT123" s="988"/>
      <c r="CU123" s="988"/>
      <c r="CV123" s="988"/>
      <c r="CW123" s="988"/>
      <c r="CX123" s="988"/>
      <c r="CY123" s="988"/>
      <c r="CZ123" s="988"/>
      <c r="DA123" s="988"/>
      <c r="DB123" s="988"/>
      <c r="DC123" s="988"/>
      <c r="DD123" s="988"/>
      <c r="DE123" s="988"/>
      <c r="DF123" s="989"/>
      <c r="DG123" s="926">
        <v>15923</v>
      </c>
      <c r="DH123" s="927"/>
      <c r="DI123" s="927"/>
      <c r="DJ123" s="927"/>
      <c r="DK123" s="928"/>
      <c r="DL123" s="929">
        <v>14596</v>
      </c>
      <c r="DM123" s="927"/>
      <c r="DN123" s="927"/>
      <c r="DO123" s="927"/>
      <c r="DP123" s="928"/>
      <c r="DQ123" s="929">
        <v>23853</v>
      </c>
      <c r="DR123" s="927"/>
      <c r="DS123" s="927"/>
      <c r="DT123" s="927"/>
      <c r="DU123" s="928"/>
      <c r="DV123" s="930">
        <v>0.5</v>
      </c>
      <c r="DW123" s="931"/>
      <c r="DX123" s="931"/>
      <c r="DY123" s="931"/>
      <c r="DZ123" s="932"/>
    </row>
    <row r="124" spans="1:130" s="89" customFormat="1" ht="26.25" customHeight="1" thickBot="1" x14ac:dyDescent="0.25">
      <c r="A124" s="1031"/>
      <c r="B124" s="917"/>
      <c r="C124" s="890" t="s">
        <v>417</v>
      </c>
      <c r="D124" s="891"/>
      <c r="E124" s="891"/>
      <c r="F124" s="891"/>
      <c r="G124" s="891"/>
      <c r="H124" s="891"/>
      <c r="I124" s="891"/>
      <c r="J124" s="891"/>
      <c r="K124" s="891"/>
      <c r="L124" s="891"/>
      <c r="M124" s="891"/>
      <c r="N124" s="891"/>
      <c r="O124" s="891"/>
      <c r="P124" s="891"/>
      <c r="Q124" s="891"/>
      <c r="R124" s="891"/>
      <c r="S124" s="891"/>
      <c r="T124" s="891"/>
      <c r="U124" s="891"/>
      <c r="V124" s="891"/>
      <c r="W124" s="891"/>
      <c r="X124" s="891"/>
      <c r="Y124" s="891"/>
      <c r="Z124" s="892"/>
      <c r="AA124" s="926" t="s">
        <v>64</v>
      </c>
      <c r="AB124" s="927"/>
      <c r="AC124" s="927"/>
      <c r="AD124" s="927"/>
      <c r="AE124" s="928"/>
      <c r="AF124" s="929" t="s">
        <v>64</v>
      </c>
      <c r="AG124" s="927"/>
      <c r="AH124" s="927"/>
      <c r="AI124" s="927"/>
      <c r="AJ124" s="928"/>
      <c r="AK124" s="929" t="s">
        <v>64</v>
      </c>
      <c r="AL124" s="927"/>
      <c r="AM124" s="927"/>
      <c r="AN124" s="927"/>
      <c r="AO124" s="928"/>
      <c r="AP124" s="930" t="s">
        <v>64</v>
      </c>
      <c r="AQ124" s="931"/>
      <c r="AR124" s="931"/>
      <c r="AS124" s="931"/>
      <c r="AT124" s="932"/>
      <c r="AU124" s="999" t="s">
        <v>429</v>
      </c>
      <c r="AV124" s="1000"/>
      <c r="AW124" s="1000"/>
      <c r="AX124" s="1000"/>
      <c r="AY124" s="1000"/>
      <c r="AZ124" s="1000"/>
      <c r="BA124" s="1000"/>
      <c r="BB124" s="1000"/>
      <c r="BC124" s="1000"/>
      <c r="BD124" s="1000"/>
      <c r="BE124" s="1000"/>
      <c r="BF124" s="1000"/>
      <c r="BG124" s="1000"/>
      <c r="BH124" s="1000"/>
      <c r="BI124" s="1000"/>
      <c r="BJ124" s="1000"/>
      <c r="BK124" s="1000"/>
      <c r="BL124" s="1000"/>
      <c r="BM124" s="1000"/>
      <c r="BN124" s="1000"/>
      <c r="BO124" s="1000"/>
      <c r="BP124" s="1001"/>
      <c r="BQ124" s="1002">
        <v>140.69999999999999</v>
      </c>
      <c r="BR124" s="995"/>
      <c r="BS124" s="995"/>
      <c r="BT124" s="995"/>
      <c r="BU124" s="995"/>
      <c r="BV124" s="995">
        <v>133.80000000000001</v>
      </c>
      <c r="BW124" s="995"/>
      <c r="BX124" s="995"/>
      <c r="BY124" s="995"/>
      <c r="BZ124" s="995"/>
      <c r="CA124" s="995">
        <v>124.2</v>
      </c>
      <c r="CB124" s="995"/>
      <c r="CC124" s="995"/>
      <c r="CD124" s="995"/>
      <c r="CE124" s="995"/>
      <c r="CF124" s="996"/>
      <c r="CG124" s="997"/>
      <c r="CH124" s="997"/>
      <c r="CI124" s="997"/>
      <c r="CJ124" s="998"/>
      <c r="CK124" s="980"/>
      <c r="CL124" s="980"/>
      <c r="CM124" s="980"/>
      <c r="CN124" s="980"/>
      <c r="CO124" s="981"/>
      <c r="CP124" s="987" t="s">
        <v>430</v>
      </c>
      <c r="CQ124" s="988"/>
      <c r="CR124" s="988"/>
      <c r="CS124" s="988"/>
      <c r="CT124" s="988"/>
      <c r="CU124" s="988"/>
      <c r="CV124" s="988"/>
      <c r="CW124" s="988"/>
      <c r="CX124" s="988"/>
      <c r="CY124" s="988"/>
      <c r="CZ124" s="988"/>
      <c r="DA124" s="988"/>
      <c r="DB124" s="988"/>
      <c r="DC124" s="988"/>
      <c r="DD124" s="988"/>
      <c r="DE124" s="988"/>
      <c r="DF124" s="989"/>
      <c r="DG124" s="972">
        <v>103435</v>
      </c>
      <c r="DH124" s="954"/>
      <c r="DI124" s="954"/>
      <c r="DJ124" s="954"/>
      <c r="DK124" s="955"/>
      <c r="DL124" s="953">
        <v>67186</v>
      </c>
      <c r="DM124" s="954"/>
      <c r="DN124" s="954"/>
      <c r="DO124" s="954"/>
      <c r="DP124" s="955"/>
      <c r="DQ124" s="953">
        <v>30266</v>
      </c>
      <c r="DR124" s="954"/>
      <c r="DS124" s="954"/>
      <c r="DT124" s="954"/>
      <c r="DU124" s="955"/>
      <c r="DV124" s="956">
        <v>0.6</v>
      </c>
      <c r="DW124" s="957"/>
      <c r="DX124" s="957"/>
      <c r="DY124" s="957"/>
      <c r="DZ124" s="958"/>
    </row>
    <row r="125" spans="1:130" s="89" customFormat="1" ht="26.25" customHeight="1" x14ac:dyDescent="0.2">
      <c r="A125" s="1031"/>
      <c r="B125" s="917"/>
      <c r="C125" s="890" t="s">
        <v>419</v>
      </c>
      <c r="D125" s="891"/>
      <c r="E125" s="891"/>
      <c r="F125" s="891"/>
      <c r="G125" s="891"/>
      <c r="H125" s="891"/>
      <c r="I125" s="891"/>
      <c r="J125" s="891"/>
      <c r="K125" s="891"/>
      <c r="L125" s="891"/>
      <c r="M125" s="891"/>
      <c r="N125" s="891"/>
      <c r="O125" s="891"/>
      <c r="P125" s="891"/>
      <c r="Q125" s="891"/>
      <c r="R125" s="891"/>
      <c r="S125" s="891"/>
      <c r="T125" s="891"/>
      <c r="U125" s="891"/>
      <c r="V125" s="891"/>
      <c r="W125" s="891"/>
      <c r="X125" s="891"/>
      <c r="Y125" s="891"/>
      <c r="Z125" s="892"/>
      <c r="AA125" s="926" t="s">
        <v>64</v>
      </c>
      <c r="AB125" s="927"/>
      <c r="AC125" s="927"/>
      <c r="AD125" s="927"/>
      <c r="AE125" s="928"/>
      <c r="AF125" s="929" t="s">
        <v>64</v>
      </c>
      <c r="AG125" s="927"/>
      <c r="AH125" s="927"/>
      <c r="AI125" s="927"/>
      <c r="AJ125" s="928"/>
      <c r="AK125" s="929" t="s">
        <v>64</v>
      </c>
      <c r="AL125" s="927"/>
      <c r="AM125" s="927"/>
      <c r="AN125" s="927"/>
      <c r="AO125" s="928"/>
      <c r="AP125" s="930" t="s">
        <v>64</v>
      </c>
      <c r="AQ125" s="931"/>
      <c r="AR125" s="931"/>
      <c r="AS125" s="931"/>
      <c r="AT125" s="932"/>
      <c r="AU125" s="111"/>
      <c r="AV125" s="112"/>
      <c r="AW125" s="112"/>
      <c r="AX125" s="112"/>
      <c r="AY125" s="112"/>
      <c r="AZ125" s="112"/>
      <c r="BA125" s="112"/>
      <c r="BB125" s="112"/>
      <c r="BC125" s="112"/>
      <c r="BD125" s="112"/>
      <c r="BE125" s="112"/>
      <c r="BF125" s="112"/>
      <c r="BG125" s="112"/>
      <c r="BH125" s="112"/>
      <c r="BI125" s="112"/>
      <c r="BJ125" s="112"/>
      <c r="BK125" s="112"/>
      <c r="BL125" s="112"/>
      <c r="BM125" s="112"/>
      <c r="BN125" s="112"/>
      <c r="BO125" s="112"/>
      <c r="BP125" s="112"/>
      <c r="BQ125" s="91"/>
      <c r="BR125" s="91"/>
      <c r="BS125" s="91"/>
      <c r="BT125" s="91"/>
      <c r="BU125" s="91"/>
      <c r="BV125" s="91"/>
      <c r="BW125" s="91"/>
      <c r="BX125" s="91"/>
      <c r="BY125" s="91"/>
      <c r="BZ125" s="91"/>
      <c r="CA125" s="91"/>
      <c r="CB125" s="91"/>
      <c r="CC125" s="91"/>
      <c r="CD125" s="91"/>
      <c r="CE125" s="91"/>
      <c r="CF125" s="91"/>
      <c r="CG125" s="91"/>
      <c r="CH125" s="91"/>
      <c r="CI125" s="91"/>
      <c r="CJ125" s="113"/>
      <c r="CK125" s="990" t="s">
        <v>431</v>
      </c>
      <c r="CL125" s="975"/>
      <c r="CM125" s="975"/>
      <c r="CN125" s="975"/>
      <c r="CO125" s="976"/>
      <c r="CP125" s="897" t="s">
        <v>432</v>
      </c>
      <c r="CQ125" s="865"/>
      <c r="CR125" s="865"/>
      <c r="CS125" s="865"/>
      <c r="CT125" s="865"/>
      <c r="CU125" s="865"/>
      <c r="CV125" s="865"/>
      <c r="CW125" s="865"/>
      <c r="CX125" s="865"/>
      <c r="CY125" s="865"/>
      <c r="CZ125" s="865"/>
      <c r="DA125" s="865"/>
      <c r="DB125" s="865"/>
      <c r="DC125" s="865"/>
      <c r="DD125" s="865"/>
      <c r="DE125" s="865"/>
      <c r="DF125" s="866"/>
      <c r="DG125" s="898" t="s">
        <v>64</v>
      </c>
      <c r="DH125" s="899"/>
      <c r="DI125" s="899"/>
      <c r="DJ125" s="899"/>
      <c r="DK125" s="899"/>
      <c r="DL125" s="899" t="s">
        <v>64</v>
      </c>
      <c r="DM125" s="899"/>
      <c r="DN125" s="899"/>
      <c r="DO125" s="899"/>
      <c r="DP125" s="899"/>
      <c r="DQ125" s="899" t="s">
        <v>64</v>
      </c>
      <c r="DR125" s="899"/>
      <c r="DS125" s="899"/>
      <c r="DT125" s="899"/>
      <c r="DU125" s="899"/>
      <c r="DV125" s="900" t="s">
        <v>64</v>
      </c>
      <c r="DW125" s="900"/>
      <c r="DX125" s="900"/>
      <c r="DY125" s="900"/>
      <c r="DZ125" s="901"/>
    </row>
    <row r="126" spans="1:130" s="89" customFormat="1" ht="26.25" customHeight="1" thickBot="1" x14ac:dyDescent="0.25">
      <c r="A126" s="1031"/>
      <c r="B126" s="917"/>
      <c r="C126" s="890" t="s">
        <v>421</v>
      </c>
      <c r="D126" s="891"/>
      <c r="E126" s="891"/>
      <c r="F126" s="891"/>
      <c r="G126" s="891"/>
      <c r="H126" s="891"/>
      <c r="I126" s="891"/>
      <c r="J126" s="891"/>
      <c r="K126" s="891"/>
      <c r="L126" s="891"/>
      <c r="M126" s="891"/>
      <c r="N126" s="891"/>
      <c r="O126" s="891"/>
      <c r="P126" s="891"/>
      <c r="Q126" s="891"/>
      <c r="R126" s="891"/>
      <c r="S126" s="891"/>
      <c r="T126" s="891"/>
      <c r="U126" s="891"/>
      <c r="V126" s="891"/>
      <c r="W126" s="891"/>
      <c r="X126" s="891"/>
      <c r="Y126" s="891"/>
      <c r="Z126" s="892"/>
      <c r="AA126" s="926">
        <v>9563</v>
      </c>
      <c r="AB126" s="927"/>
      <c r="AC126" s="927"/>
      <c r="AD126" s="927"/>
      <c r="AE126" s="928"/>
      <c r="AF126" s="929">
        <v>8981</v>
      </c>
      <c r="AG126" s="927"/>
      <c r="AH126" s="927"/>
      <c r="AI126" s="927"/>
      <c r="AJ126" s="928"/>
      <c r="AK126" s="929">
        <v>9489</v>
      </c>
      <c r="AL126" s="927"/>
      <c r="AM126" s="927"/>
      <c r="AN126" s="927"/>
      <c r="AO126" s="928"/>
      <c r="AP126" s="930">
        <v>0.2</v>
      </c>
      <c r="AQ126" s="931"/>
      <c r="AR126" s="931"/>
      <c r="AS126" s="931"/>
      <c r="AT126" s="932"/>
      <c r="AU126" s="91"/>
      <c r="AV126" s="91"/>
      <c r="AW126" s="91"/>
      <c r="AX126" s="91"/>
      <c r="AY126" s="91"/>
      <c r="AZ126" s="91"/>
      <c r="BA126" s="91"/>
      <c r="BB126" s="91"/>
      <c r="BC126" s="91"/>
      <c r="BD126" s="91"/>
      <c r="BE126" s="91"/>
      <c r="BF126" s="91"/>
      <c r="BG126" s="91"/>
      <c r="BH126" s="91"/>
      <c r="BI126" s="91"/>
      <c r="BJ126" s="91"/>
      <c r="BK126" s="91"/>
      <c r="BL126" s="91"/>
      <c r="BM126" s="91"/>
      <c r="BN126" s="91"/>
      <c r="BO126" s="91"/>
      <c r="BP126" s="91"/>
      <c r="BQ126" s="91"/>
      <c r="BR126" s="91"/>
      <c r="BS126" s="91"/>
      <c r="BT126" s="91"/>
      <c r="BU126" s="91"/>
      <c r="BV126" s="91"/>
      <c r="BW126" s="91"/>
      <c r="BX126" s="91"/>
      <c r="BY126" s="91"/>
      <c r="BZ126" s="91"/>
      <c r="CA126" s="91"/>
      <c r="CB126" s="91"/>
      <c r="CC126" s="91"/>
      <c r="CD126" s="114"/>
      <c r="CE126" s="114"/>
      <c r="CF126" s="114"/>
      <c r="CG126" s="91"/>
      <c r="CH126" s="91"/>
      <c r="CI126" s="91"/>
      <c r="CJ126" s="113"/>
      <c r="CK126" s="991"/>
      <c r="CL126" s="978"/>
      <c r="CM126" s="978"/>
      <c r="CN126" s="978"/>
      <c r="CO126" s="979"/>
      <c r="CP126" s="890" t="s">
        <v>433</v>
      </c>
      <c r="CQ126" s="891"/>
      <c r="CR126" s="891"/>
      <c r="CS126" s="891"/>
      <c r="CT126" s="891"/>
      <c r="CU126" s="891"/>
      <c r="CV126" s="891"/>
      <c r="CW126" s="891"/>
      <c r="CX126" s="891"/>
      <c r="CY126" s="891"/>
      <c r="CZ126" s="891"/>
      <c r="DA126" s="891"/>
      <c r="DB126" s="891"/>
      <c r="DC126" s="891"/>
      <c r="DD126" s="891"/>
      <c r="DE126" s="891"/>
      <c r="DF126" s="892"/>
      <c r="DG126" s="893" t="s">
        <v>64</v>
      </c>
      <c r="DH126" s="894"/>
      <c r="DI126" s="894"/>
      <c r="DJ126" s="894"/>
      <c r="DK126" s="894"/>
      <c r="DL126" s="894" t="s">
        <v>64</v>
      </c>
      <c r="DM126" s="894"/>
      <c r="DN126" s="894"/>
      <c r="DO126" s="894"/>
      <c r="DP126" s="894"/>
      <c r="DQ126" s="894" t="s">
        <v>64</v>
      </c>
      <c r="DR126" s="894"/>
      <c r="DS126" s="894"/>
      <c r="DT126" s="894"/>
      <c r="DU126" s="894"/>
      <c r="DV126" s="895" t="s">
        <v>64</v>
      </c>
      <c r="DW126" s="895"/>
      <c r="DX126" s="895"/>
      <c r="DY126" s="895"/>
      <c r="DZ126" s="896"/>
    </row>
    <row r="127" spans="1:130" s="89" customFormat="1" ht="26.25" customHeight="1" x14ac:dyDescent="0.2">
      <c r="A127" s="1032"/>
      <c r="B127" s="919"/>
      <c r="C127" s="941" t="s">
        <v>434</v>
      </c>
      <c r="D127" s="933"/>
      <c r="E127" s="933"/>
      <c r="F127" s="933"/>
      <c r="G127" s="933"/>
      <c r="H127" s="933"/>
      <c r="I127" s="933"/>
      <c r="J127" s="933"/>
      <c r="K127" s="933"/>
      <c r="L127" s="933"/>
      <c r="M127" s="933"/>
      <c r="N127" s="933"/>
      <c r="O127" s="933"/>
      <c r="P127" s="933"/>
      <c r="Q127" s="933"/>
      <c r="R127" s="933"/>
      <c r="S127" s="933"/>
      <c r="T127" s="933"/>
      <c r="U127" s="933"/>
      <c r="V127" s="933"/>
      <c r="W127" s="933"/>
      <c r="X127" s="933"/>
      <c r="Y127" s="933"/>
      <c r="Z127" s="934"/>
      <c r="AA127" s="926">
        <v>53</v>
      </c>
      <c r="AB127" s="927"/>
      <c r="AC127" s="927"/>
      <c r="AD127" s="927"/>
      <c r="AE127" s="928"/>
      <c r="AF127" s="929">
        <v>67</v>
      </c>
      <c r="AG127" s="927"/>
      <c r="AH127" s="927"/>
      <c r="AI127" s="927"/>
      <c r="AJ127" s="928"/>
      <c r="AK127" s="929">
        <v>51</v>
      </c>
      <c r="AL127" s="927"/>
      <c r="AM127" s="927"/>
      <c r="AN127" s="927"/>
      <c r="AO127" s="928"/>
      <c r="AP127" s="930">
        <v>0</v>
      </c>
      <c r="AQ127" s="931"/>
      <c r="AR127" s="931"/>
      <c r="AS127" s="931"/>
      <c r="AT127" s="932"/>
      <c r="AU127" s="91"/>
      <c r="AV127" s="91"/>
      <c r="AW127" s="91"/>
      <c r="AX127" s="1005" t="s">
        <v>435</v>
      </c>
      <c r="AY127" s="1006"/>
      <c r="AZ127" s="1006"/>
      <c r="BA127" s="1006"/>
      <c r="BB127" s="1006"/>
      <c r="BC127" s="1006"/>
      <c r="BD127" s="1006"/>
      <c r="BE127" s="1007"/>
      <c r="BF127" s="1008" t="s">
        <v>436</v>
      </c>
      <c r="BG127" s="1006"/>
      <c r="BH127" s="1006"/>
      <c r="BI127" s="1006"/>
      <c r="BJ127" s="1006"/>
      <c r="BK127" s="1006"/>
      <c r="BL127" s="1007"/>
      <c r="BM127" s="1008" t="s">
        <v>437</v>
      </c>
      <c r="BN127" s="1006"/>
      <c r="BO127" s="1006"/>
      <c r="BP127" s="1006"/>
      <c r="BQ127" s="1006"/>
      <c r="BR127" s="1006"/>
      <c r="BS127" s="1007"/>
      <c r="BT127" s="1008" t="s">
        <v>438</v>
      </c>
      <c r="BU127" s="1006"/>
      <c r="BV127" s="1006"/>
      <c r="BW127" s="1006"/>
      <c r="BX127" s="1006"/>
      <c r="BY127" s="1006"/>
      <c r="BZ127" s="1029"/>
      <c r="CA127" s="91"/>
      <c r="CB127" s="91"/>
      <c r="CC127" s="91"/>
      <c r="CD127" s="114"/>
      <c r="CE127" s="114"/>
      <c r="CF127" s="114"/>
      <c r="CG127" s="91"/>
      <c r="CH127" s="91"/>
      <c r="CI127" s="91"/>
      <c r="CJ127" s="113"/>
      <c r="CK127" s="991"/>
      <c r="CL127" s="978"/>
      <c r="CM127" s="978"/>
      <c r="CN127" s="978"/>
      <c r="CO127" s="979"/>
      <c r="CP127" s="890" t="s">
        <v>439</v>
      </c>
      <c r="CQ127" s="891"/>
      <c r="CR127" s="891"/>
      <c r="CS127" s="891"/>
      <c r="CT127" s="891"/>
      <c r="CU127" s="891"/>
      <c r="CV127" s="891"/>
      <c r="CW127" s="891"/>
      <c r="CX127" s="891"/>
      <c r="CY127" s="891"/>
      <c r="CZ127" s="891"/>
      <c r="DA127" s="891"/>
      <c r="DB127" s="891"/>
      <c r="DC127" s="891"/>
      <c r="DD127" s="891"/>
      <c r="DE127" s="891"/>
      <c r="DF127" s="892"/>
      <c r="DG127" s="893" t="s">
        <v>64</v>
      </c>
      <c r="DH127" s="894"/>
      <c r="DI127" s="894"/>
      <c r="DJ127" s="894"/>
      <c r="DK127" s="894"/>
      <c r="DL127" s="894" t="s">
        <v>64</v>
      </c>
      <c r="DM127" s="894"/>
      <c r="DN127" s="894"/>
      <c r="DO127" s="894"/>
      <c r="DP127" s="894"/>
      <c r="DQ127" s="894" t="s">
        <v>64</v>
      </c>
      <c r="DR127" s="894"/>
      <c r="DS127" s="894"/>
      <c r="DT127" s="894"/>
      <c r="DU127" s="894"/>
      <c r="DV127" s="895" t="s">
        <v>64</v>
      </c>
      <c r="DW127" s="895"/>
      <c r="DX127" s="895"/>
      <c r="DY127" s="895"/>
      <c r="DZ127" s="896"/>
    </row>
    <row r="128" spans="1:130" s="89" customFormat="1" ht="26.25" customHeight="1" thickBot="1" x14ac:dyDescent="0.25">
      <c r="A128" s="1015" t="s">
        <v>440</v>
      </c>
      <c r="B128" s="1016"/>
      <c r="C128" s="1016"/>
      <c r="D128" s="1016"/>
      <c r="E128" s="1016"/>
      <c r="F128" s="1016"/>
      <c r="G128" s="1016"/>
      <c r="H128" s="1016"/>
      <c r="I128" s="1016"/>
      <c r="J128" s="1016"/>
      <c r="K128" s="1016"/>
      <c r="L128" s="1016"/>
      <c r="M128" s="1016"/>
      <c r="N128" s="1016"/>
      <c r="O128" s="1016"/>
      <c r="P128" s="1016"/>
      <c r="Q128" s="1016"/>
      <c r="R128" s="1016"/>
      <c r="S128" s="1016"/>
      <c r="T128" s="1016"/>
      <c r="U128" s="1016"/>
      <c r="V128" s="1016"/>
      <c r="W128" s="1017" t="s">
        <v>441</v>
      </c>
      <c r="X128" s="1017"/>
      <c r="Y128" s="1017"/>
      <c r="Z128" s="1018"/>
      <c r="AA128" s="1019">
        <v>52312</v>
      </c>
      <c r="AB128" s="1020"/>
      <c r="AC128" s="1020"/>
      <c r="AD128" s="1020"/>
      <c r="AE128" s="1021"/>
      <c r="AF128" s="1022">
        <v>40190</v>
      </c>
      <c r="AG128" s="1020"/>
      <c r="AH128" s="1020"/>
      <c r="AI128" s="1020"/>
      <c r="AJ128" s="1021"/>
      <c r="AK128" s="1022">
        <v>37430</v>
      </c>
      <c r="AL128" s="1020"/>
      <c r="AM128" s="1020"/>
      <c r="AN128" s="1020"/>
      <c r="AO128" s="1021"/>
      <c r="AP128" s="1023"/>
      <c r="AQ128" s="1024"/>
      <c r="AR128" s="1024"/>
      <c r="AS128" s="1024"/>
      <c r="AT128" s="1025"/>
      <c r="AU128" s="91"/>
      <c r="AV128" s="91"/>
      <c r="AW128" s="91"/>
      <c r="AX128" s="864" t="s">
        <v>442</v>
      </c>
      <c r="AY128" s="865"/>
      <c r="AZ128" s="865"/>
      <c r="BA128" s="865"/>
      <c r="BB128" s="865"/>
      <c r="BC128" s="865"/>
      <c r="BD128" s="865"/>
      <c r="BE128" s="866"/>
      <c r="BF128" s="1026" t="s">
        <v>64</v>
      </c>
      <c r="BG128" s="1027"/>
      <c r="BH128" s="1027"/>
      <c r="BI128" s="1027"/>
      <c r="BJ128" s="1027"/>
      <c r="BK128" s="1027"/>
      <c r="BL128" s="1028"/>
      <c r="BM128" s="1026">
        <v>14.41</v>
      </c>
      <c r="BN128" s="1027"/>
      <c r="BO128" s="1027"/>
      <c r="BP128" s="1027"/>
      <c r="BQ128" s="1027"/>
      <c r="BR128" s="1027"/>
      <c r="BS128" s="1028"/>
      <c r="BT128" s="1026">
        <v>20</v>
      </c>
      <c r="BU128" s="1027"/>
      <c r="BV128" s="1027"/>
      <c r="BW128" s="1027"/>
      <c r="BX128" s="1027"/>
      <c r="BY128" s="1027"/>
      <c r="BZ128" s="1044"/>
      <c r="CA128" s="114"/>
      <c r="CB128" s="114"/>
      <c r="CC128" s="114"/>
      <c r="CD128" s="114"/>
      <c r="CE128" s="114"/>
      <c r="CF128" s="114"/>
      <c r="CG128" s="91"/>
      <c r="CH128" s="91"/>
      <c r="CI128" s="91"/>
      <c r="CJ128" s="113"/>
      <c r="CK128" s="992"/>
      <c r="CL128" s="993"/>
      <c r="CM128" s="993"/>
      <c r="CN128" s="993"/>
      <c r="CO128" s="994"/>
      <c r="CP128" s="1009" t="s">
        <v>443</v>
      </c>
      <c r="CQ128" s="711"/>
      <c r="CR128" s="711"/>
      <c r="CS128" s="711"/>
      <c r="CT128" s="711"/>
      <c r="CU128" s="711"/>
      <c r="CV128" s="711"/>
      <c r="CW128" s="711"/>
      <c r="CX128" s="711"/>
      <c r="CY128" s="711"/>
      <c r="CZ128" s="711"/>
      <c r="DA128" s="711"/>
      <c r="DB128" s="711"/>
      <c r="DC128" s="711"/>
      <c r="DD128" s="711"/>
      <c r="DE128" s="711"/>
      <c r="DF128" s="1010"/>
      <c r="DG128" s="1011">
        <v>893</v>
      </c>
      <c r="DH128" s="1012"/>
      <c r="DI128" s="1012"/>
      <c r="DJ128" s="1012"/>
      <c r="DK128" s="1012"/>
      <c r="DL128" s="1012">
        <v>701</v>
      </c>
      <c r="DM128" s="1012"/>
      <c r="DN128" s="1012"/>
      <c r="DO128" s="1012"/>
      <c r="DP128" s="1012"/>
      <c r="DQ128" s="1012">
        <v>518</v>
      </c>
      <c r="DR128" s="1012"/>
      <c r="DS128" s="1012"/>
      <c r="DT128" s="1012"/>
      <c r="DU128" s="1012"/>
      <c r="DV128" s="1013">
        <v>0</v>
      </c>
      <c r="DW128" s="1013"/>
      <c r="DX128" s="1013"/>
      <c r="DY128" s="1013"/>
      <c r="DZ128" s="1014"/>
    </row>
    <row r="129" spans="1:131" s="89" customFormat="1" ht="26.25" customHeight="1" x14ac:dyDescent="0.2">
      <c r="A129" s="902" t="s">
        <v>44</v>
      </c>
      <c r="B129" s="903"/>
      <c r="C129" s="903"/>
      <c r="D129" s="903"/>
      <c r="E129" s="903"/>
      <c r="F129" s="903"/>
      <c r="G129" s="903"/>
      <c r="H129" s="903"/>
      <c r="I129" s="903"/>
      <c r="J129" s="903"/>
      <c r="K129" s="903"/>
      <c r="L129" s="903"/>
      <c r="M129" s="903"/>
      <c r="N129" s="903"/>
      <c r="O129" s="903"/>
      <c r="P129" s="903"/>
      <c r="Q129" s="903"/>
      <c r="R129" s="903"/>
      <c r="S129" s="903"/>
      <c r="T129" s="903"/>
      <c r="U129" s="903"/>
      <c r="V129" s="903"/>
      <c r="W129" s="1038" t="s">
        <v>444</v>
      </c>
      <c r="X129" s="1039"/>
      <c r="Y129" s="1039"/>
      <c r="Z129" s="1040"/>
      <c r="AA129" s="926">
        <v>5663057</v>
      </c>
      <c r="AB129" s="927"/>
      <c r="AC129" s="927"/>
      <c r="AD129" s="927"/>
      <c r="AE129" s="928"/>
      <c r="AF129" s="929">
        <v>5821922</v>
      </c>
      <c r="AG129" s="927"/>
      <c r="AH129" s="927"/>
      <c r="AI129" s="927"/>
      <c r="AJ129" s="928"/>
      <c r="AK129" s="929">
        <v>6071994</v>
      </c>
      <c r="AL129" s="927"/>
      <c r="AM129" s="927"/>
      <c r="AN129" s="927"/>
      <c r="AO129" s="928"/>
      <c r="AP129" s="1041"/>
      <c r="AQ129" s="1042"/>
      <c r="AR129" s="1042"/>
      <c r="AS129" s="1042"/>
      <c r="AT129" s="1043"/>
      <c r="AU129" s="92"/>
      <c r="AV129" s="92"/>
      <c r="AW129" s="92"/>
      <c r="AX129" s="1033" t="s">
        <v>445</v>
      </c>
      <c r="AY129" s="891"/>
      <c r="AZ129" s="891"/>
      <c r="BA129" s="891"/>
      <c r="BB129" s="891"/>
      <c r="BC129" s="891"/>
      <c r="BD129" s="891"/>
      <c r="BE129" s="892"/>
      <c r="BF129" s="1034" t="s">
        <v>64</v>
      </c>
      <c r="BG129" s="1035"/>
      <c r="BH129" s="1035"/>
      <c r="BI129" s="1035"/>
      <c r="BJ129" s="1035"/>
      <c r="BK129" s="1035"/>
      <c r="BL129" s="1036"/>
      <c r="BM129" s="1034">
        <v>19.41</v>
      </c>
      <c r="BN129" s="1035"/>
      <c r="BO129" s="1035"/>
      <c r="BP129" s="1035"/>
      <c r="BQ129" s="1035"/>
      <c r="BR129" s="1035"/>
      <c r="BS129" s="1036"/>
      <c r="BT129" s="1034">
        <v>30</v>
      </c>
      <c r="BU129" s="1035"/>
      <c r="BV129" s="1035"/>
      <c r="BW129" s="1035"/>
      <c r="BX129" s="1035"/>
      <c r="BY129" s="1035"/>
      <c r="BZ129" s="1037"/>
      <c r="CA129" s="115"/>
      <c r="CB129" s="115"/>
      <c r="CC129" s="115"/>
      <c r="CD129" s="115"/>
      <c r="CE129" s="115"/>
      <c r="CF129" s="115"/>
      <c r="CG129" s="115"/>
      <c r="CH129" s="115"/>
      <c r="CI129" s="115"/>
      <c r="CJ129" s="115"/>
      <c r="CK129" s="115"/>
      <c r="CL129" s="115"/>
      <c r="CM129" s="115"/>
      <c r="CN129" s="115"/>
      <c r="CO129" s="115"/>
      <c r="CP129" s="115"/>
      <c r="CQ129" s="115"/>
      <c r="CR129" s="115"/>
      <c r="CS129" s="115"/>
      <c r="CT129" s="115"/>
      <c r="CU129" s="115"/>
      <c r="CV129" s="115"/>
      <c r="CW129" s="115"/>
      <c r="CX129" s="115"/>
      <c r="CY129" s="115"/>
      <c r="CZ129" s="115"/>
      <c r="DA129" s="115"/>
      <c r="DB129" s="115"/>
      <c r="DC129" s="115"/>
      <c r="DD129" s="115"/>
      <c r="DE129" s="115"/>
      <c r="DF129" s="115"/>
      <c r="DG129" s="115"/>
      <c r="DH129" s="115"/>
      <c r="DI129" s="115"/>
      <c r="DJ129" s="115"/>
      <c r="DK129" s="115"/>
      <c r="DL129" s="115"/>
      <c r="DM129" s="115"/>
      <c r="DN129" s="115"/>
      <c r="DO129" s="115"/>
      <c r="DP129" s="92"/>
      <c r="DQ129" s="92"/>
      <c r="DR129" s="92"/>
      <c r="DS129" s="92"/>
      <c r="DT129" s="92"/>
      <c r="DU129" s="92"/>
      <c r="DV129" s="92"/>
      <c r="DW129" s="92"/>
      <c r="DX129" s="92"/>
      <c r="DY129" s="92"/>
      <c r="DZ129" s="92"/>
    </row>
    <row r="130" spans="1:131" s="89" customFormat="1" ht="26.25" customHeight="1" x14ac:dyDescent="0.2">
      <c r="A130" s="902" t="s">
        <v>446</v>
      </c>
      <c r="B130" s="903"/>
      <c r="C130" s="903"/>
      <c r="D130" s="903"/>
      <c r="E130" s="903"/>
      <c r="F130" s="903"/>
      <c r="G130" s="903"/>
      <c r="H130" s="903"/>
      <c r="I130" s="903"/>
      <c r="J130" s="903"/>
      <c r="K130" s="903"/>
      <c r="L130" s="903"/>
      <c r="M130" s="903"/>
      <c r="N130" s="903"/>
      <c r="O130" s="903"/>
      <c r="P130" s="903"/>
      <c r="Q130" s="903"/>
      <c r="R130" s="903"/>
      <c r="S130" s="903"/>
      <c r="T130" s="903"/>
      <c r="U130" s="903"/>
      <c r="V130" s="903"/>
      <c r="W130" s="1038" t="s">
        <v>447</v>
      </c>
      <c r="X130" s="1039"/>
      <c r="Y130" s="1039"/>
      <c r="Z130" s="1040"/>
      <c r="AA130" s="926">
        <v>1152865</v>
      </c>
      <c r="AB130" s="927"/>
      <c r="AC130" s="927"/>
      <c r="AD130" s="927"/>
      <c r="AE130" s="928"/>
      <c r="AF130" s="929">
        <v>1178682</v>
      </c>
      <c r="AG130" s="927"/>
      <c r="AH130" s="927"/>
      <c r="AI130" s="927"/>
      <c r="AJ130" s="928"/>
      <c r="AK130" s="929">
        <v>1195086</v>
      </c>
      <c r="AL130" s="927"/>
      <c r="AM130" s="927"/>
      <c r="AN130" s="927"/>
      <c r="AO130" s="928"/>
      <c r="AP130" s="1041"/>
      <c r="AQ130" s="1042"/>
      <c r="AR130" s="1042"/>
      <c r="AS130" s="1042"/>
      <c r="AT130" s="1043"/>
      <c r="AU130" s="92"/>
      <c r="AV130" s="92"/>
      <c r="AW130" s="92"/>
      <c r="AX130" s="1033" t="s">
        <v>448</v>
      </c>
      <c r="AY130" s="891"/>
      <c r="AZ130" s="891"/>
      <c r="BA130" s="891"/>
      <c r="BB130" s="891"/>
      <c r="BC130" s="891"/>
      <c r="BD130" s="891"/>
      <c r="BE130" s="892"/>
      <c r="BF130" s="1069">
        <v>11.1</v>
      </c>
      <c r="BG130" s="1070"/>
      <c r="BH130" s="1070"/>
      <c r="BI130" s="1070"/>
      <c r="BJ130" s="1070"/>
      <c r="BK130" s="1070"/>
      <c r="BL130" s="1071"/>
      <c r="BM130" s="1069">
        <v>25</v>
      </c>
      <c r="BN130" s="1070"/>
      <c r="BO130" s="1070"/>
      <c r="BP130" s="1070"/>
      <c r="BQ130" s="1070"/>
      <c r="BR130" s="1070"/>
      <c r="BS130" s="1071"/>
      <c r="BT130" s="1069">
        <v>35</v>
      </c>
      <c r="BU130" s="1070"/>
      <c r="BV130" s="1070"/>
      <c r="BW130" s="1070"/>
      <c r="BX130" s="1070"/>
      <c r="BY130" s="1070"/>
      <c r="BZ130" s="1072"/>
      <c r="CA130" s="115"/>
      <c r="CB130" s="115"/>
      <c r="CC130" s="115"/>
      <c r="CD130" s="115"/>
      <c r="CE130" s="115"/>
      <c r="CF130" s="115"/>
      <c r="CG130" s="115"/>
      <c r="CH130" s="115"/>
      <c r="CI130" s="115"/>
      <c r="CJ130" s="115"/>
      <c r="CK130" s="115"/>
      <c r="CL130" s="115"/>
      <c r="CM130" s="115"/>
      <c r="CN130" s="115"/>
      <c r="CO130" s="115"/>
      <c r="CP130" s="115"/>
      <c r="CQ130" s="115"/>
      <c r="CR130" s="115"/>
      <c r="CS130" s="115"/>
      <c r="CT130" s="115"/>
      <c r="CU130" s="115"/>
      <c r="CV130" s="115"/>
      <c r="CW130" s="115"/>
      <c r="CX130" s="115"/>
      <c r="CY130" s="115"/>
      <c r="CZ130" s="115"/>
      <c r="DA130" s="115"/>
      <c r="DB130" s="115"/>
      <c r="DC130" s="115"/>
      <c r="DD130" s="115"/>
      <c r="DE130" s="115"/>
      <c r="DF130" s="115"/>
      <c r="DG130" s="115"/>
      <c r="DH130" s="115"/>
      <c r="DI130" s="115"/>
      <c r="DJ130" s="115"/>
      <c r="DK130" s="115"/>
      <c r="DL130" s="115"/>
      <c r="DM130" s="115"/>
      <c r="DN130" s="115"/>
      <c r="DO130" s="115"/>
      <c r="DP130" s="92"/>
      <c r="DQ130" s="92"/>
      <c r="DR130" s="92"/>
      <c r="DS130" s="92"/>
      <c r="DT130" s="92"/>
      <c r="DU130" s="92"/>
      <c r="DV130" s="92"/>
      <c r="DW130" s="92"/>
      <c r="DX130" s="92"/>
      <c r="DY130" s="92"/>
      <c r="DZ130" s="92"/>
    </row>
    <row r="131" spans="1:131" s="89" customFormat="1" ht="26.25" customHeight="1" thickBot="1" x14ac:dyDescent="0.25">
      <c r="A131" s="1073"/>
      <c r="B131" s="1074"/>
      <c r="C131" s="1074"/>
      <c r="D131" s="1074"/>
      <c r="E131" s="1074"/>
      <c r="F131" s="1074"/>
      <c r="G131" s="1074"/>
      <c r="H131" s="1074"/>
      <c r="I131" s="1074"/>
      <c r="J131" s="1074"/>
      <c r="K131" s="1074"/>
      <c r="L131" s="1074"/>
      <c r="M131" s="1074"/>
      <c r="N131" s="1074"/>
      <c r="O131" s="1074"/>
      <c r="P131" s="1074"/>
      <c r="Q131" s="1074"/>
      <c r="R131" s="1074"/>
      <c r="S131" s="1074"/>
      <c r="T131" s="1074"/>
      <c r="U131" s="1074"/>
      <c r="V131" s="1074"/>
      <c r="W131" s="1075" t="s">
        <v>449</v>
      </c>
      <c r="X131" s="1076"/>
      <c r="Y131" s="1076"/>
      <c r="Z131" s="1077"/>
      <c r="AA131" s="972">
        <v>4510192</v>
      </c>
      <c r="AB131" s="954"/>
      <c r="AC131" s="954"/>
      <c r="AD131" s="954"/>
      <c r="AE131" s="955"/>
      <c r="AF131" s="953">
        <v>4643240</v>
      </c>
      <c r="AG131" s="954"/>
      <c r="AH131" s="954"/>
      <c r="AI131" s="954"/>
      <c r="AJ131" s="955"/>
      <c r="AK131" s="953">
        <v>4876908</v>
      </c>
      <c r="AL131" s="954"/>
      <c r="AM131" s="954"/>
      <c r="AN131" s="954"/>
      <c r="AO131" s="955"/>
      <c r="AP131" s="1078"/>
      <c r="AQ131" s="1079"/>
      <c r="AR131" s="1079"/>
      <c r="AS131" s="1079"/>
      <c r="AT131" s="1080"/>
      <c r="AU131" s="92"/>
      <c r="AV131" s="92"/>
      <c r="AW131" s="92"/>
      <c r="AX131" s="1051" t="s">
        <v>450</v>
      </c>
      <c r="AY131" s="711"/>
      <c r="AZ131" s="711"/>
      <c r="BA131" s="711"/>
      <c r="BB131" s="711"/>
      <c r="BC131" s="711"/>
      <c r="BD131" s="711"/>
      <c r="BE131" s="1010"/>
      <c r="BF131" s="1052">
        <v>124.2</v>
      </c>
      <c r="BG131" s="1053"/>
      <c r="BH131" s="1053"/>
      <c r="BI131" s="1053"/>
      <c r="BJ131" s="1053"/>
      <c r="BK131" s="1053"/>
      <c r="BL131" s="1054"/>
      <c r="BM131" s="1052">
        <v>350</v>
      </c>
      <c r="BN131" s="1053"/>
      <c r="BO131" s="1053"/>
      <c r="BP131" s="1053"/>
      <c r="BQ131" s="1053"/>
      <c r="BR131" s="1053"/>
      <c r="BS131" s="1054"/>
      <c r="BT131" s="1055"/>
      <c r="BU131" s="1056"/>
      <c r="BV131" s="1056"/>
      <c r="BW131" s="1056"/>
      <c r="BX131" s="1056"/>
      <c r="BY131" s="1056"/>
      <c r="BZ131" s="1057"/>
      <c r="CA131" s="115"/>
      <c r="CB131" s="115"/>
      <c r="CC131" s="115"/>
      <c r="CD131" s="115"/>
      <c r="CE131" s="115"/>
      <c r="CF131" s="115"/>
      <c r="CG131" s="115"/>
      <c r="CH131" s="115"/>
      <c r="CI131" s="115"/>
      <c r="CJ131" s="115"/>
      <c r="CK131" s="115"/>
      <c r="CL131" s="115"/>
      <c r="CM131" s="115"/>
      <c r="CN131" s="115"/>
      <c r="CO131" s="115"/>
      <c r="CP131" s="115"/>
      <c r="CQ131" s="115"/>
      <c r="CR131" s="115"/>
      <c r="CS131" s="115"/>
      <c r="CT131" s="115"/>
      <c r="CU131" s="115"/>
      <c r="CV131" s="115"/>
      <c r="CW131" s="115"/>
      <c r="CX131" s="115"/>
      <c r="CY131" s="115"/>
      <c r="CZ131" s="115"/>
      <c r="DA131" s="115"/>
      <c r="DB131" s="115"/>
      <c r="DC131" s="115"/>
      <c r="DD131" s="115"/>
      <c r="DE131" s="115"/>
      <c r="DF131" s="115"/>
      <c r="DG131" s="115"/>
      <c r="DH131" s="115"/>
      <c r="DI131" s="115"/>
      <c r="DJ131" s="115"/>
      <c r="DK131" s="115"/>
      <c r="DL131" s="115"/>
      <c r="DM131" s="115"/>
      <c r="DN131" s="115"/>
      <c r="DO131" s="115"/>
      <c r="DP131" s="92"/>
      <c r="DQ131" s="92"/>
      <c r="DR131" s="92"/>
      <c r="DS131" s="92"/>
      <c r="DT131" s="92"/>
      <c r="DU131" s="92"/>
      <c r="DV131" s="92"/>
      <c r="DW131" s="92"/>
      <c r="DX131" s="92"/>
      <c r="DY131" s="92"/>
      <c r="DZ131" s="92"/>
    </row>
    <row r="132" spans="1:131" s="89" customFormat="1" ht="26.25" customHeight="1" x14ac:dyDescent="0.2">
      <c r="A132" s="1058" t="s">
        <v>451</v>
      </c>
      <c r="B132" s="1059"/>
      <c r="C132" s="1059"/>
      <c r="D132" s="1059"/>
      <c r="E132" s="1059"/>
      <c r="F132" s="1059"/>
      <c r="G132" s="1059"/>
      <c r="H132" s="1059"/>
      <c r="I132" s="1059"/>
      <c r="J132" s="1059"/>
      <c r="K132" s="1059"/>
      <c r="L132" s="1059"/>
      <c r="M132" s="1059"/>
      <c r="N132" s="1059"/>
      <c r="O132" s="1059"/>
      <c r="P132" s="1059"/>
      <c r="Q132" s="1059"/>
      <c r="R132" s="1059"/>
      <c r="S132" s="1059"/>
      <c r="T132" s="1059"/>
      <c r="U132" s="1059"/>
      <c r="V132" s="1062" t="s">
        <v>452</v>
      </c>
      <c r="W132" s="1062"/>
      <c r="X132" s="1062"/>
      <c r="Y132" s="1062"/>
      <c r="Z132" s="1063"/>
      <c r="AA132" s="1064">
        <v>10.45385651</v>
      </c>
      <c r="AB132" s="1065"/>
      <c r="AC132" s="1065"/>
      <c r="AD132" s="1065"/>
      <c r="AE132" s="1066"/>
      <c r="AF132" s="1067">
        <v>10.78057563</v>
      </c>
      <c r="AG132" s="1065"/>
      <c r="AH132" s="1065"/>
      <c r="AI132" s="1065"/>
      <c r="AJ132" s="1066"/>
      <c r="AK132" s="1067">
        <v>12.35805555</v>
      </c>
      <c r="AL132" s="1065"/>
      <c r="AM132" s="1065"/>
      <c r="AN132" s="1065"/>
      <c r="AO132" s="1066"/>
      <c r="AP132" s="969"/>
      <c r="AQ132" s="970"/>
      <c r="AR132" s="970"/>
      <c r="AS132" s="970"/>
      <c r="AT132" s="1068"/>
      <c r="AU132" s="116"/>
      <c r="AV132" s="92"/>
      <c r="AW132" s="92"/>
      <c r="AX132" s="92"/>
      <c r="AY132" s="92"/>
      <c r="AZ132" s="92"/>
      <c r="BA132" s="92"/>
      <c r="BB132" s="92"/>
      <c r="BC132" s="92"/>
      <c r="BD132" s="92"/>
      <c r="BE132" s="92"/>
      <c r="BF132" s="92"/>
      <c r="BG132" s="92"/>
      <c r="BH132" s="92"/>
      <c r="BI132" s="92"/>
      <c r="BJ132" s="92"/>
      <c r="BK132" s="92"/>
      <c r="BL132" s="92"/>
      <c r="BM132" s="92"/>
      <c r="BN132" s="92"/>
      <c r="BO132" s="92"/>
      <c r="BP132" s="92"/>
      <c r="BQ132" s="92"/>
      <c r="BR132" s="92"/>
      <c r="BS132" s="93"/>
      <c r="BT132" s="92"/>
      <c r="BU132" s="92"/>
      <c r="BV132" s="92"/>
      <c r="BW132" s="92"/>
      <c r="BX132" s="92"/>
      <c r="BY132" s="92"/>
      <c r="BZ132" s="92"/>
      <c r="CA132" s="115"/>
      <c r="CB132" s="115"/>
      <c r="CC132" s="115"/>
      <c r="CD132" s="115"/>
      <c r="CE132" s="115"/>
      <c r="CF132" s="115"/>
      <c r="CG132" s="115"/>
      <c r="CH132" s="115"/>
      <c r="CI132" s="115"/>
      <c r="CJ132" s="115"/>
      <c r="CK132" s="115"/>
      <c r="CL132" s="115"/>
      <c r="CM132" s="115"/>
      <c r="CN132" s="115"/>
      <c r="CO132" s="115"/>
      <c r="CP132" s="115"/>
      <c r="CQ132" s="115"/>
      <c r="CR132" s="115"/>
      <c r="CS132" s="115"/>
      <c r="CT132" s="115"/>
      <c r="CU132" s="115"/>
      <c r="CV132" s="115"/>
      <c r="CW132" s="115"/>
      <c r="CX132" s="115"/>
      <c r="CY132" s="115"/>
      <c r="CZ132" s="115"/>
      <c r="DA132" s="115"/>
      <c r="DB132" s="115"/>
      <c r="DC132" s="115"/>
      <c r="DD132" s="115"/>
      <c r="DE132" s="115"/>
      <c r="DF132" s="115"/>
      <c r="DG132" s="115"/>
      <c r="DH132" s="115"/>
      <c r="DI132" s="115"/>
      <c r="DJ132" s="115"/>
      <c r="DK132" s="115"/>
      <c r="DL132" s="115"/>
      <c r="DM132" s="115"/>
      <c r="DN132" s="115"/>
      <c r="DO132" s="115"/>
      <c r="DP132" s="92"/>
      <c r="DQ132" s="92"/>
      <c r="DR132" s="92"/>
      <c r="DS132" s="92"/>
      <c r="DT132" s="92"/>
      <c r="DU132" s="92"/>
      <c r="DV132" s="92"/>
      <c r="DW132" s="92"/>
      <c r="DX132" s="92"/>
      <c r="DY132" s="92"/>
      <c r="DZ132" s="92"/>
    </row>
    <row r="133" spans="1:131" s="89" customFormat="1" ht="26.25" customHeight="1" thickBot="1" x14ac:dyDescent="0.25">
      <c r="A133" s="1060"/>
      <c r="B133" s="1061"/>
      <c r="C133" s="1061"/>
      <c r="D133" s="1061"/>
      <c r="E133" s="1061"/>
      <c r="F133" s="1061"/>
      <c r="G133" s="1061"/>
      <c r="H133" s="1061"/>
      <c r="I133" s="1061"/>
      <c r="J133" s="1061"/>
      <c r="K133" s="1061"/>
      <c r="L133" s="1061"/>
      <c r="M133" s="1061"/>
      <c r="N133" s="1061"/>
      <c r="O133" s="1061"/>
      <c r="P133" s="1061"/>
      <c r="Q133" s="1061"/>
      <c r="R133" s="1061"/>
      <c r="S133" s="1061"/>
      <c r="T133" s="1061"/>
      <c r="U133" s="1061"/>
      <c r="V133" s="1045" t="s">
        <v>453</v>
      </c>
      <c r="W133" s="1045"/>
      <c r="X133" s="1045"/>
      <c r="Y133" s="1045"/>
      <c r="Z133" s="1046"/>
      <c r="AA133" s="1047">
        <v>9.9</v>
      </c>
      <c r="AB133" s="1048"/>
      <c r="AC133" s="1048"/>
      <c r="AD133" s="1048"/>
      <c r="AE133" s="1049"/>
      <c r="AF133" s="1047">
        <v>10.5</v>
      </c>
      <c r="AG133" s="1048"/>
      <c r="AH133" s="1048"/>
      <c r="AI133" s="1048"/>
      <c r="AJ133" s="1049"/>
      <c r="AK133" s="1047">
        <v>11.1</v>
      </c>
      <c r="AL133" s="1048"/>
      <c r="AM133" s="1048"/>
      <c r="AN133" s="1048"/>
      <c r="AO133" s="1049"/>
      <c r="AP133" s="996"/>
      <c r="AQ133" s="997"/>
      <c r="AR133" s="997"/>
      <c r="AS133" s="997"/>
      <c r="AT133" s="1050"/>
      <c r="AU133" s="92"/>
      <c r="AV133" s="92"/>
      <c r="AW133" s="92"/>
      <c r="AX133" s="92"/>
      <c r="AY133" s="92"/>
      <c r="AZ133" s="92"/>
      <c r="BA133" s="92"/>
      <c r="BB133" s="92"/>
      <c r="BC133" s="92"/>
      <c r="BD133" s="92"/>
      <c r="BE133" s="92"/>
      <c r="BF133" s="92"/>
      <c r="BG133" s="92"/>
      <c r="BH133" s="92"/>
      <c r="BI133" s="92"/>
      <c r="BJ133" s="92"/>
      <c r="BK133" s="92"/>
      <c r="BL133" s="92"/>
      <c r="BM133" s="92"/>
      <c r="BN133" s="115"/>
      <c r="BO133" s="115"/>
      <c r="BP133" s="115"/>
      <c r="BQ133" s="115"/>
      <c r="BR133" s="115"/>
      <c r="BS133" s="115"/>
      <c r="BT133" s="115"/>
      <c r="BU133" s="115"/>
      <c r="BV133" s="115"/>
      <c r="BW133" s="115"/>
      <c r="BX133" s="115"/>
      <c r="BY133" s="115"/>
      <c r="BZ133" s="115"/>
      <c r="CA133" s="115"/>
      <c r="CB133" s="115"/>
      <c r="CC133" s="115"/>
      <c r="CD133" s="115"/>
      <c r="CE133" s="115"/>
      <c r="CF133" s="115"/>
      <c r="CG133" s="115"/>
      <c r="CH133" s="115"/>
      <c r="CI133" s="115"/>
      <c r="CJ133" s="115"/>
      <c r="CK133" s="115"/>
      <c r="CL133" s="115"/>
      <c r="CM133" s="115"/>
      <c r="CN133" s="115"/>
      <c r="CO133" s="115"/>
      <c r="CP133" s="115"/>
      <c r="CQ133" s="115"/>
      <c r="CR133" s="115"/>
      <c r="CS133" s="115"/>
      <c r="CT133" s="115"/>
      <c r="CU133" s="115"/>
      <c r="CV133" s="115"/>
      <c r="CW133" s="115"/>
      <c r="CX133" s="115"/>
      <c r="CY133" s="115"/>
      <c r="CZ133" s="115"/>
      <c r="DA133" s="115"/>
      <c r="DB133" s="115"/>
      <c r="DC133" s="115"/>
      <c r="DD133" s="115"/>
      <c r="DE133" s="115"/>
      <c r="DF133" s="115"/>
      <c r="DG133" s="115"/>
      <c r="DH133" s="115"/>
      <c r="DI133" s="115"/>
      <c r="DJ133" s="115"/>
      <c r="DK133" s="115"/>
      <c r="DL133" s="115"/>
      <c r="DM133" s="115"/>
      <c r="DN133" s="115"/>
      <c r="DO133" s="115"/>
      <c r="DP133" s="92"/>
      <c r="DQ133" s="92"/>
      <c r="DR133" s="92"/>
      <c r="DS133" s="92"/>
      <c r="DT133" s="92"/>
      <c r="DU133" s="92"/>
      <c r="DV133" s="92"/>
      <c r="DW133" s="92"/>
      <c r="DX133" s="92"/>
      <c r="DY133" s="92"/>
      <c r="DZ133" s="92"/>
    </row>
    <row r="134" spans="1:131" ht="11.25" customHeight="1" x14ac:dyDescent="0.2">
      <c r="A134" s="117"/>
      <c r="B134" s="117"/>
      <c r="C134" s="117"/>
      <c r="D134" s="117"/>
      <c r="E134" s="117"/>
      <c r="F134" s="117"/>
      <c r="G134" s="117"/>
      <c r="H134" s="117"/>
      <c r="I134" s="117"/>
      <c r="J134" s="117"/>
      <c r="K134" s="117"/>
      <c r="L134" s="117"/>
      <c r="M134" s="117"/>
      <c r="N134" s="117"/>
      <c r="O134" s="117"/>
      <c r="P134" s="117"/>
      <c r="Q134" s="117"/>
      <c r="R134" s="117"/>
      <c r="S134" s="117"/>
      <c r="T134" s="117"/>
      <c r="U134" s="117"/>
      <c r="V134" s="117"/>
      <c r="W134" s="117"/>
      <c r="X134" s="117"/>
      <c r="Y134" s="117"/>
      <c r="Z134" s="117"/>
      <c r="AA134" s="117"/>
      <c r="AB134" s="117"/>
      <c r="AC134" s="117"/>
      <c r="AD134" s="117"/>
      <c r="AE134" s="117"/>
      <c r="AF134" s="117"/>
      <c r="AG134" s="117"/>
      <c r="AH134" s="117"/>
      <c r="AI134" s="117"/>
      <c r="AJ134" s="117"/>
      <c r="AK134" s="117"/>
      <c r="AL134" s="117"/>
      <c r="AM134" s="117"/>
      <c r="AN134" s="117"/>
      <c r="AO134" s="117"/>
      <c r="AP134" s="117"/>
      <c r="AQ134" s="117"/>
      <c r="AR134" s="117"/>
      <c r="AS134" s="117"/>
      <c r="AT134" s="117"/>
      <c r="AU134" s="92"/>
      <c r="AV134" s="92"/>
      <c r="AW134" s="92"/>
      <c r="AX134" s="92"/>
      <c r="AY134" s="92"/>
      <c r="AZ134" s="92"/>
      <c r="BA134" s="92"/>
      <c r="BB134" s="92"/>
      <c r="BC134" s="92"/>
      <c r="BD134" s="92"/>
      <c r="BE134" s="92"/>
      <c r="BF134" s="92"/>
      <c r="BG134" s="92"/>
      <c r="BH134" s="92"/>
      <c r="BI134" s="92"/>
      <c r="BJ134" s="92"/>
      <c r="BK134" s="92"/>
      <c r="BL134" s="92"/>
      <c r="BM134" s="92"/>
      <c r="BN134" s="115"/>
      <c r="BO134" s="115"/>
      <c r="BP134" s="115"/>
      <c r="BQ134" s="115"/>
      <c r="BR134" s="115"/>
      <c r="BS134" s="115"/>
      <c r="BT134" s="115"/>
      <c r="BU134" s="115"/>
      <c r="BV134" s="115"/>
      <c r="BW134" s="115"/>
      <c r="BX134" s="115"/>
      <c r="BY134" s="115"/>
      <c r="BZ134" s="115"/>
      <c r="CA134" s="115"/>
      <c r="CB134" s="115"/>
      <c r="CC134" s="115"/>
      <c r="CD134" s="115"/>
      <c r="CE134" s="115"/>
      <c r="CF134" s="115"/>
      <c r="CG134" s="115"/>
      <c r="CH134" s="115"/>
      <c r="CI134" s="115"/>
      <c r="CJ134" s="115"/>
      <c r="CK134" s="115"/>
      <c r="CL134" s="115"/>
      <c r="CM134" s="115"/>
      <c r="CN134" s="115"/>
      <c r="CO134" s="115"/>
      <c r="CP134" s="115"/>
      <c r="CQ134" s="115"/>
      <c r="CR134" s="115"/>
      <c r="CS134" s="115"/>
      <c r="CT134" s="115"/>
      <c r="CU134" s="115"/>
      <c r="CV134" s="115"/>
      <c r="CW134" s="115"/>
      <c r="CX134" s="115"/>
      <c r="CY134" s="115"/>
      <c r="CZ134" s="115"/>
      <c r="DA134" s="115"/>
      <c r="DB134" s="115"/>
      <c r="DC134" s="115"/>
      <c r="DD134" s="115"/>
      <c r="DE134" s="115"/>
      <c r="DF134" s="115"/>
      <c r="DG134" s="115"/>
      <c r="DH134" s="115"/>
      <c r="DI134" s="115"/>
      <c r="DJ134" s="115"/>
      <c r="DK134" s="115"/>
      <c r="DL134" s="115"/>
      <c r="DM134" s="115"/>
      <c r="DN134" s="115"/>
      <c r="DO134" s="115"/>
      <c r="DP134" s="92"/>
      <c r="DQ134" s="92"/>
      <c r="DR134" s="92"/>
      <c r="DS134" s="92"/>
      <c r="DT134" s="92"/>
      <c r="DU134" s="92"/>
      <c r="DV134" s="92"/>
      <c r="DW134" s="92"/>
      <c r="DX134" s="92"/>
      <c r="DY134" s="92"/>
      <c r="DZ134" s="92"/>
      <c r="EA134" s="89"/>
    </row>
    <row r="135" spans="1:131" ht="14.4" hidden="1" x14ac:dyDescent="0.2">
      <c r="AU135" s="117"/>
      <c r="AV135" s="117"/>
      <c r="AW135" s="117"/>
      <c r="AX135" s="117"/>
      <c r="AY135" s="117"/>
      <c r="AZ135" s="117"/>
      <c r="BA135" s="117"/>
      <c r="BB135" s="117"/>
      <c r="BC135" s="117"/>
      <c r="BD135" s="117"/>
      <c r="BE135" s="117"/>
      <c r="BF135" s="117"/>
      <c r="BG135" s="117"/>
      <c r="BH135" s="117"/>
      <c r="BI135" s="117"/>
      <c r="BJ135" s="117"/>
      <c r="BK135" s="117"/>
      <c r="BL135" s="117"/>
      <c r="BM135" s="117"/>
      <c r="BN135" s="117"/>
      <c r="BO135" s="117"/>
      <c r="BP135" s="117"/>
      <c r="BQ135" s="117"/>
      <c r="BR135" s="117"/>
      <c r="BS135" s="117"/>
      <c r="BT135" s="117"/>
      <c r="BU135" s="117"/>
      <c r="BV135" s="117"/>
      <c r="BW135" s="117"/>
      <c r="BX135" s="117"/>
      <c r="BY135" s="117"/>
      <c r="BZ135" s="117"/>
      <c r="CA135" s="117"/>
      <c r="CB135" s="117"/>
      <c r="CC135" s="117"/>
      <c r="CD135" s="117"/>
      <c r="CE135" s="117"/>
      <c r="CF135" s="117"/>
      <c r="CG135" s="117"/>
      <c r="CH135" s="117"/>
      <c r="CI135" s="117"/>
      <c r="CJ135" s="117"/>
      <c r="CK135" s="117"/>
      <c r="CL135" s="117"/>
      <c r="CM135" s="117"/>
      <c r="CN135" s="117"/>
      <c r="CO135" s="117"/>
      <c r="CP135" s="117"/>
      <c r="CQ135" s="117"/>
      <c r="CR135" s="117"/>
      <c r="CS135" s="117"/>
      <c r="CT135" s="117"/>
      <c r="CU135" s="117"/>
      <c r="CV135" s="117"/>
      <c r="CW135" s="117"/>
      <c r="CX135" s="117"/>
      <c r="CY135" s="117"/>
      <c r="CZ135" s="117"/>
      <c r="DA135" s="117"/>
      <c r="DB135" s="117"/>
      <c r="DC135" s="117"/>
      <c r="DD135" s="117"/>
      <c r="DE135" s="117"/>
      <c r="DF135" s="117"/>
      <c r="DG135" s="117"/>
      <c r="DH135" s="117"/>
      <c r="DI135" s="117"/>
      <c r="DJ135" s="117"/>
      <c r="DK135" s="117"/>
      <c r="DL135" s="117"/>
      <c r="DM135" s="117"/>
      <c r="DN135" s="117"/>
      <c r="DO135" s="117"/>
      <c r="DP135" s="117"/>
      <c r="DQ135" s="117"/>
      <c r="DR135" s="117"/>
      <c r="DS135" s="117"/>
      <c r="DT135" s="117"/>
      <c r="DU135" s="117"/>
      <c r="DV135" s="117"/>
      <c r="DW135" s="117"/>
      <c r="DX135" s="117"/>
      <c r="DY135" s="117"/>
      <c r="DZ135" s="117"/>
    </row>
  </sheetData>
  <sheetProtection algorithmName="SHA-512" hashValue="ZMC15Je+/aUQmntPpuEHOyhmvXEqBZMOi6X/Q2/tcK3v3Xv4nlxAZoBA9kLvv/5lY34a2F2z7UILzKUhIXbhZQ==" saltValue="S5VXeqP3HQIj0efEREJqr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38" customWidth="1"/>
    <col min="121" max="121" width="0" style="5" hidden="1" customWidth="1"/>
    <col min="122" max="16384" width="9" style="5" hidden="1"/>
  </cols>
  <sheetData>
    <row r="1" spans="1:120" ht="13.2"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5"/>
    </row>
    <row r="17" spans="119:120" ht="13.2" x14ac:dyDescent="0.2">
      <c r="DP17" s="5"/>
    </row>
    <row r="18" spans="119:120" ht="13.2" x14ac:dyDescent="0.2"/>
    <row r="19" spans="119:120" ht="13.2" x14ac:dyDescent="0.2"/>
    <row r="20" spans="119:120" ht="13.2" x14ac:dyDescent="0.2">
      <c r="DO20" s="5"/>
      <c r="DP20" s="5"/>
    </row>
    <row r="21" spans="119:120" ht="13.2" x14ac:dyDescent="0.2">
      <c r="DP21" s="5"/>
    </row>
    <row r="22" spans="119:120" ht="13.2" x14ac:dyDescent="0.2"/>
    <row r="23" spans="119:120" ht="13.2" x14ac:dyDescent="0.2">
      <c r="DO23" s="5"/>
      <c r="DP23" s="5"/>
    </row>
    <row r="24" spans="119:120" ht="13.2" x14ac:dyDescent="0.2">
      <c r="DP24" s="5"/>
    </row>
    <row r="25" spans="119:120" ht="13.2" x14ac:dyDescent="0.2">
      <c r="DP25" s="5"/>
    </row>
    <row r="26" spans="119:120" ht="13.2" x14ac:dyDescent="0.2">
      <c r="DO26" s="5"/>
      <c r="DP26" s="5"/>
    </row>
    <row r="27" spans="119:120" ht="13.2" x14ac:dyDescent="0.2"/>
    <row r="28" spans="119:120" ht="13.2" x14ac:dyDescent="0.2">
      <c r="DO28" s="5"/>
      <c r="DP28" s="5"/>
    </row>
    <row r="29" spans="119:120" ht="13.2" x14ac:dyDescent="0.2">
      <c r="DP29" s="5"/>
    </row>
    <row r="30" spans="119:120" ht="13.2" x14ac:dyDescent="0.2"/>
    <row r="31" spans="119:120" ht="13.2" x14ac:dyDescent="0.2">
      <c r="DO31" s="5"/>
      <c r="DP31" s="5"/>
    </row>
    <row r="32" spans="119:120" ht="13.2" x14ac:dyDescent="0.2"/>
    <row r="33" spans="98:120" ht="13.2" x14ac:dyDescent="0.2">
      <c r="DO33" s="5"/>
      <c r="DP33" s="5"/>
    </row>
    <row r="34" spans="98:120" ht="13.2" x14ac:dyDescent="0.2">
      <c r="DM34" s="5"/>
    </row>
    <row r="35" spans="98:120" ht="13.2" x14ac:dyDescent="0.2">
      <c r="CT35" s="5"/>
      <c r="CU35" s="5"/>
      <c r="CV35" s="5"/>
      <c r="CY35" s="5"/>
      <c r="CZ35" s="5"/>
      <c r="DA35" s="5"/>
      <c r="DD35" s="5"/>
      <c r="DE35" s="5"/>
      <c r="DF35" s="5"/>
      <c r="DI35" s="5"/>
      <c r="DJ35" s="5"/>
      <c r="DK35" s="5"/>
      <c r="DM35" s="5"/>
      <c r="DN35" s="5"/>
      <c r="DO35" s="5"/>
      <c r="DP35" s="5"/>
    </row>
    <row r="36" spans="98:120" ht="13.2" x14ac:dyDescent="0.2"/>
    <row r="37" spans="98:120" ht="13.2" x14ac:dyDescent="0.2">
      <c r="CW37" s="5"/>
      <c r="DB37" s="5"/>
      <c r="DG37" s="5"/>
      <c r="DL37" s="5"/>
      <c r="DP37" s="5"/>
    </row>
    <row r="38" spans="98:120" ht="13.2" x14ac:dyDescent="0.2">
      <c r="CT38" s="5"/>
      <c r="CU38" s="5"/>
      <c r="CV38" s="5"/>
      <c r="CW38" s="5"/>
      <c r="CY38" s="5"/>
      <c r="CZ38" s="5"/>
      <c r="DA38" s="5"/>
      <c r="DB38" s="5"/>
      <c r="DD38" s="5"/>
      <c r="DE38" s="5"/>
      <c r="DF38" s="5"/>
      <c r="DG38" s="5"/>
      <c r="DI38" s="5"/>
      <c r="DJ38" s="5"/>
      <c r="DK38" s="5"/>
      <c r="DL38" s="5"/>
      <c r="DN38" s="5"/>
      <c r="DO38" s="5"/>
      <c r="DP38" s="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5"/>
      <c r="DO49" s="5"/>
      <c r="DP49" s="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5"/>
      <c r="CS63" s="5"/>
      <c r="CX63" s="5"/>
      <c r="DC63" s="5"/>
      <c r="DH63" s="5"/>
    </row>
    <row r="64" spans="22:120" ht="13.2" x14ac:dyDescent="0.2">
      <c r="V64" s="5"/>
    </row>
    <row r="65" spans="15:120" ht="13.2" x14ac:dyDescent="0.2">
      <c r="X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U65" s="5"/>
      <c r="CZ65" s="5"/>
      <c r="DE65" s="5"/>
      <c r="DJ65" s="5"/>
    </row>
    <row r="66" spans="15:120" ht="13.2" x14ac:dyDescent="0.2">
      <c r="Q66" s="5"/>
      <c r="S66" s="5"/>
      <c r="U66" s="5"/>
      <c r="DM66" s="5"/>
    </row>
    <row r="67" spans="15:120" ht="13.2" x14ac:dyDescent="0.2">
      <c r="O67" s="5"/>
      <c r="P67" s="5"/>
      <c r="R67" s="5"/>
      <c r="T67" s="5"/>
      <c r="Y67" s="5"/>
      <c r="CT67" s="5"/>
      <c r="CV67" s="5"/>
      <c r="CW67" s="5"/>
      <c r="CY67" s="5"/>
      <c r="DA67" s="5"/>
      <c r="DB67" s="5"/>
      <c r="DD67" s="5"/>
      <c r="DF67" s="5"/>
      <c r="DG67" s="5"/>
      <c r="DI67" s="5"/>
      <c r="DK67" s="5"/>
      <c r="DL67" s="5"/>
      <c r="DN67" s="5"/>
      <c r="DO67" s="5"/>
      <c r="DP67" s="5"/>
    </row>
    <row r="68" spans="15:120" ht="13.2" x14ac:dyDescent="0.2"/>
    <row r="69" spans="15:120" ht="13.2" x14ac:dyDescent="0.2"/>
    <row r="70" spans="15:120" ht="13.2" x14ac:dyDescent="0.2"/>
    <row r="71" spans="15:120" ht="13.2" x14ac:dyDescent="0.2"/>
    <row r="72" spans="15:120" ht="13.2" x14ac:dyDescent="0.2">
      <c r="DP72" s="5"/>
    </row>
    <row r="73" spans="15:120" ht="13.2" x14ac:dyDescent="0.2">
      <c r="DP73" s="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5"/>
      <c r="CX96" s="5"/>
      <c r="DC96" s="5"/>
      <c r="DH96" s="5"/>
    </row>
    <row r="97" spans="24:120" ht="13.2" x14ac:dyDescent="0.2">
      <c r="CS97" s="5"/>
      <c r="CX97" s="5"/>
      <c r="DC97" s="5"/>
      <c r="DH97" s="5"/>
      <c r="DP97" s="38" t="s">
        <v>14</v>
      </c>
    </row>
    <row r="98" spans="24:120" ht="13.2" hidden="1" x14ac:dyDescent="0.2">
      <c r="CS98" s="5"/>
      <c r="CX98" s="5"/>
      <c r="DC98" s="5"/>
      <c r="DH98" s="5"/>
    </row>
    <row r="99" spans="24:120" ht="13.2" hidden="1" x14ac:dyDescent="0.2">
      <c r="CS99" s="5"/>
      <c r="CX99" s="5"/>
      <c r="DC99" s="5"/>
      <c r="DH99" s="5"/>
    </row>
    <row r="101" spans="24:120" ht="12" hidden="1" customHeight="1" x14ac:dyDescent="0.2">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U101" s="5"/>
      <c r="CZ101" s="5"/>
      <c r="DE101" s="5"/>
      <c r="DJ101" s="5"/>
    </row>
    <row r="102" spans="24:120" ht="1.5" hidden="1" customHeight="1" x14ac:dyDescent="0.2">
      <c r="CU102" s="5"/>
      <c r="CZ102" s="5"/>
      <c r="DE102" s="5"/>
      <c r="DJ102" s="5"/>
      <c r="DM102" s="5"/>
    </row>
    <row r="103" spans="24:120" ht="13.2" hidden="1" x14ac:dyDescent="0.2">
      <c r="CT103" s="5"/>
      <c r="CV103" s="5"/>
      <c r="CW103" s="5"/>
      <c r="CY103" s="5"/>
      <c r="DA103" s="5"/>
      <c r="DB103" s="5"/>
      <c r="DD103" s="5"/>
      <c r="DF103" s="5"/>
      <c r="DG103" s="5"/>
      <c r="DI103" s="5"/>
      <c r="DK103" s="5"/>
      <c r="DL103" s="5"/>
      <c r="DM103" s="5"/>
      <c r="DN103" s="5"/>
      <c r="DO103" s="5"/>
      <c r="DP103" s="5"/>
    </row>
    <row r="104" spans="24:120" ht="13.2" hidden="1" x14ac:dyDescent="0.2">
      <c r="CV104" s="5"/>
      <c r="CW104" s="5"/>
      <c r="DA104" s="5"/>
      <c r="DB104" s="5"/>
      <c r="DF104" s="5"/>
      <c r="DG104" s="5"/>
      <c r="DK104" s="5"/>
      <c r="DL104" s="5"/>
      <c r="DN104" s="5"/>
      <c r="DO104" s="5"/>
      <c r="DP104" s="5"/>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38" customWidth="1"/>
    <col min="117" max="16384" width="9" style="5" hidden="1"/>
  </cols>
  <sheetData>
    <row r="1" spans="2:116" ht="13.2" x14ac:dyDescent="0.2">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row>
    <row r="2" spans="2:116" ht="13.2" x14ac:dyDescent="0.2"/>
    <row r="3" spans="2:116" ht="13.2" x14ac:dyDescent="0.2"/>
    <row r="4" spans="2:116" ht="13.2" x14ac:dyDescent="0.2">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row>
    <row r="5" spans="2:116" ht="13.2" x14ac:dyDescent="0.2">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row>
    <row r="19" spans="9:116" ht="13.2" x14ac:dyDescent="0.2"/>
    <row r="20" spans="9:116" ht="13.2" x14ac:dyDescent="0.2"/>
    <row r="21" spans="9:116" ht="13.2" x14ac:dyDescent="0.2">
      <c r="DL21" s="5"/>
    </row>
    <row r="22" spans="9:116" ht="13.2" x14ac:dyDescent="0.2">
      <c r="DI22" s="5"/>
      <c r="DJ22" s="5"/>
      <c r="DK22" s="5"/>
      <c r="DL22" s="5"/>
    </row>
    <row r="23" spans="9:116" ht="13.2" x14ac:dyDescent="0.2">
      <c r="CY23" s="5"/>
      <c r="CZ23" s="5"/>
      <c r="DA23" s="5"/>
      <c r="DB23" s="5"/>
      <c r="DC23" s="5"/>
      <c r="DD23" s="5"/>
      <c r="DE23" s="5"/>
      <c r="DF23" s="5"/>
      <c r="DG23" s="5"/>
      <c r="DH23" s="5"/>
      <c r="DI23" s="5"/>
      <c r="DJ23" s="5"/>
      <c r="DK23" s="5"/>
      <c r="DL23" s="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5"/>
      <c r="DA35" s="5"/>
      <c r="DB35" s="5"/>
      <c r="DC35" s="5"/>
      <c r="DD35" s="5"/>
      <c r="DE35" s="5"/>
      <c r="DF35" s="5"/>
      <c r="DG35" s="5"/>
      <c r="DH35" s="5"/>
      <c r="DI35" s="5"/>
      <c r="DJ35" s="5"/>
      <c r="DK35" s="5"/>
      <c r="DL35" s="5"/>
    </row>
    <row r="36" spans="15:116" ht="13.2" x14ac:dyDescent="0.2"/>
    <row r="37" spans="15:116" ht="13.2" x14ac:dyDescent="0.2">
      <c r="DL37" s="5"/>
    </row>
    <row r="38" spans="15:116" ht="13.2" x14ac:dyDescent="0.2">
      <c r="DI38" s="5"/>
      <c r="DJ38" s="5"/>
      <c r="DK38" s="5"/>
      <c r="DL38" s="5"/>
    </row>
    <row r="39" spans="15:116" ht="13.2" x14ac:dyDescent="0.2"/>
    <row r="40" spans="15:116" ht="13.2" x14ac:dyDescent="0.2"/>
    <row r="41" spans="15:116" ht="13.2" x14ac:dyDescent="0.2"/>
    <row r="42" spans="15:116" ht="13.2" x14ac:dyDescent="0.2"/>
    <row r="43" spans="15:116" ht="13.2" x14ac:dyDescent="0.2">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row>
    <row r="44" spans="15:116" ht="13.2" x14ac:dyDescent="0.2">
      <c r="DL44" s="5"/>
    </row>
    <row r="45" spans="15:116" ht="13.2" x14ac:dyDescent="0.2"/>
    <row r="46" spans="15:116" ht="13.2" x14ac:dyDescent="0.2">
      <c r="DA46" s="5"/>
      <c r="DB46" s="5"/>
      <c r="DC46" s="5"/>
      <c r="DD46" s="5"/>
      <c r="DE46" s="5"/>
      <c r="DF46" s="5"/>
      <c r="DG46" s="5"/>
      <c r="DH46" s="5"/>
      <c r="DI46" s="5"/>
      <c r="DJ46" s="5"/>
      <c r="DK46" s="5"/>
      <c r="DL46" s="5"/>
    </row>
    <row r="47" spans="15:116" ht="13.2" x14ac:dyDescent="0.2"/>
    <row r="48" spans="15:116" ht="13.2" x14ac:dyDescent="0.2"/>
    <row r="49" spans="104:116" ht="13.2" x14ac:dyDescent="0.2"/>
    <row r="50" spans="104:116" ht="13.2" x14ac:dyDescent="0.2">
      <c r="CZ50" s="5"/>
      <c r="DA50" s="5"/>
      <c r="DB50" s="5"/>
      <c r="DC50" s="5"/>
      <c r="DD50" s="5"/>
      <c r="DE50" s="5"/>
      <c r="DF50" s="5"/>
      <c r="DG50" s="5"/>
      <c r="DH50" s="5"/>
      <c r="DI50" s="5"/>
      <c r="DJ50" s="5"/>
      <c r="DK50" s="5"/>
      <c r="DL50" s="5"/>
    </row>
    <row r="51" spans="104:116" ht="13.2" x14ac:dyDescent="0.2"/>
    <row r="52" spans="104:116" ht="13.2" x14ac:dyDescent="0.2"/>
    <row r="53" spans="104:116" ht="13.2" x14ac:dyDescent="0.2">
      <c r="DL53" s="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5"/>
      <c r="DD67" s="5"/>
      <c r="DE67" s="5"/>
      <c r="DF67" s="5"/>
      <c r="DG67" s="5"/>
      <c r="DH67" s="5"/>
      <c r="DI67" s="5"/>
      <c r="DJ67" s="5"/>
      <c r="DK67" s="5"/>
      <c r="DL67" s="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nctiOZ3Cuvp5e3F3eeHX/PSUB0JruEqd3Li9XLsrDLdfpYQF1AraKxx/Xko4TS9t5qHyqWiqGSV0OaM1ixaTkg==" saltValue="ZzyKBwvXi27jGTFbri0HM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3" customWidth="1"/>
    <col min="37" max="44" width="17" style="3" customWidth="1"/>
    <col min="45" max="45" width="6.109375" style="11" customWidth="1"/>
    <col min="46" max="46" width="3" style="10" customWidth="1"/>
    <col min="47" max="47" width="19.109375" style="3" hidden="1" customWidth="1"/>
    <col min="48" max="52" width="12.6640625" style="3" hidden="1" customWidth="1"/>
    <col min="53" max="16384" width="8.6640625" style="3" hidden="1"/>
  </cols>
  <sheetData>
    <row r="1" spans="1:46" ht="13.2" x14ac:dyDescent="0.2">
      <c r="AS1" s="3"/>
      <c r="AT1" s="3"/>
    </row>
    <row r="2" spans="1:46" ht="13.2" x14ac:dyDescent="0.2">
      <c r="AS2" s="3"/>
      <c r="AT2" s="3"/>
    </row>
    <row r="3" spans="1:46" ht="13.2" x14ac:dyDescent="0.2">
      <c r="AS3" s="3"/>
      <c r="AT3" s="3"/>
    </row>
    <row r="4" spans="1:46" ht="13.2" x14ac:dyDescent="0.2">
      <c r="AS4" s="3"/>
      <c r="AT4" s="3"/>
    </row>
    <row r="5" spans="1:46" ht="16.2" x14ac:dyDescent="0.2">
      <c r="A5" s="16" t="s">
        <v>454</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9"/>
    </row>
    <row r="6" spans="1:46" ht="13.2" x14ac:dyDescent="0.2">
      <c r="A6" s="10"/>
      <c r="AK6" s="118" t="s">
        <v>455</v>
      </c>
      <c r="AL6" s="118"/>
      <c r="AM6" s="118"/>
      <c r="AN6" s="118"/>
    </row>
    <row r="7" spans="1:46" ht="13.5" customHeight="1" x14ac:dyDescent="0.2">
      <c r="A7" s="10"/>
      <c r="AK7" s="119"/>
      <c r="AL7" s="120"/>
      <c r="AM7" s="120"/>
      <c r="AN7" s="121"/>
      <c r="AO7" s="1082" t="s">
        <v>456</v>
      </c>
      <c r="AP7" s="122"/>
      <c r="AQ7" s="123" t="s">
        <v>457</v>
      </c>
      <c r="AR7" s="124"/>
    </row>
    <row r="8" spans="1:46" ht="13.2" x14ac:dyDescent="0.2">
      <c r="A8" s="10"/>
      <c r="AK8" s="125"/>
      <c r="AL8" s="126"/>
      <c r="AM8" s="126"/>
      <c r="AN8" s="127"/>
      <c r="AO8" s="1083"/>
      <c r="AP8" s="128" t="s">
        <v>458</v>
      </c>
      <c r="AQ8" s="129" t="s">
        <v>459</v>
      </c>
      <c r="AR8" s="130" t="s">
        <v>460</v>
      </c>
    </row>
    <row r="9" spans="1:46" ht="13.2" x14ac:dyDescent="0.2">
      <c r="A9" s="10"/>
      <c r="AK9" s="1084" t="s">
        <v>461</v>
      </c>
      <c r="AL9" s="1085"/>
      <c r="AM9" s="1085"/>
      <c r="AN9" s="1086"/>
      <c r="AO9" s="131">
        <v>1598707</v>
      </c>
      <c r="AP9" s="131">
        <v>105206</v>
      </c>
      <c r="AQ9" s="132">
        <v>106927</v>
      </c>
      <c r="AR9" s="133">
        <v>-1.6</v>
      </c>
    </row>
    <row r="10" spans="1:46" ht="13.5" customHeight="1" x14ac:dyDescent="0.2">
      <c r="A10" s="10"/>
      <c r="AK10" s="1084" t="s">
        <v>462</v>
      </c>
      <c r="AL10" s="1085"/>
      <c r="AM10" s="1085"/>
      <c r="AN10" s="1086"/>
      <c r="AO10" s="134">
        <v>322897</v>
      </c>
      <c r="AP10" s="134">
        <v>21249</v>
      </c>
      <c r="AQ10" s="135">
        <v>15145</v>
      </c>
      <c r="AR10" s="136">
        <v>40.299999999999997</v>
      </c>
    </row>
    <row r="11" spans="1:46" ht="13.5" customHeight="1" x14ac:dyDescent="0.2">
      <c r="A11" s="10"/>
      <c r="AK11" s="1084" t="s">
        <v>463</v>
      </c>
      <c r="AL11" s="1085"/>
      <c r="AM11" s="1085"/>
      <c r="AN11" s="1086"/>
      <c r="AO11" s="134">
        <v>49110</v>
      </c>
      <c r="AP11" s="134">
        <v>3232</v>
      </c>
      <c r="AQ11" s="135">
        <v>1510</v>
      </c>
      <c r="AR11" s="136">
        <v>114</v>
      </c>
    </row>
    <row r="12" spans="1:46" ht="13.5" customHeight="1" x14ac:dyDescent="0.2">
      <c r="A12" s="10"/>
      <c r="AK12" s="1084" t="s">
        <v>464</v>
      </c>
      <c r="AL12" s="1085"/>
      <c r="AM12" s="1085"/>
      <c r="AN12" s="1086"/>
      <c r="AO12" s="134" t="s">
        <v>465</v>
      </c>
      <c r="AP12" s="134" t="s">
        <v>465</v>
      </c>
      <c r="AQ12" s="135">
        <v>21</v>
      </c>
      <c r="AR12" s="136" t="s">
        <v>465</v>
      </c>
    </row>
    <row r="13" spans="1:46" ht="13.5" customHeight="1" x14ac:dyDescent="0.2">
      <c r="A13" s="10"/>
      <c r="AK13" s="1084" t="s">
        <v>466</v>
      </c>
      <c r="AL13" s="1085"/>
      <c r="AM13" s="1085"/>
      <c r="AN13" s="1086"/>
      <c r="AO13" s="134">
        <v>57143</v>
      </c>
      <c r="AP13" s="134">
        <v>3760</v>
      </c>
      <c r="AQ13" s="135">
        <v>4533</v>
      </c>
      <c r="AR13" s="136">
        <v>-17.100000000000001</v>
      </c>
    </row>
    <row r="14" spans="1:46" ht="13.5" customHeight="1" x14ac:dyDescent="0.2">
      <c r="A14" s="10"/>
      <c r="AK14" s="1084" t="s">
        <v>467</v>
      </c>
      <c r="AL14" s="1085"/>
      <c r="AM14" s="1085"/>
      <c r="AN14" s="1086"/>
      <c r="AO14" s="134">
        <v>15061</v>
      </c>
      <c r="AP14" s="134">
        <v>991</v>
      </c>
      <c r="AQ14" s="135">
        <v>2422</v>
      </c>
      <c r="AR14" s="136">
        <v>-59.1</v>
      </c>
    </row>
    <row r="15" spans="1:46" ht="13.5" customHeight="1" x14ac:dyDescent="0.2">
      <c r="A15" s="10"/>
      <c r="AK15" s="1087" t="s">
        <v>468</v>
      </c>
      <c r="AL15" s="1088"/>
      <c r="AM15" s="1088"/>
      <c r="AN15" s="1089"/>
      <c r="AO15" s="134">
        <v>-87023</v>
      </c>
      <c r="AP15" s="134">
        <v>-5727</v>
      </c>
      <c r="AQ15" s="135">
        <v>-7979</v>
      </c>
      <c r="AR15" s="136">
        <v>-28.2</v>
      </c>
    </row>
    <row r="16" spans="1:46" ht="13.2" x14ac:dyDescent="0.2">
      <c r="A16" s="10"/>
      <c r="AK16" s="1087" t="s">
        <v>120</v>
      </c>
      <c r="AL16" s="1088"/>
      <c r="AM16" s="1088"/>
      <c r="AN16" s="1089"/>
      <c r="AO16" s="134">
        <v>1955895</v>
      </c>
      <c r="AP16" s="134">
        <v>128711</v>
      </c>
      <c r="AQ16" s="135">
        <v>122579</v>
      </c>
      <c r="AR16" s="136">
        <v>5</v>
      </c>
    </row>
    <row r="17" spans="1:46" ht="13.2" x14ac:dyDescent="0.2">
      <c r="A17" s="10"/>
    </row>
    <row r="18" spans="1:46" ht="13.2" x14ac:dyDescent="0.2">
      <c r="A18" s="10"/>
      <c r="AQ18" s="137"/>
      <c r="AR18" s="137"/>
    </row>
    <row r="19" spans="1:46" ht="13.2" x14ac:dyDescent="0.2">
      <c r="A19" s="10"/>
      <c r="AK19" s="3" t="s">
        <v>469</v>
      </c>
    </row>
    <row r="20" spans="1:46" ht="13.2" x14ac:dyDescent="0.2">
      <c r="A20" s="10"/>
      <c r="AK20" s="138"/>
      <c r="AL20" s="139"/>
      <c r="AM20" s="139"/>
      <c r="AN20" s="140"/>
      <c r="AO20" s="141" t="s">
        <v>470</v>
      </c>
      <c r="AP20" s="142" t="s">
        <v>471</v>
      </c>
      <c r="AQ20" s="143" t="s">
        <v>472</v>
      </c>
      <c r="AR20" s="144"/>
    </row>
    <row r="21" spans="1:46" s="118" customFormat="1" ht="13.2" x14ac:dyDescent="0.2">
      <c r="A21" s="145"/>
      <c r="AK21" s="1090" t="s">
        <v>473</v>
      </c>
      <c r="AL21" s="1091"/>
      <c r="AM21" s="1091"/>
      <c r="AN21" s="1092"/>
      <c r="AO21" s="146">
        <v>10.92</v>
      </c>
      <c r="AP21" s="147">
        <v>10.66</v>
      </c>
      <c r="AQ21" s="148">
        <v>0.26</v>
      </c>
      <c r="AS21" s="149"/>
      <c r="AT21" s="145"/>
    </row>
    <row r="22" spans="1:46" s="118" customFormat="1" ht="13.2" x14ac:dyDescent="0.2">
      <c r="A22" s="145"/>
      <c r="AK22" s="1090" t="s">
        <v>474</v>
      </c>
      <c r="AL22" s="1091"/>
      <c r="AM22" s="1091"/>
      <c r="AN22" s="1092"/>
      <c r="AO22" s="150">
        <v>95.8</v>
      </c>
      <c r="AP22" s="151">
        <v>96.3</v>
      </c>
      <c r="AQ22" s="152">
        <v>-0.5</v>
      </c>
      <c r="AR22" s="137"/>
      <c r="AS22" s="149"/>
      <c r="AT22" s="145"/>
    </row>
    <row r="23" spans="1:46" s="118" customFormat="1" ht="13.2" x14ac:dyDescent="0.2">
      <c r="A23" s="145"/>
      <c r="AP23" s="137"/>
      <c r="AQ23" s="137"/>
      <c r="AR23" s="137"/>
      <c r="AS23" s="149"/>
      <c r="AT23" s="145"/>
    </row>
    <row r="24" spans="1:46" s="118" customFormat="1" ht="13.2" x14ac:dyDescent="0.2">
      <c r="A24" s="145"/>
      <c r="AP24" s="137"/>
      <c r="AQ24" s="137"/>
      <c r="AR24" s="137"/>
      <c r="AS24" s="149"/>
      <c r="AT24" s="145"/>
    </row>
    <row r="25" spans="1:46" s="118" customFormat="1" ht="13.2" x14ac:dyDescent="0.2">
      <c r="A25" s="153"/>
      <c r="B25" s="154"/>
      <c r="C25" s="154"/>
      <c r="D25" s="154"/>
      <c r="E25" s="154"/>
      <c r="F25" s="154"/>
      <c r="G25" s="154"/>
      <c r="H25" s="154"/>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4"/>
      <c r="AK25" s="154"/>
      <c r="AL25" s="154"/>
      <c r="AM25" s="154"/>
      <c r="AN25" s="154"/>
      <c r="AO25" s="154"/>
      <c r="AP25" s="155"/>
      <c r="AQ25" s="155"/>
      <c r="AR25" s="155"/>
      <c r="AS25" s="156"/>
      <c r="AT25" s="145"/>
    </row>
    <row r="26" spans="1:46" s="118" customFormat="1" ht="13.2" x14ac:dyDescent="0.2">
      <c r="A26" s="1081" t="s">
        <v>475</v>
      </c>
      <c r="B26" s="1081"/>
      <c r="C26" s="1081"/>
      <c r="D26" s="1081"/>
      <c r="E26" s="1081"/>
      <c r="F26" s="1081"/>
      <c r="G26" s="1081"/>
      <c r="H26" s="1081"/>
      <c r="I26" s="1081"/>
      <c r="J26" s="1081"/>
      <c r="K26" s="1081"/>
      <c r="L26" s="1081"/>
      <c r="M26" s="1081"/>
      <c r="N26" s="1081"/>
      <c r="O26" s="1081"/>
      <c r="P26" s="1081"/>
      <c r="Q26" s="1081"/>
      <c r="R26" s="1081"/>
      <c r="S26" s="1081"/>
      <c r="T26" s="1081"/>
      <c r="U26" s="1081"/>
      <c r="V26" s="1081"/>
      <c r="W26" s="1081"/>
      <c r="X26" s="1081"/>
      <c r="Y26" s="1081"/>
      <c r="Z26" s="1081"/>
      <c r="AA26" s="1081"/>
      <c r="AB26" s="1081"/>
      <c r="AC26" s="1081"/>
      <c r="AD26" s="1081"/>
      <c r="AE26" s="1081"/>
      <c r="AF26" s="1081"/>
      <c r="AG26" s="1081"/>
      <c r="AH26" s="1081"/>
      <c r="AI26" s="1081"/>
      <c r="AJ26" s="1081"/>
      <c r="AK26" s="1081"/>
      <c r="AL26" s="1081"/>
      <c r="AM26" s="1081"/>
      <c r="AN26" s="1081"/>
      <c r="AO26" s="1081"/>
      <c r="AP26" s="1081"/>
      <c r="AQ26" s="1081"/>
      <c r="AR26" s="1081"/>
      <c r="AS26" s="1081"/>
    </row>
    <row r="27" spans="1:46" ht="13.2" x14ac:dyDescent="0.2">
      <c r="A27" s="157"/>
      <c r="AS27" s="3"/>
      <c r="AT27" s="3"/>
    </row>
    <row r="28" spans="1:46" ht="16.2" x14ac:dyDescent="0.2">
      <c r="A28" s="16" t="s">
        <v>476</v>
      </c>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158"/>
    </row>
    <row r="29" spans="1:46" ht="13.2" x14ac:dyDescent="0.2">
      <c r="A29" s="10"/>
      <c r="AK29" s="118" t="s">
        <v>477</v>
      </c>
      <c r="AL29" s="118"/>
      <c r="AM29" s="118"/>
      <c r="AN29" s="118"/>
      <c r="AS29" s="159"/>
    </row>
    <row r="30" spans="1:46" ht="13.5" customHeight="1" x14ac:dyDescent="0.2">
      <c r="A30" s="10"/>
      <c r="AK30" s="119"/>
      <c r="AL30" s="120"/>
      <c r="AM30" s="120"/>
      <c r="AN30" s="121"/>
      <c r="AO30" s="1082" t="s">
        <v>456</v>
      </c>
      <c r="AP30" s="122"/>
      <c r="AQ30" s="123" t="s">
        <v>457</v>
      </c>
      <c r="AR30" s="124"/>
    </row>
    <row r="31" spans="1:46" ht="13.2" x14ac:dyDescent="0.2">
      <c r="A31" s="10"/>
      <c r="AK31" s="125"/>
      <c r="AL31" s="126"/>
      <c r="AM31" s="126"/>
      <c r="AN31" s="127"/>
      <c r="AO31" s="1083"/>
      <c r="AP31" s="128" t="s">
        <v>458</v>
      </c>
      <c r="AQ31" s="129" t="s">
        <v>459</v>
      </c>
      <c r="AR31" s="130" t="s">
        <v>460</v>
      </c>
    </row>
    <row r="32" spans="1:46" ht="27" customHeight="1" x14ac:dyDescent="0.2">
      <c r="A32" s="10"/>
      <c r="AK32" s="1098" t="s">
        <v>478</v>
      </c>
      <c r="AL32" s="1099"/>
      <c r="AM32" s="1099"/>
      <c r="AN32" s="1100"/>
      <c r="AO32" s="160">
        <v>1179911</v>
      </c>
      <c r="AP32" s="160">
        <v>77646</v>
      </c>
      <c r="AQ32" s="161">
        <v>59977</v>
      </c>
      <c r="AR32" s="162">
        <v>29.5</v>
      </c>
    </row>
    <row r="33" spans="1:46" ht="13.5" customHeight="1" x14ac:dyDescent="0.2">
      <c r="A33" s="10"/>
      <c r="AK33" s="1098" t="s">
        <v>479</v>
      </c>
      <c r="AL33" s="1099"/>
      <c r="AM33" s="1099"/>
      <c r="AN33" s="1100"/>
      <c r="AO33" s="160" t="s">
        <v>465</v>
      </c>
      <c r="AP33" s="160" t="s">
        <v>465</v>
      </c>
      <c r="AQ33" s="161" t="s">
        <v>465</v>
      </c>
      <c r="AR33" s="162" t="s">
        <v>465</v>
      </c>
    </row>
    <row r="34" spans="1:46" ht="27" customHeight="1" x14ac:dyDescent="0.2">
      <c r="A34" s="10"/>
      <c r="AK34" s="1098" t="s">
        <v>480</v>
      </c>
      <c r="AL34" s="1099"/>
      <c r="AM34" s="1099"/>
      <c r="AN34" s="1100"/>
      <c r="AO34" s="160" t="s">
        <v>465</v>
      </c>
      <c r="AP34" s="160" t="s">
        <v>465</v>
      </c>
      <c r="AQ34" s="161" t="s">
        <v>465</v>
      </c>
      <c r="AR34" s="162" t="s">
        <v>465</v>
      </c>
    </row>
    <row r="35" spans="1:46" ht="27" customHeight="1" x14ac:dyDescent="0.2">
      <c r="A35" s="10"/>
      <c r="AK35" s="1098" t="s">
        <v>481</v>
      </c>
      <c r="AL35" s="1099"/>
      <c r="AM35" s="1099"/>
      <c r="AN35" s="1100"/>
      <c r="AO35" s="160">
        <v>587121</v>
      </c>
      <c r="AP35" s="160">
        <v>38637</v>
      </c>
      <c r="AQ35" s="161">
        <v>16053</v>
      </c>
      <c r="AR35" s="162">
        <v>140.69999999999999</v>
      </c>
    </row>
    <row r="36" spans="1:46" ht="27" customHeight="1" x14ac:dyDescent="0.2">
      <c r="A36" s="10"/>
      <c r="AK36" s="1098" t="s">
        <v>482</v>
      </c>
      <c r="AL36" s="1099"/>
      <c r="AM36" s="1099"/>
      <c r="AN36" s="1100"/>
      <c r="AO36" s="160">
        <v>58635</v>
      </c>
      <c r="AP36" s="160">
        <v>3859</v>
      </c>
      <c r="AQ36" s="161">
        <v>3449</v>
      </c>
      <c r="AR36" s="162">
        <v>11.9</v>
      </c>
    </row>
    <row r="37" spans="1:46" ht="13.5" customHeight="1" x14ac:dyDescent="0.2">
      <c r="A37" s="10"/>
      <c r="AK37" s="1098" t="s">
        <v>483</v>
      </c>
      <c r="AL37" s="1099"/>
      <c r="AM37" s="1099"/>
      <c r="AN37" s="1100"/>
      <c r="AO37" s="160">
        <v>9540</v>
      </c>
      <c r="AP37" s="160">
        <v>628</v>
      </c>
      <c r="AQ37" s="161">
        <v>404</v>
      </c>
      <c r="AR37" s="162">
        <v>55.4</v>
      </c>
    </row>
    <row r="38" spans="1:46" ht="27" customHeight="1" x14ac:dyDescent="0.2">
      <c r="A38" s="10"/>
      <c r="AK38" s="1101" t="s">
        <v>484</v>
      </c>
      <c r="AL38" s="1102"/>
      <c r="AM38" s="1102"/>
      <c r="AN38" s="1103"/>
      <c r="AO38" s="163" t="s">
        <v>465</v>
      </c>
      <c r="AP38" s="163" t="s">
        <v>465</v>
      </c>
      <c r="AQ38" s="164">
        <v>3</v>
      </c>
      <c r="AR38" s="152" t="s">
        <v>465</v>
      </c>
      <c r="AS38" s="159"/>
    </row>
    <row r="39" spans="1:46" ht="13.2" x14ac:dyDescent="0.2">
      <c r="A39" s="10"/>
      <c r="AK39" s="1101" t="s">
        <v>485</v>
      </c>
      <c r="AL39" s="1102"/>
      <c r="AM39" s="1102"/>
      <c r="AN39" s="1103"/>
      <c r="AO39" s="160">
        <v>-37430</v>
      </c>
      <c r="AP39" s="160">
        <v>-2463</v>
      </c>
      <c r="AQ39" s="161">
        <v>-3105</v>
      </c>
      <c r="AR39" s="162">
        <v>-20.7</v>
      </c>
      <c r="AS39" s="159"/>
    </row>
    <row r="40" spans="1:46" ht="27" customHeight="1" x14ac:dyDescent="0.2">
      <c r="A40" s="10"/>
      <c r="AK40" s="1098" t="s">
        <v>486</v>
      </c>
      <c r="AL40" s="1099"/>
      <c r="AM40" s="1099"/>
      <c r="AN40" s="1100"/>
      <c r="AO40" s="160">
        <v>-1195086</v>
      </c>
      <c r="AP40" s="160">
        <v>-78645</v>
      </c>
      <c r="AQ40" s="161">
        <v>-51549</v>
      </c>
      <c r="AR40" s="162">
        <v>52.6</v>
      </c>
      <c r="AS40" s="159"/>
    </row>
    <row r="41" spans="1:46" ht="13.2" x14ac:dyDescent="0.2">
      <c r="A41" s="10"/>
      <c r="AK41" s="1104" t="s">
        <v>231</v>
      </c>
      <c r="AL41" s="1105"/>
      <c r="AM41" s="1105"/>
      <c r="AN41" s="1106"/>
      <c r="AO41" s="160">
        <v>602691</v>
      </c>
      <c r="AP41" s="160">
        <v>39661</v>
      </c>
      <c r="AQ41" s="161">
        <v>25231</v>
      </c>
      <c r="AR41" s="162">
        <v>57.2</v>
      </c>
      <c r="AS41" s="159"/>
    </row>
    <row r="42" spans="1:46" ht="13.2" x14ac:dyDescent="0.2">
      <c r="A42" s="10"/>
      <c r="AK42" s="165" t="s">
        <v>487</v>
      </c>
      <c r="AQ42" s="137"/>
      <c r="AR42" s="137"/>
      <c r="AS42" s="159"/>
    </row>
    <row r="43" spans="1:46" ht="13.2" x14ac:dyDescent="0.2">
      <c r="A43" s="10"/>
      <c r="AP43" s="166"/>
      <c r="AQ43" s="137"/>
      <c r="AS43" s="159"/>
    </row>
    <row r="44" spans="1:46" ht="13.2" x14ac:dyDescent="0.2">
      <c r="A44" s="10"/>
      <c r="AQ44" s="137"/>
    </row>
    <row r="45" spans="1:46" ht="13.2" x14ac:dyDescent="0.2">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167"/>
      <c r="AR45" s="7"/>
      <c r="AS45" s="7"/>
      <c r="AT45" s="3"/>
    </row>
    <row r="46" spans="1:46" ht="13.2" x14ac:dyDescent="0.2">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3"/>
    </row>
    <row r="47" spans="1:46" ht="17.25" customHeight="1" x14ac:dyDescent="0.2">
      <c r="A47" s="29" t="s">
        <v>488</v>
      </c>
    </row>
    <row r="48" spans="1:46" ht="13.2" x14ac:dyDescent="0.2">
      <c r="A48" s="10"/>
      <c r="AK48" s="168" t="s">
        <v>489</v>
      </c>
      <c r="AL48" s="168"/>
      <c r="AM48" s="168"/>
      <c r="AN48" s="168"/>
      <c r="AO48" s="168"/>
      <c r="AP48" s="168"/>
      <c r="AQ48" s="169"/>
      <c r="AR48" s="168"/>
    </row>
    <row r="49" spans="1:44" ht="13.5" customHeight="1" x14ac:dyDescent="0.2">
      <c r="A49" s="10"/>
      <c r="AK49" s="170"/>
      <c r="AL49" s="171"/>
      <c r="AM49" s="1093" t="s">
        <v>456</v>
      </c>
      <c r="AN49" s="1095" t="s">
        <v>490</v>
      </c>
      <c r="AO49" s="1096"/>
      <c r="AP49" s="1096"/>
      <c r="AQ49" s="1096"/>
      <c r="AR49" s="1097"/>
    </row>
    <row r="50" spans="1:44" ht="13.2" x14ac:dyDescent="0.2">
      <c r="A50" s="10"/>
      <c r="AK50" s="172"/>
      <c r="AL50" s="173"/>
      <c r="AM50" s="1094"/>
      <c r="AN50" s="174" t="s">
        <v>491</v>
      </c>
      <c r="AO50" s="175" t="s">
        <v>492</v>
      </c>
      <c r="AP50" s="176" t="s">
        <v>493</v>
      </c>
      <c r="AQ50" s="177" t="s">
        <v>494</v>
      </c>
      <c r="AR50" s="178" t="s">
        <v>495</v>
      </c>
    </row>
    <row r="51" spans="1:44" ht="13.2" x14ac:dyDescent="0.2">
      <c r="A51" s="10"/>
      <c r="AK51" s="170" t="s">
        <v>496</v>
      </c>
      <c r="AL51" s="171"/>
      <c r="AM51" s="179">
        <v>1257056</v>
      </c>
      <c r="AN51" s="180">
        <v>78083</v>
      </c>
      <c r="AO51" s="181">
        <v>-8.8000000000000007</v>
      </c>
      <c r="AP51" s="182">
        <v>67343</v>
      </c>
      <c r="AQ51" s="183">
        <v>0.1</v>
      </c>
      <c r="AR51" s="184">
        <v>-8.9</v>
      </c>
    </row>
    <row r="52" spans="1:44" ht="13.2" x14ac:dyDescent="0.2">
      <c r="A52" s="10"/>
      <c r="AK52" s="185"/>
      <c r="AL52" s="186" t="s">
        <v>497</v>
      </c>
      <c r="AM52" s="187">
        <v>891156</v>
      </c>
      <c r="AN52" s="188">
        <v>55355</v>
      </c>
      <c r="AO52" s="189">
        <v>-13.5</v>
      </c>
      <c r="AP52" s="190">
        <v>32865</v>
      </c>
      <c r="AQ52" s="191">
        <v>-6.3</v>
      </c>
      <c r="AR52" s="192">
        <v>-7.2</v>
      </c>
    </row>
    <row r="53" spans="1:44" ht="13.2" x14ac:dyDescent="0.2">
      <c r="A53" s="10"/>
      <c r="AK53" s="170" t="s">
        <v>498</v>
      </c>
      <c r="AL53" s="171"/>
      <c r="AM53" s="179">
        <v>2661343</v>
      </c>
      <c r="AN53" s="180">
        <v>166918</v>
      </c>
      <c r="AO53" s="181">
        <v>113.8</v>
      </c>
      <c r="AP53" s="182">
        <v>73475</v>
      </c>
      <c r="AQ53" s="183">
        <v>9.1</v>
      </c>
      <c r="AR53" s="184">
        <v>104.7</v>
      </c>
    </row>
    <row r="54" spans="1:44" ht="13.2" x14ac:dyDescent="0.2">
      <c r="A54" s="10"/>
      <c r="AK54" s="185"/>
      <c r="AL54" s="186" t="s">
        <v>497</v>
      </c>
      <c r="AM54" s="187">
        <v>2344183</v>
      </c>
      <c r="AN54" s="188">
        <v>147026</v>
      </c>
      <c r="AO54" s="189">
        <v>165.6</v>
      </c>
      <c r="AP54" s="190">
        <v>43072</v>
      </c>
      <c r="AQ54" s="191">
        <v>31.1</v>
      </c>
      <c r="AR54" s="192">
        <v>134.5</v>
      </c>
    </row>
    <row r="55" spans="1:44" ht="13.2" x14ac:dyDescent="0.2">
      <c r="A55" s="10"/>
      <c r="AK55" s="170" t="s">
        <v>499</v>
      </c>
      <c r="AL55" s="171"/>
      <c r="AM55" s="179">
        <v>2781721</v>
      </c>
      <c r="AN55" s="180">
        <v>177236</v>
      </c>
      <c r="AO55" s="181">
        <v>6.2</v>
      </c>
      <c r="AP55" s="182">
        <v>87464</v>
      </c>
      <c r="AQ55" s="183">
        <v>19</v>
      </c>
      <c r="AR55" s="184">
        <v>-12.8</v>
      </c>
    </row>
    <row r="56" spans="1:44" ht="13.2" x14ac:dyDescent="0.2">
      <c r="A56" s="10"/>
      <c r="AK56" s="185"/>
      <c r="AL56" s="186" t="s">
        <v>497</v>
      </c>
      <c r="AM56" s="187">
        <v>2515718</v>
      </c>
      <c r="AN56" s="188">
        <v>160288</v>
      </c>
      <c r="AO56" s="189">
        <v>9</v>
      </c>
      <c r="AP56" s="190">
        <v>47479</v>
      </c>
      <c r="AQ56" s="191">
        <v>10.199999999999999</v>
      </c>
      <c r="AR56" s="192">
        <v>-1.2</v>
      </c>
    </row>
    <row r="57" spans="1:44" ht="13.2" x14ac:dyDescent="0.2">
      <c r="A57" s="10"/>
      <c r="AK57" s="170" t="s">
        <v>500</v>
      </c>
      <c r="AL57" s="171"/>
      <c r="AM57" s="179">
        <v>690809</v>
      </c>
      <c r="AN57" s="180">
        <v>44571</v>
      </c>
      <c r="AO57" s="181">
        <v>-74.900000000000006</v>
      </c>
      <c r="AP57" s="182">
        <v>117234</v>
      </c>
      <c r="AQ57" s="183">
        <v>34</v>
      </c>
      <c r="AR57" s="184">
        <v>-108.9</v>
      </c>
    </row>
    <row r="58" spans="1:44" ht="13.2" x14ac:dyDescent="0.2">
      <c r="A58" s="10"/>
      <c r="AK58" s="185"/>
      <c r="AL58" s="186" t="s">
        <v>497</v>
      </c>
      <c r="AM58" s="187">
        <v>452550</v>
      </c>
      <c r="AN58" s="188">
        <v>29199</v>
      </c>
      <c r="AO58" s="189">
        <v>-81.8</v>
      </c>
      <c r="AP58" s="190">
        <v>59796</v>
      </c>
      <c r="AQ58" s="191">
        <v>25.9</v>
      </c>
      <c r="AR58" s="192">
        <v>-107.7</v>
      </c>
    </row>
    <row r="59" spans="1:44" ht="13.2" x14ac:dyDescent="0.2">
      <c r="A59" s="10"/>
      <c r="AK59" s="170" t="s">
        <v>501</v>
      </c>
      <c r="AL59" s="171"/>
      <c r="AM59" s="179">
        <v>748769</v>
      </c>
      <c r="AN59" s="180">
        <v>49274</v>
      </c>
      <c r="AO59" s="181">
        <v>10.6</v>
      </c>
      <c r="AP59" s="182">
        <v>97758</v>
      </c>
      <c r="AQ59" s="183">
        <v>-16.600000000000001</v>
      </c>
      <c r="AR59" s="184">
        <v>27.2</v>
      </c>
    </row>
    <row r="60" spans="1:44" ht="13.2" x14ac:dyDescent="0.2">
      <c r="A60" s="10"/>
      <c r="AK60" s="185"/>
      <c r="AL60" s="186" t="s">
        <v>497</v>
      </c>
      <c r="AM60" s="187">
        <v>542959</v>
      </c>
      <c r="AN60" s="188">
        <v>35730</v>
      </c>
      <c r="AO60" s="189">
        <v>22.4</v>
      </c>
      <c r="AP60" s="190">
        <v>45946</v>
      </c>
      <c r="AQ60" s="191">
        <v>-23.2</v>
      </c>
      <c r="AR60" s="192">
        <v>45.6</v>
      </c>
    </row>
    <row r="61" spans="1:44" ht="13.2" x14ac:dyDescent="0.2">
      <c r="A61" s="10"/>
      <c r="AK61" s="170" t="s">
        <v>502</v>
      </c>
      <c r="AL61" s="193"/>
      <c r="AM61" s="179">
        <v>1627940</v>
      </c>
      <c r="AN61" s="180">
        <v>103216</v>
      </c>
      <c r="AO61" s="181">
        <v>9.4</v>
      </c>
      <c r="AP61" s="182">
        <v>88655</v>
      </c>
      <c r="AQ61" s="194">
        <v>9.1</v>
      </c>
      <c r="AR61" s="184">
        <v>0.3</v>
      </c>
    </row>
    <row r="62" spans="1:44" ht="13.2" x14ac:dyDescent="0.2">
      <c r="A62" s="10"/>
      <c r="AK62" s="185"/>
      <c r="AL62" s="186" t="s">
        <v>497</v>
      </c>
      <c r="AM62" s="187">
        <v>1349313</v>
      </c>
      <c r="AN62" s="188">
        <v>85520</v>
      </c>
      <c r="AO62" s="189">
        <v>20.3</v>
      </c>
      <c r="AP62" s="190">
        <v>45832</v>
      </c>
      <c r="AQ62" s="191">
        <v>7.5</v>
      </c>
      <c r="AR62" s="192">
        <v>12.8</v>
      </c>
    </row>
    <row r="63" spans="1:44" ht="13.2" x14ac:dyDescent="0.2">
      <c r="A63" s="10"/>
    </row>
    <row r="64" spans="1:44" ht="13.2" x14ac:dyDescent="0.2">
      <c r="A64" s="10"/>
    </row>
    <row r="65" spans="1:46" ht="13.2" x14ac:dyDescent="0.2">
      <c r="A65" s="10"/>
    </row>
    <row r="66" spans="1:46" ht="13.2" x14ac:dyDescent="0.2">
      <c r="A66" s="12"/>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4"/>
    </row>
    <row r="67" spans="1:46" ht="13.5" hidden="1" customHeight="1" x14ac:dyDescent="0.2">
      <c r="AS67" s="3"/>
      <c r="AT67" s="3"/>
    </row>
    <row r="70" spans="1:46" ht="13.2" hidden="1" x14ac:dyDescent="0.2"/>
    <row r="71" spans="1:46" ht="13.2" hidden="1" x14ac:dyDescent="0.2"/>
    <row r="72" spans="1:46" ht="13.2" hidden="1" x14ac:dyDescent="0.2"/>
    <row r="73" spans="1:46" ht="13.2" hidden="1" x14ac:dyDescent="0.2"/>
  </sheetData>
  <sheetProtection algorithmName="SHA-512" hashValue="jQBNevjJp49Sqt17X+Z9jyShGTtqdK6wMGH9Z80+5A5/sgnXWq7tCY0hgNOyrFfTbeqcs9trAlIKfb5jlQG8zQ==" saltValue="7xVBykONlJXWojUzqqlvm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38" customWidth="1"/>
    <col min="126" max="16384" width="9" style="5" hidden="1"/>
  </cols>
  <sheetData>
    <row r="1" spans="2:125" ht="13.5" customHeight="1" x14ac:dyDescent="0.2">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2:125" ht="13.2" x14ac:dyDescent="0.2">
      <c r="B2" s="5"/>
      <c r="DG2" s="5"/>
    </row>
    <row r="3" spans="2:125" ht="13.2" x14ac:dyDescent="0.2">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H3" s="5"/>
      <c r="DI3" s="5"/>
      <c r="DJ3" s="5"/>
      <c r="DK3" s="5"/>
      <c r="DL3" s="5"/>
      <c r="DM3" s="5"/>
      <c r="DN3" s="5"/>
      <c r="DO3" s="5"/>
      <c r="DP3" s="5"/>
      <c r="DQ3" s="5"/>
      <c r="DR3" s="5"/>
      <c r="DS3" s="5"/>
      <c r="DT3" s="5"/>
      <c r="DU3" s="5"/>
    </row>
    <row r="4" spans="2:125" ht="13.2" x14ac:dyDescent="0.2"/>
    <row r="5" spans="2:125" ht="13.2" x14ac:dyDescent="0.2"/>
    <row r="6" spans="2:125" ht="13.2" x14ac:dyDescent="0.2"/>
    <row r="7" spans="2:125" ht="13.2" x14ac:dyDescent="0.2"/>
    <row r="8" spans="2:125" ht="13.2" x14ac:dyDescent="0.2"/>
    <row r="9" spans="2:125" ht="13.2" x14ac:dyDescent="0.2">
      <c r="DU9" s="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5"/>
    </row>
    <row r="18" spans="125:125" ht="13.2" x14ac:dyDescent="0.2"/>
    <row r="19" spans="125:125" ht="13.2" x14ac:dyDescent="0.2"/>
    <row r="20" spans="125:125" ht="13.2" x14ac:dyDescent="0.2">
      <c r="DU20" s="5"/>
    </row>
    <row r="21" spans="125:125" ht="13.2" x14ac:dyDescent="0.2">
      <c r="DU21" s="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5"/>
    </row>
    <row r="29" spans="125:125" ht="13.2" x14ac:dyDescent="0.2"/>
    <row r="30" spans="125:125" ht="13.2" x14ac:dyDescent="0.2"/>
    <row r="31" spans="125:125" ht="13.2" x14ac:dyDescent="0.2"/>
    <row r="32" spans="125:125" ht="13.2" x14ac:dyDescent="0.2"/>
    <row r="33" spans="2:125" ht="13.2" x14ac:dyDescent="0.2">
      <c r="B33" s="5"/>
      <c r="G33" s="5"/>
      <c r="I33" s="5"/>
    </row>
    <row r="34" spans="2:125" ht="13.2" x14ac:dyDescent="0.2">
      <c r="C34" s="5"/>
      <c r="P34" s="5"/>
      <c r="DE34" s="5"/>
      <c r="DH34" s="5"/>
    </row>
    <row r="35" spans="2:125" ht="13.2" x14ac:dyDescent="0.2">
      <c r="D35" s="5"/>
      <c r="E35" s="5"/>
      <c r="DG35" s="5"/>
      <c r="DJ35" s="5"/>
      <c r="DP35" s="5"/>
      <c r="DQ35" s="5"/>
      <c r="DR35" s="5"/>
      <c r="DS35" s="5"/>
      <c r="DT35" s="5"/>
      <c r="DU35" s="5"/>
    </row>
    <row r="36" spans="2:125" ht="13.2" x14ac:dyDescent="0.2">
      <c r="F36" s="5"/>
      <c r="H36" s="5"/>
      <c r="J36" s="5"/>
      <c r="K36" s="5"/>
      <c r="L36" s="5"/>
      <c r="M36" s="5"/>
      <c r="N36" s="5"/>
      <c r="O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F36" s="5"/>
      <c r="DI36" s="5"/>
      <c r="DK36" s="5"/>
      <c r="DL36" s="5"/>
      <c r="DM36" s="5"/>
      <c r="DN36" s="5"/>
      <c r="DO36" s="5"/>
      <c r="DP36" s="5"/>
      <c r="DQ36" s="5"/>
      <c r="DR36" s="5"/>
      <c r="DS36" s="5"/>
      <c r="DT36" s="5"/>
      <c r="DU36" s="5"/>
    </row>
    <row r="37" spans="2:125" ht="13.2" x14ac:dyDescent="0.2">
      <c r="DU37" s="5"/>
    </row>
    <row r="38" spans="2:125" ht="13.2" x14ac:dyDescent="0.2">
      <c r="DT38" s="5"/>
      <c r="DU38" s="5"/>
    </row>
    <row r="39" spans="2:125" ht="13.2" x14ac:dyDescent="0.2"/>
    <row r="40" spans="2:125" ht="13.2" x14ac:dyDescent="0.2">
      <c r="DH40" s="5"/>
    </row>
    <row r="41" spans="2:125" ht="13.2" x14ac:dyDescent="0.2">
      <c r="DE41" s="5"/>
    </row>
    <row r="42" spans="2:125" ht="13.2" x14ac:dyDescent="0.2">
      <c r="DG42" s="5"/>
      <c r="DJ42" s="5"/>
    </row>
    <row r="43" spans="2:125" ht="13.2" x14ac:dyDescent="0.2">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F43" s="5"/>
      <c r="DI43" s="5"/>
      <c r="DK43" s="5"/>
      <c r="DL43" s="5"/>
      <c r="DM43" s="5"/>
      <c r="DN43" s="5"/>
      <c r="DO43" s="5"/>
      <c r="DP43" s="5"/>
      <c r="DQ43" s="5"/>
      <c r="DR43" s="5"/>
      <c r="DS43" s="5"/>
      <c r="DT43" s="5"/>
      <c r="DU43" s="5"/>
    </row>
    <row r="44" spans="2:125" ht="13.2" x14ac:dyDescent="0.2">
      <c r="DU44" s="5"/>
    </row>
    <row r="45" spans="2:125" ht="13.2" x14ac:dyDescent="0.2"/>
    <row r="46" spans="2:125" ht="13.2" x14ac:dyDescent="0.2"/>
    <row r="47" spans="2:125" ht="13.2" x14ac:dyDescent="0.2"/>
    <row r="48" spans="2:125" ht="13.2" x14ac:dyDescent="0.2">
      <c r="DT48" s="5"/>
      <c r="DU48" s="5"/>
    </row>
    <row r="49" spans="120:125" ht="13.2" x14ac:dyDescent="0.2">
      <c r="DU49" s="5"/>
    </row>
    <row r="50" spans="120:125" ht="13.2" x14ac:dyDescent="0.2">
      <c r="DU50" s="5"/>
    </row>
    <row r="51" spans="120:125" ht="13.2" x14ac:dyDescent="0.2">
      <c r="DP51" s="5"/>
      <c r="DQ51" s="5"/>
      <c r="DR51" s="5"/>
      <c r="DS51" s="5"/>
      <c r="DT51" s="5"/>
      <c r="DU51" s="5"/>
    </row>
    <row r="52" spans="120:125" ht="13.2" x14ac:dyDescent="0.2"/>
    <row r="53" spans="120:125" ht="13.2" x14ac:dyDescent="0.2"/>
    <row r="54" spans="120:125" ht="13.2" x14ac:dyDescent="0.2">
      <c r="DU54" s="5"/>
    </row>
    <row r="55" spans="120:125" ht="13.2" x14ac:dyDescent="0.2"/>
    <row r="56" spans="120:125" ht="13.2" x14ac:dyDescent="0.2"/>
    <row r="57" spans="120:125" ht="13.2" x14ac:dyDescent="0.2"/>
    <row r="58" spans="120:125" ht="13.2" x14ac:dyDescent="0.2">
      <c r="DU58" s="5"/>
    </row>
    <row r="59" spans="120:125" ht="13.2" x14ac:dyDescent="0.2"/>
    <row r="60" spans="120:125" ht="13.2" x14ac:dyDescent="0.2"/>
    <row r="61" spans="120:125" ht="13.2" x14ac:dyDescent="0.2"/>
    <row r="62" spans="120:125" ht="13.2" x14ac:dyDescent="0.2"/>
    <row r="63" spans="120:125" ht="13.2" x14ac:dyDescent="0.2">
      <c r="DU63" s="5"/>
    </row>
    <row r="64" spans="120:125" ht="13.2" x14ac:dyDescent="0.2">
      <c r="DT64" s="5"/>
      <c r="DU64" s="5"/>
    </row>
    <row r="65" spans="123:125" ht="13.2" x14ac:dyDescent="0.2"/>
    <row r="66" spans="123:125" ht="13.2" x14ac:dyDescent="0.2"/>
    <row r="67" spans="123:125" ht="13.2" x14ac:dyDescent="0.2"/>
    <row r="68" spans="123:125" ht="13.2" x14ac:dyDescent="0.2"/>
    <row r="69" spans="123:125" ht="13.2" x14ac:dyDescent="0.2">
      <c r="DS69" s="5"/>
      <c r="DT69" s="5"/>
      <c r="DU69" s="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5"/>
    </row>
    <row r="83" spans="116:125" ht="13.2" x14ac:dyDescent="0.2">
      <c r="DM83" s="5"/>
      <c r="DN83" s="5"/>
      <c r="DO83" s="5"/>
      <c r="DP83" s="5"/>
      <c r="DQ83" s="5"/>
      <c r="DR83" s="5"/>
      <c r="DS83" s="5"/>
      <c r="DT83" s="5"/>
      <c r="DU83" s="5"/>
    </row>
    <row r="84" spans="116:125" ht="13.2" x14ac:dyDescent="0.2"/>
    <row r="85" spans="116:125" ht="13.2" x14ac:dyDescent="0.2"/>
    <row r="86" spans="116:125" ht="13.2" x14ac:dyDescent="0.2"/>
    <row r="87" spans="116:125" ht="13.2" x14ac:dyDescent="0.2"/>
    <row r="88" spans="116:125" ht="13.2" x14ac:dyDescent="0.2">
      <c r="DU88" s="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5"/>
      <c r="DT94" s="5"/>
      <c r="DU94" s="5"/>
    </row>
    <row r="95" spans="116:125" ht="13.5" customHeight="1" x14ac:dyDescent="0.2">
      <c r="DU95" s="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5"/>
    </row>
    <row r="102" spans="124:125" ht="13.5" customHeight="1" x14ac:dyDescent="0.2"/>
    <row r="103" spans="124:125" ht="13.5" customHeight="1" x14ac:dyDescent="0.2"/>
    <row r="104" spans="124:125" ht="13.5" customHeight="1" x14ac:dyDescent="0.2">
      <c r="DT104" s="5"/>
      <c r="DU104" s="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5" t="s">
        <v>14</v>
      </c>
    </row>
    <row r="121" spans="125:125" ht="13.5" hidden="1" customHeight="1" x14ac:dyDescent="0.2">
      <c r="DU121" s="5"/>
    </row>
  </sheetData>
  <sheetProtection algorithmName="SHA-512" hashValue="kBTsHtqldUagpN1aWxWWuWb1J004fSznLkHTuxry5GAnNb6guCurpqsgS9eyo9aP7m5YQrft4GwXXehjEdnAeg==" saltValue="EEtGcwK/A71SQzETJYozH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38" customWidth="1"/>
    <col min="126" max="142" width="0" style="5" hidden="1" customWidth="1"/>
    <col min="143" max="16384" width="9" style="5" hidden="1"/>
  </cols>
  <sheetData>
    <row r="1" spans="1:125" ht="13.5" customHeigh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1:125" ht="13.2" x14ac:dyDescent="0.2">
      <c r="B2" s="5"/>
      <c r="T2" s="5"/>
    </row>
    <row r="3" spans="1:125" ht="13.2" x14ac:dyDescent="0.2">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5"/>
      <c r="G33" s="5"/>
      <c r="I33" s="5"/>
    </row>
    <row r="34" spans="2:125" ht="13.2" x14ac:dyDescent="0.2">
      <c r="C34" s="5"/>
      <c r="P34" s="5"/>
      <c r="R34" s="5"/>
      <c r="U34" s="5"/>
    </row>
    <row r="35" spans="2:125" ht="13.2" x14ac:dyDescent="0.2">
      <c r="D35" s="5"/>
      <c r="E35" s="5"/>
      <c r="T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row>
    <row r="36" spans="2:125" ht="13.2" x14ac:dyDescent="0.2">
      <c r="F36" s="5"/>
      <c r="H36" s="5"/>
      <c r="J36" s="5"/>
      <c r="K36" s="5"/>
      <c r="L36" s="5"/>
      <c r="M36" s="5"/>
      <c r="N36" s="5"/>
      <c r="O36" s="5"/>
      <c r="Q36" s="5"/>
      <c r="S36" s="5"/>
      <c r="V36" s="5"/>
    </row>
    <row r="37" spans="2:125" ht="13.2" x14ac:dyDescent="0.2"/>
    <row r="38" spans="2:125" ht="13.2" x14ac:dyDescent="0.2"/>
    <row r="39" spans="2:125" ht="13.2" x14ac:dyDescent="0.2"/>
    <row r="40" spans="2:125" ht="13.2" x14ac:dyDescent="0.2">
      <c r="U40" s="5"/>
    </row>
    <row r="41" spans="2:125" ht="13.2" x14ac:dyDescent="0.2">
      <c r="R41" s="5"/>
    </row>
    <row r="42" spans="2:125" ht="13.2" x14ac:dyDescent="0.2">
      <c r="T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row>
    <row r="43" spans="2:125" ht="13.2" x14ac:dyDescent="0.2">
      <c r="Q43" s="5"/>
      <c r="S43" s="5"/>
      <c r="V43" s="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38" t="s">
        <v>14</v>
      </c>
    </row>
  </sheetData>
  <sheetProtection algorithmName="SHA-512" hashValue="ZlVjWpl6itRD2JmGt470UpZgE3shbJbdBJVfL3VFPvJpp3a6OUQQTN5ps/tiZut8h/uZwLACFvC1kA8qrllXSQ==" saltValue="lj1W+viKiyJfSA0PnTUcZ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SheetLayoutView="100" workbookViewId="0"/>
  </sheetViews>
  <sheetFormatPr defaultColWidth="0" defaultRowHeight="13.5" customHeight="1" zeroHeight="1" x14ac:dyDescent="0.2"/>
  <cols>
    <col min="1" max="1" width="8.21875" style="195" customWidth="1"/>
    <col min="2" max="16" width="14.6640625" style="195" customWidth="1"/>
    <col min="17" max="16384" width="0" style="195"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196"/>
      <c r="C45" s="196"/>
      <c r="D45" s="196"/>
      <c r="E45" s="196"/>
      <c r="F45" s="196"/>
      <c r="G45" s="196"/>
      <c r="H45" s="196"/>
      <c r="I45" s="196"/>
      <c r="J45" s="197" t="s">
        <v>503</v>
      </c>
    </row>
    <row r="46" spans="2:10" ht="29.25" customHeight="1" thickBot="1" x14ac:dyDescent="0.25">
      <c r="B46" s="198" t="s">
        <v>24</v>
      </c>
      <c r="C46" s="199"/>
      <c r="D46" s="199"/>
      <c r="E46" s="200" t="s">
        <v>504</v>
      </c>
      <c r="F46" s="201" t="s">
        <v>3</v>
      </c>
      <c r="G46" s="202" t="s">
        <v>4</v>
      </c>
      <c r="H46" s="202" t="s">
        <v>5</v>
      </c>
      <c r="I46" s="202" t="s">
        <v>6</v>
      </c>
      <c r="J46" s="203" t="s">
        <v>7</v>
      </c>
    </row>
    <row r="47" spans="2:10" ht="57.75" customHeight="1" x14ac:dyDescent="0.2">
      <c r="B47" s="204"/>
      <c r="C47" s="1107" t="s">
        <v>505</v>
      </c>
      <c r="D47" s="1107"/>
      <c r="E47" s="1108"/>
      <c r="F47" s="205">
        <v>40.03</v>
      </c>
      <c r="G47" s="206">
        <v>31.56</v>
      </c>
      <c r="H47" s="206">
        <v>32.35</v>
      </c>
      <c r="I47" s="206">
        <v>31.14</v>
      </c>
      <c r="J47" s="207">
        <v>31.91</v>
      </c>
    </row>
    <row r="48" spans="2:10" ht="57.75" customHeight="1" x14ac:dyDescent="0.2">
      <c r="B48" s="208"/>
      <c r="C48" s="1109" t="s">
        <v>506</v>
      </c>
      <c r="D48" s="1109"/>
      <c r="E48" s="1110"/>
      <c r="F48" s="209">
        <v>7.88</v>
      </c>
      <c r="G48" s="210">
        <v>7.22</v>
      </c>
      <c r="H48" s="210">
        <v>4.4400000000000004</v>
      </c>
      <c r="I48" s="210">
        <v>4.41</v>
      </c>
      <c r="J48" s="211">
        <v>3.45</v>
      </c>
    </row>
    <row r="49" spans="2:10" ht="57.75" customHeight="1" thickBot="1" x14ac:dyDescent="0.25">
      <c r="B49" s="212"/>
      <c r="C49" s="1111" t="s">
        <v>507</v>
      </c>
      <c r="D49" s="1111"/>
      <c r="E49" s="1112"/>
      <c r="F49" s="213" t="s">
        <v>508</v>
      </c>
      <c r="G49" s="214" t="s">
        <v>509</v>
      </c>
      <c r="H49" s="214" t="s">
        <v>510</v>
      </c>
      <c r="I49" s="214" t="s">
        <v>511</v>
      </c>
      <c r="J49" s="215">
        <v>1.28</v>
      </c>
    </row>
    <row r="50" spans="2:10" ht="13.2" x14ac:dyDescent="0.2"/>
  </sheetData>
  <sheetProtection algorithmName="SHA-512" hashValue="5VIhCTCfJ2ZhmjoQG5p0T+q1QmWcPdlIdVMBzUwF4TkISJTrbSm+nOzEN8dcJN1gGeKOZbkSuRxobdt5CXH+Dg==" saltValue="kjo3HX3Yhrd+aDGBuil1x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2023-10-02T09:39:29Z</cp:lastPrinted>
  <dcterms:created xsi:type="dcterms:W3CDTF">2023-09-21T00:00:29Z</dcterms:created>
  <dcterms:modified xsi:type="dcterms:W3CDTF">2023-10-05T06:10:43Z</dcterms:modified>
  <cp:category/>
</cp:coreProperties>
</file>