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828" yWindow="-108" windowWidth="23256" windowHeight="12576"/>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7" l="1"/>
  <c r="C34" i="7" s="1"/>
  <c r="W34" i="7"/>
  <c r="AO34" i="7"/>
  <c r="BG34" i="7"/>
  <c r="BY34" i="7"/>
  <c r="CQ34" i="7"/>
  <c r="DG34" i="7"/>
  <c r="E35" i="7"/>
  <c r="C35" i="7" s="1"/>
  <c r="W35" i="7"/>
  <c r="AO35" i="7"/>
  <c r="BG35" i="7"/>
  <c r="BY35" i="7"/>
  <c r="CQ35" i="7"/>
  <c r="DG35" i="7"/>
  <c r="E36" i="7"/>
  <c r="C36" i="7" s="1"/>
  <c r="W36" i="7"/>
  <c r="AO36" i="7"/>
  <c r="BE36" i="7"/>
  <c r="BY36" i="7"/>
  <c r="CO36" i="7"/>
  <c r="CQ36" i="7"/>
  <c r="DG36" i="7"/>
  <c r="E37" i="7"/>
  <c r="C37" i="7" s="1"/>
  <c r="W37" i="7"/>
  <c r="AO37" i="7"/>
  <c r="BE37" i="7"/>
  <c r="BY37" i="7"/>
  <c r="CO37" i="7"/>
  <c r="CQ37" i="7"/>
  <c r="DG37" i="7"/>
  <c r="E38" i="7"/>
  <c r="C38" i="7" s="1"/>
  <c r="W38" i="7"/>
  <c r="AM38" i="7"/>
  <c r="BE38" i="7"/>
  <c r="BY38" i="7"/>
  <c r="CQ38" i="7"/>
  <c r="CO38" i="7" s="1"/>
  <c r="DG38" i="7"/>
  <c r="E39" i="7"/>
  <c r="C39" i="7" s="1"/>
  <c r="U39" i="7"/>
  <c r="AM39" i="7"/>
  <c r="BE39" i="7"/>
  <c r="BY39" i="7"/>
  <c r="CQ39" i="7"/>
  <c r="CO39" i="7" s="1"/>
  <c r="DG39" i="7"/>
  <c r="C40" i="7"/>
  <c r="E40" i="7"/>
  <c r="U40" i="7"/>
  <c r="AM40" i="7"/>
  <c r="BE40" i="7"/>
  <c r="BY40" i="7"/>
  <c r="CQ40" i="7"/>
  <c r="CO40" i="7" s="1"/>
  <c r="DG40" i="7"/>
  <c r="C41" i="7"/>
  <c r="E41" i="7"/>
  <c r="U41" i="7"/>
  <c r="AM41" i="7"/>
  <c r="BE41" i="7"/>
  <c r="BY41" i="7"/>
  <c r="CQ41" i="7"/>
  <c r="CO41" i="7" s="1"/>
  <c r="DG41" i="7"/>
  <c r="C42" i="7"/>
  <c r="E42" i="7"/>
  <c r="U42" i="7"/>
  <c r="AM42" i="7"/>
  <c r="BE42" i="7"/>
  <c r="BY42" i="7"/>
  <c r="CQ42" i="7"/>
  <c r="CO42" i="7" s="1"/>
  <c r="DG42" i="7"/>
  <c r="E43" i="7"/>
  <c r="C43" i="7" s="1"/>
  <c r="U43" i="7"/>
  <c r="AM43" i="7"/>
  <c r="BE43" i="7"/>
  <c r="BY43" i="7"/>
  <c r="CQ43" i="7"/>
  <c r="CO43" i="7" s="1"/>
  <c r="DG43" i="7"/>
  <c r="U34" i="7" l="1"/>
  <c r="U35" i="7" s="1"/>
  <c r="U36" i="7" s="1"/>
  <c r="U37" i="7" l="1"/>
  <c r="U38" i="7" s="1"/>
  <c r="AM34" i="7" l="1"/>
  <c r="AM35" i="7" l="1"/>
  <c r="AM36" i="7" s="1"/>
  <c r="AM37" i="7" s="1"/>
  <c r="BE34" i="7"/>
  <c r="BE35" i="7" s="1"/>
  <c r="BW34" i="7" l="1"/>
  <c r="BW35" i="7" l="1"/>
  <c r="BW36" i="7" s="1"/>
  <c r="BW37" i="7" s="1"/>
  <c r="BW38" i="7" s="1"/>
  <c r="BW39" i="7" s="1"/>
  <c r="BW40" i="7" s="1"/>
  <c r="BW41" i="7" s="1"/>
  <c r="BW42" i="7" s="1"/>
  <c r="BW43" i="7" s="1"/>
  <c r="CO34" i="7"/>
  <c r="CO35" i="7" s="1"/>
</calcChain>
</file>

<file path=xl/sharedStrings.xml><?xml version="1.0" encoding="utf-8"?>
<sst xmlns="http://schemas.openxmlformats.org/spreadsheetml/2006/main" count="994" uniqueCount="564">
  <si>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</si>
  <si>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</si>
  <si>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</si>
  <si>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</si>
  <si>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</si>
  <si>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</si>
  <si>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</si>
  <si>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</si>
  <si>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</si>
  <si>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</si>
  <si>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</si>
  <si>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</si>
  <si>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</si>
  <si>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</si>
  <si>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</si>
  <si>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</si>
  <si>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地方債現在高などの減少、ふるさと輝き基金の増加などにより減少傾向にあるが、依然として類似団体と比べて高い水準となっている。一方、有形固定資産減価償却率は、類似団体より低い水準となっている。
今後、将来負担比率については、更なる数値の改善を図るため、地方債現在高の減少や充当可能基金の確保に取り組むとともに、有形固定資産減価償却率については、個別施設において、類似団体より比率がかなり高く、老朽化が進んでいる施設が多いため、各個別計画の具体的方向性を踏まえ、計画的な修繕を行うとともに、施設の統廃合・更新・除却などを行うことにより、老朽化対策及び適正なストックマネジメントに取り組み、数値の抑制を図っていく。</t>
    <phoneticPr fontId="5"/>
  </si>
  <si>
    <t>将来負担比率は減少傾向にあるが、実質公債費比率は上昇傾向となっており、どちらの指数も類似団体と比較して非常に高い水準となっている。今後将来負担比率については、地方債現在高の減少や充当可能基金の確保に取り組むことにより、更なる数値の改善を図っていく。実質公債費比率については、今後数値の更なる上昇が予想される。市税収入の増加などによる標準財政規模の増加に引き続き取り組むが、本市の課税客体等の現状や人口減少に歯止めがかからない状況を鑑みると、標準財政規模の大幅な増加は見込まれないことから、地方債新規発行額の抑制による地方債の元利償還金の削減や、公営企業等への繰出金の抑制などに取り組むことにより、数値の抑制及び改善を図っていく必要がある。</t>
    <phoneticPr fontId="5"/>
  </si>
  <si>
    <t>※7：人口については、調査対象年度の1月1日現在の住民基本台帳に登載されている人口に基づいている。</t>
    <rPh sb="13" eb="15">
      <t>タイショウ</t>
    </rPh>
    <rPh sb="27" eb="29">
      <t>キホン</t>
    </rPh>
    <rPh sb="42" eb="43">
      <t>モト</t>
    </rPh>
    <phoneticPr fontId="10"/>
  </si>
  <si>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</si>
  <si>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</si>
  <si>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</si>
  <si>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</si>
  <si>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</si>
  <si>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)内の数値は、「減収補塡債（特例分）」「猶予特例債」及び「臨時財政対策債」を除いて算出したものである。</t>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</si>
  <si>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</si>
  <si>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</si>
  <si>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</si>
  <si>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</si>
  <si>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</si>
  <si>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</si>
  <si>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</si>
  <si>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</si>
  <si>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</si>
  <si>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</si>
  <si>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</si>
  <si>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</si>
  <si>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</si>
  <si>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</si>
  <si>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その他特定目的基金</t>
    <rPh sb="2" eb="3">
      <t>タ</t>
    </rPh>
    <rPh sb="3" eb="5">
      <t>トクテイ</t>
    </rPh>
    <rPh sb="5" eb="7">
      <t>モクテキ</t>
    </rPh>
    <rPh sb="7" eb="9">
      <t>キキン</t>
    </rPh>
    <phoneticPr fontId="5"/>
  </si>
  <si>
    <t>ラスパイレス指数</t>
    <rPh sb="6" eb="8">
      <t>シスウ</t>
    </rPh>
    <phoneticPr fontId="5"/>
  </si>
  <si>
    <t>減債基金</t>
    <rPh sb="0" eb="1">
      <t>ゲン</t>
    </rPh>
    <rPh sb="1" eb="2">
      <t>サイ</t>
    </rPh>
    <rPh sb="2" eb="4">
      <t>キキン</t>
    </rPh>
    <phoneticPr fontId="5"/>
  </si>
  <si>
    <t>合計</t>
    <rPh sb="0" eb="2">
      <t>ゴウケイ</t>
    </rPh>
    <phoneticPr fontId="5"/>
  </si>
  <si>
    <t>議会議員</t>
    <rPh sb="0" eb="2">
      <t>ギカイ</t>
    </rPh>
    <rPh sb="2" eb="4">
      <t>ギイン</t>
    </rPh>
    <phoneticPr fontId="5"/>
  </si>
  <si>
    <t>財政調整基金</t>
    <rPh sb="0" eb="2">
      <t>ザイセイ</t>
    </rPh>
    <rPh sb="2" eb="4">
      <t>チョウセイ</t>
    </rPh>
    <rPh sb="4" eb="6">
      <t>キキン</t>
    </rPh>
    <phoneticPr fontId="5"/>
  </si>
  <si>
    <t>積立金
現在高</t>
    <rPh sb="4" eb="7">
      <t>ゲンザイダカ</t>
    </rPh>
    <phoneticPr fontId="14"/>
  </si>
  <si>
    <t>-</t>
    <phoneticPr fontId="5"/>
  </si>
  <si>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</si>
  <si>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</si>
  <si>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14"/>
  </si>
  <si>
    <t>*</t>
    <phoneticPr fontId="5"/>
  </si>
  <si>
    <t>教育公務員</t>
    <rPh sb="0" eb="2">
      <t>キョウイク</t>
    </rPh>
    <rPh sb="2" eb="5">
      <t>コウムイン</t>
    </rPh>
    <phoneticPr fontId="5"/>
  </si>
  <si>
    <t>議会議長</t>
    <rPh sb="0" eb="2">
      <t>ギカイ</t>
    </rPh>
    <rPh sb="2" eb="4">
      <t>ギチョウ</t>
    </rPh>
    <phoneticPr fontId="5"/>
  </si>
  <si>
    <t>収益事業収入</t>
  </si>
  <si>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</si>
  <si>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</si>
  <si>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</si>
  <si>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</si>
  <si>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</si>
  <si>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地方債現在高（臨時財政対策債除き）</t>
    <phoneticPr fontId="5"/>
  </si>
  <si>
    <t>一般職員</t>
    <rPh sb="0" eb="2">
      <t>イッパン</t>
    </rPh>
    <rPh sb="2" eb="4">
      <t>ショクイン</t>
    </rPh>
    <phoneticPr fontId="5"/>
  </si>
  <si>
    <t>市区町村長</t>
    <rPh sb="0" eb="2">
      <t>シク</t>
    </rPh>
    <rPh sb="2" eb="4">
      <t>チョウソン</t>
    </rPh>
    <rPh sb="4" eb="5">
      <t>チョウ</t>
    </rPh>
    <phoneticPr fontId="5"/>
  </si>
  <si>
    <t>　うち公的資金</t>
    <rPh sb="3" eb="5">
      <t>コウテキ</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</si>
  <si>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</si>
  <si>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</si>
  <si>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</si>
  <si>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</si>
  <si>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区分</t>
    <rPh sb="0" eb="2">
      <t>クブン</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</si>
  <si>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</si>
  <si>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</si>
  <si>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</si>
  <si>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</si>
  <si>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</si>
  <si>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14"/>
  </si>
  <si>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</si>
  <si>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</si>
  <si>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5"/>
  </si>
  <si>
    <t>標準税収入額等</t>
    <phoneticPr fontId="14"/>
  </si>
  <si>
    <t>第3次</t>
    <rPh sb="0" eb="1">
      <t>ダイ</t>
    </rPh>
    <rPh sb="2" eb="3">
      <t>ジ</t>
    </rPh>
    <phoneticPr fontId="5"/>
  </si>
  <si>
    <t>-1.2</t>
    <phoneticPr fontId="5"/>
  </si>
  <si>
    <t>うち日本人(％)</t>
    <phoneticPr fontId="5"/>
  </si>
  <si>
    <t>基準財政需要額</t>
    <phoneticPr fontId="14"/>
  </si>
  <si>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</si>
  <si>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</si>
  <si>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14"/>
  </si>
  <si>
    <t>第2次</t>
    <rPh sb="0" eb="1">
      <t>ダイ</t>
    </rPh>
    <rPh sb="2" eb="3">
      <t>ジ</t>
    </rPh>
    <phoneticPr fontId="5"/>
  </si>
  <si>
    <t>うち日本人(人)</t>
    <phoneticPr fontId="5"/>
  </si>
  <si>
    <t>　将来負担比率</t>
    <rPh sb="1" eb="3">
      <t>ショウライ</t>
    </rPh>
    <rPh sb="3" eb="5">
      <t>フタン</t>
    </rPh>
    <rPh sb="5" eb="7">
      <t>ヒリツ</t>
    </rPh>
    <phoneticPr fontId="5"/>
  </si>
  <si>
    <t>令03.01.01(人)</t>
    <phoneticPr fontId="5"/>
  </si>
  <si>
    <t>　実質公債費比率</t>
    <rPh sb="1" eb="3">
      <t>ジッシツ</t>
    </rPh>
    <rPh sb="3" eb="6">
      <t>コウサイヒ</t>
    </rPh>
    <rPh sb="6" eb="8">
      <t>ヒリツ</t>
    </rPh>
    <phoneticPr fontId="5"/>
  </si>
  <si>
    <t>実質単年度収支</t>
    <phoneticPr fontId="14"/>
  </si>
  <si>
    <t>○</t>
    <phoneticPr fontId="5"/>
  </si>
  <si>
    <t>指数表選定</t>
    <rPh sb="0" eb="2">
      <t>シスウ</t>
    </rPh>
    <rPh sb="2" eb="3">
      <t>ヒョウ</t>
    </rPh>
    <rPh sb="3" eb="5">
      <t>センテイ</t>
    </rPh>
    <phoneticPr fontId="5"/>
  </si>
  <si>
    <t>第1次</t>
    <rPh sb="0" eb="1">
      <t>ダイ</t>
    </rPh>
    <rPh sb="2" eb="3">
      <t>ジ</t>
    </rPh>
    <phoneticPr fontId="5"/>
  </si>
  <si>
    <t>　連結実質赤字比率</t>
    <rPh sb="1" eb="3">
      <t>レンケツ</t>
    </rPh>
    <rPh sb="3" eb="5">
      <t>ジッシツ</t>
    </rPh>
    <rPh sb="5" eb="7">
      <t>アカジ</t>
    </rPh>
    <rPh sb="7" eb="9">
      <t>ヒリツ</t>
    </rPh>
    <phoneticPr fontId="5"/>
  </si>
  <si>
    <t>積立金取崩し額</t>
    <phoneticPr fontId="14"/>
  </si>
  <si>
    <t>×</t>
    <phoneticPr fontId="5"/>
  </si>
  <si>
    <t>低開発</t>
    <rPh sb="0" eb="1">
      <t>テイ</t>
    </rPh>
    <rPh sb="1" eb="3">
      <t>カイハツ</t>
    </rPh>
    <phoneticPr fontId="5"/>
  </si>
  <si>
    <t>平成27年国調</t>
    <rPh sb="4" eb="5">
      <t>ネン</t>
    </rPh>
    <rPh sb="5" eb="6">
      <t>コク</t>
    </rPh>
    <rPh sb="6" eb="7">
      <t>チョウ</t>
    </rPh>
    <phoneticPr fontId="5"/>
  </si>
  <si>
    <t>令和2年国調</t>
    <rPh sb="0" eb="2">
      <t>レイワ</t>
    </rPh>
    <rPh sb="3" eb="4">
      <t>ネン</t>
    </rPh>
    <rPh sb="4" eb="5">
      <t>コク</t>
    </rPh>
    <rPh sb="5" eb="6">
      <t>チョウ</t>
    </rPh>
    <phoneticPr fontId="5"/>
  </si>
  <si>
    <t>令04.01.01(人)</t>
    <rPh sb="0" eb="1">
      <t>レイ</t>
    </rPh>
    <phoneticPr fontId="5"/>
  </si>
  <si>
    <t>住民基本台帳人口
 (※7)</t>
    <rPh sb="0" eb="2">
      <t>ジュウミン</t>
    </rPh>
    <rPh sb="2" eb="4">
      <t>キホン</t>
    </rPh>
    <rPh sb="4" eb="6">
      <t>ダイチョウ</t>
    </rPh>
    <rPh sb="6" eb="8">
      <t>ジンコウ</t>
    </rPh>
    <phoneticPr fontId="5"/>
  </si>
  <si>
    <t>　実質赤字比率</t>
    <rPh sb="1" eb="3">
      <t>ジッシツ</t>
    </rPh>
    <rPh sb="3" eb="5">
      <t>アカジ</t>
    </rPh>
    <rPh sb="5" eb="7">
      <t>ヒリツ</t>
    </rPh>
    <phoneticPr fontId="5"/>
  </si>
  <si>
    <t>繰上償還金</t>
    <phoneticPr fontId="14"/>
  </si>
  <si>
    <t>山振</t>
    <rPh sb="0" eb="1">
      <t>ヤマ</t>
    </rPh>
    <rPh sb="1" eb="2">
      <t>フ</t>
    </rPh>
    <phoneticPr fontId="5"/>
  </si>
  <si>
    <t>-4.9</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</si>
  <si>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</si>
  <si>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</si>
  <si>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14"/>
  </si>
  <si>
    <t>過疎</t>
    <rPh sb="0" eb="2">
      <t>カソ</t>
    </rPh>
    <phoneticPr fontId="5"/>
  </si>
  <si>
    <t>平成27年国調(人)</t>
    <rPh sb="4" eb="5">
      <t>ネン</t>
    </rPh>
    <rPh sb="5" eb="6">
      <t>コク</t>
    </rPh>
    <rPh sb="6" eb="7">
      <t>チョウ</t>
    </rPh>
    <phoneticPr fontId="5"/>
  </si>
  <si>
    <t>公債費負担比率</t>
    <rPh sb="0" eb="3">
      <t>コウサイヒ</t>
    </rPh>
    <rPh sb="3" eb="5">
      <t>フタン</t>
    </rPh>
    <rPh sb="5" eb="7">
      <t>ヒリツ</t>
    </rPh>
    <phoneticPr fontId="5"/>
  </si>
  <si>
    <t>単年度収支</t>
    <phoneticPr fontId="14"/>
  </si>
  <si>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</si>
  <si>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</si>
  <si>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令和2年国調(人)</t>
    <rPh sb="3" eb="4">
      <t>ネン</t>
    </rPh>
    <rPh sb="4" eb="5">
      <t>コク</t>
    </rPh>
    <rPh sb="5" eb="6">
      <t>チョウ</t>
    </rPh>
    <phoneticPr fontId="5"/>
  </si>
  <si>
    <t>人口</t>
    <rPh sb="0" eb="2">
      <t>ジンコウ</t>
    </rPh>
    <phoneticPr fontId="5"/>
  </si>
  <si>
    <t>財政力指数</t>
    <rPh sb="0" eb="3">
      <t>ザイセイリョク</t>
    </rPh>
    <rPh sb="3" eb="5">
      <t>シスウ</t>
    </rPh>
    <phoneticPr fontId="5"/>
  </si>
  <si>
    <t>実質収支</t>
    <phoneticPr fontId="14"/>
  </si>
  <si>
    <t>近畿</t>
    <rPh sb="0" eb="2">
      <t>キンキ</t>
    </rPh>
    <phoneticPr fontId="5"/>
  </si>
  <si>
    <t>標準財政規模</t>
    <rPh sb="0" eb="2">
      <t>ヒョウジュン</t>
    </rPh>
    <rPh sb="2" eb="4">
      <t>ザイセイ</t>
    </rPh>
    <rPh sb="4" eb="6">
      <t>キボ</t>
    </rPh>
    <phoneticPr fontId="5"/>
  </si>
  <si>
    <t>翌年度に繰越すべき財源</t>
    <phoneticPr fontId="5"/>
  </si>
  <si>
    <t>首都</t>
    <rPh sb="0" eb="2">
      <t>シュト</t>
    </rPh>
    <phoneticPr fontId="5"/>
  </si>
  <si>
    <t>　　(※1)</t>
    <phoneticPr fontId="5"/>
  </si>
  <si>
    <t>歳入歳出差引</t>
    <phoneticPr fontId="14"/>
  </si>
  <si>
    <t>財源超過</t>
    <rPh sb="0" eb="2">
      <t>ザイゲン</t>
    </rPh>
    <rPh sb="2" eb="4">
      <t>チョウカ</t>
    </rPh>
    <phoneticPr fontId="5"/>
  </si>
  <si>
    <t>1-2</t>
    <phoneticPr fontId="5"/>
  </si>
  <si>
    <t>地方交付税種地</t>
    <rPh sb="0" eb="2">
      <t>チホウ</t>
    </rPh>
    <rPh sb="2" eb="5">
      <t>コウフゼイ</t>
    </rPh>
    <rPh sb="5" eb="6">
      <t>シュ</t>
    </rPh>
    <rPh sb="6" eb="7">
      <t>チ</t>
    </rPh>
    <phoneticPr fontId="5"/>
  </si>
  <si>
    <t>山梨市</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</si>
  <si>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</si>
  <si>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</si>
  <si>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14"/>
  </si>
  <si>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</si>
  <si>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</si>
  <si>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14"/>
  </si>
  <si>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</si>
  <si>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</si>
  <si>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</si>
  <si>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</si>
  <si>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指定団体等の指定状況</t>
    <phoneticPr fontId="5"/>
  </si>
  <si>
    <t>Ⅰ－１</t>
    <phoneticPr fontId="5"/>
  </si>
  <si>
    <t>市町村類型</t>
    <phoneticPr fontId="5"/>
  </si>
  <si>
    <t>山梨県</t>
    <phoneticPr fontId="5"/>
  </si>
  <si>
    <t>都道府県名</t>
    <phoneticPr fontId="5"/>
  </si>
  <si>
    <t>総括表（市町村）</t>
    <rPh sb="0" eb="2">
      <t>ソウカツ</t>
    </rPh>
    <rPh sb="2" eb="3">
      <t>ヒョウ</t>
    </rPh>
    <rPh sb="4" eb="7">
      <t>シチョウソン</t>
    </rPh>
    <phoneticPr fontId="5"/>
  </si>
  <si>
    <t>令和3年度　財政状況資料集</t>
    <phoneticPr fontId="5"/>
  </si>
  <si>
    <t>歳出合計</t>
    <phoneticPr fontId="5"/>
  </si>
  <si>
    <t>失業対策事業費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</si>
  <si>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</si>
  <si>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</si>
  <si>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</si>
  <si>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</si>
  <si>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(注釈)</t>
    <rPh sb="1" eb="2">
      <t>チュウ</t>
    </rPh>
    <rPh sb="2" eb="3">
      <t>シャク</t>
    </rPh>
    <phoneticPr fontId="5"/>
  </si>
  <si>
    <t>　うち補助</t>
    <phoneticPr fontId="5"/>
  </si>
  <si>
    <t>普通建設事業費</t>
    <phoneticPr fontId="5"/>
  </si>
  <si>
    <t>内訳</t>
    <rPh sb="0" eb="2">
      <t>ウチワケ</t>
    </rPh>
    <phoneticPr fontId="5"/>
  </si>
  <si>
    <t>歳入合計</t>
    <phoneticPr fontId="5"/>
  </si>
  <si>
    <t>　　うち人件費</t>
    <phoneticPr fontId="5"/>
  </si>
  <si>
    <t>　うち臨時財政対策債</t>
    <phoneticPr fontId="5"/>
  </si>
  <si>
    <t>投資的経費計</t>
    <rPh sb="5" eb="6">
      <t>ケイ</t>
    </rPh>
    <phoneticPr fontId="5"/>
  </si>
  <si>
    <t>保険給付費</t>
    <phoneticPr fontId="5"/>
  </si>
  <si>
    <t>その他</t>
    <phoneticPr fontId="5"/>
  </si>
  <si>
    <t>　うち猶予特例債</t>
    <phoneticPr fontId="1"/>
  </si>
  <si>
    <t>　前年度繰上充用金</t>
    <phoneticPr fontId="5"/>
  </si>
  <si>
    <t>国庫支出金</t>
    <phoneticPr fontId="5"/>
  </si>
  <si>
    <t>国民健康保険</t>
    <phoneticPr fontId="5"/>
  </si>
  <si>
    <t>　うち減収補塡債(特例分)</t>
    <rPh sb="4" eb="5">
      <t>シュウ</t>
    </rPh>
    <rPh sb="9" eb="10">
      <t>トク</t>
    </rPh>
    <rPh sb="10" eb="11">
      <t>レイ</t>
    </rPh>
    <rPh sb="11" eb="12">
      <t>ブン</t>
    </rPh>
    <phoneticPr fontId="1"/>
  </si>
  <si>
    <t>　投資・出資金・貸付金</t>
    <phoneticPr fontId="5"/>
  </si>
  <si>
    <t>保険税(料)収入額</t>
    <phoneticPr fontId="5"/>
  </si>
  <si>
    <t>被保険者
1人当り</t>
    <phoneticPr fontId="5"/>
  </si>
  <si>
    <t>病院</t>
    <phoneticPr fontId="5"/>
  </si>
  <si>
    <t>地方債</t>
  </si>
  <si>
    <t>　積立金</t>
    <phoneticPr fontId="5"/>
  </si>
  <si>
    <t>被保険者数(人)</t>
  </si>
  <si>
    <t>観光施設</t>
    <phoneticPr fontId="5"/>
  </si>
  <si>
    <t>諸収入</t>
  </si>
  <si>
    <t>　繰出金</t>
    <phoneticPr fontId="5"/>
  </si>
  <si>
    <t>加入世帯数(世帯)</t>
  </si>
  <si>
    <t>簡易水道</t>
    <phoneticPr fontId="5"/>
  </si>
  <si>
    <t>繰越金</t>
  </si>
  <si>
    <t>　　うち一部事務組合負担金</t>
    <phoneticPr fontId="5"/>
  </si>
  <si>
    <t>再差引収支</t>
    <rPh sb="0" eb="1">
      <t>サイ</t>
    </rPh>
    <rPh sb="1" eb="3">
      <t>サシヒキ</t>
    </rPh>
    <rPh sb="3" eb="5">
      <t>シュウシ</t>
    </rPh>
    <phoneticPr fontId="5"/>
  </si>
  <si>
    <t>下水道</t>
    <phoneticPr fontId="5"/>
  </si>
  <si>
    <t>繰入金</t>
  </si>
  <si>
    <t>　補助費等</t>
    <rPh sb="1" eb="3">
      <t>ホジョ</t>
    </rPh>
    <rPh sb="3" eb="4">
      <t>ヒ</t>
    </rPh>
    <rPh sb="4" eb="5">
      <t>トウ</t>
    </rPh>
    <phoneticPr fontId="5"/>
  </si>
  <si>
    <t>実質収支</t>
    <rPh sb="0" eb="2">
      <t>ジッシツ</t>
    </rPh>
    <rPh sb="2" eb="4">
      <t>シュウシ</t>
    </rPh>
    <phoneticPr fontId="5"/>
  </si>
  <si>
    <t>合計</t>
    <phoneticPr fontId="5"/>
  </si>
  <si>
    <t>寄附金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</si>
  <si>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</si>
  <si>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</si>
  <si>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</si>
  <si>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財産収入</t>
  </si>
  <si>
    <t>　物件費</t>
    <phoneticPr fontId="5"/>
  </si>
  <si>
    <t>都道府県支出金</t>
  </si>
  <si>
    <t>その他の経費</t>
    <rPh sb="2" eb="3">
      <t>タ</t>
    </rPh>
    <rPh sb="4" eb="6">
      <t>ケイヒ</t>
    </rPh>
    <phoneticPr fontId="5"/>
  </si>
  <si>
    <t>純固定資産税</t>
    <rPh sb="0" eb="1">
      <t>ジュン</t>
    </rPh>
    <rPh sb="1" eb="3">
      <t>コテイ</t>
    </rPh>
    <rPh sb="3" eb="6">
      <t>シサンゼイ</t>
    </rPh>
    <phoneticPr fontId="5"/>
  </si>
  <si>
    <t>国有提供交付金(特別区財調交付金)</t>
  </si>
  <si>
    <t>一時借入金利子</t>
    <phoneticPr fontId="5"/>
  </si>
  <si>
    <t>市町村民税</t>
    <rPh sb="0" eb="3">
      <t>シチョウソン</t>
    </rPh>
    <rPh sb="3" eb="4">
      <t>ミン</t>
    </rPh>
    <rPh sb="4" eb="5">
      <t>ゼイ</t>
    </rPh>
    <phoneticPr fontId="5"/>
  </si>
  <si>
    <t>・計</t>
    <phoneticPr fontId="5"/>
  </si>
  <si>
    <t>国庫支出金</t>
  </si>
  <si>
    <t>　うち利子</t>
    <phoneticPr fontId="14"/>
  </si>
  <si>
    <t>現年</t>
    <rPh sb="0" eb="1">
      <t>ゲン</t>
    </rPh>
    <rPh sb="1" eb="2">
      <t>ネン</t>
    </rPh>
    <phoneticPr fontId="5"/>
  </si>
  <si>
    <t>徴収率
(％)</t>
    <rPh sb="0" eb="2">
      <t>チョウシュウ</t>
    </rPh>
    <rPh sb="2" eb="3">
      <t>リツ</t>
    </rPh>
    <phoneticPr fontId="5"/>
  </si>
  <si>
    <t>手数料</t>
  </si>
  <si>
    <t>　うち元金</t>
    <phoneticPr fontId="14"/>
  </si>
  <si>
    <t>令和2年度</t>
    <rPh sb="0" eb="2">
      <t>レイワ</t>
    </rPh>
    <rPh sb="3" eb="5">
      <t>ネンド</t>
    </rPh>
    <rPh sb="4" eb="5">
      <t>ド</t>
    </rPh>
    <phoneticPr fontId="5"/>
  </si>
  <si>
    <t>令和3年度</t>
    <rPh sb="0" eb="2">
      <t>レイワ</t>
    </rPh>
    <rPh sb="3" eb="5">
      <t>ネンド</t>
    </rPh>
    <phoneticPr fontId="5"/>
  </si>
  <si>
    <t>区分</t>
  </si>
  <si>
    <t>使用料</t>
  </si>
  <si>
    <t>元利償還金</t>
    <phoneticPr fontId="5"/>
  </si>
  <si>
    <t>分担金・負担金</t>
  </si>
  <si>
    <t>　公債費</t>
    <phoneticPr fontId="5"/>
  </si>
  <si>
    <t>交通安全対策特別交付金</t>
    <phoneticPr fontId="5"/>
  </si>
  <si>
    <t>　扶助費</t>
    <phoneticPr fontId="5"/>
  </si>
  <si>
    <t>合計</t>
  </si>
  <si>
    <t>(一般財源計)</t>
    <phoneticPr fontId="5"/>
  </si>
  <si>
    <t>　　うち職員給</t>
    <rPh sb="4" eb="6">
      <t>ショクイン</t>
    </rPh>
    <rPh sb="6" eb="7">
      <t>キュウ</t>
    </rPh>
    <phoneticPr fontId="5"/>
  </si>
  <si>
    <t>旧法による税</t>
  </si>
  <si>
    <t>　震災復興特別交付税</t>
    <phoneticPr fontId="14"/>
  </si>
  <si>
    <t>　人件費</t>
    <phoneticPr fontId="5"/>
  </si>
  <si>
    <t>　法定外目的税</t>
    <phoneticPr fontId="5"/>
  </si>
  <si>
    <t>　特別交付税</t>
    <phoneticPr fontId="5"/>
  </si>
  <si>
    <t>義務的経費計</t>
    <rPh sb="0" eb="3">
      <t>ギムテキ</t>
    </rPh>
    <rPh sb="3" eb="5">
      <t>ケイヒ</t>
    </rPh>
    <rPh sb="5" eb="6">
      <t>ケイ</t>
    </rPh>
    <phoneticPr fontId="5"/>
  </si>
  <si>
    <t>　　水利地益税等</t>
    <phoneticPr fontId="5"/>
  </si>
  <si>
    <t>　普通交付税</t>
    <phoneticPr fontId="5"/>
  </si>
  <si>
    <t>経常収支比率</t>
    <rPh sb="0" eb="2">
      <t>ケイジョウ</t>
    </rPh>
    <rPh sb="2" eb="4">
      <t>シュウシ</t>
    </rPh>
    <rPh sb="4" eb="6">
      <t>ヒリツ</t>
    </rPh>
    <phoneticPr fontId="9"/>
  </si>
  <si>
    <t>経常経費充当一般財源等</t>
  </si>
  <si>
    <t>充当一般財源等</t>
    <phoneticPr fontId="5"/>
  </si>
  <si>
    <t>構成比</t>
    <phoneticPr fontId="5"/>
  </si>
  <si>
    <t>決算額</t>
  </si>
  <si>
    <t>　　都市計画税</t>
    <phoneticPr fontId="5"/>
  </si>
  <si>
    <t>地方交付税</t>
  </si>
  <si>
    <t>性質別歳出の状況（単位 千円・％）</t>
    <rPh sb="0" eb="2">
      <t>セイシツ</t>
    </rPh>
    <phoneticPr fontId="5"/>
  </si>
  <si>
    <t>　　事業所税</t>
    <phoneticPr fontId="5"/>
  </si>
  <si>
    <t>　新型コロナウイルス感染症対策地方税減収補塡特別交付金</t>
    <phoneticPr fontId="5"/>
  </si>
  <si>
    <t>　　入湯税</t>
    <phoneticPr fontId="5"/>
  </si>
  <si>
    <t>　軽自動車税減収補塡特例交付金</t>
    <rPh sb="8" eb="10">
      <t>ホテン</t>
    </rPh>
    <phoneticPr fontId="10"/>
  </si>
  <si>
    <t>歳出合計</t>
  </si>
  <si>
    <t>　法定目的税</t>
    <phoneticPr fontId="5"/>
  </si>
  <si>
    <t>　自動車税減収補塡特例交付金</t>
    <rPh sb="7" eb="9">
      <t>ホテン</t>
    </rPh>
    <rPh sb="13" eb="14">
      <t>キン</t>
    </rPh>
    <phoneticPr fontId="10"/>
  </si>
  <si>
    <t>前年度繰上充用金</t>
    <phoneticPr fontId="5"/>
  </si>
  <si>
    <t>目的税</t>
  </si>
  <si>
    <t>　個人住民税減収補塡特例交付金</t>
    <phoneticPr fontId="5"/>
  </si>
  <si>
    <t>諸支出金</t>
    <rPh sb="3" eb="4">
      <t>キン</t>
    </rPh>
    <phoneticPr fontId="14"/>
  </si>
  <si>
    <t>　法定外普通税</t>
    <phoneticPr fontId="5"/>
  </si>
  <si>
    <t>地方特例交付金等</t>
    <rPh sb="7" eb="8">
      <t>トウ</t>
    </rPh>
    <phoneticPr fontId="1"/>
  </si>
  <si>
    <t>公債費</t>
  </si>
  <si>
    <t>　　特別土地保有税</t>
    <phoneticPr fontId="5"/>
  </si>
  <si>
    <t>法人事業税交付金</t>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</si>
  <si>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</si>
  <si>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</si>
  <si>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</si>
  <si>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</si>
  <si>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</si>
  <si>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</si>
  <si>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</si>
  <si>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</si>
  <si>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</si>
  <si>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</si>
  <si>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</si>
  <si>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</si>
  <si>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</si>
  <si>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</si>
  <si>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</si>
  <si>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</si>
  <si>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</si>
  <si>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</si>
  <si>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</si>
  <si>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</si>
  <si>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14"/>
  </si>
  <si>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</si>
  <si>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</si>
  <si>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</si>
  <si>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</si>
  <si>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5"/>
  </si>
  <si>
    <t>配当割交付金</t>
    <rPh sb="0" eb="2">
      <t>ハイトウ</t>
    </rPh>
    <rPh sb="2" eb="3">
      <t>ワリ</t>
    </rPh>
    <rPh sb="3" eb="6">
      <t>コウフキン</t>
    </rPh>
    <phoneticPr fontId="13"/>
  </si>
  <si>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</si>
  <si>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</si>
  <si>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</si>
  <si>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</si>
  <si>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</si>
  <si>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</si>
  <si>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</si>
  <si>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</si>
  <si>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</si>
  <si>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</si>
  <si>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13"/>
  </si>
  <si>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</si>
  <si>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</si>
  <si>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</si>
  <si>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</si>
  <si>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</si>
  <si>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</si>
  <si>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</si>
  <si>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</si>
  <si>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</si>
  <si>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</si>
  <si>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山梨県山梨市</t>
    <phoneticPr fontId="14"/>
  </si>
  <si>
    <t>令和3年度</t>
    <phoneticPr fontId="14"/>
  </si>
  <si>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</si>
  <si>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</si>
  <si>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</si>
  <si>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9"/>
  </si>
  <si>
    <t>(Ｃ)－(Ｄ)</t>
    <phoneticPr fontId="5"/>
  </si>
  <si>
    <t>実質公債費比率</t>
    <rPh sb="0" eb="2">
      <t>ジッシツ</t>
    </rPh>
    <rPh sb="2" eb="5">
      <t>コウサイヒ</t>
    </rPh>
    <rPh sb="5" eb="7">
      <t>ヒリツ</t>
    </rPh>
    <phoneticPr fontId="9"/>
  </si>
  <si>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</si>
  <si>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</si>
  <si>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9"/>
  </si>
  <si>
    <t>(Ｃ)</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</si>
  <si>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</si>
  <si>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9"/>
  </si>
  <si>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</si>
  <si>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</si>
  <si>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</si>
  <si>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</si>
  <si>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</si>
  <si>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令和3年度</t>
    <rPh sb="0" eb="2">
      <t>レイワ</t>
    </rPh>
    <rPh sb="3" eb="5">
      <t>ネンド</t>
    </rPh>
    <phoneticPr fontId="9"/>
  </si>
  <si>
    <t>健全化判断比率</t>
    <rPh sb="0" eb="3">
      <t>ケンゼンカ</t>
    </rPh>
    <rPh sb="3" eb="5">
      <t>ハンダン</t>
    </rPh>
    <rPh sb="5" eb="7">
      <t>ヒリツ</t>
    </rPh>
    <phoneticPr fontId="9"/>
  </si>
  <si>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</si>
  <si>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</si>
  <si>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</si>
  <si>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</si>
  <si>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</si>
  <si>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</si>
  <si>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</si>
  <si>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</si>
  <si>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</si>
  <si>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水道事業会計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</si>
  <si>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</si>
  <si>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</si>
  <si>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</si>
  <si>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</si>
  <si>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</si>
  <si>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簡易水道事業会計</t>
    <phoneticPr fontId="5"/>
  </si>
  <si>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</si>
  <si>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</si>
  <si>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下水道事業会計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</si>
  <si>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</si>
  <si>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</si>
  <si>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</si>
  <si>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0"/>
  </si>
  <si>
    <t>(Ｅ)</t>
    <phoneticPr fontId="5"/>
  </si>
  <si>
    <t>PFI事業に係るもの</t>
    <rPh sb="3" eb="5">
      <t>ジギョウ</t>
    </rPh>
    <rPh sb="6" eb="7">
      <t>カカ</t>
    </rPh>
    <phoneticPr fontId="20"/>
  </si>
  <si>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</si>
  <si>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</si>
  <si>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5"/>
  </si>
  <si>
    <t>令和2年度</t>
    <rPh sb="0" eb="2">
      <t>レイワ</t>
    </rPh>
    <rPh sb="3" eb="5">
      <t>ネンド</t>
    </rPh>
    <phoneticPr fontId="5"/>
  </si>
  <si>
    <t>令和元年度</t>
    <rPh sb="0" eb="2">
      <t>レイワ</t>
    </rPh>
    <rPh sb="2" eb="4">
      <t>ガンネン</t>
    </rPh>
    <rPh sb="3" eb="5">
      <t>ネンド</t>
    </rPh>
    <phoneticPr fontId="5"/>
  </si>
  <si>
    <t>内訳</t>
    <rPh sb="0" eb="2">
      <t>ウチワケ</t>
    </rPh>
    <phoneticPr fontId="20"/>
  </si>
  <si>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</si>
  <si>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</si>
  <si>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</si>
  <si>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</si>
  <si>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</si>
  <si>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</si>
  <si>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</si>
  <si>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</si>
  <si>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</si>
  <si>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</si>
  <si>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</si>
  <si>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</si>
  <si>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</si>
  <si>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</si>
  <si>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</si>
  <si>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</si>
  <si>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</si>
  <si>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</si>
  <si>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</si>
  <si>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5"/>
  </si>
  <si>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</si>
  <si>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</si>
  <si>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</si>
  <si>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</si>
  <si>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</si>
  <si>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</si>
  <si>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</si>
  <si>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</si>
  <si>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</si>
  <si>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</si>
  <si>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</si>
  <si>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市町村総合事務組合（入札参加資格審査事業費特別会計）</t>
    <rPh sb="0" eb="9">
      <t>シチョウソンソウゴウジムクミアイ</t>
    </rPh>
    <rPh sb="10" eb="12">
      <t>ニュウサツ</t>
    </rPh>
    <rPh sb="12" eb="14">
      <t>サンカ</t>
    </rPh>
    <rPh sb="14" eb="16">
      <t>シカク</t>
    </rPh>
    <rPh sb="16" eb="18">
      <t>シンサ</t>
    </rPh>
    <rPh sb="18" eb="21">
      <t>ジギョウヒ</t>
    </rPh>
    <rPh sb="21" eb="23">
      <t>トクベツ</t>
    </rPh>
    <rPh sb="23" eb="25">
      <t>カイケイ</t>
    </rPh>
    <phoneticPr fontId="2"/>
  </si>
  <si>
    <t>市町村総合事務組合（交通災害共済事業特別会計）</t>
    <rPh sb="0" eb="9">
      <t>シチョウソンソウゴウジムクミアイ</t>
    </rPh>
    <rPh sb="10" eb="12">
      <t>コウツウ</t>
    </rPh>
    <rPh sb="12" eb="14">
      <t>サイガイ</t>
    </rPh>
    <rPh sb="14" eb="16">
      <t>キョウサイ</t>
    </rPh>
    <rPh sb="16" eb="18">
      <t>ジギョウ</t>
    </rPh>
    <rPh sb="18" eb="20">
      <t>トクベツ</t>
    </rPh>
    <rPh sb="20" eb="22">
      <t>カイケイ</t>
    </rPh>
    <phoneticPr fontId="2"/>
  </si>
  <si>
    <t>市町村総合事務組合（一般廃棄物最終処分場事業特別会計）</t>
    <rPh sb="0" eb="9">
      <t>シチョウソンソウゴウジムクミアイ</t>
    </rPh>
    <rPh sb="10" eb="15">
      <t>イッパンハイキブツ</t>
    </rPh>
    <rPh sb="15" eb="17">
      <t>サイシュウ</t>
    </rPh>
    <rPh sb="17" eb="20">
      <t>ショブンジョウ</t>
    </rPh>
    <rPh sb="20" eb="22">
      <t>ジギョウ</t>
    </rPh>
    <rPh sb="22" eb="24">
      <t>トクベツ</t>
    </rPh>
    <rPh sb="24" eb="26">
      <t>カイケイ</t>
    </rPh>
    <phoneticPr fontId="2"/>
  </si>
  <si>
    <t>市町村総合事務組合（電子化事業及び会館管理・研修事業特別会計）</t>
    <rPh sb="0" eb="9">
      <t>シチョウソンソウゴウジムクミアイ</t>
    </rPh>
    <rPh sb="10" eb="15">
      <t>デンシカジギョウ</t>
    </rPh>
    <rPh sb="15" eb="16">
      <t>オヨ</t>
    </rPh>
    <rPh sb="17" eb="21">
      <t>カイカンカンリ</t>
    </rPh>
    <rPh sb="22" eb="26">
      <t>ケンシュウジギョウ</t>
    </rPh>
    <rPh sb="26" eb="30">
      <t>トクベツカイケイ</t>
    </rPh>
    <phoneticPr fontId="2"/>
  </si>
  <si>
    <t>市町村総合事務組合（一般会計）</t>
    <rPh sb="0" eb="9">
      <t>シチョウソンソウゴウジムクミアイ</t>
    </rPh>
    <rPh sb="10" eb="14">
      <t>イッパンカイケイ</t>
    </rPh>
    <phoneticPr fontId="2"/>
  </si>
  <si>
    <t>山梨県後期高齢者医療広域連合（後期高齢者特別会計）</t>
    <rPh sb="0" eb="3">
      <t>ヤマナシケン</t>
    </rPh>
    <rPh sb="3" eb="10">
      <t>コウキコウレイシャイリョウ</t>
    </rPh>
    <rPh sb="10" eb="14">
      <t>コウイキレンゴウ</t>
    </rPh>
    <rPh sb="15" eb="24">
      <t>コウキコウレイシャトクベツカイケイ</t>
    </rPh>
    <phoneticPr fontId="2"/>
  </si>
  <si>
    <t>山梨県後期高齢者医療広域連合（一般会計）</t>
    <rPh sb="0" eb="3">
      <t>ヤマナシケン</t>
    </rPh>
    <rPh sb="3" eb="10">
      <t>コウキコウレイシャイリョウ</t>
    </rPh>
    <rPh sb="10" eb="14">
      <t>コウイキレンゴウ</t>
    </rPh>
    <rPh sb="15" eb="19">
      <t>イッパンカイケイ</t>
    </rPh>
    <phoneticPr fontId="2"/>
  </si>
  <si>
    <t>峡東地域広域水道企業団</t>
    <rPh sb="0" eb="4">
      <t>キョウトウチイキ</t>
    </rPh>
    <rPh sb="4" eb="11">
      <t>コウイキスイドウキギョウダン</t>
    </rPh>
    <phoneticPr fontId="2"/>
  </si>
  <si>
    <t>甲府・峡東地域ごみ処理施設事務組合</t>
    <rPh sb="0" eb="2">
      <t>コウフ</t>
    </rPh>
    <rPh sb="3" eb="5">
      <t>キョウトウ</t>
    </rPh>
    <rPh sb="5" eb="7">
      <t>チイキ</t>
    </rPh>
    <rPh sb="9" eb="17">
      <t>ショリシセツジムクミアイ</t>
    </rPh>
    <phoneticPr fontId="2"/>
  </si>
  <si>
    <t>東山梨行政事務組合</t>
    <rPh sb="0" eb="3">
      <t>ヒガシヤマナシ</t>
    </rPh>
    <rPh sb="3" eb="5">
      <t>ギョウセイ</t>
    </rPh>
    <rPh sb="5" eb="7">
      <t>ジム</t>
    </rPh>
    <rPh sb="7" eb="9">
      <t>クミアイ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</si>
  <si>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</si>
  <si>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</si>
  <si>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</si>
  <si>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</si>
  <si>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</si>
  <si>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</si>
  <si>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</si>
  <si>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</si>
  <si>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</si>
  <si>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</si>
  <si>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</si>
  <si>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</si>
  <si>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法非適用企業</t>
    <phoneticPr fontId="5"/>
  </si>
  <si>
    <t>活性化事業特別会計</t>
    <phoneticPr fontId="5"/>
  </si>
  <si>
    <t>法適用企業</t>
    <phoneticPr fontId="5"/>
  </si>
  <si>
    <t>-</t>
    <phoneticPr fontId="2"/>
  </si>
  <si>
    <t>病院事業会計</t>
    <phoneticPr fontId="5"/>
  </si>
  <si>
    <t>居宅介護予防支援事業特別会計</t>
    <phoneticPr fontId="5"/>
  </si>
  <si>
    <t>介護保険特別会計</t>
    <phoneticPr fontId="5"/>
  </si>
  <si>
    <t>交通・火災災害共済事業特別会計</t>
    <phoneticPr fontId="5"/>
  </si>
  <si>
    <t>後期高齢者医療特別会計</t>
    <phoneticPr fontId="5"/>
  </si>
  <si>
    <t>国民健康保険特別会計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</si>
  <si>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</si>
  <si>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</si>
  <si>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</si>
  <si>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</si>
  <si>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</si>
  <si>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</si>
  <si>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</si>
  <si>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有限会社みとみ</t>
    <rPh sb="0" eb="4">
      <t>ユウゲンガイシャ</t>
    </rPh>
    <phoneticPr fontId="2"/>
  </si>
  <si>
    <t>山梨市フルーツパーク株式会社</t>
    <rPh sb="0" eb="3">
      <t>ヤマナシシ</t>
    </rPh>
    <rPh sb="10" eb="14">
      <t>カブシキガイシャ</t>
    </rPh>
    <phoneticPr fontId="2"/>
  </si>
  <si>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</si>
  <si>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</si>
  <si>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</si>
  <si>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</si>
  <si>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</si>
  <si>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</si>
  <si>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</si>
  <si>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</si>
  <si>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</si>
  <si>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</si>
  <si>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</si>
  <si>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</si>
  <si>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</si>
  <si>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</si>
  <si>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</si>
  <si>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</si>
  <si>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</si>
  <si>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</si>
  <si>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山梨県山梨市</t>
  </si>
  <si>
    <t>令和3年度</t>
  </si>
  <si>
    <t>(2)各会計、関係団体の財政状況及び健全化判断比率（市町村）</t>
    <rPh sb="26" eb="29">
      <t>シチョウソン</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</si>
  <si>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</si>
  <si>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</si>
  <si>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R03</t>
  </si>
  <si>
    <t xml:space="preserve"> R02</t>
  </si>
  <si>
    <t xml:space="preserve"> R01</t>
  </si>
  <si>
    <t xml:space="preserve"> H30</t>
  </si>
  <si>
    <t xml:space="preserve"> H29</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</si>
  <si>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</si>
  <si>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</si>
  <si>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</si>
  <si>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</si>
  <si>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</si>
  <si>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</si>
  <si>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</si>
  <si>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</si>
  <si>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</si>
  <si>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※令和4年度中に市町村合併した団体で、合併前の団体ごとの決算に基づく実質公債費比率を算出していない団体については、グラフを表記しない。</t>
    <rPh sb="1" eb="3">
      <t>レイワ</t>
    </rPh>
    <phoneticPr fontId="5"/>
  </si>
  <si>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</si>
  <si>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</si>
  <si>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</si>
  <si>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</si>
  <si>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</si>
  <si>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</si>
  <si>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</si>
  <si>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</si>
  <si>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</si>
  <si>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</si>
  <si>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</si>
  <si>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</si>
  <si>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</si>
  <si>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</si>
  <si>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</si>
  <si>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</si>
  <si>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</si>
  <si>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</si>
  <si>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</si>
  <si>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</si>
  <si>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</si>
  <si>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</si>
  <si>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</si>
  <si>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</si>
  <si>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</si>
  <si>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</si>
  <si>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</si>
  <si>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</si>
  <si>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</si>
  <si>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</si>
  <si>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</si>
  <si>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</si>
  <si>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1.20</t>
  </si>
  <si>
    <t>▲ 1.54</t>
  </si>
  <si>
    <t>▲ 1.01</t>
  </si>
  <si>
    <t>▲ 1.64</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</si>
  <si>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</si>
  <si>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</si>
  <si>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</si>
  <si>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年度</t>
    <rPh sb="0" eb="2">
      <t>ネンド</t>
    </rPh>
    <phoneticPr fontId="5"/>
  </si>
  <si>
    <t>標準財政規模比（％）</t>
    <phoneticPr fontId="5"/>
  </si>
  <si>
    <t>※令和4年度中に市町村合併した団体で、合併前の団体ごとの決算に基づく連結実質赤字比率を算出していない団体については、グラフを表記しない。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</si>
  <si>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</si>
  <si>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</si>
  <si>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交通・火災災害共済事業特別会計</t>
  </si>
  <si>
    <t>下水道事業会計</t>
  </si>
  <si>
    <t>簡易水道事業会計</t>
  </si>
  <si>
    <t>病院事業会計</t>
  </si>
  <si>
    <t>国民健康保険特別会計</t>
  </si>
  <si>
    <t>介護保険特別会計</t>
  </si>
  <si>
    <t>水道事業会計</t>
  </si>
  <si>
    <t>一般会計</t>
  </si>
  <si>
    <t>会計</t>
    <rPh sb="0" eb="2">
      <t>カイケイ</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</si>
  <si>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</si>
  <si>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</si>
  <si>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</si>
  <si>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</si>
  <si>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</si>
  <si>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R02末</t>
    <phoneticPr fontId="5"/>
  </si>
  <si>
    <t>R01末</t>
    <phoneticPr fontId="5"/>
  </si>
  <si>
    <t>H30末</t>
    <phoneticPr fontId="5"/>
  </si>
  <si>
    <t>H29末</t>
    <phoneticPr fontId="5"/>
  </si>
  <si>
    <t>H28末</t>
    <phoneticPr fontId="5"/>
  </si>
  <si>
    <t>（百万円）</t>
    <phoneticPr fontId="5"/>
  </si>
  <si>
    <t>（参考）</t>
    <rPh sb="1" eb="3">
      <t>サンコウ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</si>
  <si>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</si>
  <si>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</si>
  <si>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</si>
  <si>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</si>
  <si>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</si>
  <si>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</si>
  <si>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</si>
  <si>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</si>
  <si>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</si>
  <si>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</si>
  <si>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</si>
  <si>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</si>
  <si>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</si>
  <si>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分子の構造</t>
    <rPh sb="0" eb="2">
      <t>ブンシ</t>
    </rPh>
    <rPh sb="3" eb="5">
      <t>コウゾウ</t>
    </rPh>
    <phoneticPr fontId="5"/>
  </si>
  <si>
    <t>（百万円）</t>
    <rPh sb="1" eb="2">
      <t>ヒャク</t>
    </rPh>
    <rPh sb="2" eb="4">
      <t>マンエン</t>
    </rPh>
    <phoneticPr fontId="5"/>
  </si>
  <si>
    <t>※令和4年度中に市町村合併した団体で、合併前の団体ごとの決算に基づく将来負担比率を算出していない団体については、グラフを表記しない。</t>
    <rPh sb="1" eb="3">
      <t>レイワ</t>
    </rPh>
    <phoneticPr fontId="5"/>
  </si>
  <si>
    <t>将来負担比率の分子</t>
  </si>
  <si>
    <t>基準財政需要額算入見込額</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</si>
  <si>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</si>
  <si>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</si>
  <si>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</si>
  <si>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</si>
  <si>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</si>
  <si>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</si>
  <si>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</si>
  <si>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</si>
  <si>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</si>
  <si>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</si>
  <si>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</si>
  <si>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</si>
  <si>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</si>
  <si>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基金残高合計</t>
    <rPh sb="0" eb="2">
      <t>キキン</t>
    </rPh>
    <rPh sb="2" eb="4">
      <t>ザンダカ</t>
    </rPh>
    <rPh sb="4" eb="6">
      <t>ゴウケイ</t>
    </rPh>
    <phoneticPr fontId="5"/>
  </si>
  <si>
    <t>若者定住促進支援基金</t>
    <rPh sb="0" eb="2">
      <t>ワカモノ</t>
    </rPh>
    <rPh sb="2" eb="4">
      <t>テイジュウ</t>
    </rPh>
    <rPh sb="4" eb="6">
      <t>ソクシン</t>
    </rPh>
    <rPh sb="6" eb="8">
      <t>シエン</t>
    </rPh>
    <rPh sb="8" eb="10">
      <t>キキン</t>
    </rPh>
    <phoneticPr fontId="2"/>
  </si>
  <si>
    <t>森林環境譲与税基金</t>
    <rPh sb="0" eb="2">
      <t>シンリン</t>
    </rPh>
    <rPh sb="2" eb="4">
      <t>カンキョウ</t>
    </rPh>
    <rPh sb="4" eb="6">
      <t>ジョウヨ</t>
    </rPh>
    <rPh sb="6" eb="7">
      <t>ゼイ</t>
    </rPh>
    <rPh sb="7" eb="9">
      <t>キキン</t>
    </rPh>
    <phoneticPr fontId="5"/>
  </si>
  <si>
    <t>地域福祉基金</t>
    <rPh sb="0" eb="2">
      <t>チイキ</t>
    </rPh>
    <rPh sb="2" eb="4">
      <t>フクシ</t>
    </rPh>
    <rPh sb="4" eb="6">
      <t>キキン</t>
    </rPh>
    <phoneticPr fontId="2"/>
  </si>
  <si>
    <t>地域振興基金</t>
    <rPh sb="0" eb="2">
      <t>チイキ</t>
    </rPh>
    <rPh sb="2" eb="4">
      <t>シンコウ</t>
    </rPh>
    <rPh sb="4" eb="6">
      <t>キキン</t>
    </rPh>
    <phoneticPr fontId="2"/>
  </si>
  <si>
    <t>ふるさと輝き基金</t>
    <rPh sb="4" eb="5">
      <t>カガヤ</t>
    </rPh>
    <rPh sb="6" eb="8">
      <t>キキン</t>
    </rPh>
    <phoneticPr fontId="2"/>
  </si>
  <si>
    <t>減債基金</t>
    <rPh sb="0" eb="2">
      <t>ゲンサイ</t>
    </rPh>
    <rPh sb="2" eb="4">
      <t>キキン</t>
    </rPh>
    <phoneticPr fontId="5"/>
  </si>
  <si>
    <t>（百万円）</t>
    <rPh sb="1" eb="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</si>
</sst>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quot;(&quot;0&quot;)&quot;"/>
    <numFmt numFmtId="183" formatCode="0.0_ "/>
    <numFmt numFmtId="184" formatCode="0.00_ "/>
    <numFmt numFmtId="185" formatCode="@&quot; &quot;"/>
    <numFmt numFmtId="186" formatCode="0_ "/>
    <numFmt numFmtId="187" formatCode="&quot;( &quot;0.0&quot; )&quot;;&quot;( &quot;\-0.0&quot; )&quot;"/>
    <numFmt numFmtId="188" formatCode="0.0;&quot;▲ &quot;0.0"/>
    <numFmt numFmtId="189" formatCode="0.00;&quot;▲ &quot;0.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9"/>
      <color indexed="9"/>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9"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0" fontId="9" fillId="0" borderId="13" xfId="7" applyFont="1" applyBorder="1">
      <alignment vertical="center"/>
    </xf>
    <xf numFmtId="0" fontId="9" fillId="0" borderId="14" xfId="7" applyFont="1" applyBorder="1">
      <alignment vertical="center"/>
    </xf>
    <xf numFmtId="0" fontId="9" fillId="0" borderId="15" xfId="7" applyFont="1" applyBorder="1">
      <alignment vertical="center"/>
    </xf>
    <xf numFmtId="0" fontId="9" fillId="0" borderId="16" xfId="7" applyFont="1" applyBorder="1" applyAlignment="1">
      <alignment horizontal="center" vertical="center"/>
    </xf>
    <xf numFmtId="49" fontId="9" fillId="0" borderId="0" xfId="7" applyNumberFormat="1" applyFont="1">
      <alignment vertical="center"/>
    </xf>
    <xf numFmtId="49" fontId="9" fillId="0" borderId="1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16" xfId="7" applyFont="1" applyBorder="1">
      <alignment vertical="center"/>
    </xf>
    <xf numFmtId="0" fontId="9" fillId="0" borderId="17" xfId="7" applyFont="1" applyBorder="1">
      <alignment vertical="center"/>
    </xf>
    <xf numFmtId="183" fontId="9" fillId="0" borderId="13" xfId="7" applyNumberFormat="1" applyFont="1" applyBorder="1">
      <alignment vertical="center"/>
    </xf>
    <xf numFmtId="183" fontId="9" fillId="0" borderId="14" xfId="7" applyNumberFormat="1" applyFont="1" applyBorder="1">
      <alignment vertical="center"/>
    </xf>
    <xf numFmtId="183" fontId="9" fillId="0" borderId="15" xfId="7" applyNumberFormat="1" applyFont="1" applyBorder="1">
      <alignment vertical="center"/>
    </xf>
    <xf numFmtId="0" fontId="12" fillId="0" borderId="13" xfId="7" applyFont="1" applyBorder="1" applyAlignment="1">
      <alignment vertical="center" wrapText="1"/>
    </xf>
    <xf numFmtId="0" fontId="12" fillId="0" borderId="14" xfId="7" applyFont="1" applyBorder="1" applyAlignment="1">
      <alignment vertical="center" wrapText="1"/>
    </xf>
    <xf numFmtId="0" fontId="9" fillId="0" borderId="15" xfId="7" applyFont="1" applyBorder="1" applyAlignment="1">
      <alignment horizontal="center" vertical="center"/>
    </xf>
    <xf numFmtId="0" fontId="9" fillId="0" borderId="17" xfId="7" applyFont="1" applyBorder="1" applyAlignment="1">
      <alignment horizontal="center" vertical="center"/>
    </xf>
    <xf numFmtId="0" fontId="9" fillId="0" borderId="17" xfId="7" applyFont="1" applyBorder="1" applyAlignment="1">
      <alignment horizontal="left" vertical="center"/>
    </xf>
    <xf numFmtId="0" fontId="13" fillId="0" borderId="43" xfId="10" applyFont="1" applyBorder="1" applyAlignment="1">
      <alignment horizontal="center" vertical="center"/>
    </xf>
    <xf numFmtId="186" fontId="9" fillId="0" borderId="25" xfId="7" applyNumberFormat="1" applyFont="1" applyBorder="1" applyAlignment="1">
      <alignment vertical="center" shrinkToFit="1"/>
    </xf>
    <xf numFmtId="186" fontId="9" fillId="0" borderId="26" xfId="7" applyNumberFormat="1" applyFont="1" applyBorder="1" applyAlignment="1">
      <alignment vertical="center" shrinkToFit="1"/>
    </xf>
    <xf numFmtId="186" fontId="9" fillId="0" borderId="27" xfId="7" applyNumberFormat="1" applyFont="1" applyBorder="1" applyAlignment="1">
      <alignment vertical="center" shrinkToFit="1"/>
    </xf>
    <xf numFmtId="0" fontId="13" fillId="0" borderId="45" xfId="10" applyFont="1" applyBorder="1">
      <alignment vertical="center"/>
    </xf>
    <xf numFmtId="186" fontId="9" fillId="0" borderId="25" xfId="7" applyNumberFormat="1" applyFont="1" applyBorder="1" applyAlignment="1">
      <alignment horizontal="right" vertical="center" shrinkToFit="1"/>
    </xf>
    <xf numFmtId="186" fontId="9" fillId="0" borderId="26" xfId="7" applyNumberFormat="1" applyFont="1" applyBorder="1" applyAlignment="1">
      <alignment horizontal="right" vertical="center" shrinkToFit="1"/>
    </xf>
    <xf numFmtId="186" fontId="9" fillId="0" borderId="27" xfId="7" applyNumberFormat="1" applyFont="1" applyBorder="1" applyAlignment="1">
      <alignment horizontal="right" vertical="center" shrinkToFit="1"/>
    </xf>
    <xf numFmtId="0" fontId="9" fillId="0" borderId="25" xfId="7" applyFont="1" applyBorder="1" applyAlignment="1">
      <alignment horizontal="left" vertical="center"/>
    </xf>
    <xf numFmtId="0" fontId="9" fillId="0" borderId="26" xfId="7" applyFont="1" applyBorder="1" applyAlignment="1">
      <alignment horizontal="left" vertical="center"/>
    </xf>
    <xf numFmtId="0" fontId="9" fillId="0" borderId="27" xfId="7" applyFont="1" applyBorder="1" applyAlignment="1">
      <alignment horizontal="left" vertical="center"/>
    </xf>
    <xf numFmtId="0" fontId="16" fillId="0" borderId="0" xfId="7" applyFont="1">
      <alignment vertical="center"/>
    </xf>
    <xf numFmtId="0" fontId="17" fillId="0" borderId="0" xfId="7" applyFont="1">
      <alignment vertical="center"/>
    </xf>
    <xf numFmtId="0" fontId="9" fillId="0" borderId="0" xfId="11" applyFont="1">
      <alignment vertical="center"/>
    </xf>
    <xf numFmtId="0" fontId="9" fillId="0" borderId="0" xfId="11" applyFont="1" applyAlignment="1">
      <alignment vertical="center" shrinkToFit="1"/>
    </xf>
    <xf numFmtId="0" fontId="13" fillId="0" borderId="0" xfId="11" applyFont="1">
      <alignment vertical="center"/>
    </xf>
    <xf numFmtId="0" fontId="9" fillId="0" borderId="7" xfId="11" applyFont="1" applyBorder="1" applyAlignment="1">
      <alignment horizontal="center" vertical="center" wrapText="1"/>
    </xf>
    <xf numFmtId="0" fontId="9" fillId="0" borderId="0" xfId="11" applyFont="1" applyAlignment="1">
      <alignment horizontal="center" vertical="center" wrapText="1"/>
    </xf>
    <xf numFmtId="0" fontId="9" fillId="0" borderId="4" xfId="11" applyFont="1" applyBorder="1" applyAlignment="1">
      <alignment horizontal="center" vertical="center"/>
    </xf>
    <xf numFmtId="0" fontId="9" fillId="0" borderId="2" xfId="11" applyFont="1" applyBorder="1" applyAlignment="1">
      <alignment horizontal="center" vertical="center"/>
    </xf>
    <xf numFmtId="0" fontId="9" fillId="0" borderId="2" xfId="11" applyFont="1" applyBorder="1">
      <alignment vertical="center"/>
    </xf>
    <xf numFmtId="0" fontId="9" fillId="0" borderId="1" xfId="11" applyFont="1" applyBorder="1" applyAlignment="1">
      <alignment horizontal="center" vertical="center"/>
    </xf>
    <xf numFmtId="0" fontId="9" fillId="0" borderId="7" xfId="11" applyFont="1" applyBorder="1">
      <alignment vertical="center"/>
    </xf>
    <xf numFmtId="49" fontId="9" fillId="0" borderId="0" xfId="11" applyNumberFormat="1" applyFont="1">
      <alignment vertical="center"/>
    </xf>
    <xf numFmtId="0" fontId="19" fillId="0" borderId="7" xfId="11" applyFont="1" applyBorder="1" applyAlignment="1">
      <alignment horizontal="center" vertical="center"/>
    </xf>
    <xf numFmtId="0" fontId="19" fillId="0" borderId="7" xfId="11" applyFont="1" applyBorder="1">
      <alignment vertical="center"/>
    </xf>
    <xf numFmtId="0" fontId="20" fillId="0" borderId="0" xfId="1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lignment vertical="center"/>
    </xf>
    <xf numFmtId="0" fontId="3" fillId="2" borderId="0" xfId="12" applyFill="1">
      <alignment vertical="center"/>
    </xf>
    <xf numFmtId="0" fontId="23" fillId="2" borderId="0" xfId="13" applyFont="1" applyFill="1">
      <alignment vertical="center"/>
    </xf>
    <xf numFmtId="0" fontId="23" fillId="2" borderId="0" xfId="13" applyFont="1" applyFill="1" applyAlignment="1">
      <alignment horizontal="center" vertical="center"/>
    </xf>
    <xf numFmtId="0" fontId="23" fillId="2" borderId="0" xfId="12" applyFont="1" applyFill="1">
      <alignment vertical="center"/>
    </xf>
    <xf numFmtId="0" fontId="23" fillId="2" borderId="17" xfId="13" applyFont="1" applyFill="1" applyBorder="1">
      <alignment vertical="center"/>
    </xf>
    <xf numFmtId="0" fontId="4" fillId="2" borderId="16" xfId="13" applyFont="1" applyFill="1" applyBorder="1">
      <alignment vertical="center"/>
    </xf>
    <xf numFmtId="0" fontId="4" fillId="2" borderId="0" xfId="13" applyFont="1" applyFill="1">
      <alignment vertical="center"/>
    </xf>
    <xf numFmtId="0" fontId="4" fillId="2" borderId="0" xfId="13" applyFont="1" applyFill="1" applyAlignment="1">
      <alignment horizontal="center" vertical="center"/>
    </xf>
    <xf numFmtId="0" fontId="4" fillId="2" borderId="2" xfId="13" applyFont="1" applyFill="1" applyBorder="1">
      <alignment vertical="center"/>
    </xf>
    <xf numFmtId="0" fontId="4" fillId="2" borderId="30" xfId="13" applyFont="1" applyFill="1" applyBorder="1">
      <alignment vertical="center"/>
    </xf>
    <xf numFmtId="0" fontId="4" fillId="2" borderId="9" xfId="13" applyFont="1" applyFill="1" applyBorder="1">
      <alignment vertical="center"/>
    </xf>
    <xf numFmtId="0" fontId="4" fillId="2" borderId="14" xfId="13" applyFont="1" applyFill="1" applyBorder="1" applyAlignment="1">
      <alignment horizontal="center" vertical="center"/>
    </xf>
    <xf numFmtId="0" fontId="4" fillId="2" borderId="14" xfId="13" applyFont="1" applyFill="1" applyBorder="1">
      <alignment vertical="center"/>
    </xf>
    <xf numFmtId="0" fontId="15" fillId="2" borderId="0" xfId="13" applyFont="1" applyFill="1">
      <alignment vertical="center"/>
    </xf>
    <xf numFmtId="181" fontId="4" fillId="2" borderId="0" xfId="13" applyNumberFormat="1" applyFont="1" applyFill="1" applyAlignment="1">
      <alignment horizontal="left" vertical="center" shrinkToFit="1"/>
    </xf>
    <xf numFmtId="181" fontId="4" fillId="2" borderId="0" xfId="13" applyNumberFormat="1" applyFont="1" applyFill="1" applyAlignment="1">
      <alignment horizontal="right" vertical="center" shrinkToFit="1"/>
    </xf>
    <xf numFmtId="0" fontId="4" fillId="2" borderId="0" xfId="13" applyFont="1" applyFill="1" applyAlignment="1">
      <alignment horizontal="left" vertical="center" shrinkToFit="1"/>
    </xf>
    <xf numFmtId="0" fontId="4" fillId="2" borderId="0" xfId="13" applyFont="1" applyFill="1" applyAlignment="1">
      <alignment horizontal="center" vertical="center" shrinkToFit="1"/>
    </xf>
    <xf numFmtId="0" fontId="4" fillId="4" borderId="117" xfId="13" applyFont="1" applyFill="1" applyBorder="1" applyAlignment="1" applyProtection="1">
      <alignment horizontal="center" vertical="center" shrinkToFit="1"/>
      <protection locked="0"/>
    </xf>
    <xf numFmtId="0" fontId="4" fillId="2" borderId="122" xfId="13" applyFont="1" applyFill="1" applyBorder="1" applyAlignment="1" applyProtection="1">
      <alignment horizontal="center" vertical="center" shrinkToFit="1"/>
      <protection locked="0"/>
    </xf>
    <xf numFmtId="0" fontId="4" fillId="0" borderId="123" xfId="13" applyFont="1" applyBorder="1" applyAlignment="1" applyProtection="1">
      <alignment horizontal="center" vertical="center" shrinkToFit="1"/>
      <protection locked="0"/>
    </xf>
    <xf numFmtId="0" fontId="4" fillId="0" borderId="133" xfId="13" applyFont="1" applyBorder="1" applyAlignment="1" applyProtection="1">
      <alignment horizontal="center" vertical="center" shrinkToFit="1"/>
      <protection locked="0"/>
    </xf>
    <xf numFmtId="0" fontId="4" fillId="0" borderId="145" xfId="13" applyFont="1" applyBorder="1" applyAlignment="1" applyProtection="1">
      <alignment horizontal="center" vertical="center" shrinkToFit="1"/>
      <protection locked="0"/>
    </xf>
    <xf numFmtId="0" fontId="4" fillId="0" borderId="122" xfId="15" applyFont="1" applyBorder="1" applyAlignment="1" applyProtection="1">
      <alignment horizontal="center" vertical="center" shrinkToFit="1"/>
      <protection locked="0"/>
    </xf>
    <xf numFmtId="0" fontId="4" fillId="0" borderId="155" xfId="13" applyFont="1" applyBorder="1" applyAlignment="1" applyProtection="1">
      <alignment horizontal="center" vertical="center" shrinkToFit="1"/>
      <protection locked="0"/>
    </xf>
    <xf numFmtId="0" fontId="23" fillId="0" borderId="0" xfId="12" applyFont="1">
      <alignment vertical="center"/>
    </xf>
    <xf numFmtId="0" fontId="4" fillId="0" borderId="165" xfId="15" applyFont="1" applyBorder="1" applyAlignment="1" applyProtection="1">
      <alignment horizontal="center" vertical="center" shrinkToFit="1"/>
      <protection locked="0"/>
    </xf>
    <xf numFmtId="0" fontId="9" fillId="2" borderId="0" xfId="13" applyFont="1" applyFill="1">
      <alignment vertical="center"/>
    </xf>
    <xf numFmtId="0" fontId="9" fillId="2" borderId="14" xfId="13" applyFont="1" applyFill="1" applyBorder="1">
      <alignment vertical="center"/>
    </xf>
    <xf numFmtId="49" fontId="9" fillId="2" borderId="0" xfId="13" applyNumberFormat="1" applyFont="1" applyFill="1">
      <alignment vertical="center"/>
    </xf>
    <xf numFmtId="179" fontId="27" fillId="0" borderId="171" xfId="5" applyNumberFormat="1" applyFont="1" applyBorder="1" applyAlignment="1">
      <alignment horizontal="right" vertical="center" shrinkToFit="1"/>
    </xf>
    <xf numFmtId="179" fontId="27" fillId="0" borderId="172" xfId="5" applyNumberFormat="1" applyFont="1" applyBorder="1" applyAlignment="1">
      <alignment horizontal="right" vertical="center" shrinkToFit="1"/>
    </xf>
    <xf numFmtId="181" fontId="27" fillId="0" borderId="173" xfId="5" applyNumberFormat="1" applyFont="1" applyBorder="1" applyAlignment="1">
      <alignment horizontal="right" vertical="center" shrinkToFit="1"/>
    </xf>
    <xf numFmtId="179" fontId="27" fillId="0" borderId="174"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81" fontId="27" fillId="0" borderId="171" xfId="5" applyNumberFormat="1" applyFont="1" applyBorder="1" applyAlignment="1">
      <alignment horizontal="right" vertical="center" shrinkToFit="1"/>
    </xf>
    <xf numFmtId="177" fontId="27" fillId="0" borderId="174"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58"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181" fontId="27" fillId="0" borderId="176"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81" fontId="27" fillId="0" borderId="5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6" xfId="4" applyNumberFormat="1" applyFont="1" applyBorder="1" applyAlignment="1">
      <alignment horizontal="center" vertical="center"/>
    </xf>
    <xf numFmtId="177" fontId="27" fillId="0" borderId="179"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Border="1">
      <alignment vertical="center"/>
    </xf>
    <xf numFmtId="176" fontId="19" fillId="0" borderId="7" xfId="3" applyNumberFormat="1" applyFont="1" applyBorder="1">
      <alignment vertical="center"/>
    </xf>
    <xf numFmtId="176" fontId="19" fillId="0" borderId="2" xfId="2" applyNumberFormat="1" applyFont="1" applyBorder="1">
      <alignment vertical="center"/>
    </xf>
    <xf numFmtId="176" fontId="19" fillId="0" borderId="0" xfId="2" applyNumberFormat="1" applyFont="1">
      <alignment vertical="center"/>
    </xf>
    <xf numFmtId="0" fontId="3" fillId="0" borderId="5" xfId="2" applyFont="1" applyBorder="1" applyAlignment="1"/>
    <xf numFmtId="0" fontId="3" fillId="0" borderId="0" xfId="2" applyFont="1" applyAlignment="1"/>
    <xf numFmtId="0" fontId="19" fillId="0" borderId="0" xfId="2" applyFont="1" applyAlignment="1"/>
    <xf numFmtId="179" fontId="19" fillId="2" borderId="179" xfId="2" applyNumberFormat="1" applyFont="1" applyFill="1" applyBorder="1" applyAlignment="1">
      <alignment horizontal="right" vertical="center" shrinkToFit="1"/>
    </xf>
    <xf numFmtId="181" fontId="19" fillId="2" borderId="180" xfId="2" applyNumberFormat="1" applyFont="1" applyFill="1" applyBorder="1" applyAlignment="1">
      <alignment horizontal="right" vertical="center" shrinkToFit="1"/>
    </xf>
    <xf numFmtId="181" fontId="19" fillId="2" borderId="12" xfId="2" applyNumberFormat="1" applyFont="1" applyFill="1" applyBorder="1" applyAlignment="1">
      <alignment horizontal="right" vertical="center" shrinkToFit="1"/>
    </xf>
    <xf numFmtId="179" fontId="19" fillId="0" borderId="179" xfId="2" applyNumberFormat="1" applyFont="1" applyBorder="1" applyAlignment="1">
      <alignment horizontal="right" vertical="center" shrinkToFit="1"/>
    </xf>
    <xf numFmtId="181" fontId="19" fillId="0" borderId="180" xfId="2" applyNumberFormat="1" applyFont="1" applyBorder="1" applyAlignment="1">
      <alignment horizontal="right" vertical="center" shrinkToFit="1"/>
    </xf>
    <xf numFmtId="181" fontId="19" fillId="0" borderId="12" xfId="2" applyNumberFormat="1" applyFont="1" applyBorder="1" applyAlignment="1">
      <alignment horizontal="right" vertical="center" shrinkToFit="1"/>
    </xf>
    <xf numFmtId="177" fontId="19" fillId="2" borderId="179" xfId="2" applyNumberFormat="1" applyFont="1" applyFill="1" applyBorder="1" applyAlignment="1">
      <alignment horizontal="center" vertical="center"/>
    </xf>
    <xf numFmtId="177" fontId="9" fillId="2" borderId="180"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lignment vertical="center"/>
    </xf>
    <xf numFmtId="0" fontId="3" fillId="0" borderId="3" xfId="2" applyFont="1" applyBorder="1" applyAlignment="1"/>
    <xf numFmtId="0" fontId="19" fillId="0" borderId="0" xfId="2" applyFont="1">
      <alignment vertical="center"/>
    </xf>
    <xf numFmtId="177" fontId="19" fillId="0" borderId="4" xfId="2" applyNumberFormat="1" applyFont="1" applyBorder="1">
      <alignment vertical="center"/>
    </xf>
    <xf numFmtId="177" fontId="19" fillId="0" borderId="8" xfId="2" applyNumberFormat="1" applyFont="1" applyBorder="1">
      <alignment vertical="center"/>
    </xf>
    <xf numFmtId="176" fontId="19" fillId="0" borderId="7" xfId="2" applyNumberFormat="1" applyFont="1" applyBorder="1">
      <alignment vertical="center"/>
    </xf>
    <xf numFmtId="177" fontId="19" fillId="0" borderId="7" xfId="2" applyNumberFormat="1" applyFont="1" applyBorder="1">
      <alignment vertical="center"/>
    </xf>
    <xf numFmtId="177" fontId="19" fillId="0" borderId="6" xfId="2" applyNumberFormat="1" applyFont="1" applyBorder="1">
      <alignment vertical="center"/>
    </xf>
    <xf numFmtId="177" fontId="19" fillId="0" borderId="5" xfId="2" applyNumberFormat="1" applyFont="1" applyBorder="1">
      <alignment vertical="center"/>
    </xf>
    <xf numFmtId="179" fontId="27" fillId="0" borderId="180" xfId="2" applyNumberFormat="1" applyFont="1" applyBorder="1" applyAlignment="1">
      <alignment horizontal="right" vertical="center" shrinkToFit="1"/>
    </xf>
    <xf numFmtId="179" fontId="27" fillId="0" borderId="12" xfId="2" applyNumberFormat="1" applyFont="1" applyBorder="1" applyAlignment="1">
      <alignment horizontal="right" vertical="center" shrinkToFit="1"/>
    </xf>
    <xf numFmtId="190" fontId="19" fillId="0" borderId="179" xfId="2" applyNumberFormat="1" applyFont="1" applyBorder="1" applyAlignment="1">
      <alignment horizontal="right" vertical="center" shrinkToFit="1"/>
    </xf>
    <xf numFmtId="190" fontId="27" fillId="0" borderId="180" xfId="2" applyNumberFormat="1" applyFont="1" applyBorder="1" applyAlignment="1">
      <alignment horizontal="right" vertical="center" shrinkToFit="1"/>
    </xf>
    <xf numFmtId="190" fontId="27" fillId="0" borderId="12" xfId="2" applyNumberFormat="1" applyFont="1" applyBorder="1" applyAlignment="1">
      <alignment horizontal="right" vertical="center" shrinkToFit="1"/>
    </xf>
    <xf numFmtId="177" fontId="19" fillId="0" borderId="0" xfId="2" applyNumberFormat="1" applyFont="1" applyAlignment="1">
      <alignment horizontal="center" vertical="center"/>
    </xf>
    <xf numFmtId="177" fontId="19" fillId="0" borderId="179" xfId="2" applyNumberFormat="1" applyFont="1" applyBorder="1" applyAlignment="1">
      <alignment horizontal="center" vertical="center"/>
    </xf>
    <xf numFmtId="177" fontId="19" fillId="0" borderId="180" xfId="2" applyNumberFormat="1" applyFont="1" applyBorder="1" applyAlignment="1">
      <alignment horizontal="center" vertical="center"/>
    </xf>
    <xf numFmtId="177" fontId="19" fillId="0" borderId="12" xfId="2" applyNumberFormat="1" applyFont="1" applyBorder="1" applyAlignment="1">
      <alignment horizontal="center" vertical="center"/>
    </xf>
    <xf numFmtId="177" fontId="19" fillId="0" borderId="11" xfId="2" applyNumberFormat="1" applyFont="1" applyBorder="1">
      <alignment vertical="center"/>
    </xf>
    <xf numFmtId="177" fontId="19" fillId="0" borderId="9" xfId="2" applyNumberFormat="1" applyFont="1" applyBorder="1">
      <alignment vertical="center"/>
    </xf>
    <xf numFmtId="177" fontId="19" fillId="0" borderId="10" xfId="2" applyNumberFormat="1" applyFont="1" applyBorder="1">
      <alignment vertical="center"/>
    </xf>
    <xf numFmtId="179" fontId="19" fillId="2" borderId="179" xfId="3" applyNumberFormat="1" applyFont="1" applyFill="1" applyBorder="1" applyAlignment="1">
      <alignment horizontal="right" vertical="center" shrinkToFit="1"/>
    </xf>
    <xf numFmtId="181" fontId="19" fillId="2" borderId="10" xfId="3" applyNumberFormat="1" applyFont="1" applyFill="1" applyBorder="1" applyAlignment="1">
      <alignment horizontal="right" vertical="center" shrinkToFit="1"/>
    </xf>
    <xf numFmtId="181" fontId="19" fillId="2" borderId="12" xfId="3" applyNumberFormat="1" applyFont="1" applyFill="1" applyBorder="1" applyAlignment="1">
      <alignment horizontal="right" vertical="center" shrinkToFit="1"/>
    </xf>
    <xf numFmtId="179" fontId="19" fillId="2" borderId="181" xfId="3" applyNumberFormat="1" applyFont="1" applyFill="1" applyBorder="1" applyAlignment="1">
      <alignment horizontal="right" vertical="center" shrinkToFit="1"/>
    </xf>
    <xf numFmtId="181" fontId="19" fillId="2" borderId="6" xfId="3" applyNumberFormat="1" applyFont="1" applyFill="1" applyBorder="1" applyAlignment="1">
      <alignment horizontal="right" vertical="center" shrinkToFit="1"/>
    </xf>
    <xf numFmtId="181" fontId="19" fillId="2" borderId="45" xfId="3" applyNumberFormat="1" applyFont="1" applyFill="1" applyBorder="1" applyAlignment="1">
      <alignment horizontal="right" vertical="center" shrinkToFit="1"/>
    </xf>
    <xf numFmtId="0" fontId="3" fillId="0" borderId="0" xfId="16">
      <alignment vertical="center"/>
    </xf>
    <xf numFmtId="189" fontId="28" fillId="0" borderId="35" xfId="16" applyNumberFormat="1" applyFont="1" applyBorder="1" applyAlignment="1">
      <alignment horizontal="right" vertical="center" shrinkToFit="1"/>
    </xf>
    <xf numFmtId="189" fontId="28" fillId="0" borderId="182" xfId="16" applyNumberFormat="1" applyFont="1" applyBorder="1" applyAlignment="1">
      <alignment horizontal="right" vertical="center" shrinkToFit="1"/>
    </xf>
    <xf numFmtId="189" fontId="28" fillId="0" borderId="117" xfId="16" applyNumberFormat="1" applyFont="1" applyBorder="1" applyAlignment="1">
      <alignment horizontal="right" vertical="center" shrinkToFit="1"/>
    </xf>
    <xf numFmtId="0" fontId="28" fillId="0" borderId="36" xfId="16" applyFont="1" applyBorder="1" applyAlignment="1">
      <alignment horizontal="center" vertical="center"/>
    </xf>
    <xf numFmtId="189" fontId="28" fillId="0" borderId="57" xfId="16" applyNumberFormat="1" applyFont="1" applyBorder="1" applyAlignment="1">
      <alignment horizontal="right" vertical="center" shrinkToFit="1"/>
    </xf>
    <xf numFmtId="189" fontId="28" fillId="0" borderId="58" xfId="16" applyNumberFormat="1" applyFont="1" applyBorder="1" applyAlignment="1">
      <alignment horizontal="right" vertical="center" shrinkToFit="1"/>
    </xf>
    <xf numFmtId="189" fontId="28" fillId="0" borderId="59" xfId="16" applyNumberFormat="1" applyFont="1" applyBorder="1" applyAlignment="1">
      <alignment horizontal="right" vertical="center" shrinkToFit="1"/>
    </xf>
    <xf numFmtId="0" fontId="28" fillId="0" borderId="30" xfId="16" applyFont="1" applyBorder="1" applyAlignment="1">
      <alignment horizontal="center" vertical="center" wrapText="1"/>
    </xf>
    <xf numFmtId="189" fontId="28" fillId="0" borderId="63" xfId="16" applyNumberFormat="1" applyFont="1" applyBorder="1" applyAlignment="1">
      <alignment horizontal="right" vertical="center" shrinkToFit="1"/>
    </xf>
    <xf numFmtId="189" fontId="28" fillId="0" borderId="64" xfId="16" applyNumberFormat="1" applyFont="1" applyBorder="1" applyAlignment="1">
      <alignment horizontal="right" vertical="center" shrinkToFit="1"/>
    </xf>
    <xf numFmtId="189" fontId="28" fillId="0" borderId="65" xfId="16" applyNumberFormat="1" applyFont="1" applyBorder="1" applyAlignment="1">
      <alignment horizontal="right" vertical="center" shrinkToFit="1"/>
    </xf>
    <xf numFmtId="0" fontId="28" fillId="0" borderId="17" xfId="16" applyFont="1" applyBorder="1" applyAlignment="1">
      <alignment horizontal="center" vertical="center" wrapText="1"/>
    </xf>
    <xf numFmtId="0" fontId="28" fillId="6" borderId="37" xfId="16" applyFont="1" applyFill="1" applyBorder="1" applyAlignment="1">
      <alignment horizontal="center" vertical="center"/>
    </xf>
    <xf numFmtId="0" fontId="28" fillId="6" borderId="64" xfId="16" applyFont="1" applyFill="1" applyBorder="1" applyAlignment="1">
      <alignment horizontal="center" vertical="center"/>
    </xf>
    <xf numFmtId="0" fontId="28" fillId="6" borderId="65" xfId="16" applyFont="1" applyFill="1" applyBorder="1" applyAlignment="1">
      <alignment horizontal="center" vertical="center"/>
    </xf>
    <xf numFmtId="0" fontId="28" fillId="6" borderId="62" xfId="16" applyFont="1" applyFill="1" applyBorder="1" applyAlignment="1">
      <alignment horizontal="right" vertical="top"/>
    </xf>
    <xf numFmtId="0" fontId="28" fillId="6" borderId="49" xfId="16" applyFont="1" applyFill="1" applyBorder="1" applyAlignment="1">
      <alignment horizontal="right" vertical="top"/>
    </xf>
    <xf numFmtId="0" fontId="28" fillId="6" borderId="50"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30" fillId="0" borderId="0" xfId="17" applyFont="1" applyAlignment="1">
      <alignment vertical="center" wrapText="1"/>
    </xf>
    <xf numFmtId="0" fontId="30" fillId="0" borderId="0" xfId="17" applyFont="1">
      <alignment vertical="center"/>
    </xf>
    <xf numFmtId="189" fontId="28" fillId="0" borderId="35" xfId="17" applyNumberFormat="1" applyFont="1" applyBorder="1" applyAlignment="1">
      <alignment horizontal="right" vertical="center" shrinkToFit="1"/>
    </xf>
    <xf numFmtId="189" fontId="28" fillId="0" borderId="182" xfId="17" applyNumberFormat="1" applyFont="1" applyBorder="1" applyAlignment="1">
      <alignment horizontal="right" vertical="center" shrinkToFit="1"/>
    </xf>
    <xf numFmtId="189" fontId="28" fillId="0" borderId="117" xfId="17" applyNumberFormat="1" applyFont="1" applyBorder="1" applyAlignment="1">
      <alignment horizontal="right" vertical="center" shrinkToFit="1"/>
    </xf>
    <xf numFmtId="0" fontId="28" fillId="0" borderId="36" xfId="17" applyFont="1" applyBorder="1">
      <alignment vertical="center"/>
    </xf>
    <xf numFmtId="189" fontId="28" fillId="0" borderId="183" xfId="17" applyNumberFormat="1" applyFont="1" applyBorder="1" applyAlignment="1">
      <alignment horizontal="right" vertical="center" shrinkToFit="1"/>
    </xf>
    <xf numFmtId="189" fontId="28" fillId="0" borderId="12" xfId="17" applyNumberFormat="1" applyFont="1" applyBorder="1" applyAlignment="1">
      <alignment horizontal="right" vertical="center" shrinkToFit="1"/>
    </xf>
    <xf numFmtId="189" fontId="28" fillId="0" borderId="184" xfId="17" applyNumberFormat="1" applyFont="1" applyBorder="1" applyAlignment="1">
      <alignment horizontal="right" vertical="center" shrinkToFit="1"/>
    </xf>
    <xf numFmtId="0" fontId="28" fillId="0" borderId="30" xfId="17" applyFont="1" applyBorder="1">
      <alignment vertical="center"/>
    </xf>
    <xf numFmtId="0" fontId="28" fillId="0" borderId="42" xfId="17" applyFont="1" applyBorder="1">
      <alignment vertical="center"/>
    </xf>
    <xf numFmtId="189" fontId="28" fillId="0" borderId="185" xfId="17" applyNumberFormat="1" applyFont="1" applyBorder="1" applyAlignment="1">
      <alignment horizontal="right" vertical="center" shrinkToFit="1"/>
    </xf>
    <xf numFmtId="189" fontId="28" fillId="0" borderId="186" xfId="17" applyNumberFormat="1" applyFont="1" applyBorder="1" applyAlignment="1">
      <alignment horizontal="right" vertical="center" shrinkToFit="1"/>
    </xf>
    <xf numFmtId="189" fontId="28" fillId="0" borderId="187" xfId="17" applyNumberFormat="1" applyFont="1" applyBorder="1" applyAlignment="1">
      <alignment horizontal="right" vertical="center" shrinkToFit="1"/>
    </xf>
    <xf numFmtId="0" fontId="28" fillId="0" borderId="44" xfId="17" applyFont="1" applyBorder="1" applyAlignment="1">
      <alignment vertical="center" wrapText="1"/>
    </xf>
    <xf numFmtId="0" fontId="28" fillId="7" borderId="63" xfId="17" applyFont="1" applyFill="1" applyBorder="1" applyAlignment="1">
      <alignment horizontal="center" vertical="center"/>
    </xf>
    <xf numFmtId="0" fontId="28" fillId="7" borderId="64" xfId="17" applyFont="1" applyFill="1" applyBorder="1" applyAlignment="1">
      <alignment horizontal="center" vertical="center"/>
    </xf>
    <xf numFmtId="0" fontId="28" fillId="7" borderId="48" xfId="17" applyFont="1" applyFill="1" applyBorder="1" applyAlignment="1">
      <alignment horizontal="center" vertical="center"/>
    </xf>
    <xf numFmtId="0" fontId="28" fillId="7" borderId="62" xfId="17" applyFont="1" applyFill="1" applyBorder="1" applyAlignment="1">
      <alignment horizontal="right" vertical="top"/>
    </xf>
    <xf numFmtId="0" fontId="28" fillId="7" borderId="49" xfId="17" applyFont="1" applyFill="1" applyBorder="1" applyAlignment="1">
      <alignment horizontal="right" vertical="top"/>
    </xf>
    <xf numFmtId="0" fontId="28" fillId="7" borderId="50"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0" fontId="31" fillId="0" borderId="0" xfId="18" applyFont="1">
      <alignment vertical="center"/>
    </xf>
    <xf numFmtId="0" fontId="32" fillId="0" borderId="0" xfId="18" applyFont="1" applyAlignment="1">
      <alignment vertical="top"/>
    </xf>
    <xf numFmtId="0" fontId="33" fillId="0" borderId="0" xfId="18" applyFont="1" applyAlignment="1">
      <alignment vertical="center" wrapText="1"/>
    </xf>
    <xf numFmtId="0" fontId="33" fillId="0" borderId="0" xfId="18" applyFont="1" applyAlignment="1">
      <alignment horizontal="center" vertical="center" wrapText="1"/>
    </xf>
    <xf numFmtId="181" fontId="32" fillId="0" borderId="35"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117"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87" xfId="18" applyNumberFormat="1" applyFont="1" applyBorder="1" applyAlignment="1" applyProtection="1">
      <alignment horizontal="right" vertical="center" shrinkToFit="1"/>
      <protection locked="0"/>
    </xf>
    <xf numFmtId="0" fontId="32" fillId="8" borderId="37" xfId="18" applyFont="1" applyFill="1" applyBorder="1" applyAlignment="1">
      <alignment horizontal="center" vertical="center"/>
    </xf>
    <xf numFmtId="0" fontId="32" fillId="8" borderId="64" xfId="18" applyFont="1" applyFill="1" applyBorder="1" applyAlignment="1">
      <alignment horizontal="center" vertical="center"/>
    </xf>
    <xf numFmtId="0" fontId="32" fillId="8" borderId="48" xfId="18" applyFont="1" applyFill="1" applyBorder="1" applyAlignment="1">
      <alignment horizontal="center" vertical="center"/>
    </xf>
    <xf numFmtId="0" fontId="32" fillId="8" borderId="62" xfId="18" applyFont="1" applyFill="1" applyBorder="1" applyAlignment="1">
      <alignment horizontal="right" vertical="top"/>
    </xf>
    <xf numFmtId="0" fontId="32" fillId="8" borderId="49" xfId="18" applyFont="1" applyFill="1" applyBorder="1" applyAlignment="1">
      <alignment horizontal="right" vertical="center"/>
    </xf>
    <xf numFmtId="0" fontId="32" fillId="8" borderId="49" xfId="18" applyFont="1" applyFill="1" applyBorder="1" applyAlignment="1"/>
    <xf numFmtId="0" fontId="32" fillId="8" borderId="50" xfId="18" applyFont="1" applyFill="1" applyBorder="1" applyAlignment="1"/>
    <xf numFmtId="0" fontId="35" fillId="0" borderId="0" xfId="18" applyFont="1" applyAlignment="1">
      <alignment horizontal="center" vertical="center" shrinkToFit="1"/>
    </xf>
    <xf numFmtId="181" fontId="32" fillId="0" borderId="0" xfId="18" applyNumberFormat="1" applyFont="1" applyAlignment="1">
      <alignment horizontal="right" vertical="center" shrinkToFit="1"/>
    </xf>
    <xf numFmtId="0" fontId="32" fillId="0" borderId="0" xfId="18" applyFont="1">
      <alignment vertical="center"/>
    </xf>
    <xf numFmtId="0" fontId="32" fillId="0" borderId="0" xfId="18" applyFont="1" applyAlignment="1"/>
    <xf numFmtId="181" fontId="30" fillId="0" borderId="35"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117" xfId="18" applyNumberFormat="1" applyFont="1" applyBorder="1" applyAlignment="1">
      <alignment horizontal="right" vertical="center" shrinkToFit="1"/>
    </xf>
    <xf numFmtId="0" fontId="30" fillId="0" borderId="20" xfId="18" applyFont="1" applyBorder="1">
      <alignment vertical="center"/>
    </xf>
    <xf numFmtId="181" fontId="30" fillId="0" borderId="183"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0" fontId="30" fillId="0" borderId="1" xfId="18" applyFont="1" applyBorder="1">
      <alignment vertical="center"/>
    </xf>
    <xf numFmtId="0" fontId="30" fillId="0" borderId="10" xfId="18" applyFont="1" applyBorder="1">
      <alignment vertical="center"/>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6" xfId="18" applyFont="1" applyBorder="1" applyAlignment="1">
      <alignment vertical="center" wrapText="1"/>
    </xf>
    <xf numFmtId="0" fontId="30" fillId="6" borderId="37" xfId="18" applyFont="1" applyFill="1" applyBorder="1" applyAlignment="1">
      <alignment horizontal="center" vertical="center"/>
    </xf>
    <xf numFmtId="0" fontId="30" fillId="6" borderId="64" xfId="18" applyFont="1" applyFill="1" applyBorder="1" applyAlignment="1">
      <alignment horizontal="center" vertical="center"/>
    </xf>
    <xf numFmtId="0" fontId="30" fillId="6" borderId="48" xfId="18" applyFont="1" applyFill="1" applyBorder="1" applyAlignment="1">
      <alignment horizontal="center" vertical="center"/>
    </xf>
    <xf numFmtId="0" fontId="30" fillId="6" borderId="62" xfId="18" applyFont="1" applyFill="1" applyBorder="1" applyAlignment="1">
      <alignment horizontal="right" vertical="top"/>
    </xf>
    <xf numFmtId="0" fontId="30" fillId="6" borderId="49" xfId="18" applyFont="1" applyFill="1" applyBorder="1" applyAlignment="1">
      <alignment horizontal="right" vertical="center"/>
    </xf>
    <xf numFmtId="0" fontId="30" fillId="6" borderId="49" xfId="18" applyFont="1" applyFill="1" applyBorder="1" applyAlignment="1"/>
    <xf numFmtId="0" fontId="30" fillId="6" borderId="50"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Alignment="1">
      <alignment horizontal="right" vertical="center"/>
    </xf>
    <xf numFmtId="0" fontId="30" fillId="0" borderId="0" xfId="19" applyFont="1" applyAlignment="1">
      <alignment horizontal="left" vertical="center"/>
    </xf>
    <xf numFmtId="0" fontId="30" fillId="0" borderId="0" xfId="19" applyFont="1">
      <alignment vertical="center"/>
    </xf>
    <xf numFmtId="0" fontId="30" fillId="0" borderId="0" xfId="19" applyFont="1" applyAlignment="1"/>
    <xf numFmtId="181" fontId="30" fillId="0" borderId="35"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117" xfId="19" applyNumberFormat="1" applyFont="1" applyBorder="1" applyAlignment="1">
      <alignment horizontal="right" vertical="center" shrinkToFit="1"/>
    </xf>
    <xf numFmtId="0" fontId="30" fillId="0" borderId="20" xfId="19" applyFont="1" applyBorder="1">
      <alignment vertical="center"/>
    </xf>
    <xf numFmtId="181" fontId="30" fillId="0" borderId="183"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0" fontId="30" fillId="0" borderId="10" xfId="19" applyFont="1" applyBorder="1">
      <alignment vertical="center"/>
    </xf>
    <xf numFmtId="0" fontId="30" fillId="0" borderId="10" xfId="19" applyFont="1" applyBorder="1" applyAlignment="1">
      <alignment vertical="center" wrapText="1"/>
    </xf>
    <xf numFmtId="0" fontId="30" fillId="0" borderId="45" xfId="19" applyFont="1" applyBorder="1">
      <alignment vertical="center"/>
    </xf>
    <xf numFmtId="0" fontId="30" fillId="0" borderId="1" xfId="19" applyFont="1" applyBorder="1">
      <alignment vertical="center"/>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6" xfId="19" applyFont="1" applyBorder="1" applyAlignment="1">
      <alignment vertical="center" wrapText="1"/>
    </xf>
    <xf numFmtId="0" fontId="30" fillId="6" borderId="63" xfId="19" applyFont="1" applyFill="1" applyBorder="1" applyAlignment="1">
      <alignment horizontal="center" vertical="center"/>
    </xf>
    <xf numFmtId="0" fontId="30" fillId="6" borderId="64" xfId="19" applyFont="1" applyFill="1" applyBorder="1" applyAlignment="1">
      <alignment horizontal="center" vertical="center"/>
    </xf>
    <xf numFmtId="0" fontId="30" fillId="6" borderId="48" xfId="19" applyFont="1" applyFill="1" applyBorder="1" applyAlignment="1">
      <alignment horizontal="center" vertical="center"/>
    </xf>
    <xf numFmtId="0" fontId="30" fillId="6" borderId="62" xfId="19" applyFont="1" applyFill="1" applyBorder="1" applyAlignment="1">
      <alignment horizontal="right" vertical="top"/>
    </xf>
    <xf numFmtId="0" fontId="30" fillId="6" borderId="49" xfId="19" applyFont="1" applyFill="1" applyBorder="1" applyAlignment="1">
      <alignment horizontal="right" vertical="center"/>
    </xf>
    <xf numFmtId="0" fontId="30" fillId="6" borderId="49" xfId="19" applyFont="1" applyFill="1" applyBorder="1" applyAlignment="1"/>
    <xf numFmtId="0" fontId="30" fillId="6" borderId="50" xfId="19" applyFont="1" applyFill="1" applyBorder="1" applyAlignment="1"/>
    <xf numFmtId="0" fontId="29" fillId="0" borderId="0" xfId="19" applyFont="1" applyAlignment="1">
      <alignment horizontal="center" vertical="center"/>
    </xf>
    <xf numFmtId="181" fontId="36" fillId="0" borderId="37" xfId="20" applyNumberFormat="1" applyFont="1" applyBorder="1" applyAlignment="1">
      <alignment horizontal="right" vertical="center" shrinkToFit="1"/>
    </xf>
    <xf numFmtId="181" fontId="36" fillId="0" borderId="39" xfId="20" applyNumberFormat="1" applyFont="1" applyBorder="1" applyAlignment="1">
      <alignment horizontal="right" vertical="center" shrinkToFit="1"/>
    </xf>
    <xf numFmtId="0" fontId="36" fillId="0" borderId="50" xfId="16" applyFont="1" applyBorder="1" applyAlignment="1">
      <alignment horizontal="center" vertical="center"/>
    </xf>
    <xf numFmtId="181" fontId="36" fillId="0" borderId="35" xfId="20" applyNumberFormat="1" applyFont="1" applyBorder="1" applyAlignment="1" applyProtection="1">
      <alignment horizontal="right" vertical="center" shrinkToFit="1"/>
      <protection locked="0"/>
    </xf>
    <xf numFmtId="181" fontId="36" fillId="0" borderId="182" xfId="20" applyNumberFormat="1" applyFont="1" applyBorder="1" applyAlignment="1" applyProtection="1">
      <alignment horizontal="right" vertical="center" shrinkToFit="1"/>
      <protection locked="0"/>
    </xf>
    <xf numFmtId="0" fontId="36" fillId="0" borderId="53"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12" xfId="20" applyNumberFormat="1" applyFont="1" applyBorder="1" applyAlignment="1" applyProtection="1">
      <alignment horizontal="right" vertical="center" shrinkToFit="1"/>
      <protection locked="0"/>
    </xf>
    <xf numFmtId="0" fontId="36" fillId="0" borderId="56" xfId="16" applyFont="1" applyBorder="1" applyAlignment="1">
      <alignment horizontal="center" vertical="center"/>
    </xf>
    <xf numFmtId="181" fontId="36" fillId="0" borderId="183"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0" fontId="36" fillId="0" borderId="30" xfId="16" applyFont="1" applyBorder="1" applyAlignment="1">
      <alignment horizontal="center" vertical="center" wrapText="1"/>
    </xf>
    <xf numFmtId="181" fontId="36" fillId="0" borderId="57" xfId="20" applyNumberFormat="1" applyFont="1" applyBorder="1" applyAlignment="1">
      <alignment horizontal="right" vertical="center" shrinkToFit="1"/>
    </xf>
    <xf numFmtId="181" fontId="36" fillId="0" borderId="58" xfId="20" applyNumberFormat="1" applyFont="1" applyBorder="1" applyAlignment="1">
      <alignment horizontal="right" vertical="center" shrinkToFit="1"/>
    </xf>
    <xf numFmtId="181" fontId="36" fillId="0" borderId="63" xfId="20" applyNumberFormat="1" applyFont="1" applyBorder="1" applyAlignment="1">
      <alignment horizontal="right" vertical="center" shrinkToFit="1"/>
    </xf>
    <xf numFmtId="181" fontId="36" fillId="0" borderId="64" xfId="20" applyNumberFormat="1" applyFont="1" applyBorder="1" applyAlignment="1">
      <alignment horizontal="right" vertical="center" shrinkToFit="1"/>
    </xf>
    <xf numFmtId="0" fontId="36" fillId="0" borderId="17" xfId="16" applyFont="1" applyBorder="1" applyAlignment="1">
      <alignment horizontal="center" vertical="center" wrapText="1"/>
    </xf>
    <xf numFmtId="0" fontId="37" fillId="8" borderId="37" xfId="20" applyFont="1" applyFill="1" applyBorder="1" applyAlignment="1">
      <alignment horizontal="center" vertical="center"/>
    </xf>
    <xf numFmtId="0" fontId="37" fillId="8" borderId="64" xfId="20" applyFont="1" applyFill="1" applyBorder="1" applyAlignment="1">
      <alignment horizontal="center" vertical="center"/>
    </xf>
    <xf numFmtId="0" fontId="36" fillId="6" borderId="62" xfId="16" applyFont="1" applyFill="1" applyBorder="1" applyAlignment="1">
      <alignment horizontal="right" vertical="top"/>
    </xf>
    <xf numFmtId="0" fontId="36" fillId="6" borderId="49" xfId="16" applyFont="1" applyFill="1" applyBorder="1" applyAlignment="1">
      <alignment horizontal="right" vertical="top"/>
    </xf>
    <xf numFmtId="0" fontId="36" fillId="6" borderId="50" xfId="16" applyFont="1" applyFill="1" applyBorder="1" applyAlignment="1"/>
    <xf numFmtId="0" fontId="29" fillId="0" borderId="0" xfId="16" applyFont="1" applyAlignment="1">
      <alignment horizontal="right"/>
    </xf>
    <xf numFmtId="182" fontId="9" fillId="0" borderId="0" xfId="7" applyNumberFormat="1" applyFont="1" applyAlignment="1" applyProtection="1">
      <alignment horizontal="center" vertical="center" shrinkToFit="1"/>
      <protection hidden="1"/>
    </xf>
    <xf numFmtId="0" fontId="12" fillId="0" borderId="0" xfId="7" applyFont="1" applyAlignment="1" applyProtection="1">
      <alignment horizontal="left" vertical="center" wrapText="1"/>
      <protection hidden="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8">
      <alignment vertical="center"/>
    </xf>
    <xf numFmtId="49" fontId="9" fillId="0" borderId="0" xfId="7" applyNumberFormat="1" applyFont="1" applyAlignment="1">
      <alignment horizontal="center" vertical="center"/>
    </xf>
    <xf numFmtId="0" fontId="9" fillId="0" borderId="0" xfId="7" applyFont="1" applyAlignment="1">
      <alignment horizontal="center" vertical="center"/>
    </xf>
    <xf numFmtId="183" fontId="9" fillId="0" borderId="1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16" xfId="7" applyNumberFormat="1" applyFont="1" applyBorder="1" applyAlignment="1">
      <alignment horizontal="right" vertical="center" shrinkToFit="1"/>
    </xf>
    <xf numFmtId="177" fontId="9" fillId="0" borderId="1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16" xfId="7" applyNumberFormat="1" applyFont="1" applyBorder="1" applyAlignment="1">
      <alignment horizontal="right" vertical="center" shrinkToFit="1"/>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2" fillId="0" borderId="1" xfId="7" applyFont="1" applyBorder="1" applyAlignment="1">
      <alignment horizontal="center" vertical="center" wrapText="1"/>
    </xf>
    <xf numFmtId="0" fontId="12" fillId="0" borderId="2" xfId="7" applyFont="1" applyBorder="1" applyAlignment="1">
      <alignment horizontal="center" vertical="center" wrapText="1"/>
    </xf>
    <xf numFmtId="0" fontId="12" fillId="0" borderId="29" xfId="7" applyFont="1" applyBorder="1" applyAlignment="1">
      <alignment horizontal="center" vertical="center" wrapText="1"/>
    </xf>
    <xf numFmtId="0" fontId="12" fillId="0" borderId="6" xfId="7" applyFont="1" applyBorder="1" applyAlignment="1">
      <alignment horizontal="center" vertical="center" wrapText="1"/>
    </xf>
    <xf numFmtId="0" fontId="12" fillId="0" borderId="7" xfId="7" applyFont="1" applyBorder="1" applyAlignment="1">
      <alignment horizontal="center" vertical="center" wrapText="1"/>
    </xf>
    <xf numFmtId="0" fontId="12" fillId="0" borderId="28" xfId="7" applyFont="1" applyBorder="1" applyAlignment="1">
      <alignment horizontal="center" vertical="center" wrapText="1"/>
    </xf>
    <xf numFmtId="0" fontId="9" fillId="0" borderId="0" xfId="7" applyFont="1" applyAlignment="1">
      <alignment horizontal="center" vertical="center" shrinkToFit="1"/>
    </xf>
    <xf numFmtId="0" fontId="9" fillId="0" borderId="0" xfId="7" applyFont="1" applyAlignment="1">
      <alignment horizontal="left" vertical="center"/>
    </xf>
    <xf numFmtId="0" fontId="9" fillId="0" borderId="20" xfId="7" applyFont="1" applyBorder="1">
      <alignment vertical="center"/>
    </xf>
    <xf numFmtId="0" fontId="9" fillId="0" borderId="19" xfId="7" applyFont="1" applyBorder="1">
      <alignment vertical="center"/>
    </xf>
    <xf numFmtId="0" fontId="9" fillId="0" borderId="23" xfId="7" applyFont="1" applyBorder="1">
      <alignment vertical="center"/>
    </xf>
    <xf numFmtId="177" fontId="9" fillId="0" borderId="20" xfId="7" applyNumberFormat="1" applyFont="1" applyBorder="1" applyAlignment="1">
      <alignment horizontal="right" vertical="center"/>
    </xf>
    <xf numFmtId="177" fontId="9" fillId="0" borderId="19" xfId="7" applyNumberFormat="1" applyFont="1" applyBorder="1" applyAlignment="1">
      <alignment horizontal="right" vertical="center"/>
    </xf>
    <xf numFmtId="177" fontId="9" fillId="0" borderId="23" xfId="7" applyNumberFormat="1" applyFont="1" applyBorder="1" applyAlignment="1">
      <alignment horizontal="right" vertical="center"/>
    </xf>
    <xf numFmtId="0" fontId="9" fillId="0" borderId="22" xfId="7" applyFont="1" applyBorder="1" applyAlignment="1">
      <alignment horizontal="center" vertical="center" shrinkToFit="1"/>
    </xf>
    <xf numFmtId="0" fontId="9" fillId="0" borderId="14" xfId="7" applyFont="1" applyBorder="1" applyAlignment="1">
      <alignment horizontal="center" vertical="center" shrinkToFit="1"/>
    </xf>
    <xf numFmtId="0" fontId="9" fillId="0" borderId="21" xfId="7" applyFont="1" applyBorder="1" applyAlignment="1">
      <alignment horizontal="center" vertical="center" shrinkToFit="1"/>
    </xf>
    <xf numFmtId="183" fontId="9" fillId="0" borderId="20"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18" xfId="7" applyNumberFormat="1" applyFont="1" applyBorder="1" applyAlignment="1">
      <alignment horizontal="right" vertical="center" shrinkToFit="1"/>
    </xf>
    <xf numFmtId="0" fontId="13" fillId="0" borderId="15" xfId="9" applyFont="1" applyBorder="1" applyAlignment="1">
      <alignment horizontal="left" vertical="center"/>
    </xf>
    <xf numFmtId="0" fontId="13" fillId="0" borderId="14" xfId="9" applyFont="1" applyBorder="1" applyAlignment="1">
      <alignment horizontal="left" vertical="center"/>
    </xf>
    <xf numFmtId="0" fontId="13" fillId="0" borderId="13" xfId="9" applyFont="1" applyBorder="1" applyAlignment="1">
      <alignment horizontal="left" vertical="center"/>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49" fontId="9" fillId="0" borderId="0" xfId="7" applyNumberFormat="1" applyFont="1" applyAlignment="1">
      <alignment horizontal="left" vertical="center"/>
    </xf>
    <xf numFmtId="0" fontId="9" fillId="0" borderId="30"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1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15" xfId="7" applyFont="1" applyBorder="1" applyAlignment="1">
      <alignment horizontal="center" vertical="center" textRotation="255"/>
    </xf>
    <xf numFmtId="0" fontId="9" fillId="0" borderId="14" xfId="7" applyFont="1" applyBorder="1" applyAlignment="1">
      <alignment horizontal="center" vertical="center" textRotation="255"/>
    </xf>
    <xf numFmtId="0" fontId="9" fillId="0" borderId="21" xfId="7" applyFont="1" applyBorder="1" applyAlignment="1">
      <alignment horizontal="center" vertical="center" textRotation="255"/>
    </xf>
    <xf numFmtId="0" fontId="9" fillId="0" borderId="1" xfId="7" applyFont="1" applyBorder="1" applyAlignment="1">
      <alignment horizontal="center" vertical="center"/>
    </xf>
    <xf numFmtId="0" fontId="12" fillId="0" borderId="3" xfId="7" applyFont="1" applyBorder="1" applyAlignment="1">
      <alignment horizontal="center" vertical="center" wrapText="1"/>
    </xf>
    <xf numFmtId="0" fontId="12" fillId="0" borderId="8" xfId="7" applyFont="1" applyBorder="1" applyAlignment="1">
      <alignment horizontal="center" vertical="center" wrapText="1"/>
    </xf>
    <xf numFmtId="177" fontId="9" fillId="0" borderId="24" xfId="7" applyNumberFormat="1" applyFont="1" applyBorder="1" applyAlignment="1">
      <alignment horizontal="right" vertical="center" shrinkToFit="1"/>
    </xf>
    <xf numFmtId="0" fontId="13" fillId="0" borderId="27" xfId="9" applyFont="1" applyBorder="1" applyAlignment="1">
      <alignment horizontal="center" vertical="center" wrapText="1"/>
    </xf>
    <xf numFmtId="0" fontId="13" fillId="0" borderId="26" xfId="9" applyFont="1" applyBorder="1" applyAlignment="1">
      <alignment horizontal="center" vertical="center" wrapText="1"/>
    </xf>
    <xf numFmtId="0" fontId="13" fillId="0" borderId="25" xfId="9" applyFont="1" applyBorder="1" applyAlignment="1">
      <alignment horizontal="center" vertical="center" wrapText="1"/>
    </xf>
    <xf numFmtId="0" fontId="13" fillId="0" borderId="17" xfId="9" applyFont="1" applyBorder="1" applyAlignment="1">
      <alignment horizontal="center" vertical="center" wrapText="1"/>
    </xf>
    <xf numFmtId="0" fontId="13" fillId="0" borderId="0" xfId="9" applyFont="1" applyAlignment="1">
      <alignment horizontal="center" vertical="center" wrapText="1"/>
    </xf>
    <xf numFmtId="0" fontId="13" fillId="0" borderId="16" xfId="9" applyFont="1" applyBorder="1" applyAlignment="1">
      <alignment horizontal="center" vertical="center" wrapText="1"/>
    </xf>
    <xf numFmtId="0" fontId="13" fillId="0" borderId="15" xfId="9" applyFont="1" applyBorder="1" applyAlignment="1">
      <alignment horizontal="center" vertical="center" wrapText="1"/>
    </xf>
    <xf numFmtId="0" fontId="13" fillId="0" borderId="14" xfId="9" applyFont="1" applyBorder="1" applyAlignment="1">
      <alignment horizontal="center" vertical="center" wrapText="1"/>
    </xf>
    <xf numFmtId="0" fontId="13" fillId="0" borderId="13" xfId="9" applyFont="1" applyBorder="1" applyAlignment="1">
      <alignment horizontal="center" vertical="center" wrapText="1"/>
    </xf>
    <xf numFmtId="0" fontId="13" fillId="0" borderId="27" xfId="9" applyFont="1" applyBorder="1" applyAlignment="1">
      <alignment horizontal="left" vertical="center"/>
    </xf>
    <xf numFmtId="0" fontId="13" fillId="0" borderId="26" xfId="9" applyFont="1" applyBorder="1" applyAlignment="1">
      <alignment horizontal="left" vertical="center"/>
    </xf>
    <xf numFmtId="0" fontId="13" fillId="0" borderId="25" xfId="9"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26" xfId="7" applyNumberFormat="1" applyFont="1" applyBorder="1" applyAlignment="1">
      <alignment horizontal="right" vertical="center" shrinkToFit="1"/>
    </xf>
    <xf numFmtId="177" fontId="9" fillId="0" borderId="25" xfId="7" applyNumberFormat="1" applyFont="1" applyBorder="1" applyAlignment="1">
      <alignment horizontal="right" vertical="center" shrinkToFit="1"/>
    </xf>
    <xf numFmtId="0" fontId="12" fillId="0" borderId="0" xfId="7" applyFont="1" applyAlignment="1">
      <alignment horizontal="left" vertical="center" wrapText="1"/>
    </xf>
    <xf numFmtId="0" fontId="12" fillId="0" borderId="16" xfId="7" applyFont="1" applyBorder="1" applyAlignment="1">
      <alignment horizontal="left" vertical="center" wrapText="1"/>
    </xf>
    <xf numFmtId="177" fontId="9" fillId="0" borderId="15" xfId="7" applyNumberFormat="1" applyFont="1" applyBorder="1" applyAlignment="1">
      <alignment horizontal="right" vertical="center" shrinkToFit="1"/>
    </xf>
    <xf numFmtId="177" fontId="9" fillId="0" borderId="14" xfId="7" applyNumberFormat="1" applyFont="1" applyBorder="1" applyAlignment="1">
      <alignment horizontal="right" vertical="center" shrinkToFit="1"/>
    </xf>
    <xf numFmtId="177" fontId="9" fillId="0" borderId="13" xfId="7" applyNumberFormat="1" applyFont="1" applyBorder="1" applyAlignment="1">
      <alignment horizontal="right" vertical="center" shrinkToFit="1"/>
    </xf>
    <xf numFmtId="0" fontId="13" fillId="0" borderId="17" xfId="9" applyFont="1" applyBorder="1" applyAlignment="1">
      <alignment horizontal="left" vertical="center"/>
    </xf>
    <xf numFmtId="0" fontId="13" fillId="0" borderId="0" xfId="9" applyFont="1" applyAlignment="1">
      <alignment horizontal="left" vertical="center"/>
    </xf>
    <xf numFmtId="0" fontId="13" fillId="0" borderId="16" xfId="9" applyFont="1" applyBorder="1" applyAlignment="1">
      <alignment horizontal="left" vertical="center"/>
    </xf>
    <xf numFmtId="0" fontId="15" fillId="0" borderId="9" xfId="7" applyFont="1" applyBorder="1">
      <alignment vertical="center"/>
    </xf>
    <xf numFmtId="0" fontId="15" fillId="0" borderId="11" xfId="7" applyFont="1" applyBorder="1">
      <alignment vertical="center"/>
    </xf>
    <xf numFmtId="0" fontId="9" fillId="0" borderId="15" xfId="7" applyFont="1" applyBorder="1" applyAlignment="1">
      <alignment horizontal="left" vertical="center"/>
    </xf>
    <xf numFmtId="0" fontId="9" fillId="0" borderId="14" xfId="7" applyFont="1" applyBorder="1" applyAlignment="1">
      <alignment horizontal="left" vertical="center"/>
    </xf>
    <xf numFmtId="0" fontId="9" fillId="0" borderId="13" xfId="7" applyFont="1" applyBorder="1" applyAlignment="1">
      <alignment horizontal="left" vertical="center"/>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7" xfId="7" applyFont="1" applyBorder="1" applyAlignment="1">
      <alignment horizontal="left" vertical="center"/>
    </xf>
    <xf numFmtId="0" fontId="9" fillId="0" borderId="16" xfId="7" applyFont="1" applyBorder="1" applyAlignment="1">
      <alignment horizontal="left" vertical="center"/>
    </xf>
    <xf numFmtId="0" fontId="9" fillId="0" borderId="33" xfId="7" applyFont="1" applyBorder="1" applyAlignment="1">
      <alignment horizontal="center" vertical="center"/>
    </xf>
    <xf numFmtId="0" fontId="9" fillId="0" borderId="32" xfId="7" applyFont="1" applyBorder="1" applyAlignment="1">
      <alignment horizontal="center" vertical="center"/>
    </xf>
    <xf numFmtId="0" fontId="9" fillId="0" borderId="31" xfId="7" applyFont="1" applyBorder="1" applyAlignment="1">
      <alignment horizontal="center" vertical="center"/>
    </xf>
    <xf numFmtId="177" fontId="9" fillId="0" borderId="39" xfId="7" applyNumberFormat="1" applyFont="1" applyBorder="1" applyAlignment="1">
      <alignment horizontal="right" vertical="center" shrinkToFit="1"/>
    </xf>
    <xf numFmtId="177" fontId="9" fillId="0" borderId="38" xfId="7" applyNumberFormat="1" applyFont="1" applyBorder="1" applyAlignment="1">
      <alignment horizontal="right" vertical="center" shrinkToFit="1"/>
    </xf>
    <xf numFmtId="177" fontId="9" fillId="0" borderId="37" xfId="7" applyNumberFormat="1" applyFont="1" applyBorder="1" applyAlignment="1">
      <alignment horizontal="right" vertical="center" shrinkToFit="1"/>
    </xf>
    <xf numFmtId="183" fontId="9" fillId="0" borderId="14" xfId="7" applyNumberFormat="1" applyFont="1" applyBorder="1" applyAlignment="1">
      <alignment horizontal="right" vertical="center"/>
    </xf>
    <xf numFmtId="183" fontId="9" fillId="0" borderId="13" xfId="7" applyNumberFormat="1" applyFont="1" applyBorder="1" applyAlignment="1">
      <alignment horizontal="right" vertical="center"/>
    </xf>
    <xf numFmtId="0" fontId="9" fillId="0" borderId="36" xfId="7" applyFont="1" applyBorder="1">
      <alignment vertical="center"/>
    </xf>
    <xf numFmtId="0" fontId="9" fillId="0" borderId="35"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41" xfId="7" applyFont="1" applyBorder="1" applyAlignment="1">
      <alignment horizontal="center" vertical="center"/>
    </xf>
    <xf numFmtId="0" fontId="9" fillId="0" borderId="40" xfId="7" applyFont="1" applyBorder="1" applyAlignment="1">
      <alignment horizontal="center" vertical="center"/>
    </xf>
    <xf numFmtId="0" fontId="9" fillId="0" borderId="39" xfId="7" applyFont="1" applyBorder="1" applyAlignment="1">
      <alignment horizontal="center" vertical="center"/>
    </xf>
    <xf numFmtId="0" fontId="9" fillId="0" borderId="27" xfId="7" applyFont="1" applyBorder="1" applyAlignment="1">
      <alignment horizontal="center" vertical="center"/>
    </xf>
    <xf numFmtId="0" fontId="9" fillId="0" borderId="26" xfId="7" applyFont="1" applyBorder="1" applyAlignment="1">
      <alignment horizontal="center" vertical="center"/>
    </xf>
    <xf numFmtId="0" fontId="9" fillId="0" borderId="15" xfId="7" applyFont="1" applyBorder="1" applyAlignment="1">
      <alignment horizontal="center" vertical="center"/>
    </xf>
    <xf numFmtId="0" fontId="9" fillId="0" borderId="14" xfId="7" applyFont="1" applyBorder="1" applyAlignment="1">
      <alignment horizontal="center" vertical="center"/>
    </xf>
    <xf numFmtId="177" fontId="9" fillId="0" borderId="26" xfId="7" applyNumberFormat="1" applyFont="1" applyBorder="1" applyAlignment="1">
      <alignment horizontal="right" vertical="center"/>
    </xf>
    <xf numFmtId="184" fontId="9" fillId="0" borderId="39" xfId="7" applyNumberFormat="1" applyFont="1" applyBorder="1" applyAlignment="1">
      <alignment horizontal="right" vertical="center" shrinkToFit="1"/>
    </xf>
    <xf numFmtId="184" fontId="9" fillId="0" borderId="38" xfId="7" applyNumberFormat="1" applyFont="1" applyBorder="1" applyAlignment="1">
      <alignment horizontal="right" vertical="center" shrinkToFit="1"/>
    </xf>
    <xf numFmtId="184" fontId="9" fillId="0" borderId="37" xfId="7" applyNumberFormat="1" applyFont="1" applyBorder="1" applyAlignment="1">
      <alignment horizontal="right" vertical="center" shrinkToFit="1"/>
    </xf>
    <xf numFmtId="183" fontId="9" fillId="0" borderId="23" xfId="7" applyNumberFormat="1" applyFont="1" applyBorder="1" applyAlignment="1">
      <alignment horizontal="right" vertical="center" shrinkToFit="1"/>
    </xf>
    <xf numFmtId="0" fontId="9" fillId="0" borderId="42"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0" xfId="10" applyFont="1" applyBorder="1" applyAlignment="1">
      <alignment horizontal="center" vertical="center" shrinkToFit="1"/>
    </xf>
    <xf numFmtId="0" fontId="13" fillId="0" borderId="19" xfId="10" applyFont="1" applyBorder="1" applyAlignment="1">
      <alignment horizontal="center" vertical="center" shrinkToFit="1"/>
    </xf>
    <xf numFmtId="0" fontId="13" fillId="0" borderId="23" xfId="10" applyFont="1" applyBorder="1" applyAlignment="1">
      <alignment horizontal="center" vertical="center" shrinkToFit="1"/>
    </xf>
    <xf numFmtId="185" fontId="13" fillId="0" borderId="1" xfId="7" applyNumberFormat="1" applyFont="1" applyBorder="1" applyAlignment="1">
      <alignment horizontal="right" vertical="center" shrinkToFit="1"/>
    </xf>
    <xf numFmtId="185" fontId="13" fillId="0" borderId="2" xfId="7" applyNumberFormat="1" applyFont="1" applyBorder="1" applyAlignment="1">
      <alignment horizontal="right" vertical="center" shrinkToFit="1"/>
    </xf>
    <xf numFmtId="185" fontId="13" fillId="0" borderId="29" xfId="7" applyNumberFormat="1" applyFont="1" applyBorder="1" applyAlignment="1">
      <alignment horizontal="right" vertical="center" shrinkToFit="1"/>
    </xf>
    <xf numFmtId="0" fontId="9" fillId="0" borderId="30" xfId="7" applyFont="1" applyBorder="1" applyAlignment="1">
      <alignment horizontal="center" vertical="center"/>
    </xf>
    <xf numFmtId="0" fontId="9" fillId="0" borderId="21" xfId="7" applyFont="1" applyBorder="1" applyAlignment="1">
      <alignment horizontal="center" vertical="center"/>
    </xf>
    <xf numFmtId="177" fontId="9" fillId="0" borderId="25" xfId="7" applyNumberFormat="1" applyFont="1" applyBorder="1" applyAlignment="1">
      <alignment horizontal="righ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24" xfId="7" applyNumberFormat="1" applyFont="1" applyBorder="1" applyAlignment="1">
      <alignment horizontal="right" vertical="center" shrinkToFit="1"/>
    </xf>
    <xf numFmtId="0" fontId="13" fillId="0" borderId="1" xfId="10" applyFont="1" applyBorder="1" applyAlignment="1">
      <alignment horizontal="center" vertical="center" shrinkToFit="1"/>
    </xf>
    <xf numFmtId="0" fontId="13" fillId="0" borderId="2" xfId="10" applyFont="1" applyBorder="1" applyAlignment="1">
      <alignment horizontal="center" vertical="center" shrinkToFit="1"/>
    </xf>
    <xf numFmtId="0" fontId="13" fillId="0" borderId="3" xfId="10"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24" xfId="7" applyNumberFormat="1" applyFont="1" applyBorder="1" applyAlignment="1">
      <alignment horizontal="right" vertical="center" shrinkToFit="1"/>
    </xf>
    <xf numFmtId="0" fontId="9" fillId="0" borderId="44" xfId="7" applyFont="1" applyBorder="1" applyAlignment="1">
      <alignment horizontal="center" vertical="center"/>
    </xf>
    <xf numFmtId="183" fontId="9" fillId="0" borderId="15" xfId="7" applyNumberFormat="1" applyFont="1" applyBorder="1" applyAlignment="1">
      <alignment horizontal="right" vertical="center" shrinkToFit="1"/>
    </xf>
    <xf numFmtId="183" fontId="9" fillId="0" borderId="14" xfId="7" applyNumberFormat="1" applyFont="1" applyBorder="1" applyAlignment="1">
      <alignment horizontal="right" vertical="center" shrinkToFit="1"/>
    </xf>
    <xf numFmtId="183" fontId="9" fillId="0" borderId="13" xfId="7" applyNumberFormat="1" applyFont="1" applyBorder="1" applyAlignment="1">
      <alignment horizontal="right" vertical="center" shrinkToFit="1"/>
    </xf>
    <xf numFmtId="0" fontId="9" fillId="0" borderId="27" xfId="8" applyBorder="1" applyAlignment="1">
      <alignment horizontal="left" vertical="center"/>
    </xf>
    <xf numFmtId="0" fontId="9" fillId="0" borderId="26" xfId="8" applyBorder="1" applyAlignment="1">
      <alignment horizontal="left" vertical="center"/>
    </xf>
    <xf numFmtId="0" fontId="9" fillId="0" borderId="25" xfId="8" applyBorder="1" applyAlignment="1">
      <alignment horizontal="left" vertical="center"/>
    </xf>
    <xf numFmtId="184" fontId="9" fillId="0" borderId="1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16"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0" fontId="9" fillId="0" borderId="27" xfId="7" applyFont="1" applyBorder="1" applyAlignment="1">
      <alignment horizontal="center" vertical="center" wrapText="1"/>
    </xf>
    <xf numFmtId="0" fontId="9" fillId="0" borderId="26" xfId="7" applyFont="1" applyBorder="1" applyAlignment="1">
      <alignment horizontal="center" vertical="center" wrapText="1"/>
    </xf>
    <xf numFmtId="0" fontId="9" fillId="0" borderId="48" xfId="7" applyFont="1" applyBorder="1" applyAlignment="1">
      <alignment horizontal="center" vertical="center" wrapText="1"/>
    </xf>
    <xf numFmtId="0" fontId="9" fillId="0" borderId="1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1" xfId="7" applyFont="1" applyBorder="1" applyAlignment="1">
      <alignment horizontal="center" vertical="center" wrapText="1"/>
    </xf>
    <xf numFmtId="0" fontId="13" fillId="0" borderId="46" xfId="7" applyFont="1" applyBorder="1">
      <alignment vertical="center"/>
    </xf>
    <xf numFmtId="0" fontId="13" fillId="0" borderId="32" xfId="7" applyFont="1" applyBorder="1">
      <alignment vertical="center"/>
    </xf>
    <xf numFmtId="0" fontId="13" fillId="0" borderId="47" xfId="7" applyFont="1" applyBorder="1">
      <alignment vertical="center"/>
    </xf>
    <xf numFmtId="177" fontId="13" fillId="0" borderId="46" xfId="7" applyNumberFormat="1" applyFont="1" applyBorder="1" applyAlignment="1">
      <alignment horizontal="right" vertical="center" shrinkToFit="1"/>
    </xf>
    <xf numFmtId="177" fontId="13" fillId="0" borderId="26" xfId="7" applyNumberFormat="1" applyFont="1" applyBorder="1" applyAlignment="1">
      <alignment horizontal="right" vertical="center" shrinkToFit="1"/>
    </xf>
    <xf numFmtId="177" fontId="13" fillId="0" borderId="25" xfId="7" applyNumberFormat="1" applyFont="1" applyBorder="1" applyAlignment="1">
      <alignment horizontal="right" vertical="center" shrinkToFit="1"/>
    </xf>
    <xf numFmtId="0" fontId="9" fillId="0" borderId="42"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24" xfId="7" applyFont="1" applyBorder="1" applyAlignment="1">
      <alignment horizontal="center" vertical="center" shrinkToFit="1"/>
    </xf>
    <xf numFmtId="185" fontId="9" fillId="0" borderId="20"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18" xfId="7" applyNumberFormat="1" applyFont="1" applyBorder="1" applyAlignment="1">
      <alignment horizontal="right" vertical="center" shrinkToFit="1"/>
    </xf>
    <xf numFmtId="0" fontId="9" fillId="0" borderId="50" xfId="7" applyFont="1" applyBorder="1" applyAlignment="1">
      <alignment horizontal="center" vertical="center"/>
    </xf>
    <xf numFmtId="0" fontId="9" fillId="0" borderId="49" xfId="7" applyFont="1" applyBorder="1" applyAlignment="1">
      <alignment horizontal="center" vertical="center"/>
    </xf>
    <xf numFmtId="0" fontId="9" fillId="0" borderId="51" xfId="7" applyFont="1" applyBorder="1">
      <alignment vertical="center"/>
    </xf>
    <xf numFmtId="0" fontId="9" fillId="0" borderId="32" xfId="7" applyFont="1" applyBorder="1">
      <alignment vertical="center"/>
    </xf>
    <xf numFmtId="0" fontId="9" fillId="0" borderId="47" xfId="7" applyFont="1" applyBorder="1">
      <alignment vertical="center"/>
    </xf>
    <xf numFmtId="177" fontId="9" fillId="0" borderId="51" xfId="7" applyNumberFormat="1" applyFont="1" applyBorder="1" applyAlignment="1">
      <alignment horizontal="right" vertical="center" shrinkToFit="1"/>
    </xf>
    <xf numFmtId="177" fontId="9" fillId="0" borderId="32" xfId="7" applyNumberFormat="1" applyFont="1" applyBorder="1" applyAlignment="1">
      <alignment horizontal="right" vertical="center" shrinkToFit="1"/>
    </xf>
    <xf numFmtId="177" fontId="9" fillId="0" borderId="31" xfId="7" applyNumberFormat="1" applyFont="1" applyBorder="1" applyAlignment="1">
      <alignment horizontal="right" vertical="center" shrinkToFit="1"/>
    </xf>
    <xf numFmtId="0" fontId="9" fillId="0" borderId="25" xfId="7" applyFont="1" applyBorder="1" applyAlignment="1">
      <alignment horizontal="center" vertical="center"/>
    </xf>
    <xf numFmtId="0" fontId="9" fillId="0" borderId="17" xfId="7" applyFont="1" applyBorder="1" applyAlignment="1">
      <alignment horizontal="center" vertical="center"/>
    </xf>
    <xf numFmtId="0" fontId="9" fillId="0" borderId="16" xfId="7" applyFont="1" applyBorder="1" applyAlignment="1">
      <alignment horizontal="center" vertical="center"/>
    </xf>
    <xf numFmtId="187" fontId="9" fillId="0" borderId="17" xfId="7" applyNumberFormat="1" applyFont="1" applyBorder="1" applyAlignment="1">
      <alignment horizontal="right" vertical="center" shrinkToFit="1"/>
    </xf>
    <xf numFmtId="187" fontId="9" fillId="0" borderId="0" xfId="7" applyNumberFormat="1" applyFont="1" applyAlignment="1">
      <alignment horizontal="right" vertical="center" shrinkToFit="1"/>
    </xf>
    <xf numFmtId="187" fontId="9" fillId="0" borderId="16" xfId="7" applyNumberFormat="1" applyFont="1" applyBorder="1" applyAlignment="1">
      <alignment horizontal="right" vertical="center" shrinkToFit="1"/>
    </xf>
    <xf numFmtId="0" fontId="9" fillId="0" borderId="59" xfId="7" applyFont="1" applyBorder="1" applyAlignment="1">
      <alignment horizontal="center" vertical="center"/>
    </xf>
    <xf numFmtId="0" fontId="9" fillId="0" borderId="58" xfId="7" applyFont="1" applyBorder="1" applyAlignment="1">
      <alignment horizontal="center" vertical="center"/>
    </xf>
    <xf numFmtId="0" fontId="9" fillId="0" borderId="56" xfId="7" applyFont="1" applyBorder="1" applyAlignment="1">
      <alignment horizontal="center" vertical="center"/>
    </xf>
    <xf numFmtId="0" fontId="9" fillId="0" borderId="5" xfId="7" applyFont="1" applyBorder="1" applyAlignment="1">
      <alignment horizontal="center" vertical="center"/>
    </xf>
    <xf numFmtId="0" fontId="9" fillId="0" borderId="55" xfId="7" applyFont="1" applyBorder="1" applyAlignment="1">
      <alignment horizontal="center" vertical="center"/>
    </xf>
    <xf numFmtId="0" fontId="9" fillId="0" borderId="53" xfId="7" applyFont="1" applyBorder="1" applyAlignment="1">
      <alignment horizontal="center" vertical="center"/>
    </xf>
    <xf numFmtId="0" fontId="9" fillId="0" borderId="43" xfId="7" applyFont="1" applyBorder="1" applyAlignment="1">
      <alignment horizontal="center" vertical="center"/>
    </xf>
    <xf numFmtId="0" fontId="9" fillId="0" borderId="57" xfId="7" applyFont="1" applyBorder="1" applyAlignment="1">
      <alignment horizontal="center" vertical="center"/>
    </xf>
    <xf numFmtId="0" fontId="9" fillId="0" borderId="4" xfId="7" applyFont="1" applyBorder="1" applyAlignment="1">
      <alignment horizontal="center" vertical="center"/>
    </xf>
    <xf numFmtId="0" fontId="9" fillId="0" borderId="54" xfId="7" applyFont="1" applyBorder="1" applyAlignment="1">
      <alignment horizontal="center" vertical="center"/>
    </xf>
    <xf numFmtId="0" fontId="9" fillId="0" borderId="22" xfId="7" applyFont="1" applyBorder="1" applyAlignment="1">
      <alignment horizontal="center" vertical="center"/>
    </xf>
    <xf numFmtId="0" fontId="9" fillId="0" borderId="5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16" xfId="7" applyNumberFormat="1" applyFont="1" applyBorder="1" applyAlignment="1">
      <alignment horizontal="center" vertical="center"/>
    </xf>
    <xf numFmtId="49" fontId="9" fillId="0" borderId="22" xfId="7" applyNumberFormat="1" applyFont="1" applyBorder="1" applyAlignment="1">
      <alignment horizontal="center" vertical="center"/>
    </xf>
    <xf numFmtId="49" fontId="9" fillId="0" borderId="14" xfId="7" applyNumberFormat="1" applyFont="1" applyBorder="1" applyAlignment="1">
      <alignment horizontal="center" vertical="center"/>
    </xf>
    <xf numFmtId="49" fontId="9" fillId="0" borderId="13" xfId="7" applyNumberFormat="1" applyFont="1" applyBorder="1" applyAlignment="1">
      <alignment horizontal="center" vertical="center"/>
    </xf>
    <xf numFmtId="49" fontId="18" fillId="0" borderId="0" xfId="7" applyNumberFormat="1" applyFont="1" applyAlignment="1">
      <alignment horizontal="center" vertical="center"/>
    </xf>
    <xf numFmtId="0" fontId="9" fillId="0" borderId="65" xfId="7" applyFont="1" applyBorder="1" applyAlignment="1">
      <alignment horizontal="center" vertical="center"/>
    </xf>
    <xf numFmtId="0" fontId="9" fillId="0" borderId="48" xfId="7" applyFont="1" applyBorder="1" applyAlignment="1">
      <alignment horizontal="center" vertical="center"/>
    </xf>
    <xf numFmtId="0" fontId="9" fillId="0" borderId="64" xfId="7" applyFont="1" applyBorder="1" applyAlignment="1">
      <alignment horizontal="center" vertical="center"/>
    </xf>
    <xf numFmtId="0" fontId="9" fillId="0" borderId="61"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0" fontId="9" fillId="0" borderId="63" xfId="7" applyFont="1" applyBorder="1" applyAlignment="1">
      <alignment horizontal="center" vertical="center"/>
    </xf>
    <xf numFmtId="0" fontId="9" fillId="0" borderId="60" xfId="7" applyFont="1" applyBorder="1" applyAlignment="1">
      <alignment horizontal="center" vertical="center"/>
    </xf>
    <xf numFmtId="0" fontId="9" fillId="0" borderId="28" xfId="7" applyFont="1" applyBorder="1" applyAlignment="1">
      <alignment horizontal="center" vertical="center"/>
    </xf>
    <xf numFmtId="0" fontId="9" fillId="0" borderId="62" xfId="7" applyFont="1" applyBorder="1" applyAlignment="1">
      <alignment horizontal="center" vertical="center"/>
    </xf>
    <xf numFmtId="0" fontId="9" fillId="0" borderId="27" xfId="7" applyFont="1" applyBorder="1" applyAlignment="1">
      <alignment horizontal="left" vertical="center"/>
    </xf>
    <xf numFmtId="0" fontId="9" fillId="0" borderId="26" xfId="7" applyFont="1" applyBorder="1" applyAlignment="1">
      <alignment horizontal="left" vertical="center"/>
    </xf>
    <xf numFmtId="0" fontId="9" fillId="0" borderId="25"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26" xfId="7" applyNumberFormat="1" applyFont="1" applyBorder="1" applyAlignment="1">
      <alignment horizontal="right" vertical="center" shrinkToFit="1"/>
    </xf>
    <xf numFmtId="183" fontId="9" fillId="0" borderId="25" xfId="7"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3" fontId="9" fillId="0" borderId="68" xfId="11" applyNumberFormat="1" applyFont="1" applyBorder="1" applyAlignment="1">
      <alignment horizontal="right" vertical="center" shrinkToFit="1"/>
    </xf>
    <xf numFmtId="183" fontId="3" fillId="0" borderId="0" xfId="11" applyNumberFormat="1" applyAlignment="1">
      <alignment horizontal="right" vertical="center" shrinkToFit="1"/>
    </xf>
    <xf numFmtId="183" fontId="3" fillId="0" borderId="69" xfId="11" applyNumberFormat="1" applyBorder="1" applyAlignment="1">
      <alignment horizontal="right" vertical="center" shrinkToFit="1"/>
    </xf>
    <xf numFmtId="177" fontId="9" fillId="0" borderId="68" xfId="11" applyNumberFormat="1" applyFont="1" applyBorder="1" applyAlignment="1">
      <alignment horizontal="right" vertical="center" shrinkToFit="1"/>
    </xf>
    <xf numFmtId="177" fontId="9" fillId="3" borderId="68"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68"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lignment vertical="center"/>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69" xfId="11" applyNumberFormat="1" applyFont="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67" xfId="11" applyBorder="1" applyAlignment="1">
      <alignment horizontal="right" vertical="center" shrinkToFit="1"/>
    </xf>
    <xf numFmtId="183" fontId="9" fillId="0" borderId="66"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67" xfId="11" applyNumberFormat="1" applyBorder="1" applyAlignment="1">
      <alignment horizontal="right" vertical="center" shrinkToFit="1"/>
    </xf>
    <xf numFmtId="177" fontId="9" fillId="0" borderId="66" xfId="11" applyNumberFormat="1" applyFont="1" applyBorder="1" applyAlignment="1">
      <alignment horizontal="right" vertical="center" shrinkToFit="1"/>
    </xf>
    <xf numFmtId="177" fontId="9" fillId="3" borderId="6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67" xfId="11" applyNumberFormat="1" applyFont="1" applyFill="1" applyBorder="1" applyAlignment="1">
      <alignment horizontal="right" vertical="center" shrinkToFit="1"/>
    </xf>
    <xf numFmtId="0" fontId="9" fillId="3" borderId="6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5"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3" fontId="3" fillId="0" borderId="5" xfId="11" applyNumberFormat="1" applyBorder="1" applyAlignment="1">
      <alignment horizontal="right" vertical="center" shrinkToFit="1"/>
    </xf>
    <xf numFmtId="0" fontId="3" fillId="0" borderId="5"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3" fillId="0" borderId="8" xfId="11" applyBorder="1" applyAlignment="1">
      <alignment horizontal="right" vertical="center" shrinkToFit="1"/>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0" fontId="12" fillId="0" borderId="4" xfId="11" applyFont="1" applyBorder="1">
      <alignment vertical="center"/>
    </xf>
    <xf numFmtId="0" fontId="12" fillId="0" borderId="0" xfId="11" applyFont="1">
      <alignment vertical="center"/>
    </xf>
    <xf numFmtId="0" fontId="12"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183" fontId="9" fillId="0" borderId="4" xfId="11" applyNumberFormat="1" applyFont="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12" fillId="0" borderId="10" xfId="11" applyFont="1" applyBorder="1" applyAlignment="1">
      <alignment horizontal="center" vertical="center"/>
    </xf>
    <xf numFmtId="0" fontId="12" fillId="0" borderId="9" xfId="11" applyFont="1" applyBorder="1" applyAlignment="1">
      <alignment horizontal="center" vertical="center"/>
    </xf>
    <xf numFmtId="0" fontId="12" fillId="0" borderId="11" xfId="11" applyFont="1" applyBorder="1" applyAlignment="1">
      <alignment horizontal="center" vertical="center"/>
    </xf>
    <xf numFmtId="177" fontId="9" fillId="0" borderId="68"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3" fontId="9" fillId="0" borderId="71" xfId="11" applyNumberFormat="1" applyFont="1" applyBorder="1" applyAlignment="1">
      <alignment horizontal="right" vertical="center"/>
    </xf>
    <xf numFmtId="0" fontId="9" fillId="0" borderId="12" xfId="11" applyFont="1" applyBorder="1" applyAlignment="1">
      <alignment horizontal="center" vertical="center"/>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49" fontId="16" fillId="0" borderId="50" xfId="11" applyNumberFormat="1" applyFont="1" applyBorder="1" applyAlignment="1">
      <alignment horizontal="center" vertical="center"/>
    </xf>
    <xf numFmtId="49" fontId="16" fillId="0" borderId="49" xfId="11" applyNumberFormat="1" applyFont="1" applyBorder="1" applyAlignment="1">
      <alignment horizontal="center" vertical="center"/>
    </xf>
    <xf numFmtId="49" fontId="16" fillId="0" borderId="62" xfId="11" applyNumberFormat="1" applyFont="1" applyBorder="1" applyAlignment="1">
      <alignment horizontal="center" vertical="center"/>
    </xf>
    <xf numFmtId="0" fontId="4" fillId="2" borderId="17"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16" xfId="14" applyNumberFormat="1" applyFont="1" applyFill="1" applyBorder="1" applyAlignment="1">
      <alignment horizontal="right" vertical="center" shrinkToFit="1"/>
    </xf>
    <xf numFmtId="0" fontId="24" fillId="2" borderId="44"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79" fontId="4" fillId="2" borderId="91" xfId="14" applyNumberFormat="1" applyFont="1" applyFill="1" applyBorder="1" applyAlignment="1">
      <alignment horizontal="right" vertical="center" shrinkToFit="1"/>
    </xf>
    <xf numFmtId="179" fontId="4" fillId="2" borderId="90" xfId="14" applyNumberFormat="1" applyFont="1" applyFill="1" applyBorder="1" applyAlignment="1">
      <alignment horizontal="right" vertical="center" shrinkToFit="1"/>
    </xf>
    <xf numFmtId="179" fontId="4" fillId="2" borderId="89" xfId="14" applyNumberFormat="1" applyFont="1" applyFill="1" applyBorder="1" applyAlignment="1">
      <alignment horizontal="right" vertical="center" shrinkToFit="1"/>
    </xf>
    <xf numFmtId="188" fontId="4" fillId="2" borderId="22" xfId="14" applyNumberFormat="1" applyFont="1" applyFill="1" applyBorder="1" applyAlignment="1">
      <alignment horizontal="right" vertical="center" shrinkToFit="1"/>
    </xf>
    <xf numFmtId="188" fontId="4" fillId="2" borderId="14" xfId="14" applyNumberFormat="1" applyFont="1" applyFill="1" applyBorder="1" applyAlignment="1">
      <alignment horizontal="right" vertical="center" shrinkToFit="1"/>
    </xf>
    <xf numFmtId="188" fontId="4" fillId="2" borderId="21" xfId="14" applyNumberFormat="1" applyFont="1" applyFill="1" applyBorder="1" applyAlignment="1">
      <alignment horizontal="right" vertical="center" shrinkToFit="1"/>
    </xf>
    <xf numFmtId="188" fontId="4" fillId="2" borderId="88" xfId="14" applyNumberFormat="1" applyFont="1" applyFill="1" applyBorder="1" applyAlignment="1">
      <alignment horizontal="right" vertical="center" shrinkToFit="1"/>
    </xf>
    <xf numFmtId="188" fontId="4" fillId="2" borderId="87" xfId="14" applyNumberFormat="1" applyFont="1" applyFill="1" applyBorder="1" applyAlignment="1">
      <alignment horizontal="right" vertical="center" shrinkToFit="1"/>
    </xf>
    <xf numFmtId="188" fontId="4" fillId="2" borderId="86" xfId="14" applyNumberFormat="1" applyFont="1" applyFill="1" applyBorder="1" applyAlignment="1">
      <alignment horizontal="right" vertical="center" shrinkToFit="1"/>
    </xf>
    <xf numFmtId="0" fontId="4" fillId="2" borderId="30"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15" xfId="13" applyFont="1" applyFill="1" applyBorder="1" applyAlignment="1">
      <alignment horizontal="left" vertical="center" wrapText="1"/>
    </xf>
    <xf numFmtId="0" fontId="4" fillId="2" borderId="14"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84" xfId="14" applyNumberFormat="1" applyFont="1" applyFill="1" applyBorder="1" applyAlignment="1">
      <alignment horizontal="right" vertical="center" shrinkToFit="1"/>
    </xf>
    <xf numFmtId="179" fontId="4" fillId="2" borderId="85" xfId="14" applyNumberFormat="1" applyFont="1" applyFill="1" applyBorder="1" applyAlignment="1">
      <alignment horizontal="right" vertical="center" shrinkToFit="1"/>
    </xf>
    <xf numFmtId="179" fontId="4" fillId="2" borderId="83" xfId="14" applyNumberFormat="1" applyFont="1" applyFill="1" applyBorder="1" applyAlignment="1">
      <alignment horizontal="right" vertical="center" shrinkToFit="1"/>
    </xf>
    <xf numFmtId="179" fontId="4" fillId="2" borderId="82" xfId="14" applyNumberFormat="1" applyFont="1" applyFill="1" applyBorder="1" applyAlignment="1">
      <alignment horizontal="right" vertical="center" shrinkToFit="1"/>
    </xf>
    <xf numFmtId="179" fontId="4" fillId="2" borderId="81" xfId="14" applyNumberFormat="1" applyFont="1" applyFill="1" applyBorder="1" applyAlignment="1">
      <alignment horizontal="right" vertical="center" shrinkToFit="1"/>
    </xf>
    <xf numFmtId="0" fontId="4" fillId="2" borderId="14" xfId="13" applyFont="1" applyFill="1" applyBorder="1" applyAlignment="1">
      <alignment horizontal="center" vertical="center"/>
    </xf>
    <xf numFmtId="0" fontId="4" fillId="2" borderId="21" xfId="13" applyFont="1" applyFill="1" applyBorder="1" applyAlignment="1">
      <alignment horizontal="center" vertical="center"/>
    </xf>
    <xf numFmtId="179" fontId="4" fillId="2" borderId="80" xfId="14" applyNumberFormat="1" applyFont="1" applyFill="1" applyBorder="1" applyAlignment="1">
      <alignment horizontal="right" vertical="center" shrinkToFit="1"/>
    </xf>
    <xf numFmtId="179" fontId="4" fillId="2" borderId="19" xfId="14" applyNumberFormat="1" applyFont="1" applyFill="1" applyBorder="1" applyAlignment="1">
      <alignment horizontal="right" vertical="center" shrinkToFit="1"/>
    </xf>
    <xf numFmtId="179" fontId="4" fillId="2" borderId="79" xfId="14" applyNumberFormat="1" applyFont="1" applyFill="1" applyBorder="1" applyAlignment="1">
      <alignment horizontal="right" vertical="center" shrinkToFit="1"/>
    </xf>
    <xf numFmtId="179" fontId="4" fillId="2" borderId="78" xfId="14" applyNumberFormat="1" applyFont="1" applyFill="1" applyBorder="1" applyAlignment="1">
      <alignment horizontal="right" vertical="center" shrinkToFit="1"/>
    </xf>
    <xf numFmtId="179" fontId="4" fillId="2" borderId="77"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0" fontId="4" fillId="2" borderId="15" xfId="13" applyFont="1" applyFill="1" applyBorder="1">
      <alignment vertical="center"/>
    </xf>
    <xf numFmtId="0" fontId="4" fillId="2" borderId="14" xfId="13" applyFont="1" applyFill="1" applyBorder="1">
      <alignment vertical="center"/>
    </xf>
    <xf numFmtId="0" fontId="4" fillId="2" borderId="21" xfId="13" applyFont="1" applyFill="1" applyBorder="1">
      <alignment vertical="center"/>
    </xf>
    <xf numFmtId="0" fontId="4" fillId="2" borderId="17" xfId="13" applyFont="1" applyFill="1" applyBorder="1" applyAlignment="1">
      <alignment horizontal="left" vertical="center"/>
    </xf>
    <xf numFmtId="0" fontId="4" fillId="2" borderId="0" xfId="13" applyFont="1" applyFill="1" applyAlignment="1">
      <alignment horizontal="left"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94" xfId="14" applyNumberFormat="1" applyFont="1" applyFill="1" applyBorder="1" applyAlignment="1">
      <alignment horizontal="right" vertical="center" shrinkToFit="1"/>
    </xf>
    <xf numFmtId="179" fontId="4" fillId="2" borderId="93" xfId="14" applyNumberFormat="1" applyFont="1" applyFill="1" applyBorder="1" applyAlignment="1">
      <alignment horizontal="right" vertical="center" shrinkToFit="1"/>
    </xf>
    <xf numFmtId="179" fontId="4" fillId="2" borderId="92" xfId="14" applyNumberFormat="1" applyFont="1" applyFill="1" applyBorder="1" applyAlignment="1">
      <alignment horizontal="right" vertical="center" shrinkToFit="1"/>
    </xf>
    <xf numFmtId="0" fontId="4" fillId="2" borderId="36" xfId="13" applyFont="1" applyFill="1" applyBorder="1" applyAlignment="1">
      <alignment horizontal="left" vertical="center" wrapText="1"/>
    </xf>
    <xf numFmtId="0" fontId="4" fillId="2" borderId="19" xfId="13" applyFont="1" applyFill="1" applyBorder="1" applyAlignment="1">
      <alignment horizontal="left" vertical="center"/>
    </xf>
    <xf numFmtId="0" fontId="4" fillId="2" borderId="23" xfId="13" applyFont="1" applyFill="1" applyBorder="1" applyAlignment="1">
      <alignment horizontal="left" vertical="center"/>
    </xf>
    <xf numFmtId="179" fontId="4" fillId="2" borderId="107" xfId="14" applyNumberFormat="1" applyFont="1" applyFill="1" applyBorder="1" applyAlignment="1">
      <alignment horizontal="right" vertical="center" shrinkToFit="1"/>
    </xf>
    <xf numFmtId="179" fontId="4" fillId="2" borderId="106" xfId="14" applyNumberFormat="1" applyFont="1" applyFill="1" applyBorder="1" applyAlignment="1">
      <alignment horizontal="right" vertical="center" shrinkToFit="1"/>
    </xf>
    <xf numFmtId="181" fontId="4" fillId="2" borderId="110" xfId="14" applyNumberFormat="1" applyFont="1" applyFill="1" applyBorder="1" applyAlignment="1">
      <alignment horizontal="right" vertical="center" shrinkToFit="1"/>
    </xf>
    <xf numFmtId="181" fontId="4" fillId="2" borderId="109"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16"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30"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17"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44"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0" fontId="4" fillId="2" borderId="4" xfId="13" applyFont="1" applyFill="1" applyBorder="1">
      <alignment vertical="center"/>
    </xf>
    <xf numFmtId="179" fontId="4" fillId="2" borderId="68"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16" xfId="14" applyNumberFormat="1" applyFont="1" applyFill="1" applyBorder="1" applyAlignment="1">
      <alignment horizontal="right" vertical="center" shrinkToFit="1"/>
    </xf>
    <xf numFmtId="0" fontId="4" fillId="2" borderId="30"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9" fontId="4" fillId="2" borderId="3" xfId="14" applyNumberFormat="1" applyFont="1" applyFill="1" applyBorder="1" applyAlignment="1">
      <alignment horizontal="right" vertical="center" shrinkToFit="1"/>
    </xf>
    <xf numFmtId="0" fontId="4" fillId="2" borderId="51" xfId="13" applyFont="1" applyFill="1" applyBorder="1" applyAlignment="1">
      <alignment horizontal="center" vertical="center"/>
    </xf>
    <xf numFmtId="0" fontId="4" fillId="2" borderId="32" xfId="13" applyFont="1" applyFill="1" applyBorder="1" applyAlignment="1">
      <alignment horizontal="center" vertical="center"/>
    </xf>
    <xf numFmtId="0" fontId="4" fillId="2" borderId="47" xfId="13" applyFont="1" applyFill="1" applyBorder="1" applyAlignment="1">
      <alignment horizontal="center" vertical="center"/>
    </xf>
    <xf numFmtId="0" fontId="4" fillId="2" borderId="31" xfId="13" applyFont="1" applyFill="1" applyBorder="1" applyAlignment="1">
      <alignment horizontal="center" vertical="center"/>
    </xf>
    <xf numFmtId="0" fontId="4" fillId="2" borderId="30"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2" applyNumberFormat="1" applyFont="1" applyFill="1" applyBorder="1" applyAlignment="1">
      <alignment horizontal="right" vertical="center" shrinkToFit="1"/>
    </xf>
    <xf numFmtId="181" fontId="4" fillId="2" borderId="2" xfId="12" applyNumberFormat="1" applyFont="1" applyFill="1" applyBorder="1" applyAlignment="1">
      <alignment horizontal="right" vertical="center" shrinkToFit="1"/>
    </xf>
    <xf numFmtId="181" fontId="4" fillId="2" borderId="74" xfId="12" applyNumberFormat="1" applyFont="1" applyFill="1" applyBorder="1" applyAlignment="1">
      <alignment horizontal="right" vertical="center" shrinkToFit="1"/>
    </xf>
    <xf numFmtId="181" fontId="4" fillId="2" borderId="73" xfId="12" applyNumberFormat="1" applyFont="1" applyFill="1" applyBorder="1" applyAlignment="1">
      <alignment horizontal="right" vertical="center" shrinkToFit="1"/>
    </xf>
    <xf numFmtId="179" fontId="4" fillId="2" borderId="100" xfId="14" applyNumberFormat="1" applyFont="1" applyFill="1" applyBorder="1" applyAlignment="1">
      <alignment horizontal="right" vertical="center" shrinkToFit="1"/>
    </xf>
    <xf numFmtId="179" fontId="4" fillId="2" borderId="99" xfId="14" applyNumberFormat="1" applyFont="1" applyFill="1" applyBorder="1" applyAlignment="1">
      <alignment horizontal="right" vertical="center" shrinkToFit="1"/>
    </xf>
    <xf numFmtId="179" fontId="4" fillId="2" borderId="98" xfId="14" applyNumberFormat="1" applyFont="1" applyFill="1" applyBorder="1" applyAlignment="1">
      <alignment horizontal="right" vertical="center" shrinkToFit="1"/>
    </xf>
    <xf numFmtId="0" fontId="4" fillId="2" borderId="22" xfId="13" applyFont="1" applyFill="1" applyBorder="1">
      <alignment vertical="center"/>
    </xf>
    <xf numFmtId="181" fontId="4" fillId="2" borderId="97" xfId="14" applyNumberFormat="1" applyFont="1" applyFill="1" applyBorder="1" applyAlignment="1">
      <alignment horizontal="right" vertical="center" shrinkToFit="1"/>
    </xf>
    <xf numFmtId="181" fontId="4" fillId="2" borderId="96" xfId="14" applyNumberFormat="1" applyFont="1" applyFill="1" applyBorder="1" applyAlignment="1">
      <alignment horizontal="right" vertical="center" shrinkToFit="1"/>
    </xf>
    <xf numFmtId="179" fontId="4" fillId="2" borderId="96" xfId="14" applyNumberFormat="1" applyFont="1" applyFill="1" applyBorder="1" applyAlignment="1">
      <alignment horizontal="right" vertical="center" shrinkToFit="1"/>
    </xf>
    <xf numFmtId="179" fontId="4" fillId="2" borderId="95"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01" xfId="14" applyNumberFormat="1" applyFont="1" applyFill="1" applyBorder="1" applyAlignment="1">
      <alignment horizontal="right" vertical="center" shrinkToFit="1"/>
    </xf>
    <xf numFmtId="181" fontId="4" fillId="2" borderId="102"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103" xfId="14" applyNumberFormat="1" applyFont="1" applyFill="1" applyBorder="1" applyAlignment="1">
      <alignment horizontal="right" vertical="center" shrinkToFit="1"/>
    </xf>
    <xf numFmtId="0" fontId="4" fillId="2" borderId="6" xfId="13" applyFont="1" applyFill="1" applyBorder="1">
      <alignment vertical="center"/>
    </xf>
    <xf numFmtId="0" fontId="4" fillId="2" borderId="7" xfId="13" applyFont="1" applyFill="1" applyBorder="1">
      <alignment vertical="center"/>
    </xf>
    <xf numFmtId="0" fontId="4" fillId="2" borderId="8" xfId="13" applyFont="1" applyFill="1" applyBorder="1">
      <alignment vertical="center"/>
    </xf>
    <xf numFmtId="0" fontId="4" fillId="2" borderId="33" xfId="13" applyFont="1" applyFill="1" applyBorder="1" applyAlignment="1">
      <alignment horizontal="center" vertical="center"/>
    </xf>
    <xf numFmtId="179" fontId="4" fillId="2" borderId="108"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6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30"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7"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15" xfId="13" applyFont="1" applyFill="1" applyBorder="1" applyAlignment="1">
      <alignment horizontal="center" vertical="center" wrapText="1"/>
    </xf>
    <xf numFmtId="0" fontId="4" fillId="2" borderId="14" xfId="13" applyFont="1" applyFill="1" applyBorder="1" applyAlignment="1">
      <alignment horizontal="center" vertical="center" wrapText="1"/>
    </xf>
    <xf numFmtId="0" fontId="4" fillId="2" borderId="21" xfId="13" applyFont="1" applyFill="1" applyBorder="1" applyAlignment="1">
      <alignment horizontal="center" vertical="center" wrapText="1"/>
    </xf>
    <xf numFmtId="0" fontId="4" fillId="2" borderId="1" xfId="13" applyFont="1" applyFill="1" applyBorder="1">
      <alignment vertical="center"/>
    </xf>
    <xf numFmtId="181" fontId="4" fillId="2" borderId="104" xfId="14" applyNumberFormat="1" applyFont="1" applyFill="1" applyBorder="1" applyAlignment="1">
      <alignment horizontal="right" vertical="center" shrinkToFit="1"/>
    </xf>
    <xf numFmtId="179" fontId="4" fillId="2" borderId="105" xfId="14" applyNumberFormat="1" applyFont="1" applyFill="1" applyBorder="1" applyAlignment="1">
      <alignment horizontal="right" vertical="center" shrinkToFit="1"/>
    </xf>
    <xf numFmtId="0" fontId="4" fillId="2" borderId="9" xfId="13" applyFont="1" applyFill="1" applyBorder="1" applyAlignment="1">
      <alignment horizontal="center" vertical="center" wrapText="1"/>
    </xf>
    <xf numFmtId="0" fontId="24" fillId="2" borderId="11" xfId="13" applyFont="1" applyFill="1" applyBorder="1" applyAlignment="1">
      <alignment horizontal="center" vertical="center"/>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2"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81" fontId="4" fillId="2" borderId="112"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111" xfId="14" applyNumberFormat="1" applyFont="1" applyFill="1" applyBorder="1" applyAlignment="1">
      <alignment horizontal="right" vertical="center" shrinkToFit="1"/>
    </xf>
    <xf numFmtId="179" fontId="4" fillId="2" borderId="45" xfId="14"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79" fontId="4" fillId="2" borderId="113" xfId="14" applyNumberFormat="1" applyFont="1" applyFill="1" applyBorder="1" applyAlignment="1">
      <alignment horizontal="right" vertical="center" shrinkToFit="1"/>
    </xf>
    <xf numFmtId="179" fontId="4" fillId="2" borderId="58" xfId="14" applyNumberFormat="1" applyFont="1" applyFill="1" applyBorder="1" applyAlignment="1">
      <alignment horizontal="right" vertical="center" shrinkToFit="1"/>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30"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4"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42"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84" xfId="14" applyNumberFormat="1" applyFont="1" applyFill="1" applyBorder="1" applyAlignment="1">
      <alignment horizontal="right" vertical="center" shrinkToFit="1"/>
    </xf>
    <xf numFmtId="181" fontId="4" fillId="2" borderId="85" xfId="14" applyNumberFormat="1" applyFont="1" applyFill="1" applyBorder="1" applyAlignment="1">
      <alignment horizontal="right" vertical="center" shrinkToFit="1"/>
    </xf>
    <xf numFmtId="181" fontId="4" fillId="2" borderId="83" xfId="14" applyNumberFormat="1" applyFont="1" applyFill="1" applyBorder="1" applyAlignment="1">
      <alignment horizontal="right" vertical="center" shrinkToFit="1"/>
    </xf>
    <xf numFmtId="181" fontId="4" fillId="2" borderId="82" xfId="14" applyNumberFormat="1" applyFont="1" applyFill="1" applyBorder="1" applyAlignment="1">
      <alignment horizontal="right" vertical="center" shrinkToFit="1"/>
    </xf>
    <xf numFmtId="181" fontId="4" fillId="2" borderId="81" xfId="14" applyNumberFormat="1" applyFont="1" applyFill="1" applyBorder="1" applyAlignment="1">
      <alignment horizontal="right" vertical="center" shrinkToFit="1"/>
    </xf>
    <xf numFmtId="0" fontId="4" fillId="2" borderId="10" xfId="13"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24" xfId="14" applyFont="1" applyFill="1" applyBorder="1" applyAlignment="1">
      <alignment horizontal="center" vertical="center"/>
    </xf>
    <xf numFmtId="0" fontId="3" fillId="2" borderId="4" xfId="13" applyFill="1" applyBorder="1" applyAlignment="1">
      <alignment vertical="center" shrinkToFit="1"/>
    </xf>
    <xf numFmtId="0" fontId="3" fillId="2" borderId="0" xfId="13" applyFill="1" applyAlignment="1">
      <alignment vertical="center" shrinkToFit="1"/>
    </xf>
    <xf numFmtId="0" fontId="3" fillId="2" borderId="5" xfId="13" applyFill="1" applyBorder="1" applyAlignment="1">
      <alignment vertical="center" shrinkToFit="1"/>
    </xf>
    <xf numFmtId="181" fontId="4" fillId="2" borderId="4" xfId="12" applyNumberFormat="1" applyFont="1" applyFill="1" applyBorder="1" applyAlignment="1">
      <alignment horizontal="right" vertical="center" shrinkToFit="1"/>
    </xf>
    <xf numFmtId="181" fontId="4" fillId="2" borderId="0" xfId="12" applyNumberFormat="1" applyFont="1" applyFill="1" applyAlignment="1">
      <alignment horizontal="right" vertical="center" shrinkToFit="1"/>
    </xf>
    <xf numFmtId="181" fontId="4" fillId="2" borderId="69" xfId="12" applyNumberFormat="1" applyFont="1" applyFill="1" applyBorder="1" applyAlignment="1">
      <alignment horizontal="right" vertical="center" shrinkToFit="1"/>
    </xf>
    <xf numFmtId="181" fontId="4" fillId="2" borderId="68" xfId="12" applyNumberFormat="1" applyFont="1" applyFill="1" applyBorder="1" applyAlignment="1">
      <alignment horizontal="right" vertical="center" shrinkToFit="1"/>
    </xf>
    <xf numFmtId="179" fontId="4" fillId="2" borderId="68" xfId="12" applyNumberFormat="1" applyFont="1" applyFill="1" applyBorder="1" applyAlignment="1">
      <alignment horizontal="right" vertical="center" shrinkToFit="1"/>
    </xf>
    <xf numFmtId="179" fontId="4" fillId="2" borderId="0" xfId="12" applyNumberFormat="1" applyFont="1" applyFill="1" applyAlignment="1">
      <alignment horizontal="right" vertical="center" shrinkToFit="1"/>
    </xf>
    <xf numFmtId="179" fontId="4" fillId="2" borderId="16" xfId="12" applyNumberFormat="1" applyFont="1" applyFill="1" applyBorder="1" applyAlignment="1">
      <alignment horizontal="right" vertical="center" shrinkToFit="1"/>
    </xf>
    <xf numFmtId="0" fontId="4" fillId="2" borderId="30"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1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44"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1"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5" xfId="13" applyFont="1" applyFill="1" applyBorder="1" applyAlignment="1">
      <alignment horizontal="left" vertical="center"/>
    </xf>
    <xf numFmtId="0" fontId="4" fillId="4" borderId="20" xfId="13" applyFont="1" applyFill="1" applyBorder="1" applyAlignment="1" applyProtection="1">
      <alignment horizontal="left" vertical="center" shrinkToFit="1"/>
      <protection locked="0"/>
    </xf>
    <xf numFmtId="0" fontId="4" fillId="4" borderId="19" xfId="13" applyFont="1" applyFill="1" applyBorder="1" applyAlignment="1" applyProtection="1">
      <alignment horizontal="left" vertical="center" shrinkToFit="1"/>
      <protection locked="0"/>
    </xf>
    <xf numFmtId="0" fontId="4" fillId="4" borderId="18" xfId="13" applyFont="1" applyFill="1" applyBorder="1" applyAlignment="1" applyProtection="1">
      <alignment horizontal="left" vertical="center" shrinkToFit="1"/>
      <protection locked="0"/>
    </xf>
    <xf numFmtId="0" fontId="4" fillId="2" borderId="26" xfId="13" applyFont="1" applyFill="1" applyBorder="1" applyAlignment="1">
      <alignment horizontal="left" vertical="center" wrapText="1"/>
    </xf>
    <xf numFmtId="0" fontId="4" fillId="2" borderId="0" xfId="12" applyFont="1" applyFill="1" applyAlignment="1">
      <alignment horizontal="left" vertical="center"/>
    </xf>
    <xf numFmtId="0" fontId="4" fillId="2" borderId="44"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28" xfId="13" applyFont="1" applyFill="1" applyBorder="1" applyAlignment="1">
      <alignment horizontal="center" vertical="center"/>
    </xf>
    <xf numFmtId="0" fontId="4" fillId="2" borderId="24"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0" xfId="13" applyFont="1" applyFill="1" applyBorder="1" applyAlignment="1">
      <alignment horizontal="center" vertical="top"/>
    </xf>
    <xf numFmtId="0" fontId="4" fillId="2" borderId="2" xfId="13" applyFont="1" applyFill="1" applyBorder="1" applyAlignment="1">
      <alignment horizontal="center" vertical="top"/>
    </xf>
    <xf numFmtId="0" fontId="4" fillId="2" borderId="17" xfId="13" applyFont="1" applyFill="1" applyBorder="1" applyAlignment="1">
      <alignment horizontal="center" vertical="top"/>
    </xf>
    <xf numFmtId="0" fontId="4" fillId="2" borderId="0" xfId="13" applyFont="1" applyFill="1" applyAlignment="1">
      <alignment horizontal="center" vertical="top"/>
    </xf>
    <xf numFmtId="0" fontId="4" fillId="2" borderId="44" xfId="13" applyFont="1" applyFill="1" applyBorder="1" applyAlignment="1">
      <alignment horizontal="center" vertical="top"/>
    </xf>
    <xf numFmtId="0" fontId="4" fillId="2" borderId="7" xfId="13" applyFont="1" applyFill="1" applyBorder="1" applyAlignment="1">
      <alignment horizontal="center" vertical="top"/>
    </xf>
    <xf numFmtId="0" fontId="4" fillId="2" borderId="120" xfId="13" applyFont="1" applyFill="1" applyBorder="1" applyAlignment="1" applyProtection="1">
      <alignment horizontal="left" vertical="center" shrinkToFit="1"/>
      <protection locked="0"/>
    </xf>
    <xf numFmtId="0" fontId="4" fillId="2" borderId="119" xfId="13" applyFont="1" applyFill="1" applyBorder="1" applyAlignment="1" applyProtection="1">
      <alignment horizontal="left" vertical="center" shrinkToFit="1"/>
      <protection locked="0"/>
    </xf>
    <xf numFmtId="0" fontId="4" fillId="2" borderId="118" xfId="13" applyFont="1" applyFill="1" applyBorder="1" applyAlignment="1" applyProtection="1">
      <alignment horizontal="left" vertical="center" shrinkToFit="1"/>
      <protection locked="0"/>
    </xf>
    <xf numFmtId="0" fontId="4" fillId="2" borderId="121" xfId="13" applyFont="1" applyFill="1" applyBorder="1" applyAlignment="1" applyProtection="1">
      <alignment horizontal="left" vertical="center" shrinkToFit="1"/>
      <protection locked="0"/>
    </xf>
    <xf numFmtId="181" fontId="4" fillId="2" borderId="120" xfId="13" applyNumberFormat="1" applyFont="1" applyFill="1" applyBorder="1" applyAlignment="1" applyProtection="1">
      <alignment horizontal="right" vertical="center" shrinkToFit="1"/>
      <protection locked="0"/>
    </xf>
    <xf numFmtId="181" fontId="4" fillId="2" borderId="119" xfId="13" applyNumberFormat="1" applyFont="1" applyFill="1" applyBorder="1" applyAlignment="1" applyProtection="1">
      <alignment horizontal="right" vertical="center" shrinkToFit="1"/>
      <protection locked="0"/>
    </xf>
    <xf numFmtId="181" fontId="4" fillId="2" borderId="121" xfId="13" applyNumberFormat="1" applyFont="1" applyFill="1" applyBorder="1" applyAlignment="1" applyProtection="1">
      <alignment horizontal="right" vertical="center" shrinkToFit="1"/>
      <protection locked="0"/>
    </xf>
    <xf numFmtId="0" fontId="4" fillId="4" borderId="23" xfId="13" applyFont="1" applyFill="1" applyBorder="1" applyAlignment="1" applyProtection="1">
      <alignment horizontal="left" vertical="center" shrinkToFit="1"/>
      <protection locked="0"/>
    </xf>
    <xf numFmtId="181" fontId="4" fillId="4" borderId="116" xfId="13" applyNumberFormat="1" applyFont="1" applyFill="1" applyBorder="1" applyAlignment="1" applyProtection="1">
      <alignment horizontal="right" vertical="center" shrinkToFit="1"/>
      <protection locked="0"/>
    </xf>
    <xf numFmtId="181" fontId="4" fillId="4" borderId="115" xfId="13" applyNumberFormat="1" applyFont="1" applyFill="1" applyBorder="1" applyAlignment="1" applyProtection="1">
      <alignment horizontal="right" vertical="center" shrinkToFit="1"/>
      <protection locked="0"/>
    </xf>
    <xf numFmtId="181" fontId="4" fillId="4" borderId="114" xfId="13" applyNumberFormat="1" applyFont="1" applyFill="1" applyBorder="1" applyAlignment="1" applyProtection="1">
      <alignment horizontal="right" vertical="center" shrinkToFit="1"/>
      <protection locked="0"/>
    </xf>
    <xf numFmtId="181" fontId="4" fillId="4" borderId="20" xfId="13" applyNumberFormat="1" applyFont="1" applyFill="1" applyBorder="1" applyAlignment="1" applyProtection="1">
      <alignment horizontal="right" vertical="center" shrinkToFit="1"/>
      <protection locked="0"/>
    </xf>
    <xf numFmtId="181" fontId="4" fillId="4" borderId="19" xfId="13" applyNumberFormat="1" applyFont="1" applyFill="1" applyBorder="1" applyAlignment="1" applyProtection="1">
      <alignment horizontal="right" vertical="center" shrinkToFit="1"/>
      <protection locked="0"/>
    </xf>
    <xf numFmtId="181" fontId="4" fillId="4" borderId="23" xfId="13" applyNumberFormat="1" applyFont="1" applyFill="1" applyBorder="1" applyAlignment="1" applyProtection="1">
      <alignment horizontal="right" vertical="center" shrinkToFit="1"/>
      <protection locked="0"/>
    </xf>
    <xf numFmtId="181" fontId="4" fillId="4" borderId="126" xfId="13" applyNumberFormat="1" applyFont="1" applyFill="1" applyBorder="1" applyAlignment="1" applyProtection="1">
      <alignment horizontal="right" vertical="center" shrinkToFit="1"/>
      <protection locked="0"/>
    </xf>
    <xf numFmtId="181" fontId="4" fillId="4" borderId="125" xfId="13" applyNumberFormat="1" applyFont="1" applyFill="1" applyBorder="1" applyAlignment="1" applyProtection="1">
      <alignment horizontal="right" vertical="center" shrinkToFit="1"/>
      <protection locked="0"/>
    </xf>
    <xf numFmtId="181" fontId="4" fillId="4" borderId="106" xfId="13" applyNumberFormat="1" applyFont="1" applyFill="1" applyBorder="1" applyAlignment="1" applyProtection="1">
      <alignment horizontal="right" vertical="center" shrinkToFit="1"/>
      <protection locked="0"/>
    </xf>
    <xf numFmtId="0" fontId="4" fillId="4" borderId="106" xfId="13" applyFont="1" applyFill="1" applyBorder="1" applyAlignment="1" applyProtection="1">
      <alignment horizontal="left" vertical="center" shrinkToFit="1"/>
      <protection locked="0"/>
    </xf>
    <xf numFmtId="0" fontId="4" fillId="4" borderId="124" xfId="13" applyFont="1" applyFill="1" applyBorder="1" applyAlignment="1" applyProtection="1">
      <alignment horizontal="left" vertical="center" shrinkToFit="1"/>
      <protection locked="0"/>
    </xf>
    <xf numFmtId="181" fontId="4" fillId="0" borderId="135" xfId="13" applyNumberFormat="1" applyFont="1" applyBorder="1" applyAlignment="1" applyProtection="1">
      <alignment horizontal="right" vertical="center" shrinkToFit="1"/>
      <protection locked="0"/>
    </xf>
    <xf numFmtId="0" fontId="4" fillId="0" borderId="135" xfId="13" applyFont="1" applyBorder="1" applyAlignment="1" applyProtection="1">
      <alignment horizontal="left" vertical="center" shrinkToFit="1"/>
      <protection locked="0"/>
    </xf>
    <xf numFmtId="0" fontId="4" fillId="0" borderId="134" xfId="13" applyFont="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0" xfId="13" applyFont="1" applyFill="1" applyBorder="1" applyAlignment="1" applyProtection="1">
      <alignment horizontal="left" vertical="center" shrinkToFit="1"/>
      <protection locked="0"/>
    </xf>
    <xf numFmtId="181" fontId="4" fillId="2" borderId="129" xfId="13" applyNumberFormat="1" applyFont="1" applyFill="1" applyBorder="1" applyAlignment="1" applyProtection="1">
      <alignment horizontal="right" vertical="center" shrinkToFit="1"/>
      <protection locked="0"/>
    </xf>
    <xf numFmtId="181" fontId="4" fillId="2" borderId="128" xfId="13" applyNumberFormat="1" applyFont="1" applyFill="1" applyBorder="1" applyAlignment="1" applyProtection="1">
      <alignment horizontal="right" vertical="center" shrinkToFit="1"/>
      <protection locked="0"/>
    </xf>
    <xf numFmtId="0" fontId="4" fillId="2" borderId="128" xfId="13" applyFont="1" applyFill="1" applyBorder="1" applyAlignment="1" applyProtection="1">
      <alignment horizontal="left" vertical="center" shrinkToFit="1"/>
      <protection locked="0"/>
    </xf>
    <xf numFmtId="0" fontId="4" fillId="2" borderId="127" xfId="13" applyFont="1" applyFill="1" applyBorder="1" applyAlignment="1" applyProtection="1">
      <alignment horizontal="left" vertical="center" shrinkToFit="1"/>
      <protection locked="0"/>
    </xf>
    <xf numFmtId="0" fontId="4" fillId="0" borderId="120" xfId="13" applyFont="1" applyBorder="1" applyAlignment="1" applyProtection="1">
      <alignment horizontal="left" vertical="center" shrinkToFit="1"/>
      <protection locked="0"/>
    </xf>
    <xf numFmtId="0" fontId="4" fillId="0" borderId="119" xfId="13" applyFont="1" applyBorder="1" applyAlignment="1" applyProtection="1">
      <alignment horizontal="left" vertical="center" shrinkToFit="1"/>
      <protection locked="0"/>
    </xf>
    <xf numFmtId="0" fontId="4" fillId="0" borderId="121" xfId="13" applyFont="1" applyBorder="1" applyAlignment="1" applyProtection="1">
      <alignment horizontal="left" vertical="center" shrinkToFit="1"/>
      <protection locked="0"/>
    </xf>
    <xf numFmtId="181" fontId="4" fillId="0" borderId="136" xfId="13" applyNumberFormat="1" applyFont="1" applyBorder="1" applyAlignment="1" applyProtection="1">
      <alignment horizontal="right" vertical="center" shrinkToFit="1"/>
      <protection locked="0"/>
    </xf>
    <xf numFmtId="181" fontId="4" fillId="0" borderId="120" xfId="13" applyNumberFormat="1" applyFont="1" applyBorder="1" applyAlignment="1" applyProtection="1">
      <alignment horizontal="right" vertical="center" shrinkToFit="1"/>
      <protection locked="0"/>
    </xf>
    <xf numFmtId="181" fontId="4" fillId="0" borderId="119" xfId="13" applyNumberFormat="1" applyFont="1" applyBorder="1" applyAlignment="1" applyProtection="1">
      <alignment horizontal="right" vertical="center" shrinkToFit="1"/>
      <protection locked="0"/>
    </xf>
    <xf numFmtId="181" fontId="4" fillId="0" borderId="137" xfId="13" applyNumberFormat="1" applyFont="1" applyBorder="1" applyAlignment="1" applyProtection="1">
      <alignment horizontal="right" vertical="center" shrinkToFit="1"/>
      <protection locked="0"/>
    </xf>
    <xf numFmtId="181" fontId="4" fillId="0" borderId="138" xfId="13" applyNumberFormat="1" applyFont="1" applyBorder="1" applyAlignment="1" applyProtection="1">
      <alignment horizontal="right" vertical="center" shrinkToFit="1"/>
      <protection locked="0"/>
    </xf>
    <xf numFmtId="0" fontId="4" fillId="0" borderId="144" xfId="13" applyFont="1" applyBorder="1" applyAlignment="1" applyProtection="1">
      <alignment horizontal="left" vertical="center" shrinkToFit="1"/>
      <protection locked="0"/>
    </xf>
    <xf numFmtId="0" fontId="4" fillId="0" borderId="143" xfId="13" applyFont="1" applyBorder="1" applyAlignment="1" applyProtection="1">
      <alignment horizontal="left" vertical="center" shrinkToFit="1"/>
      <protection locked="0"/>
    </xf>
    <xf numFmtId="0" fontId="4" fillId="0" borderId="142" xfId="13" applyFont="1" applyBorder="1" applyAlignment="1" applyProtection="1">
      <alignment horizontal="left" vertical="center" shrinkToFit="1"/>
      <protection locked="0"/>
    </xf>
    <xf numFmtId="181" fontId="4" fillId="0" borderId="141" xfId="13" applyNumberFormat="1" applyFont="1" applyBorder="1" applyAlignment="1" applyProtection="1">
      <alignment horizontal="right" vertical="center" shrinkToFit="1"/>
      <protection locked="0"/>
    </xf>
    <xf numFmtId="181" fontId="4" fillId="0" borderId="140" xfId="13" applyNumberFormat="1" applyFont="1" applyBorder="1" applyAlignment="1" applyProtection="1">
      <alignment horizontal="right" vertical="center" shrinkToFit="1"/>
      <protection locked="0"/>
    </xf>
    <xf numFmtId="0" fontId="4" fillId="0" borderId="140" xfId="13" applyFont="1" applyBorder="1" applyAlignment="1" applyProtection="1">
      <alignment horizontal="left" vertical="center" shrinkToFit="1"/>
      <protection locked="0"/>
    </xf>
    <xf numFmtId="0" fontId="4" fillId="0" borderId="139" xfId="13" applyFont="1" applyBorder="1" applyAlignment="1" applyProtection="1">
      <alignment horizontal="left" vertical="center" shrinkToFit="1"/>
      <protection locked="0"/>
    </xf>
    <xf numFmtId="0" fontId="4" fillId="5" borderId="46" xfId="13" applyFont="1" applyFill="1" applyBorder="1" applyAlignment="1" applyProtection="1">
      <alignment horizontal="center" vertical="center" wrapText="1"/>
      <protection locked="0"/>
    </xf>
    <xf numFmtId="0" fontId="4" fillId="5" borderId="26" xfId="13" applyFont="1" applyFill="1" applyBorder="1" applyAlignment="1" applyProtection="1">
      <alignment horizontal="center" vertical="center" wrapText="1"/>
      <protection locked="0"/>
    </xf>
    <xf numFmtId="0" fontId="4" fillId="5" borderId="48" xfId="13" applyFont="1" applyFill="1" applyBorder="1" applyAlignment="1" applyProtection="1">
      <alignment horizontal="center" vertical="center" wrapText="1"/>
      <protection locked="0"/>
    </xf>
    <xf numFmtId="0" fontId="4" fillId="5" borderId="148" xfId="13" applyFont="1" applyFill="1" applyBorder="1" applyAlignment="1" applyProtection="1">
      <alignment horizontal="center" vertical="center" wrapText="1"/>
      <protection locked="0"/>
    </xf>
    <xf numFmtId="0" fontId="4" fillId="5" borderId="147" xfId="13" applyFont="1" applyFill="1" applyBorder="1" applyAlignment="1" applyProtection="1">
      <alignment horizontal="center" vertical="center" wrapText="1"/>
      <protection locked="0"/>
    </xf>
    <xf numFmtId="0" fontId="4" fillId="5" borderId="149" xfId="13" applyFont="1" applyFill="1" applyBorder="1" applyAlignment="1" applyProtection="1">
      <alignment horizontal="center" vertical="center" wrapText="1"/>
      <protection locked="0"/>
    </xf>
    <xf numFmtId="0" fontId="4" fillId="5" borderId="25" xfId="13" applyFont="1" applyFill="1" applyBorder="1" applyAlignment="1" applyProtection="1">
      <alignment horizontal="center" vertical="center" wrapText="1"/>
      <protection locked="0"/>
    </xf>
    <xf numFmtId="0" fontId="4" fillId="5" borderId="146" xfId="13" applyFont="1" applyFill="1" applyBorder="1" applyAlignment="1" applyProtection="1">
      <alignment horizontal="center" vertical="center" wrapText="1"/>
      <protection locked="0"/>
    </xf>
    <xf numFmtId="181" fontId="4" fillId="0" borderId="120" xfId="15" applyNumberFormat="1" applyFont="1" applyBorder="1" applyAlignment="1" applyProtection="1">
      <alignment horizontal="right" vertical="center" shrinkToFit="1"/>
      <protection locked="0"/>
    </xf>
    <xf numFmtId="181" fontId="4" fillId="0" borderId="119" xfId="15" applyNumberFormat="1" applyFont="1" applyBorder="1" applyAlignment="1" applyProtection="1">
      <alignment horizontal="right" vertical="center" shrinkToFit="1"/>
      <protection locked="0"/>
    </xf>
    <xf numFmtId="181" fontId="4" fillId="0" borderId="121" xfId="15" applyNumberFormat="1" applyFont="1" applyBorder="1" applyAlignment="1" applyProtection="1">
      <alignment horizontal="right" vertical="center" shrinkToFit="1"/>
      <protection locked="0"/>
    </xf>
    <xf numFmtId="0" fontId="4" fillId="0" borderId="120" xfId="15" applyFont="1" applyBorder="1" applyAlignment="1" applyProtection="1">
      <alignment horizontal="left" vertical="center" shrinkToFit="1"/>
      <protection locked="0"/>
    </xf>
    <xf numFmtId="0" fontId="4" fillId="0" borderId="119" xfId="15" applyFont="1" applyBorder="1" applyAlignment="1" applyProtection="1">
      <alignment horizontal="left" vertical="center" shrinkToFit="1"/>
      <protection locked="0"/>
    </xf>
    <xf numFmtId="0" fontId="4" fillId="0" borderId="118" xfId="15" applyFont="1" applyBorder="1" applyAlignment="1" applyProtection="1">
      <alignment horizontal="left" vertical="center" shrinkToFit="1"/>
      <protection locked="0"/>
    </xf>
    <xf numFmtId="0" fontId="4" fillId="0" borderId="121" xfId="15" applyFont="1" applyBorder="1" applyAlignment="1" applyProtection="1">
      <alignment horizontal="left" vertical="center" shrinkToFit="1"/>
      <protection locked="0"/>
    </xf>
    <xf numFmtId="0" fontId="4" fillId="5" borderId="27" xfId="13" applyFont="1" applyFill="1" applyBorder="1" applyAlignment="1" applyProtection="1">
      <alignment horizontal="center" vertical="center"/>
      <protection locked="0"/>
    </xf>
    <xf numFmtId="0" fontId="4" fillId="5" borderId="26" xfId="13" applyFont="1" applyFill="1" applyBorder="1" applyAlignment="1" applyProtection="1">
      <alignment horizontal="center" vertical="center"/>
      <protection locked="0"/>
    </xf>
    <xf numFmtId="0" fontId="4" fillId="5" borderId="48" xfId="13" applyFont="1" applyFill="1" applyBorder="1" applyAlignment="1" applyProtection="1">
      <alignment horizontal="center" vertical="center"/>
      <protection locked="0"/>
    </xf>
    <xf numFmtId="0" fontId="4" fillId="5" borderId="150" xfId="13" applyFont="1" applyFill="1" applyBorder="1" applyAlignment="1" applyProtection="1">
      <alignment horizontal="center" vertical="center"/>
      <protection locked="0"/>
    </xf>
    <xf numFmtId="0" fontId="4" fillId="5" borderId="147" xfId="13" applyFont="1" applyFill="1" applyBorder="1" applyAlignment="1" applyProtection="1">
      <alignment horizontal="center" vertical="center"/>
      <protection locked="0"/>
    </xf>
    <xf numFmtId="0" fontId="4" fillId="5" borderId="149" xfId="13" applyFont="1" applyFill="1" applyBorder="1" applyAlignment="1" applyProtection="1">
      <alignment horizontal="center" vertical="center"/>
      <protection locked="0"/>
    </xf>
    <xf numFmtId="0" fontId="4" fillId="5" borderId="46" xfId="13" applyFont="1" applyFill="1" applyBorder="1" applyAlignment="1" applyProtection="1">
      <alignment horizontal="center" vertical="center" wrapText="1" shrinkToFit="1"/>
      <protection locked="0"/>
    </xf>
    <xf numFmtId="0" fontId="4" fillId="5" borderId="26" xfId="13" applyFont="1" applyFill="1" applyBorder="1" applyAlignment="1" applyProtection="1">
      <alignment horizontal="center" vertical="center" shrinkToFit="1"/>
      <protection locked="0"/>
    </xf>
    <xf numFmtId="0" fontId="4" fillId="5" borderId="48"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shrinkToFit="1"/>
      <protection locked="0"/>
    </xf>
    <xf numFmtId="0" fontId="4" fillId="5" borderId="147" xfId="13" applyFont="1" applyFill="1" applyBorder="1" applyAlignment="1" applyProtection="1">
      <alignment horizontal="center" vertical="center" shrinkToFit="1"/>
      <protection locked="0"/>
    </xf>
    <xf numFmtId="0" fontId="4" fillId="5" borderId="149"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protection locked="0"/>
    </xf>
    <xf numFmtId="179" fontId="4" fillId="4" borderId="125" xfId="13" applyNumberFormat="1" applyFont="1" applyFill="1" applyBorder="1" applyAlignment="1" applyProtection="1">
      <alignment horizontal="right" vertical="center" shrinkToFit="1"/>
      <protection locked="0"/>
    </xf>
    <xf numFmtId="181" fontId="4" fillId="4" borderId="36" xfId="13" applyNumberFormat="1" applyFont="1" applyFill="1" applyBorder="1" applyAlignment="1" applyProtection="1">
      <alignment horizontal="right" vertical="center" shrinkToFit="1"/>
      <protection locked="0"/>
    </xf>
    <xf numFmtId="181" fontId="4" fillId="4" borderId="18" xfId="13" applyNumberFormat="1" applyFont="1" applyFill="1" applyBorder="1" applyAlignment="1" applyProtection="1">
      <alignment horizontal="right" vertical="center" shrinkToFit="1"/>
      <protection locked="0"/>
    </xf>
    <xf numFmtId="181" fontId="4" fillId="2" borderId="137" xfId="12" applyNumberFormat="1" applyFont="1" applyFill="1" applyBorder="1" applyAlignment="1" applyProtection="1">
      <alignment horizontal="right" vertical="center" shrinkToFit="1"/>
      <protection locked="0"/>
    </xf>
    <xf numFmtId="181" fontId="4" fillId="2" borderId="135" xfId="12" applyNumberFormat="1" applyFont="1" applyFill="1" applyBorder="1" applyAlignment="1" applyProtection="1">
      <alignment horizontal="right" vertical="center" shrinkToFit="1"/>
      <protection locked="0"/>
    </xf>
    <xf numFmtId="179" fontId="4" fillId="2" borderId="135" xfId="12" applyNumberFormat="1" applyFont="1" applyFill="1" applyBorder="1" applyAlignment="1" applyProtection="1">
      <alignment horizontal="right" vertical="center" shrinkToFit="1"/>
      <protection locked="0"/>
    </xf>
    <xf numFmtId="0" fontId="4" fillId="0" borderId="33" xfId="13" applyFont="1" applyBorder="1" applyAlignment="1" applyProtection="1">
      <alignment horizontal="center" vertical="center" shrinkToFit="1"/>
      <protection locked="0"/>
    </xf>
    <xf numFmtId="0" fontId="4" fillId="0" borderId="32" xfId="13" applyFont="1" applyBorder="1" applyAlignment="1" applyProtection="1">
      <alignment horizontal="center" vertical="center"/>
      <protection locked="0"/>
    </xf>
    <xf numFmtId="0" fontId="4" fillId="0" borderId="31" xfId="13" applyFont="1" applyBorder="1" applyAlignment="1" applyProtection="1">
      <alignment horizontal="center" vertical="center"/>
      <protection locked="0"/>
    </xf>
    <xf numFmtId="181" fontId="4" fillId="4" borderId="153" xfId="13" applyNumberFormat="1" applyFont="1" applyFill="1" applyBorder="1" applyAlignment="1" applyProtection="1">
      <alignment horizontal="right" vertical="center" shrinkToFit="1"/>
      <protection locked="0"/>
    </xf>
    <xf numFmtId="181" fontId="4" fillId="4" borderId="152" xfId="13" applyNumberFormat="1" applyFont="1" applyFill="1" applyBorder="1" applyAlignment="1" applyProtection="1">
      <alignment horizontal="right" vertical="center" shrinkToFit="1"/>
      <protection locked="0"/>
    </xf>
    <xf numFmtId="181" fontId="4" fillId="4" borderId="124" xfId="13" applyNumberFormat="1" applyFont="1" applyFill="1" applyBorder="1" applyAlignment="1" applyProtection="1">
      <alignment horizontal="right" vertical="center" shrinkToFit="1"/>
      <protection locked="0"/>
    </xf>
    <xf numFmtId="181" fontId="4" fillId="4" borderId="151" xfId="13" applyNumberFormat="1" applyFont="1" applyFill="1" applyBorder="1" applyAlignment="1" applyProtection="1">
      <alignment horizontal="right" vertical="center" shrinkToFit="1"/>
      <protection locked="0"/>
    </xf>
    <xf numFmtId="0" fontId="4" fillId="0" borderId="120" xfId="14" applyFont="1" applyBorder="1" applyAlignment="1" applyProtection="1">
      <alignment horizontal="left" vertical="center" shrinkToFit="1"/>
      <protection locked="0"/>
    </xf>
    <xf numFmtId="0" fontId="4" fillId="0" borderId="119" xfId="14" applyFont="1" applyBorder="1" applyAlignment="1" applyProtection="1">
      <alignment horizontal="left" vertical="center" shrinkToFit="1"/>
      <protection locked="0"/>
    </xf>
    <xf numFmtId="0" fontId="4" fillId="0" borderId="121" xfId="14" applyFont="1" applyBorder="1" applyAlignment="1" applyProtection="1">
      <alignment horizontal="left" vertical="center" shrinkToFit="1"/>
      <protection locked="0"/>
    </xf>
    <xf numFmtId="181" fontId="4" fillId="2" borderId="136" xfId="12" applyNumberFormat="1" applyFont="1" applyFill="1" applyBorder="1" applyAlignment="1" applyProtection="1">
      <alignment horizontal="right" vertical="center" shrinkToFit="1"/>
      <protection locked="0"/>
    </xf>
    <xf numFmtId="181" fontId="4" fillId="2" borderId="138" xfId="12" applyNumberFormat="1" applyFont="1" applyFill="1" applyBorder="1" applyAlignment="1" applyProtection="1">
      <alignment horizontal="right" vertical="center" shrinkToFit="1"/>
      <protection locked="0"/>
    </xf>
    <xf numFmtId="181" fontId="4" fillId="0" borderId="154" xfId="14" applyNumberFormat="1" applyFont="1" applyBorder="1" applyAlignment="1" applyProtection="1">
      <alignment horizontal="right" vertical="center" shrinkToFit="1"/>
      <protection locked="0"/>
    </xf>
    <xf numFmtId="181" fontId="4" fillId="0" borderId="119" xfId="14" applyNumberFormat="1" applyFont="1" applyBorder="1" applyAlignment="1" applyProtection="1">
      <alignment horizontal="right" vertical="center" shrinkToFit="1"/>
      <protection locked="0"/>
    </xf>
    <xf numFmtId="181" fontId="4" fillId="0" borderId="118" xfId="14" applyNumberFormat="1" applyFont="1" applyBorder="1" applyAlignment="1" applyProtection="1">
      <alignment horizontal="right" vertical="center" shrinkToFit="1"/>
      <protection locked="0"/>
    </xf>
    <xf numFmtId="181" fontId="4" fillId="0" borderId="136" xfId="14" applyNumberFormat="1" applyFont="1" applyBorder="1" applyAlignment="1" applyProtection="1">
      <alignment horizontal="right" vertical="center" shrinkToFit="1"/>
      <protection locked="0"/>
    </xf>
    <xf numFmtId="181" fontId="4" fillId="0" borderId="135" xfId="14" applyNumberFormat="1" applyFont="1" applyBorder="1" applyAlignment="1" applyProtection="1">
      <alignment horizontal="right" vertical="center" shrinkToFit="1"/>
      <protection locked="0"/>
    </xf>
    <xf numFmtId="181" fontId="4" fillId="0" borderId="138" xfId="14" applyNumberFormat="1" applyFont="1" applyBorder="1" applyAlignment="1" applyProtection="1">
      <alignment horizontal="right" vertical="center" shrinkToFit="1"/>
      <protection locked="0"/>
    </xf>
    <xf numFmtId="179" fontId="4" fillId="0" borderId="135" xfId="13" applyNumberFormat="1" applyFont="1" applyBorder="1" applyAlignment="1" applyProtection="1">
      <alignment horizontal="right" vertical="center" shrinkToFit="1"/>
      <protection locked="0"/>
    </xf>
    <xf numFmtId="0" fontId="4" fillId="0" borderId="144" xfId="14" applyFont="1" applyBorder="1" applyAlignment="1" applyProtection="1">
      <alignment horizontal="left" vertical="center" shrinkToFit="1"/>
      <protection locked="0"/>
    </xf>
    <xf numFmtId="0" fontId="4" fillId="0" borderId="143" xfId="14" applyFont="1" applyBorder="1" applyAlignment="1" applyProtection="1">
      <alignment horizontal="left" vertical="center" shrinkToFit="1"/>
      <protection locked="0"/>
    </xf>
    <xf numFmtId="0" fontId="4" fillId="0" borderId="142" xfId="14" applyFont="1" applyBorder="1" applyAlignment="1" applyProtection="1">
      <alignment horizontal="left"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57" xfId="14" applyNumberFormat="1" applyFont="1" applyBorder="1" applyAlignment="1" applyProtection="1">
      <alignment horizontal="right" vertical="center" shrinkToFit="1"/>
      <protection locked="0"/>
    </xf>
    <xf numFmtId="181" fontId="4" fillId="0" borderId="160" xfId="14" applyNumberFormat="1" applyFont="1" applyBorder="1" applyAlignment="1" applyProtection="1">
      <alignment horizontal="right" vertical="center" shrinkToFit="1"/>
      <protection locked="0"/>
    </xf>
    <xf numFmtId="181" fontId="4" fillId="0" borderId="159" xfId="14" applyNumberFormat="1" applyFont="1" applyBorder="1" applyAlignment="1" applyProtection="1">
      <alignment horizontal="right" vertical="center" shrinkToFit="1"/>
      <protection locked="0"/>
    </xf>
    <xf numFmtId="181" fontId="4" fillId="0" borderId="156" xfId="14" applyNumberFormat="1" applyFont="1" applyBorder="1" applyAlignment="1" applyProtection="1">
      <alignment horizontal="right" vertical="center" shrinkToFit="1"/>
      <protection locked="0"/>
    </xf>
    <xf numFmtId="181" fontId="4" fillId="0" borderId="158" xfId="13" applyNumberFormat="1" applyFont="1" applyBorder="1" applyAlignment="1" applyProtection="1">
      <alignment horizontal="right" vertical="center" shrinkToFit="1"/>
      <protection locked="0"/>
    </xf>
    <xf numFmtId="181" fontId="4" fillId="0" borderId="157" xfId="13" applyNumberFormat="1" applyFont="1" applyBorder="1" applyAlignment="1" applyProtection="1">
      <alignment horizontal="right" vertical="center" shrinkToFit="1"/>
      <protection locked="0"/>
    </xf>
    <xf numFmtId="179" fontId="4" fillId="0" borderId="157" xfId="13" applyNumberFormat="1" applyFont="1" applyBorder="1" applyAlignment="1" applyProtection="1">
      <alignment horizontal="right" vertical="center" shrinkToFit="1"/>
      <protection locked="0"/>
    </xf>
    <xf numFmtId="0" fontId="4" fillId="0" borderId="157" xfId="13" applyFont="1" applyBorder="1" applyAlignment="1" applyProtection="1">
      <alignment horizontal="left" vertical="center" shrinkToFit="1"/>
      <protection locked="0"/>
    </xf>
    <xf numFmtId="0" fontId="4" fillId="0" borderId="156" xfId="13" applyFont="1" applyBorder="1" applyAlignment="1" applyProtection="1">
      <alignment horizontal="left" vertical="center" shrinkToFit="1"/>
      <protection locked="0"/>
    </xf>
    <xf numFmtId="0" fontId="4" fillId="2" borderId="14" xfId="13" applyFont="1" applyFill="1" applyBorder="1" applyAlignment="1">
      <alignment horizontal="left" vertical="center"/>
    </xf>
    <xf numFmtId="0" fontId="4" fillId="5" borderId="27" xfId="13" applyFont="1" applyFill="1" applyBorder="1" applyAlignment="1" applyProtection="1">
      <alignment horizontal="center" vertical="center" wrapText="1" shrinkToFit="1"/>
      <protection locked="0"/>
    </xf>
    <xf numFmtId="0" fontId="4" fillId="5" borderId="25" xfId="13" applyFont="1" applyFill="1" applyBorder="1" applyAlignment="1" applyProtection="1">
      <alignment horizontal="center" vertical="center" shrinkToFit="1"/>
      <protection locked="0"/>
    </xf>
    <xf numFmtId="0" fontId="4" fillId="5" borderId="150" xfId="13" applyFont="1" applyFill="1" applyBorder="1" applyAlignment="1" applyProtection="1">
      <alignment horizontal="center" vertical="center" shrinkToFit="1"/>
      <protection locked="0"/>
    </xf>
    <xf numFmtId="0" fontId="4" fillId="5" borderId="146" xfId="13" applyFont="1" applyFill="1" applyBorder="1" applyAlignment="1" applyProtection="1">
      <alignment horizontal="center" vertical="center" shrinkToFit="1"/>
      <protection locked="0"/>
    </xf>
    <xf numFmtId="181" fontId="4" fillId="4" borderId="106" xfId="15" applyNumberFormat="1" applyFont="1" applyFill="1" applyBorder="1" applyAlignment="1" applyProtection="1">
      <alignment horizontal="right" vertical="center" shrinkToFit="1"/>
      <protection locked="0"/>
    </xf>
    <xf numFmtId="0" fontId="4" fillId="4" borderId="106" xfId="15" applyFont="1" applyFill="1" applyBorder="1" applyAlignment="1" applyProtection="1">
      <alignment horizontal="left" vertical="center" shrinkToFit="1"/>
      <protection locked="0"/>
    </xf>
    <xf numFmtId="0" fontId="4" fillId="4" borderId="124" xfId="15" applyFont="1" applyFill="1" applyBorder="1" applyAlignment="1" applyProtection="1">
      <alignment horizontal="left" vertical="center" shrinkToFit="1"/>
      <protection locked="0"/>
    </xf>
    <xf numFmtId="181" fontId="4" fillId="4" borderId="36" xfId="15" applyNumberFormat="1" applyFont="1" applyFill="1" applyBorder="1" applyAlignment="1" applyProtection="1">
      <alignment horizontal="right" vertical="center" shrinkToFit="1"/>
      <protection locked="0"/>
    </xf>
    <xf numFmtId="181" fontId="4" fillId="4" borderId="19" xfId="15" applyNumberFormat="1" applyFont="1" applyFill="1" applyBorder="1" applyAlignment="1" applyProtection="1">
      <alignment horizontal="right" vertical="center" shrinkToFit="1"/>
      <protection locked="0"/>
    </xf>
    <xf numFmtId="181" fontId="4" fillId="4" borderId="18" xfId="15" applyNumberFormat="1" applyFont="1" applyFill="1" applyBorder="1" applyAlignment="1" applyProtection="1">
      <alignment horizontal="right" vertical="center" shrinkToFit="1"/>
      <protection locked="0"/>
    </xf>
    <xf numFmtId="0" fontId="4" fillId="2" borderId="26" xfId="13" applyFont="1" applyFill="1" applyBorder="1" applyAlignment="1">
      <alignment horizontal="left" vertical="center"/>
    </xf>
    <xf numFmtId="181" fontId="4" fillId="0" borderId="129" xfId="14" applyNumberFormat="1" applyFont="1" applyBorder="1" applyAlignment="1" applyProtection="1">
      <alignment horizontal="right" vertical="center" shrinkToFit="1"/>
      <protection locked="0"/>
    </xf>
    <xf numFmtId="181" fontId="4" fillId="0" borderId="128" xfId="14" applyNumberFormat="1" applyFont="1" applyBorder="1" applyAlignment="1" applyProtection="1">
      <alignment horizontal="right" vertical="center" shrinkToFit="1"/>
      <protection locked="0"/>
    </xf>
    <xf numFmtId="181" fontId="4" fillId="0" borderId="163" xfId="14" applyNumberFormat="1" applyFont="1" applyBorder="1" applyAlignment="1" applyProtection="1">
      <alignment horizontal="right" vertical="center" shrinkToFit="1"/>
      <protection locked="0"/>
    </xf>
    <xf numFmtId="181" fontId="4" fillId="0" borderId="162" xfId="15" applyNumberFormat="1" applyFont="1" applyBorder="1" applyAlignment="1" applyProtection="1">
      <alignment horizontal="right" vertical="center" shrinkToFit="1"/>
      <protection locked="0"/>
    </xf>
    <xf numFmtId="181" fontId="4" fillId="0" borderId="128" xfId="15" applyNumberFormat="1" applyFont="1" applyBorder="1" applyAlignment="1" applyProtection="1">
      <alignment horizontal="right" vertical="center" shrinkToFit="1"/>
      <protection locked="0"/>
    </xf>
    <xf numFmtId="0" fontId="4" fillId="0" borderId="128" xfId="15" applyFont="1" applyBorder="1" applyAlignment="1" applyProtection="1">
      <alignment horizontal="left" vertical="center" shrinkToFit="1"/>
      <protection locked="0"/>
    </xf>
    <xf numFmtId="0" fontId="4" fillId="0" borderId="127" xfId="15" applyFont="1" applyBorder="1" applyAlignment="1" applyProtection="1">
      <alignment horizontal="left" vertical="center" shrinkToFit="1"/>
      <protection locked="0"/>
    </xf>
    <xf numFmtId="181" fontId="4" fillId="4" borderId="107" xfId="15" applyNumberFormat="1" applyFont="1" applyFill="1" applyBorder="1" applyAlignment="1" applyProtection="1">
      <alignment horizontal="right" vertical="center" shrinkToFit="1"/>
      <protection locked="0"/>
    </xf>
    <xf numFmtId="181" fontId="4" fillId="4" borderId="80" xfId="15" applyNumberFormat="1" applyFont="1" applyFill="1" applyBorder="1" applyAlignment="1" applyProtection="1">
      <alignment horizontal="right" vertical="center" shrinkToFit="1"/>
      <protection locked="0"/>
    </xf>
    <xf numFmtId="181" fontId="4" fillId="4" borderId="152" xfId="15" applyNumberFormat="1" applyFont="1" applyFill="1" applyBorder="1" applyAlignment="1" applyProtection="1">
      <alignment horizontal="right" vertical="center" shrinkToFit="1"/>
      <protection locked="0"/>
    </xf>
    <xf numFmtId="181" fontId="4" fillId="4" borderId="124" xfId="15" applyNumberFormat="1" applyFont="1" applyFill="1" applyBorder="1" applyAlignment="1" applyProtection="1">
      <alignment horizontal="right" vertical="center" shrinkToFit="1"/>
      <protection locked="0"/>
    </xf>
    <xf numFmtId="181" fontId="4" fillId="4" borderId="151" xfId="15" applyNumberFormat="1" applyFont="1" applyFill="1" applyBorder="1" applyAlignment="1" applyProtection="1">
      <alignment horizontal="right" vertical="center" shrinkToFit="1"/>
      <protection locked="0"/>
    </xf>
    <xf numFmtId="181" fontId="4" fillId="4" borderId="125" xfId="15" applyNumberFormat="1" applyFont="1" applyFill="1" applyBorder="1" applyAlignment="1" applyProtection="1">
      <alignment horizontal="right" vertical="center" shrinkToFit="1"/>
      <protection locked="0"/>
    </xf>
    <xf numFmtId="0" fontId="4" fillId="0" borderId="135" xfId="15" applyFont="1" applyBorder="1" applyAlignment="1" applyProtection="1">
      <alignment horizontal="left" vertical="center" shrinkToFit="1"/>
      <protection locked="0"/>
    </xf>
    <xf numFmtId="0" fontId="4" fillId="0" borderId="134" xfId="15" applyFont="1" applyBorder="1" applyAlignment="1" applyProtection="1">
      <alignment horizontal="left" vertical="center" shrinkToFit="1"/>
      <protection locked="0"/>
    </xf>
    <xf numFmtId="181" fontId="4" fillId="0" borderId="137" xfId="15" applyNumberFormat="1" applyFont="1" applyBorder="1" applyAlignment="1" applyProtection="1">
      <alignment horizontal="right" vertical="center" shrinkToFit="1"/>
      <protection locked="0"/>
    </xf>
    <xf numFmtId="181" fontId="4" fillId="0" borderId="135" xfId="15" applyNumberFormat="1" applyFont="1" applyBorder="1" applyAlignment="1" applyProtection="1">
      <alignment horizontal="right" vertical="center" shrinkToFit="1"/>
      <protection locked="0"/>
    </xf>
    <xf numFmtId="0" fontId="3" fillId="5" borderId="46" xfId="13" applyFill="1" applyBorder="1" applyAlignment="1" applyProtection="1">
      <alignment horizontal="center" vertical="center" wrapText="1"/>
      <protection locked="0"/>
    </xf>
    <xf numFmtId="0" fontId="3" fillId="5" borderId="26" xfId="13" applyFill="1" applyBorder="1" applyAlignment="1" applyProtection="1">
      <alignment horizontal="center" vertical="center" wrapText="1"/>
      <protection locked="0"/>
    </xf>
    <xf numFmtId="0" fontId="3" fillId="5" borderId="48" xfId="13" applyFill="1" applyBorder="1" applyAlignment="1" applyProtection="1">
      <alignment horizontal="center" vertical="center" wrapText="1"/>
      <protection locked="0"/>
    </xf>
    <xf numFmtId="0" fontId="3" fillId="5" borderId="148" xfId="13" applyFill="1" applyBorder="1" applyAlignment="1" applyProtection="1">
      <alignment horizontal="center" vertical="center" wrapText="1"/>
      <protection locked="0"/>
    </xf>
    <xf numFmtId="0" fontId="3" fillId="5" borderId="147" xfId="13" applyFill="1" applyBorder="1" applyAlignment="1" applyProtection="1">
      <alignment horizontal="center" vertical="center" wrapText="1"/>
      <protection locked="0"/>
    </xf>
    <xf numFmtId="0" fontId="3" fillId="5" borderId="149" xfId="13" applyFill="1" applyBorder="1" applyAlignment="1" applyProtection="1">
      <alignment horizontal="center" vertical="center" wrapText="1"/>
      <protection locked="0"/>
    </xf>
    <xf numFmtId="181" fontId="4" fillId="0" borderId="141" xfId="14" applyNumberFormat="1" applyFont="1" applyBorder="1" applyAlignment="1" applyProtection="1">
      <alignment horizontal="right" vertical="center" shrinkToFit="1"/>
      <protection locked="0"/>
    </xf>
    <xf numFmtId="181" fontId="4" fillId="0" borderId="140"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69" xfId="14" applyNumberFormat="1" applyFont="1" applyBorder="1" applyAlignment="1" applyProtection="1">
      <alignment horizontal="right"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181" fontId="4" fillId="0" borderId="166" xfId="15" applyNumberFormat="1" applyFont="1" applyBorder="1" applyAlignment="1" applyProtection="1">
      <alignment horizontal="right" vertical="center" shrinkToFit="1"/>
      <protection locked="0"/>
    </xf>
    <xf numFmtId="181" fontId="4" fillId="0" borderId="140" xfId="15" applyNumberFormat="1" applyFont="1" applyBorder="1" applyAlignment="1" applyProtection="1">
      <alignment horizontal="right" vertical="center" shrinkToFit="1"/>
      <protection locked="0"/>
    </xf>
    <xf numFmtId="0" fontId="4" fillId="0" borderId="140" xfId="15" applyFont="1" applyBorder="1" applyAlignment="1" applyProtection="1">
      <alignment horizontal="left" vertical="center" shrinkToFit="1"/>
      <protection locked="0"/>
    </xf>
    <xf numFmtId="0" fontId="4" fillId="0" borderId="139" xfId="15" applyFont="1" applyBorder="1" applyAlignment="1" applyProtection="1">
      <alignment horizontal="left" vertical="center" shrinkToFit="1"/>
      <protection locked="0"/>
    </xf>
    <xf numFmtId="0" fontId="4" fillId="0" borderId="144" xfId="15" applyFont="1" applyBorder="1" applyAlignment="1" applyProtection="1">
      <alignment horizontal="left" vertical="center" shrinkToFit="1"/>
      <protection locked="0"/>
    </xf>
    <xf numFmtId="0" fontId="4" fillId="0" borderId="143" xfId="15" applyFont="1" applyBorder="1" applyAlignment="1" applyProtection="1">
      <alignment horizontal="left" vertical="center" shrinkToFit="1"/>
      <protection locked="0"/>
    </xf>
    <xf numFmtId="0" fontId="4" fillId="0" borderId="142" xfId="15" applyFont="1" applyBorder="1" applyAlignment="1" applyProtection="1">
      <alignment horizontal="left" vertical="center" shrinkToFit="1"/>
      <protection locked="0"/>
    </xf>
    <xf numFmtId="181" fontId="4" fillId="0" borderId="144" xfId="15" applyNumberFormat="1" applyFont="1" applyBorder="1" applyAlignment="1" applyProtection="1">
      <alignment horizontal="right" vertical="center" shrinkToFit="1"/>
      <protection locked="0"/>
    </xf>
    <xf numFmtId="181" fontId="4" fillId="0" borderId="143" xfId="15" applyNumberFormat="1" applyFont="1" applyBorder="1" applyAlignment="1" applyProtection="1">
      <alignment horizontal="right" vertical="center" shrinkToFit="1"/>
      <protection locked="0"/>
    </xf>
    <xf numFmtId="181" fontId="4" fillId="0" borderId="142" xfId="15" applyNumberFormat="1" applyFont="1" applyBorder="1" applyAlignment="1" applyProtection="1">
      <alignment horizontal="right" vertical="center" shrinkToFit="1"/>
      <protection locked="0"/>
    </xf>
    <xf numFmtId="0" fontId="4" fillId="0" borderId="164" xfId="15" applyFont="1" applyBorder="1" applyAlignment="1" applyProtection="1">
      <alignment horizontal="left" vertical="center" shrinkToFit="1"/>
      <protection locked="0"/>
    </xf>
    <xf numFmtId="0" fontId="26" fillId="2" borderId="0" xfId="13" applyFont="1" applyFill="1">
      <alignment vertical="center"/>
    </xf>
    <xf numFmtId="0" fontId="25" fillId="2" borderId="50" xfId="13" applyFont="1" applyFill="1" applyBorder="1" applyAlignment="1">
      <alignment horizontal="center" vertical="center"/>
    </xf>
    <xf numFmtId="0" fontId="25" fillId="2" borderId="49" xfId="13" applyFont="1" applyFill="1" applyBorder="1" applyAlignment="1">
      <alignment horizontal="center" vertical="center"/>
    </xf>
    <xf numFmtId="0" fontId="25" fillId="2" borderId="62" xfId="13" applyFont="1" applyFill="1" applyBorder="1" applyAlignment="1">
      <alignment horizontal="center" vertical="center"/>
    </xf>
    <xf numFmtId="0" fontId="4" fillId="5" borderId="27" xfId="13" applyFont="1" applyFill="1" applyBorder="1" applyAlignment="1" applyProtection="1">
      <alignment horizontal="center" vertical="center" wrapText="1"/>
      <protection locked="0"/>
    </xf>
    <xf numFmtId="0" fontId="4" fillId="5" borderId="150" xfId="13" applyFont="1" applyFill="1" applyBorder="1" applyAlignment="1" applyProtection="1">
      <alignment horizontal="center" vertical="center" wrapText="1"/>
      <protection locked="0"/>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177" fontId="19" fillId="0" borderId="10" xfId="2" applyNumberFormat="1" applyFont="1" applyBorder="1" applyAlignment="1">
      <alignment vertical="center" wrapText="1"/>
    </xf>
    <xf numFmtId="177" fontId="19" fillId="0" borderId="9" xfId="2" applyNumberFormat="1" applyFont="1" applyBorder="1" applyAlignment="1">
      <alignment vertical="center" wrapText="1"/>
    </xf>
    <xf numFmtId="177" fontId="19" fillId="0" borderId="11" xfId="2" applyNumberFormat="1" applyFont="1" applyBorder="1" applyAlignment="1">
      <alignment vertical="center" wrapText="1"/>
    </xf>
    <xf numFmtId="0" fontId="19" fillId="2" borderId="10" xfId="2" applyFont="1" applyFill="1" applyBorder="1">
      <alignment vertical="center"/>
    </xf>
    <xf numFmtId="0" fontId="19" fillId="2" borderId="9" xfId="2" applyFont="1" applyFill="1" applyBorder="1">
      <alignment vertical="center"/>
    </xf>
    <xf numFmtId="0" fontId="19" fillId="2" borderId="11" xfId="2"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7" fillId="0" borderId="58" xfId="4" applyNumberFormat="1" applyFont="1" applyBorder="1" applyAlignment="1">
      <alignment horizontal="center" vertical="center" wrapText="1"/>
    </xf>
    <xf numFmtId="177" fontId="27" fillId="0" borderId="45"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19" fillId="0" borderId="2" xfId="2" applyNumberFormat="1" applyFont="1" applyBorder="1">
      <alignment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0" fontId="28" fillId="0" borderId="26" xfId="16" applyFont="1" applyBorder="1" applyAlignment="1">
      <alignment horizontal="left" vertical="center" wrapText="1"/>
    </xf>
    <xf numFmtId="0" fontId="28" fillId="0" borderId="25" xfId="16" applyFont="1" applyBorder="1" applyAlignment="1">
      <alignment horizontal="left" vertical="center" wrapText="1"/>
    </xf>
    <xf numFmtId="0" fontId="28" fillId="0" borderId="2" xfId="16" applyFont="1" applyBorder="1" applyAlignment="1">
      <alignment horizontal="left" vertical="center"/>
    </xf>
    <xf numFmtId="0" fontId="28" fillId="0" borderId="29" xfId="16" applyFont="1" applyBorder="1" applyAlignment="1">
      <alignment horizontal="left" vertical="center"/>
    </xf>
    <xf numFmtId="0" fontId="28" fillId="0" borderId="19" xfId="16" applyFont="1" applyBorder="1" applyAlignment="1">
      <alignment horizontal="left" vertical="center"/>
    </xf>
    <xf numFmtId="0" fontId="28" fillId="0" borderId="18" xfId="16" applyFont="1" applyBorder="1" applyAlignment="1">
      <alignment horizontal="left" vertical="center"/>
    </xf>
    <xf numFmtId="0" fontId="30" fillId="0" borderId="9" xfId="17" applyFont="1" applyBorder="1" applyAlignment="1">
      <alignment horizontal="left" vertical="center" wrapText="1"/>
    </xf>
    <xf numFmtId="0" fontId="30" fillId="0" borderId="24" xfId="17" applyFont="1" applyBorder="1" applyAlignment="1">
      <alignment horizontal="left" vertical="center" wrapText="1"/>
    </xf>
    <xf numFmtId="0" fontId="30" fillId="0" borderId="19" xfId="17" applyFont="1" applyBorder="1" applyAlignment="1">
      <alignment horizontal="left" vertical="center" wrapText="1"/>
    </xf>
    <xf numFmtId="0" fontId="30" fillId="0" borderId="18" xfId="17" applyFont="1" applyBorder="1" applyAlignment="1">
      <alignment horizontal="left" vertical="center" wrapText="1"/>
    </xf>
    <xf numFmtId="0" fontId="30" fillId="0" borderId="32" xfId="17" applyFont="1" applyBorder="1" applyAlignment="1">
      <alignment horizontal="left" vertical="center" wrapText="1"/>
    </xf>
    <xf numFmtId="0" fontId="30" fillId="0" borderId="31" xfId="17" applyFont="1" applyBorder="1" applyAlignment="1">
      <alignment horizontal="left" vertical="center" wrapText="1"/>
    </xf>
    <xf numFmtId="0" fontId="30" fillId="0" borderId="42"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24" xfId="18" applyFont="1" applyBorder="1">
      <alignment vertical="center"/>
    </xf>
    <xf numFmtId="0" fontId="30" fillId="0" borderId="36" xfId="18" applyFont="1" applyBorder="1">
      <alignment vertical="center"/>
    </xf>
    <xf numFmtId="0" fontId="30" fillId="0" borderId="23" xfId="18" applyFont="1" applyBorder="1">
      <alignment vertical="center"/>
    </xf>
    <xf numFmtId="0" fontId="30" fillId="0" borderId="19" xfId="18" applyFont="1" applyBorder="1">
      <alignment vertical="center"/>
    </xf>
    <xf numFmtId="0" fontId="30" fillId="0" borderId="18" xfId="18" applyFont="1" applyBorder="1">
      <alignment vertical="center"/>
    </xf>
    <xf numFmtId="0" fontId="32" fillId="0" borderId="187" xfId="18" applyFont="1" applyBorder="1" applyAlignment="1">
      <alignment horizontal="center" vertical="center" wrapText="1"/>
    </xf>
    <xf numFmtId="0" fontId="32" fillId="0" borderId="186" xfId="18" applyFont="1" applyBorder="1" applyAlignment="1">
      <alignment horizontal="center" vertical="center" wrapText="1"/>
    </xf>
    <xf numFmtId="0" fontId="32" fillId="0" borderId="117"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51" xfId="18" applyFont="1" applyBorder="1">
      <alignment vertical="center"/>
    </xf>
    <xf numFmtId="0" fontId="32" fillId="0" borderId="32" xfId="18" applyFont="1" applyBorder="1">
      <alignment vertical="center"/>
    </xf>
    <xf numFmtId="0" fontId="32" fillId="0" borderId="47" xfId="18" applyFont="1" applyBorder="1">
      <alignment vertical="center"/>
    </xf>
    <xf numFmtId="0" fontId="32" fillId="0" borderId="20" xfId="18" applyFont="1" applyBorder="1">
      <alignment vertical="center"/>
    </xf>
    <xf numFmtId="0" fontId="32" fillId="0" borderId="19" xfId="18" applyFont="1" applyBorder="1">
      <alignment vertical="center"/>
    </xf>
    <xf numFmtId="0" fontId="32" fillId="0" borderId="23" xfId="18" applyFont="1" applyBorder="1">
      <alignment vertical="center"/>
    </xf>
    <xf numFmtId="0" fontId="30" fillId="0" borderId="27" xfId="18" applyFont="1" applyBorder="1" applyAlignment="1">
      <alignment vertical="center" wrapText="1"/>
    </xf>
    <xf numFmtId="0" fontId="30" fillId="0" borderId="48" xfId="18" applyFont="1" applyBorder="1" applyAlignment="1">
      <alignment vertical="center" wrapText="1"/>
    </xf>
    <xf numFmtId="0" fontId="30" fillId="0" borderId="17" xfId="18" applyFont="1" applyBorder="1" applyAlignment="1">
      <alignment vertical="center" wrapText="1"/>
    </xf>
    <xf numFmtId="0" fontId="30" fillId="0" borderId="5" xfId="18" applyFont="1" applyBorder="1" applyAlignment="1">
      <alignment vertical="center" wrapText="1"/>
    </xf>
    <xf numFmtId="0" fontId="30" fillId="0" borderId="44" xfId="18" applyFont="1" applyBorder="1" applyAlignment="1">
      <alignment vertical="center" wrapText="1"/>
    </xf>
    <xf numFmtId="0" fontId="30" fillId="0" borderId="8" xfId="18" applyFont="1" applyBorder="1" applyAlignment="1">
      <alignment vertical="center" wrapText="1"/>
    </xf>
    <xf numFmtId="0" fontId="30" fillId="0" borderId="32" xfId="18" applyFont="1" applyBorder="1">
      <alignment vertical="center"/>
    </xf>
    <xf numFmtId="0" fontId="30" fillId="0" borderId="31" xfId="18" applyFont="1" applyBorder="1">
      <alignment vertical="center"/>
    </xf>
    <xf numFmtId="0" fontId="30" fillId="0" borderId="30" xfId="19" applyFont="1" applyBorder="1" applyAlignment="1">
      <alignment vertical="center" wrapText="1"/>
    </xf>
    <xf numFmtId="0" fontId="30" fillId="0" borderId="3" xfId="19" applyFont="1" applyBorder="1" applyAlignment="1">
      <alignment vertical="center" wrapText="1"/>
    </xf>
    <xf numFmtId="0" fontId="30" fillId="0" borderId="17" xfId="19" applyFont="1" applyBorder="1" applyAlignment="1">
      <alignment vertical="center" wrapText="1"/>
    </xf>
    <xf numFmtId="0" fontId="30" fillId="0" borderId="5" xfId="19" applyFont="1" applyBorder="1" applyAlignment="1">
      <alignment vertical="center" wrapText="1"/>
    </xf>
    <xf numFmtId="0" fontId="30" fillId="0" borderId="44"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24" xfId="19" applyFont="1" applyBorder="1" applyAlignment="1">
      <alignment horizontal="left" vertical="center"/>
    </xf>
    <xf numFmtId="0" fontId="30" fillId="0" borderId="36" xfId="19" applyFont="1" applyBorder="1">
      <alignment vertical="center"/>
    </xf>
    <xf numFmtId="0" fontId="30" fillId="0" borderId="23" xfId="19" applyFont="1" applyBorder="1">
      <alignment vertical="center"/>
    </xf>
    <xf numFmtId="0" fontId="30" fillId="0" borderId="19" xfId="19" applyFont="1" applyBorder="1" applyAlignment="1">
      <alignment horizontal="left" vertical="center"/>
    </xf>
    <xf numFmtId="0" fontId="30" fillId="0" borderId="18" xfId="19" applyFont="1" applyBorder="1" applyAlignment="1">
      <alignment horizontal="left" vertical="center"/>
    </xf>
    <xf numFmtId="0" fontId="30" fillId="0" borderId="27" xfId="19" applyFont="1" applyBorder="1" applyAlignment="1">
      <alignment vertical="center" wrapText="1"/>
    </xf>
    <xf numFmtId="0" fontId="30" fillId="0" borderId="48" xfId="19" applyFont="1" applyBorder="1" applyAlignment="1">
      <alignment vertical="center" wrapText="1"/>
    </xf>
    <xf numFmtId="0" fontId="30" fillId="0" borderId="32" xfId="19" applyFont="1" applyBorder="1" applyAlignment="1">
      <alignment horizontal="left" vertical="center"/>
    </xf>
    <xf numFmtId="0" fontId="30" fillId="0" borderId="31"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24"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24" xfId="16" applyFont="1" applyBorder="1" applyAlignment="1" applyProtection="1">
      <alignment horizontal="left" vertical="center" wrapText="1"/>
      <protection locked="0"/>
    </xf>
    <xf numFmtId="0" fontId="36" fillId="0" borderId="20" xfId="16" applyFont="1" applyBorder="1" applyAlignment="1" applyProtection="1">
      <alignment horizontal="left" vertical="center" wrapText="1"/>
      <protection locked="0"/>
    </xf>
    <xf numFmtId="0" fontId="36" fillId="0" borderId="19" xfId="16" applyFont="1" applyBorder="1" applyAlignment="1" applyProtection="1">
      <alignment horizontal="left" vertical="center" wrapText="1"/>
      <protection locked="0"/>
    </xf>
    <xf numFmtId="0" fontId="36" fillId="0" borderId="18" xfId="16" applyFont="1" applyBorder="1" applyAlignment="1" applyProtection="1">
      <alignment horizontal="left" vertical="center" wrapText="1"/>
      <protection locked="0"/>
    </xf>
    <xf numFmtId="0" fontId="36" fillId="0" borderId="49" xfId="16" applyFont="1" applyBorder="1" applyAlignment="1">
      <alignment horizontal="left" vertical="center"/>
    </xf>
    <xf numFmtId="0" fontId="36" fillId="0" borderId="62" xfId="16" applyFont="1" applyBorder="1" applyAlignment="1">
      <alignment horizontal="left" vertical="center"/>
    </xf>
    <xf numFmtId="0" fontId="36" fillId="0" borderId="26" xfId="16" applyFont="1" applyBorder="1" applyAlignment="1">
      <alignment horizontal="left" vertical="center" wrapText="1"/>
    </xf>
    <xf numFmtId="0" fontId="36" fillId="0" borderId="25" xfId="16" applyFont="1" applyBorder="1" applyAlignment="1">
      <alignment horizontal="left" vertical="center" wrapText="1"/>
    </xf>
    <xf numFmtId="0" fontId="36" fillId="0" borderId="2" xfId="16" applyFont="1" applyBorder="1" applyAlignment="1">
      <alignment horizontal="left" vertical="center"/>
    </xf>
    <xf numFmtId="0" fontId="36" fillId="0" borderId="29" xfId="16" applyFont="1" applyBorder="1" applyAlignment="1">
      <alignment horizontal="left" vertical="center"/>
    </xf>
    <xf numFmtId="0" fontId="36" fillId="0" borderId="9" xfId="16" applyFont="1" applyBorder="1" applyAlignment="1">
      <alignment horizontal="left" vertical="center"/>
    </xf>
    <xf numFmtId="0" fontId="36" fillId="0" borderId="24" xfId="16" applyFont="1" applyBorder="1" applyAlignment="1">
      <alignment horizontal="lef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9"/>
    <cellStyle name="標準 2 3" xfId="8"/>
    <cellStyle name="標準 3" xfId="11"/>
    <cellStyle name="標準 4" xfId="20"/>
    <cellStyle name="標準 4_APAHO401600" xfId="16"/>
    <cellStyle name="標準 4_APAHO4019001" xfId="19"/>
    <cellStyle name="標準 4_ZJ08_022012_青森市_2010" xfId="18"/>
    <cellStyle name="標準 6"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91A2-4F37-8590-17AF666E367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117322</c:v>
                </c:pt>
                <c:pt idx="1">
                  <c:v>125149</c:v>
                </c:pt>
                <c:pt idx="2">
                  <c:v>108066</c:v>
                </c:pt>
                <c:pt idx="3">
                  <c:v>53311</c:v>
                </c:pt>
                <c:pt idx="4">
                  <c:v>67157</c:v>
                </c:pt>
              </c:numCache>
            </c:numRef>
          </c:val>
          <c:smooth val="0"/>
          <c:extLst>
            <c:ext xmlns:c16="http://schemas.microsoft.com/office/drawing/2014/chart" uri="{C3380CC4-5D6E-409C-BE32-E72D297353CC}">
              <c16:uniqueId val="{00000001-91A2-4F37-8590-17AF666E36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9.5399999999999991</c:v>
                </c:pt>
                <c:pt idx="1">
                  <c:v>8.56</c:v>
                </c:pt>
                <c:pt idx="2">
                  <c:v>7.05</c:v>
                </c:pt>
                <c:pt idx="3">
                  <c:v>5.5</c:v>
                </c:pt>
                <c:pt idx="4">
                  <c:v>15.33</c:v>
                </c:pt>
              </c:numCache>
            </c:numRef>
          </c:val>
          <c:extLst>
            <c:ext xmlns:c16="http://schemas.microsoft.com/office/drawing/2014/chart" uri="{C3380CC4-5D6E-409C-BE32-E72D297353CC}">
              <c16:uniqueId val="{00000000-43E3-40A8-BB64-C1A1C228722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27.26</c:v>
                </c:pt>
                <c:pt idx="1">
                  <c:v>27.38</c:v>
                </c:pt>
                <c:pt idx="2">
                  <c:v>27.5</c:v>
                </c:pt>
                <c:pt idx="3">
                  <c:v>26.14</c:v>
                </c:pt>
                <c:pt idx="4">
                  <c:v>25.08</c:v>
                </c:pt>
              </c:numCache>
            </c:numRef>
          </c:val>
          <c:extLst>
            <c:ext xmlns:c16="http://schemas.microsoft.com/office/drawing/2014/chart" uri="{C3380CC4-5D6E-409C-BE32-E72D297353CC}">
              <c16:uniqueId val="{00000001-43E3-40A8-BB64-C1A1C22872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-1.64</c:v>
                </c:pt>
                <c:pt idx="1">
                  <c:v>-1.01</c:v>
                </c:pt>
                <c:pt idx="2">
                  <c:v>-1.54</c:v>
                </c:pt>
                <c:pt idx="3">
                  <c:v>-1.2</c:v>
                </c:pt>
                <c:pt idx="4">
                  <c:v>10.050000000000001</c:v>
                </c:pt>
              </c:numCache>
            </c:numRef>
          </c:val>
          <c:smooth val="0"/>
          <c:extLst>
            <c:ext xmlns:c16="http://schemas.microsoft.com/office/drawing/2014/chart" uri="{C3380CC4-5D6E-409C-BE32-E72D297353CC}">
              <c16:uniqueId val="{00000002-43E3-40A8-BB64-C1A1C22872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0-28CA-45DE-89B3-44952C036D1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CA-45DE-89B3-44952C036D19}"/>
            </c:ext>
          </c:extLst>
        </c:ser>
        <c:ser>
          <c:idx val="2"/>
          <c:order val="2"/>
          <c:tx>
            <c:strRef>
              <c:f>[1]データシート!$A$29</c:f>
              <c:strCache>
                <c:ptCount val="1"/>
                <c:pt idx="0">
                  <c:v>交通・火災災害共済事業特別会計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0.02</c:v>
                </c:pt>
                <c:pt idx="2">
                  <c:v>#N/A</c:v>
                </c:pt>
                <c:pt idx="3">
                  <c:v>0</c:v>
                </c:pt>
                <c:pt idx="4">
                  <c:v>#N/A</c:v>
                </c:pt>
                <c:pt idx="5">
                  <c:v>0.04</c:v>
                </c:pt>
                <c:pt idx="6">
                  <c:v>#N/A</c:v>
                </c:pt>
                <c:pt idx="7">
                  <c:v>0.05</c:v>
                </c:pt>
                <c:pt idx="8">
                  <c:v>#N/A</c:v>
                </c:pt>
                <c:pt idx="9">
                  <c:v>0.04</c:v>
                </c:pt>
              </c:numCache>
            </c:numRef>
          </c:val>
          <c:extLst>
            <c:ext xmlns:c16="http://schemas.microsoft.com/office/drawing/2014/chart" uri="{C3380CC4-5D6E-409C-BE32-E72D297353CC}">
              <c16:uniqueId val="{00000002-28CA-45DE-89B3-44952C036D19}"/>
            </c:ext>
          </c:extLst>
        </c:ser>
        <c:ser>
          <c:idx val="3"/>
          <c:order val="3"/>
          <c:tx>
            <c:strRef>
              <c:f>[1]データシート!$A$30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0.6</c:v>
                </c:pt>
                <c:pt idx="2">
                  <c:v>#N/A</c:v>
                </c:pt>
                <c:pt idx="3">
                  <c:v>0.66</c:v>
                </c:pt>
                <c:pt idx="4">
                  <c:v>#N/A</c:v>
                </c:pt>
                <c:pt idx="5">
                  <c:v>0.84</c:v>
                </c:pt>
                <c:pt idx="6">
                  <c:v>#N/A</c:v>
                </c:pt>
                <c:pt idx="7">
                  <c:v>0.73</c:v>
                </c:pt>
                <c:pt idx="8">
                  <c:v>#N/A</c:v>
                </c:pt>
                <c:pt idx="9">
                  <c:v>0.09</c:v>
                </c:pt>
              </c:numCache>
            </c:numRef>
          </c:val>
          <c:extLst>
            <c:ext xmlns:c16="http://schemas.microsoft.com/office/drawing/2014/chart" uri="{C3380CC4-5D6E-409C-BE32-E72D297353CC}">
              <c16:uniqueId val="{00000003-28CA-45DE-89B3-44952C036D19}"/>
            </c:ext>
          </c:extLst>
        </c:ser>
        <c:ser>
          <c:idx val="4"/>
          <c:order val="4"/>
          <c:tx>
            <c:strRef>
              <c:f>[1]データシート!$A$31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0</c:v>
                </c:pt>
                <c:pt idx="1">
                  <c:v>0</c:v>
                </c:pt>
                <c:pt idx="2">
                  <c:v>0</c:v>
                </c:pt>
                <c:pt idx="3">
                  <c:v>0</c:v>
                </c:pt>
                <c:pt idx="4">
                  <c:v>0</c:v>
                </c:pt>
                <c:pt idx="5">
                  <c:v>0</c:v>
                </c:pt>
                <c:pt idx="6">
                  <c:v>#N/A</c:v>
                </c:pt>
                <c:pt idx="7">
                  <c:v>0.13</c:v>
                </c:pt>
                <c:pt idx="8">
                  <c:v>#N/A</c:v>
                </c:pt>
                <c:pt idx="9">
                  <c:v>0.12</c:v>
                </c:pt>
              </c:numCache>
            </c:numRef>
          </c:val>
          <c:extLst>
            <c:ext xmlns:c16="http://schemas.microsoft.com/office/drawing/2014/chart" uri="{C3380CC4-5D6E-409C-BE32-E72D297353CC}">
              <c16:uniqueId val="{00000004-28CA-45DE-89B3-44952C036D19}"/>
            </c:ext>
          </c:extLst>
        </c:ser>
        <c:ser>
          <c:idx val="5"/>
          <c:order val="5"/>
          <c:tx>
            <c:strRef>
              <c:f>[1]データシート!$A$32</c:f>
              <c:strCache>
                <c:ptCount val="1"/>
                <c:pt idx="0">
                  <c:v>病院事業会計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0.16</c:v>
                </c:pt>
                <c:pt idx="2">
                  <c:v>#N/A</c:v>
                </c:pt>
                <c:pt idx="3">
                  <c:v>0.2</c:v>
                </c:pt>
                <c:pt idx="4">
                  <c:v>#N/A</c:v>
                </c:pt>
                <c:pt idx="5">
                  <c:v>0.24</c:v>
                </c:pt>
                <c:pt idx="6">
                  <c:v>#N/A</c:v>
                </c:pt>
                <c:pt idx="7">
                  <c:v>0.26</c:v>
                </c:pt>
                <c:pt idx="8">
                  <c:v>#N/A</c:v>
                </c:pt>
                <c:pt idx="9">
                  <c:v>0.28999999999999998</c:v>
                </c:pt>
              </c:numCache>
            </c:numRef>
          </c:val>
          <c:extLst>
            <c:ext xmlns:c16="http://schemas.microsoft.com/office/drawing/2014/chart" uri="{C3380CC4-5D6E-409C-BE32-E72D297353CC}">
              <c16:uniqueId val="{00000005-28CA-45DE-89B3-44952C036D19}"/>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2.57</c:v>
                </c:pt>
                <c:pt idx="2">
                  <c:v>#N/A</c:v>
                </c:pt>
                <c:pt idx="3">
                  <c:v>0.6</c:v>
                </c:pt>
                <c:pt idx="4">
                  <c:v>#N/A</c:v>
                </c:pt>
                <c:pt idx="5">
                  <c:v>0.76</c:v>
                </c:pt>
                <c:pt idx="6">
                  <c:v>#N/A</c:v>
                </c:pt>
                <c:pt idx="7">
                  <c:v>0.96</c:v>
                </c:pt>
                <c:pt idx="8">
                  <c:v>#N/A</c:v>
                </c:pt>
                <c:pt idx="9">
                  <c:v>0.82</c:v>
                </c:pt>
              </c:numCache>
            </c:numRef>
          </c:val>
          <c:extLst>
            <c:ext xmlns:c16="http://schemas.microsoft.com/office/drawing/2014/chart" uri="{C3380CC4-5D6E-409C-BE32-E72D297353CC}">
              <c16:uniqueId val="{00000006-28CA-45DE-89B3-44952C036D19}"/>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0.26</c:v>
                </c:pt>
                <c:pt idx="2">
                  <c:v>#N/A</c:v>
                </c:pt>
                <c:pt idx="3">
                  <c:v>0.7</c:v>
                </c:pt>
                <c:pt idx="4">
                  <c:v>#N/A</c:v>
                </c:pt>
                <c:pt idx="5">
                  <c:v>1.03</c:v>
                </c:pt>
                <c:pt idx="6">
                  <c:v>#N/A</c:v>
                </c:pt>
                <c:pt idx="7">
                  <c:v>1.1599999999999999</c:v>
                </c:pt>
                <c:pt idx="8">
                  <c:v>#N/A</c:v>
                </c:pt>
                <c:pt idx="9">
                  <c:v>1.33</c:v>
                </c:pt>
              </c:numCache>
            </c:numRef>
          </c:val>
          <c:extLst>
            <c:ext xmlns:c16="http://schemas.microsoft.com/office/drawing/2014/chart" uri="{C3380CC4-5D6E-409C-BE32-E72D297353CC}">
              <c16:uniqueId val="{00000007-28CA-45DE-89B3-44952C036D19}"/>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6.46</c:v>
                </c:pt>
                <c:pt idx="2">
                  <c:v>#N/A</c:v>
                </c:pt>
                <c:pt idx="3">
                  <c:v>7.01</c:v>
                </c:pt>
                <c:pt idx="4">
                  <c:v>#N/A</c:v>
                </c:pt>
                <c:pt idx="5">
                  <c:v>7.71</c:v>
                </c:pt>
                <c:pt idx="6">
                  <c:v>#N/A</c:v>
                </c:pt>
                <c:pt idx="7">
                  <c:v>7.47</c:v>
                </c:pt>
                <c:pt idx="8">
                  <c:v>#N/A</c:v>
                </c:pt>
                <c:pt idx="9">
                  <c:v>6.74</c:v>
                </c:pt>
              </c:numCache>
            </c:numRef>
          </c:val>
          <c:extLst>
            <c:ext xmlns:c16="http://schemas.microsoft.com/office/drawing/2014/chart" uri="{C3380CC4-5D6E-409C-BE32-E72D297353CC}">
              <c16:uniqueId val="{00000008-28CA-45DE-89B3-44952C036D1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9.5399999999999991</c:v>
                </c:pt>
                <c:pt idx="2">
                  <c:v>#N/A</c:v>
                </c:pt>
                <c:pt idx="3">
                  <c:v>8.56</c:v>
                </c:pt>
                <c:pt idx="4">
                  <c:v>#N/A</c:v>
                </c:pt>
                <c:pt idx="5">
                  <c:v>7.04</c:v>
                </c:pt>
                <c:pt idx="6">
                  <c:v>#N/A</c:v>
                </c:pt>
                <c:pt idx="7">
                  <c:v>5.49</c:v>
                </c:pt>
                <c:pt idx="8">
                  <c:v>#N/A</c:v>
                </c:pt>
                <c:pt idx="9">
                  <c:v>15.32</c:v>
                </c:pt>
              </c:numCache>
            </c:numRef>
          </c:val>
          <c:extLst>
            <c:ext xmlns:c16="http://schemas.microsoft.com/office/drawing/2014/chart" uri="{C3380CC4-5D6E-409C-BE32-E72D297353CC}">
              <c16:uniqueId val="{00000009-28CA-45DE-89B3-44952C036D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2080</c:v>
                </c:pt>
                <c:pt idx="5">
                  <c:v>2053</c:v>
                </c:pt>
                <c:pt idx="8">
                  <c:v>2098</c:v>
                </c:pt>
                <c:pt idx="11">
                  <c:v>2284</c:v>
                </c:pt>
                <c:pt idx="14">
                  <c:v>2260</c:v>
                </c:pt>
              </c:numCache>
            </c:numRef>
          </c:val>
          <c:extLst>
            <c:ext xmlns:c16="http://schemas.microsoft.com/office/drawing/2014/chart" uri="{C3380CC4-5D6E-409C-BE32-E72D297353CC}">
              <c16:uniqueId val="{00000000-A95B-4182-8FF4-4C46F318B10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5B-4182-8FF4-4C46F318B10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17</c:v>
                </c:pt>
                <c:pt idx="3">
                  <c:v>17</c:v>
                </c:pt>
                <c:pt idx="6">
                  <c:v>17</c:v>
                </c:pt>
                <c:pt idx="9">
                  <c:v>17</c:v>
                </c:pt>
                <c:pt idx="12">
                  <c:v>17</c:v>
                </c:pt>
              </c:numCache>
            </c:numRef>
          </c:val>
          <c:extLst>
            <c:ext xmlns:c16="http://schemas.microsoft.com/office/drawing/2014/chart" uri="{C3380CC4-5D6E-409C-BE32-E72D297353CC}">
              <c16:uniqueId val="{00000002-A95B-4182-8FF4-4C46F318B10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136</c:v>
                </c:pt>
                <c:pt idx="3">
                  <c:v>137</c:v>
                </c:pt>
                <c:pt idx="6">
                  <c:v>197</c:v>
                </c:pt>
                <c:pt idx="9">
                  <c:v>251</c:v>
                </c:pt>
                <c:pt idx="12">
                  <c:v>254</c:v>
                </c:pt>
              </c:numCache>
            </c:numRef>
          </c:val>
          <c:extLst>
            <c:ext xmlns:c16="http://schemas.microsoft.com/office/drawing/2014/chart" uri="{C3380CC4-5D6E-409C-BE32-E72D297353CC}">
              <c16:uniqueId val="{00000003-A95B-4182-8FF4-4C46F318B10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591</c:v>
                </c:pt>
                <c:pt idx="3">
                  <c:v>598</c:v>
                </c:pt>
                <c:pt idx="6">
                  <c:v>605</c:v>
                </c:pt>
                <c:pt idx="9">
                  <c:v>586</c:v>
                </c:pt>
                <c:pt idx="12">
                  <c:v>544</c:v>
                </c:pt>
              </c:numCache>
            </c:numRef>
          </c:val>
          <c:extLst>
            <c:ext xmlns:c16="http://schemas.microsoft.com/office/drawing/2014/chart" uri="{C3380CC4-5D6E-409C-BE32-E72D297353CC}">
              <c16:uniqueId val="{00000004-A95B-4182-8FF4-4C46F318B10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5B-4182-8FF4-4C46F318B10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5B-4182-8FF4-4C46F318B10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2207</c:v>
                </c:pt>
                <c:pt idx="3">
                  <c:v>2213</c:v>
                </c:pt>
                <c:pt idx="6">
                  <c:v>2214</c:v>
                </c:pt>
                <c:pt idx="9">
                  <c:v>2419</c:v>
                </c:pt>
                <c:pt idx="12">
                  <c:v>2463</c:v>
                </c:pt>
              </c:numCache>
            </c:numRef>
          </c:val>
          <c:extLst>
            <c:ext xmlns:c16="http://schemas.microsoft.com/office/drawing/2014/chart" uri="{C3380CC4-5D6E-409C-BE32-E72D297353CC}">
              <c16:uniqueId val="{00000007-A95B-4182-8FF4-4C46F318B1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871</c:v>
                </c:pt>
                <c:pt idx="2">
                  <c:v>#N/A</c:v>
                </c:pt>
                <c:pt idx="3">
                  <c:v>#N/A</c:v>
                </c:pt>
                <c:pt idx="4">
                  <c:v>912</c:v>
                </c:pt>
                <c:pt idx="5">
                  <c:v>#N/A</c:v>
                </c:pt>
                <c:pt idx="6">
                  <c:v>#N/A</c:v>
                </c:pt>
                <c:pt idx="7">
                  <c:v>935</c:v>
                </c:pt>
                <c:pt idx="8">
                  <c:v>#N/A</c:v>
                </c:pt>
                <c:pt idx="9">
                  <c:v>#N/A</c:v>
                </c:pt>
                <c:pt idx="10">
                  <c:v>989</c:v>
                </c:pt>
                <c:pt idx="11">
                  <c:v>#N/A</c:v>
                </c:pt>
                <c:pt idx="12">
                  <c:v>#N/A</c:v>
                </c:pt>
                <c:pt idx="13">
                  <c:v>1018</c:v>
                </c:pt>
                <c:pt idx="14">
                  <c:v>#N/A</c:v>
                </c:pt>
              </c:numCache>
            </c:numRef>
          </c:val>
          <c:smooth val="0"/>
          <c:extLst>
            <c:ext xmlns:c16="http://schemas.microsoft.com/office/drawing/2014/chart" uri="{C3380CC4-5D6E-409C-BE32-E72D297353CC}">
              <c16:uniqueId val="{00000008-A95B-4182-8FF4-4C46F318B1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23053</c:v>
                </c:pt>
                <c:pt idx="5">
                  <c:v>22654</c:v>
                </c:pt>
                <c:pt idx="8">
                  <c:v>21942</c:v>
                </c:pt>
                <c:pt idx="11">
                  <c:v>20855</c:v>
                </c:pt>
                <c:pt idx="14">
                  <c:v>19569</c:v>
                </c:pt>
              </c:numCache>
            </c:numRef>
          </c:val>
          <c:extLst>
            <c:ext xmlns:c16="http://schemas.microsoft.com/office/drawing/2014/chart" uri="{C3380CC4-5D6E-409C-BE32-E72D297353CC}">
              <c16:uniqueId val="{00000000-0505-455A-BDAB-1190A0DE221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1774</c:v>
                </c:pt>
                <c:pt idx="5">
                  <c:v>1860</c:v>
                </c:pt>
                <c:pt idx="8">
                  <c:v>1944</c:v>
                </c:pt>
                <c:pt idx="11">
                  <c:v>2007</c:v>
                </c:pt>
                <c:pt idx="14">
                  <c:v>2006</c:v>
                </c:pt>
              </c:numCache>
            </c:numRef>
          </c:val>
          <c:extLst>
            <c:ext xmlns:c16="http://schemas.microsoft.com/office/drawing/2014/chart" uri="{C3380CC4-5D6E-409C-BE32-E72D297353CC}">
              <c16:uniqueId val="{00000001-0505-455A-BDAB-1190A0DE221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4965</c:v>
                </c:pt>
                <c:pt idx="5">
                  <c:v>5373</c:v>
                </c:pt>
                <c:pt idx="8">
                  <c:v>5599</c:v>
                </c:pt>
                <c:pt idx="11">
                  <c:v>6665</c:v>
                </c:pt>
                <c:pt idx="14">
                  <c:v>8207</c:v>
                </c:pt>
              </c:numCache>
            </c:numRef>
          </c:val>
          <c:extLst>
            <c:ext xmlns:c16="http://schemas.microsoft.com/office/drawing/2014/chart" uri="{C3380CC4-5D6E-409C-BE32-E72D297353CC}">
              <c16:uniqueId val="{00000002-0505-455A-BDAB-1190A0DE221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05-455A-BDAB-1190A0DE221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05-455A-BDAB-1190A0DE221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6</c:v>
                </c:pt>
                <c:pt idx="3">
                  <c:v>3</c:v>
                </c:pt>
                <c:pt idx="6">
                  <c:v>2</c:v>
                </c:pt>
                <c:pt idx="9">
                  <c:v>1</c:v>
                </c:pt>
                <c:pt idx="12">
                  <c:v>0</c:v>
                </c:pt>
              </c:numCache>
            </c:numRef>
          </c:val>
          <c:extLst>
            <c:ext xmlns:c16="http://schemas.microsoft.com/office/drawing/2014/chart" uri="{C3380CC4-5D6E-409C-BE32-E72D297353CC}">
              <c16:uniqueId val="{00000005-0505-455A-BDAB-1190A0DE221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2851</c:v>
                </c:pt>
                <c:pt idx="3">
                  <c:v>2708</c:v>
                </c:pt>
                <c:pt idx="6">
                  <c:v>2796</c:v>
                </c:pt>
                <c:pt idx="9">
                  <c:v>2562</c:v>
                </c:pt>
                <c:pt idx="12">
                  <c:v>2528</c:v>
                </c:pt>
              </c:numCache>
            </c:numRef>
          </c:val>
          <c:extLst>
            <c:ext xmlns:c16="http://schemas.microsoft.com/office/drawing/2014/chart" uri="{C3380CC4-5D6E-409C-BE32-E72D297353CC}">
              <c16:uniqueId val="{00000006-0505-455A-BDAB-1190A0DE221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2167</c:v>
                </c:pt>
                <c:pt idx="3">
                  <c:v>2059</c:v>
                </c:pt>
                <c:pt idx="6">
                  <c:v>1938</c:v>
                </c:pt>
                <c:pt idx="9">
                  <c:v>1758</c:v>
                </c:pt>
                <c:pt idx="12">
                  <c:v>1600</c:v>
                </c:pt>
              </c:numCache>
            </c:numRef>
          </c:val>
          <c:extLst>
            <c:ext xmlns:c16="http://schemas.microsoft.com/office/drawing/2014/chart" uri="{C3380CC4-5D6E-409C-BE32-E72D297353CC}">
              <c16:uniqueId val="{00000007-0505-455A-BDAB-1190A0DE221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9862</c:v>
                </c:pt>
                <c:pt idx="3">
                  <c:v>9123</c:v>
                </c:pt>
                <c:pt idx="6">
                  <c:v>8671</c:v>
                </c:pt>
                <c:pt idx="9">
                  <c:v>8120</c:v>
                </c:pt>
                <c:pt idx="12">
                  <c:v>7720</c:v>
                </c:pt>
              </c:numCache>
            </c:numRef>
          </c:val>
          <c:extLst>
            <c:ext xmlns:c16="http://schemas.microsoft.com/office/drawing/2014/chart" uri="{C3380CC4-5D6E-409C-BE32-E72D297353CC}">
              <c16:uniqueId val="{00000008-0505-455A-BDAB-1190A0DE221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231</c:v>
                </c:pt>
                <c:pt idx="3">
                  <c:v>216</c:v>
                </c:pt>
                <c:pt idx="6">
                  <c:v>200</c:v>
                </c:pt>
                <c:pt idx="9">
                  <c:v>185</c:v>
                </c:pt>
                <c:pt idx="12">
                  <c:v>169</c:v>
                </c:pt>
              </c:numCache>
            </c:numRef>
          </c:val>
          <c:extLst>
            <c:ext xmlns:c16="http://schemas.microsoft.com/office/drawing/2014/chart" uri="{C3380CC4-5D6E-409C-BE32-E72D297353CC}">
              <c16:uniqueId val="{00000009-0505-455A-BDAB-1190A0DE221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25009</c:v>
                </c:pt>
                <c:pt idx="3">
                  <c:v>25521</c:v>
                </c:pt>
                <c:pt idx="6">
                  <c:v>25412</c:v>
                </c:pt>
                <c:pt idx="9">
                  <c:v>24290</c:v>
                </c:pt>
                <c:pt idx="12">
                  <c:v>23304</c:v>
                </c:pt>
              </c:numCache>
            </c:numRef>
          </c:val>
          <c:extLst>
            <c:ext xmlns:c16="http://schemas.microsoft.com/office/drawing/2014/chart" uri="{C3380CC4-5D6E-409C-BE32-E72D297353CC}">
              <c16:uniqueId val="{0000000A-0505-455A-BDAB-1190A0DE22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10334</c:v>
                </c:pt>
                <c:pt idx="2">
                  <c:v>#N/A</c:v>
                </c:pt>
                <c:pt idx="3">
                  <c:v>#N/A</c:v>
                </c:pt>
                <c:pt idx="4">
                  <c:v>9742</c:v>
                </c:pt>
                <c:pt idx="5">
                  <c:v>#N/A</c:v>
                </c:pt>
                <c:pt idx="6">
                  <c:v>#N/A</c:v>
                </c:pt>
                <c:pt idx="7">
                  <c:v>9534</c:v>
                </c:pt>
                <c:pt idx="8">
                  <c:v>#N/A</c:v>
                </c:pt>
                <c:pt idx="9">
                  <c:v>#N/A</c:v>
                </c:pt>
                <c:pt idx="10">
                  <c:v>7390</c:v>
                </c:pt>
                <c:pt idx="11">
                  <c:v>#N/A</c:v>
                </c:pt>
                <c:pt idx="12">
                  <c:v>#N/A</c:v>
                </c:pt>
                <c:pt idx="13">
                  <c:v>5540</c:v>
                </c:pt>
                <c:pt idx="14">
                  <c:v>#N/A</c:v>
                </c:pt>
              </c:numCache>
            </c:numRef>
          </c:val>
          <c:smooth val="0"/>
          <c:extLst>
            <c:ext xmlns:c16="http://schemas.microsoft.com/office/drawing/2014/chart" uri="{C3380CC4-5D6E-409C-BE32-E72D297353CC}">
              <c16:uniqueId val="{0000000B-0505-455A-BDAB-1190A0DE22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2768</c:v>
                </c:pt>
                <c:pt idx="1">
                  <c:v>2768</c:v>
                </c:pt>
                <c:pt idx="2">
                  <c:v>2768</c:v>
                </c:pt>
              </c:numCache>
            </c:numRef>
          </c:val>
          <c:extLst>
            <c:ext xmlns:c16="http://schemas.microsoft.com/office/drawing/2014/chart" uri="{C3380CC4-5D6E-409C-BE32-E72D297353CC}">
              <c16:uniqueId val="{00000000-3FD6-4A3B-905D-6FBC7B5C2EC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804</c:v>
                </c:pt>
                <c:pt idx="1">
                  <c:v>804</c:v>
                </c:pt>
                <c:pt idx="2">
                  <c:v>954</c:v>
                </c:pt>
              </c:numCache>
            </c:numRef>
          </c:val>
          <c:extLst>
            <c:ext xmlns:c16="http://schemas.microsoft.com/office/drawing/2014/chart" uri="{C3380CC4-5D6E-409C-BE32-E72D297353CC}">
              <c16:uniqueId val="{00000001-3FD6-4A3B-905D-6FBC7B5C2EC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2483</c:v>
                </c:pt>
                <c:pt idx="1">
                  <c:v>3433</c:v>
                </c:pt>
                <c:pt idx="2">
                  <c:v>4720</c:v>
                </c:pt>
              </c:numCache>
            </c:numRef>
          </c:val>
          <c:extLst>
            <c:ext xmlns:c16="http://schemas.microsoft.com/office/drawing/2014/chart" uri="{C3380CC4-5D6E-409C-BE32-E72D297353CC}">
              <c16:uniqueId val="{00000002-3FD6-4A3B-905D-6FBC7B5C2E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{2AD53C7C-5E8B-4C56-88FD-182DBFBD98D1}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F74-4FB8-A788-2AA7ADE11F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{DE31921B-CAAC-469D-8580-5508145D6153}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74-4FB8-A788-2AA7ADE11F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{1D5D2AC4-B331-4FD4-AEA2-C9DD2D1BCA5E}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74-4FB8-A788-2AA7ADE11F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{187ADA61-C9E7-4B67-930E-180250579E46}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74-4FB8-A788-2AA7ADE11F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{0C93A35C-0740-4C72-8A2B-F214E6639CB9}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74-4FB8-A788-2AA7ADE11F7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{D5ED2B3F-6A68-451C-8386-2871289DBE31}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F74-4FB8-A788-2AA7ADE11F7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{3C155A34-993C-4BD8-A8BE-97AA6C7F0FA5}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F74-4FB8-A788-2AA7ADE11F7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{65C8CFED-373E-46A1-A1FD-DA13A8041767}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F74-4FB8-A788-2AA7ADE11F7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{4B042276-31C1-4D45-AE5C-3992B4AC29E6}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F74-4FB8-A788-2AA7ADE11F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57.8</c:v>
                </c:pt>
                <c:pt idx="16">
                  <c:v>58.9</c:v>
                </c:pt>
                <c:pt idx="24">
                  <c:v>58.7</c:v>
                </c:pt>
                <c:pt idx="32">
                  <c:v>59.9</c:v>
                </c:pt>
              </c:numCache>
            </c:numRef>
          </c:xVal>
          <c:yVal>
            <c:numRef>
              <c:f>公会計指標分析・財政指標組合せ分析表!$BP$51:$DC$51</c:f>
              <c:numCache>
                <c:formatCode>#,##0.0;"▲ "#,##0.0</c:formatCode>
                <c:ptCount val="40"/>
                <c:pt idx="0">
                  <c:v>125.3</c:v>
                </c:pt>
                <c:pt idx="8">
                  <c:v>118.4</c:v>
                </c:pt>
                <c:pt idx="16">
                  <c:v>117.1</c:v>
                </c:pt>
                <c:pt idx="24">
                  <c:v>87.2</c:v>
                </c:pt>
                <c:pt idx="32">
                  <c:v>62</c:v>
                </c:pt>
              </c:numCache>
            </c:numRef>
          </c:yVal>
          <c:smooth val="0"/>
          <c:extLst>
            <c:ext xmlns:c16="http://schemas.microsoft.com/office/drawing/2014/chart" uri="{C3380CC4-5D6E-409C-BE32-E72D297353CC}">
              <c16:uniqueId val="{00000009-FF74-4FB8-A788-2AA7ADE11F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{62CF3826-5FE4-4265-AC15-3EBDA678B6B2}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F74-4FB8-A788-2AA7ADE11F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{D055B181-0C8A-42AB-83CA-D3B8C879762B}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74-4FB8-A788-2AA7ADE11F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{C419AE92-62B0-47DB-A035-47BE1813EBAB}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74-4FB8-A788-2AA7ADE11F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{C06A4135-0E73-472A-9DB8-276D1B49CA7B}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74-4FB8-A788-2AA7ADE11F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{766DD97B-E0AA-495B-AC2B-2961FF3D83FD}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74-4FB8-A788-2AA7ADE11F77}"/>
                </c:ext>
              </c:extLst>
            </c:dLbl>
            <c:dLbl>
              <c:idx val="8"/>
              <c:layout>
                <c:manualLayout>
                  <c:x val="-3.06818641822397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{7754C677-D609-4FF5-B573-DAE01C1F17D4}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F74-4FB8-A788-2AA7ADE11F77}"/>
                </c:ext>
              </c:extLst>
            </c:dLbl>
            <c:dLbl>
              <c:idx val="16"/>
              <c:layout>
                <c:manualLayout>
                  <c:x val="-3.347908693756674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{6660DB42-5ED1-4239-9D14-F395810A1DD9}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F74-4FB8-A788-2AA7ADE11F7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{3DEBB4C9-433D-42C4-B618-4A6F29B14C2B}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F74-4FB8-A788-2AA7ADE11F7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{90145FDB-EB82-4C54-920A-547AF033BBC0}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F74-4FB8-A788-2AA7ADE11F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FF74-4FB8-A788-2AA7ADE11F77}"/>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{244D58B9-1744-4D49-B836-B2F549BA99E0}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F3F-4842-B676-842AB1CC66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{761D6B86-16FD-45C4-BDC3-3A1303B9349C}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3F-4842-B676-842AB1CC66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{1C313325-1F6B-4F4C-A83B-189370588E03}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3F-4842-B676-842AB1CC66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{96734DBC-6F80-4198-BB73-E9BC9C2C1758}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3F-4842-B676-842AB1CC66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{5786BD29-9556-4A06-82AC-0158323217E9}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3F-4842-B676-842AB1CC66AD}"/>
                </c:ext>
              </c:extLst>
            </c:dLbl>
            <c:dLbl>
              <c:idx val="8"/>
              <c:layout>
                <c:manualLayout>
                  <c:x val="0"/>
                  <c:y val="1.530337206411093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{90AC1E70-76FB-4B1C-B835-67B28EE0BA9A}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F3F-4842-B676-842AB1CC66AD}"/>
                </c:ext>
              </c:extLst>
            </c:dLbl>
            <c:dLbl>
              <c:idx val="16"/>
              <c:layout>
                <c:manualLayout>
                  <c:x val="0"/>
                  <c:y val="-1.530337206411085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{31FAC181-542A-40A9-BDD2-9B0FFEA63723}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F3F-4842-B676-842AB1CC66AD}"/>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{53B6E67C-A1B4-4D63-AD36-5A4B0681B773}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F3F-4842-B676-842AB1CC66AD}"/>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{4D2F8D85-31F3-425E-B45B-584AAF591BE0}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F3F-4842-B676-842AB1CC66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c:v>
                </c:pt>
                <c:pt idx="16">
                  <c:v>11</c:v>
                </c:pt>
                <c:pt idx="24">
                  <c:v>11.4</c:v>
                </c:pt>
                <c:pt idx="32">
                  <c:v>11.5</c:v>
                </c:pt>
              </c:numCache>
            </c:numRef>
          </c:xVal>
          <c:yVal>
            <c:numRef>
              <c:f>公会計指標分析・財政指標組合せ分析表!$BP$73:$DC$73</c:f>
              <c:numCache>
                <c:formatCode>#,##0.0;"▲ "#,##0.0</c:formatCode>
                <c:ptCount val="40"/>
                <c:pt idx="0">
                  <c:v>125.3</c:v>
                </c:pt>
                <c:pt idx="8">
                  <c:v>118.4</c:v>
                </c:pt>
                <c:pt idx="16">
                  <c:v>117.1</c:v>
                </c:pt>
                <c:pt idx="24">
                  <c:v>87.2</c:v>
                </c:pt>
                <c:pt idx="32">
                  <c:v>62</c:v>
                </c:pt>
              </c:numCache>
            </c:numRef>
          </c:yVal>
          <c:smooth val="0"/>
          <c:extLst>
            <c:ext xmlns:c16="http://schemas.microsoft.com/office/drawing/2014/chart" uri="{C3380CC4-5D6E-409C-BE32-E72D297353CC}">
              <c16:uniqueId val="{00000009-2F3F-4842-B676-842AB1CC66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{6F0E3097-B24E-4359-983F-578CA3EADB05}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F3F-4842-B676-842AB1CC66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{D94BB71A-BC50-4069-A29C-F963397F443A}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3F-4842-B676-842AB1CC66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{5D936A8D-4747-4753-8042-454B2ACC72A4}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3F-4842-B676-842AB1CC66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{EF6B26D1-0BF8-46FC-85CB-9D35D3D4F194}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3F-4842-B676-842AB1CC66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{BA8D4E1F-0E58-44EA-BD6D-C2D97ECB1773}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3F-4842-B676-842AB1CC66AD}"/>
                </c:ext>
              </c:extLst>
            </c:dLbl>
            <c:dLbl>
              <c:idx val="8"/>
              <c:layout>
                <c:manualLayout>
                  <c:x val="-3.450231864380314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{B99BD8C9-C83A-48C3-BCC9-6382C910593F}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F3F-4842-B676-842AB1CC66AD}"/>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{03AFAE02-4408-48F4-A546-43332A6B7BB6}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F3F-4842-B676-842AB1CC66A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{EA483AB8-8624-4C04-B444-F02BF1515DAA}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F3F-4842-B676-842AB1CC66A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{6D4885FB-175B-412A-A867-41FC8BC8BFF4}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F3F-4842-B676-842AB1CC66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2F3F-4842-B676-842AB1CC66AD}"/>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366F193-F650-4128-A66F-8F4FD4386B64}"/>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0D5018E-574C-4DC8-9F7A-9971D1F511DD}"/>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BB56AF79-3256-4B05-9C17-A48F4603A2CF}"/>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F1A3D9D0-C35A-4968-A34F-6DE4A8DB1B6B}"/>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B453A363-89A9-4E6E-80E4-C148C08D44BA}"/>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F8B090AE-9B7F-44F3-9D9D-AE2BADDA4296}"/>
            </a:ext>
          </a:extLst>
        </xdr:cNvPr>
        <xdr:cNvSpPr>
          <a:spLocks noChangeShapeType="1"/>
        </xdr:cNvSpPr>
      </xdr:nvSpPr>
      <xdr:spPr bwMode="auto">
        <a:xfrm>
          <a:off x="457200" y="7208520"/>
          <a:ext cx="6705600" cy="16764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F7E9B506-1166-4A5A-B5F7-17D4E8C6361E}"/>
            </a:ext>
          </a:extLst>
        </xdr:cNvPr>
        <xdr:cNvSpPr>
          <a:spLocks noChangeArrowheads="1"/>
        </xdr:cNvSpPr>
      </xdr:nvSpPr>
      <xdr:spPr bwMode="auto">
        <a:xfrm>
          <a:off x="2103120" y="7423785"/>
          <a:ext cx="504825" cy="12001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D5DFD228-8959-455F-9BAE-1E47CE926991}"/>
            </a:ext>
          </a:extLst>
        </xdr:cNvPr>
        <xdr:cNvSpPr>
          <a:spLocks noChangeArrowheads="1"/>
        </xdr:cNvSpPr>
      </xdr:nvSpPr>
      <xdr:spPr bwMode="auto">
        <a:xfrm>
          <a:off x="2103120" y="7591425"/>
          <a:ext cx="504825" cy="12001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85E252B6-2629-4C08-AFEA-9E281B3A7F48}"/>
            </a:ext>
          </a:extLst>
        </xdr:cNvPr>
        <xdr:cNvSpPr>
          <a:spLocks noChangeArrowheads="1"/>
        </xdr:cNvSpPr>
      </xdr:nvSpPr>
      <xdr:spPr bwMode="auto">
        <a:xfrm>
          <a:off x="2103120" y="7759065"/>
          <a:ext cx="504825" cy="12001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2741FDAC-7000-4401-A3D4-BB4F9EFDEB7B}"/>
            </a:ext>
          </a:extLst>
        </xdr:cNvPr>
        <xdr:cNvSpPr>
          <a:spLocks noChangeArrowheads="1"/>
        </xdr:cNvSpPr>
      </xdr:nvSpPr>
      <xdr:spPr bwMode="auto">
        <a:xfrm>
          <a:off x="2103120" y="7926705"/>
          <a:ext cx="504825" cy="12001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6F9A0D8-9B4D-4811-AD7B-AF81503B406F}"/>
            </a:ext>
          </a:extLst>
        </xdr:cNvPr>
        <xdr:cNvSpPr>
          <a:spLocks noChangeArrowheads="1"/>
        </xdr:cNvSpPr>
      </xdr:nvSpPr>
      <xdr:spPr bwMode="auto">
        <a:xfrm>
          <a:off x="2103120" y="8094345"/>
          <a:ext cx="504825" cy="12001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868DCA1E-3807-4802-8374-3930DE2027DB}"/>
            </a:ext>
          </a:extLst>
        </xdr:cNvPr>
        <xdr:cNvSpPr>
          <a:spLocks noChangeArrowheads="1"/>
        </xdr:cNvSpPr>
      </xdr:nvSpPr>
      <xdr:spPr bwMode="auto">
        <a:xfrm>
          <a:off x="2103120" y="8261985"/>
          <a:ext cx="504825" cy="12001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E406DFCA-5C6C-4CDA-83CA-E5BB0573A1C0}"/>
            </a:ext>
          </a:extLst>
        </xdr:cNvPr>
        <xdr:cNvSpPr>
          <a:spLocks noChangeArrowheads="1"/>
        </xdr:cNvSpPr>
      </xdr:nvSpPr>
      <xdr:spPr bwMode="auto">
        <a:xfrm>
          <a:off x="2103120" y="8429625"/>
          <a:ext cx="504825" cy="12001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90CA419B-7366-400A-B73F-1D66A14FA7F0}"/>
            </a:ext>
          </a:extLst>
        </xdr:cNvPr>
        <xdr:cNvSpPr>
          <a:spLocks noChangeArrowheads="1"/>
        </xdr:cNvSpPr>
      </xdr:nvSpPr>
      <xdr:spPr bwMode="auto">
        <a:xfrm>
          <a:off x="2103120" y="8597265"/>
          <a:ext cx="504825" cy="12001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537BD3A4-BAC7-431E-BAAC-D83559181F33}"/>
            </a:ext>
          </a:extLst>
        </xdr:cNvPr>
        <xdr:cNvSpPr>
          <a:spLocks noChangeShapeType="1"/>
        </xdr:cNvSpPr>
      </xdr:nvSpPr>
      <xdr:spPr bwMode="auto">
        <a:xfrm>
          <a:off x="2103120" y="88868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359EC9EB-F783-4363-BD8F-4524480121A5}"/>
            </a:ext>
          </a:extLst>
        </xdr:cNvPr>
        <xdr:cNvSpPr>
          <a:spLocks noChangeArrowheads="1"/>
        </xdr:cNvSpPr>
      </xdr:nvSpPr>
      <xdr:spPr bwMode="auto">
        <a:xfrm>
          <a:off x="2265045" y="8822055"/>
          <a:ext cx="190500" cy="6096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F182757B-FA30-4FB2-AA5A-A23010246437}"/>
            </a:ext>
          </a:extLst>
        </xdr:cNvPr>
        <xdr:cNvSpPr>
          <a:spLocks noChangeArrowheads="1"/>
        </xdr:cNvSpPr>
      </xdr:nvSpPr>
      <xdr:spPr bwMode="auto">
        <a:xfrm>
          <a:off x="11811000" y="7218045"/>
          <a:ext cx="3971925" cy="16764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3B76600-D43A-43B3-A2BE-B781E252EB81}"/>
            </a:ext>
          </a:extLst>
        </xdr:cNvPr>
        <xdr:cNvSpPr>
          <a:spLocks noChangeArrowheads="1"/>
        </xdr:cNvSpPr>
      </xdr:nvSpPr>
      <xdr:spPr bwMode="auto">
        <a:xfrm>
          <a:off x="11811000" y="7208520"/>
          <a:ext cx="794385" cy="16383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A3339722-92E0-48E4-827E-A00E07180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41DFD61-6D64-4C70-B927-08BCD79A1DFE}"/>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30CECD53-0707-4AF7-B5D0-C8853FDF7F6D}"/>
            </a:ext>
          </a:extLst>
        </xdr:cNvPr>
        <xdr:cNvSpPr txBox="1"/>
      </xdr:nvSpPr>
      <xdr:spPr>
        <a:xfrm>
          <a:off x="11934825" y="7376160"/>
          <a:ext cx="3705224" cy="1508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00" b="0" i="0" baseline="0">
              <a:solidFill>
                <a:schemeClr val="dk1"/>
              </a:solidFill>
              <a:effectLst/>
              <a:latin typeface="+mn-lt"/>
              <a:ea typeface="+mn-ea"/>
              <a:cs typeface="+mn-cs"/>
            </a:rPr>
            <a:t>　元利償還金は</a:t>
          </a:r>
          <a:r>
            <a:rPr kumimoji="1" lang="ja-JP" altLang="en-US" sz="800" b="0" i="0" baseline="0">
              <a:solidFill>
                <a:schemeClr val="dk1"/>
              </a:solidFill>
              <a:effectLst/>
              <a:latin typeface="+mn-lt"/>
              <a:ea typeface="+mn-ea"/>
              <a:cs typeface="+mn-cs"/>
            </a:rPr>
            <a:t>公共事業等</a:t>
          </a:r>
          <a:r>
            <a:rPr kumimoji="1" lang="ja-JP" altLang="ja-JP" sz="800" b="0" i="0" baseline="0">
              <a:solidFill>
                <a:schemeClr val="dk1"/>
              </a:solidFill>
              <a:effectLst/>
              <a:latin typeface="+mn-lt"/>
              <a:ea typeface="+mn-ea"/>
              <a:cs typeface="+mn-cs"/>
            </a:rPr>
            <a:t>債等の元利償還金が増額となったことから、前年度比較で</a:t>
          </a:r>
          <a:r>
            <a:rPr kumimoji="1" lang="en-US" altLang="ja-JP" sz="800" b="0" i="0" baseline="0">
              <a:solidFill>
                <a:schemeClr val="dk1"/>
              </a:solidFill>
              <a:effectLst/>
              <a:latin typeface="+mn-lt"/>
              <a:ea typeface="+mn-ea"/>
              <a:cs typeface="+mn-cs"/>
            </a:rPr>
            <a:t>44</a:t>
          </a:r>
          <a:r>
            <a:rPr kumimoji="1" lang="ja-JP" altLang="ja-JP" sz="800" b="0" i="0" baseline="0">
              <a:solidFill>
                <a:schemeClr val="dk1"/>
              </a:solidFill>
              <a:effectLst/>
              <a:latin typeface="+mn-lt"/>
              <a:ea typeface="+mn-ea"/>
              <a:cs typeface="+mn-cs"/>
            </a:rPr>
            <a:t>百万円の増額となった。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公営企業債の元利償還金に対する繰入金は</a:t>
          </a:r>
          <a:r>
            <a:rPr kumimoji="1" lang="ja-JP" altLang="en-US" sz="800" b="0" i="0" baseline="0">
              <a:solidFill>
                <a:schemeClr val="dk1"/>
              </a:solidFill>
              <a:effectLst/>
              <a:latin typeface="+mn-lt"/>
              <a:ea typeface="+mn-ea"/>
              <a:cs typeface="+mn-cs"/>
            </a:rPr>
            <a:t>下水道事業会計</a:t>
          </a:r>
          <a:r>
            <a:rPr kumimoji="1" lang="ja-JP" altLang="ja-JP" sz="800" b="0" i="0" baseline="0">
              <a:solidFill>
                <a:schemeClr val="tx1"/>
              </a:solidFill>
              <a:effectLst/>
              <a:latin typeface="+mn-lt"/>
              <a:ea typeface="+mn-ea"/>
              <a:cs typeface="+mn-cs"/>
            </a:rPr>
            <a:t>への償還に対する繰出金が減額となったことから、前年度比較で</a:t>
          </a:r>
          <a:r>
            <a:rPr kumimoji="1" lang="en-US" altLang="ja-JP" sz="800" b="0" i="0" baseline="0">
              <a:solidFill>
                <a:schemeClr val="tx1"/>
              </a:solidFill>
              <a:effectLst/>
              <a:latin typeface="+mn-lt"/>
              <a:ea typeface="+mn-ea"/>
              <a:cs typeface="+mn-cs"/>
            </a:rPr>
            <a:t>4</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百万円の減額となった</a:t>
          </a:r>
          <a:r>
            <a:rPr kumimoji="1" lang="ja-JP" altLang="en-US" sz="800" b="0" i="0" baseline="0">
              <a:solidFill>
                <a:schemeClr val="dk1"/>
              </a:solidFill>
              <a:effectLst/>
              <a:latin typeface="+mn-lt"/>
              <a:ea typeface="+mn-ea"/>
              <a:cs typeface="+mn-cs"/>
            </a:rPr>
            <a:t>。</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組合等が起こした地方債の元利償還金に対する負担金等は、</a:t>
          </a:r>
          <a:r>
            <a:rPr kumimoji="1" lang="ja-JP" altLang="en-US" sz="800" b="0" i="0" baseline="0">
              <a:solidFill>
                <a:schemeClr val="dk1"/>
              </a:solidFill>
              <a:effectLst/>
              <a:latin typeface="+mn-lt"/>
              <a:ea typeface="+mn-ea"/>
              <a:cs typeface="+mn-cs"/>
            </a:rPr>
            <a:t>市町村総合事務組合の処分場事業特別会計における公債費負担額が増額になったことから</a:t>
          </a:r>
          <a:r>
            <a:rPr kumimoji="1" lang="ja-JP" altLang="ja-JP" sz="800" b="0" i="0" baseline="0">
              <a:solidFill>
                <a:schemeClr val="dk1"/>
              </a:solidFill>
              <a:effectLst/>
              <a:latin typeface="+mn-lt"/>
              <a:ea typeface="+mn-ea"/>
              <a:cs typeface="+mn-cs"/>
            </a:rPr>
            <a:t>、前年度比較で</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百万円の増額となった。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また、控除財源については、</a:t>
          </a:r>
          <a:r>
            <a:rPr kumimoji="1" lang="ja-JP" altLang="en-US" sz="800" b="0" i="0" baseline="0">
              <a:solidFill>
                <a:schemeClr val="dk1"/>
              </a:solidFill>
              <a:effectLst/>
              <a:latin typeface="+mn-lt"/>
              <a:ea typeface="+mn-ea"/>
              <a:cs typeface="+mn-cs"/>
            </a:rPr>
            <a:t>都市計画税収入の減額、都市計画事業費の増額に伴い公債費への充当可能な都市計画税が減額したことから</a:t>
          </a:r>
          <a:r>
            <a:rPr kumimoji="1" lang="ja-JP" altLang="ja-JP" sz="800" b="0" i="0" baseline="0">
              <a:solidFill>
                <a:schemeClr val="dk1"/>
              </a:solidFill>
              <a:effectLst/>
              <a:latin typeface="+mn-lt"/>
              <a:ea typeface="+mn-ea"/>
              <a:cs typeface="+mn-cs"/>
            </a:rPr>
            <a:t>、全体として</a:t>
          </a:r>
          <a:r>
            <a:rPr kumimoji="1" lang="en-US" altLang="ja-JP" sz="800" b="0" i="0" baseline="0">
              <a:solidFill>
                <a:schemeClr val="dk1"/>
              </a:solidFill>
              <a:effectLst/>
              <a:latin typeface="+mn-lt"/>
              <a:ea typeface="+mn-ea"/>
              <a:cs typeface="+mn-cs"/>
            </a:rPr>
            <a:t>24</a:t>
          </a:r>
          <a:r>
            <a:rPr kumimoji="1" lang="ja-JP" altLang="ja-JP" sz="800" b="0" i="0" baseline="0">
              <a:solidFill>
                <a:schemeClr val="dk1"/>
              </a:solidFill>
              <a:effectLst/>
              <a:latin typeface="+mn-lt"/>
              <a:ea typeface="+mn-ea"/>
              <a:cs typeface="+mn-cs"/>
            </a:rPr>
            <a:t>百万円の</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元利償還費等</a:t>
          </a:r>
          <a:r>
            <a:rPr kumimoji="1" lang="ja-JP" altLang="en-US" sz="800" b="0" i="0" baseline="0">
              <a:solidFill>
                <a:schemeClr val="dk1"/>
              </a:solidFill>
              <a:effectLst/>
              <a:latin typeface="+mn-lt"/>
              <a:ea typeface="+mn-ea"/>
              <a:cs typeface="+mn-cs"/>
            </a:rPr>
            <a:t>は微増し、</a:t>
          </a:r>
          <a:r>
            <a:rPr kumimoji="1" lang="ja-JP" altLang="ja-JP" sz="800" b="0" i="0" baseline="0">
              <a:solidFill>
                <a:schemeClr val="dk1"/>
              </a:solidFill>
              <a:effectLst/>
              <a:latin typeface="+mn-lt"/>
              <a:ea typeface="+mn-ea"/>
              <a:cs typeface="+mn-cs"/>
            </a:rPr>
            <a:t>算入公債費等</a:t>
          </a:r>
          <a:r>
            <a:rPr kumimoji="1" lang="ja-JP" altLang="en-US" sz="800" b="0" i="0" baseline="0">
              <a:solidFill>
                <a:schemeClr val="dk1"/>
              </a:solidFill>
              <a:effectLst/>
              <a:latin typeface="+mn-lt"/>
              <a:ea typeface="+mn-ea"/>
              <a:cs typeface="+mn-cs"/>
            </a:rPr>
            <a:t>が減</a:t>
          </a:r>
          <a:r>
            <a:rPr kumimoji="1" lang="ja-JP" altLang="ja-JP" sz="800" b="0" i="0" baseline="0">
              <a:solidFill>
                <a:schemeClr val="dk1"/>
              </a:solidFill>
              <a:effectLst/>
              <a:latin typeface="+mn-lt"/>
              <a:ea typeface="+mn-ea"/>
              <a:cs typeface="+mn-cs"/>
            </a:rPr>
            <a:t>額となった</a:t>
          </a:r>
          <a:r>
            <a:rPr kumimoji="1" lang="ja-JP" altLang="en-US" sz="800" b="0" i="0" baseline="0">
              <a:solidFill>
                <a:schemeClr val="dk1"/>
              </a:solidFill>
              <a:effectLst/>
              <a:latin typeface="+mn-lt"/>
              <a:ea typeface="+mn-ea"/>
              <a:cs typeface="+mn-cs"/>
            </a:rPr>
            <a:t>が</a:t>
          </a:r>
          <a:r>
            <a:rPr kumimoji="1" lang="ja-JP" altLang="ja-JP" sz="800" b="0" i="0" baseline="0">
              <a:solidFill>
                <a:schemeClr val="dk1"/>
              </a:solidFill>
              <a:effectLst/>
              <a:latin typeface="+mn-lt"/>
              <a:ea typeface="+mn-ea"/>
              <a:cs typeface="+mn-cs"/>
            </a:rPr>
            <a:t>、</a:t>
          </a:r>
          <a:r>
            <a:rPr kumimoji="1" lang="ja-JP" altLang="en-US" sz="800" b="0" i="0" baseline="0">
              <a:solidFill>
                <a:schemeClr val="dk1"/>
              </a:solidFill>
              <a:effectLst/>
              <a:latin typeface="+mn-lt"/>
              <a:ea typeface="+mn-ea"/>
              <a:cs typeface="+mn-cs"/>
            </a:rPr>
            <a:t>標準財政規模が増大したことから</a:t>
          </a:r>
          <a:r>
            <a:rPr kumimoji="1" lang="en-US" altLang="ja-JP" sz="800" b="0" i="0" baseline="0">
              <a:solidFill>
                <a:schemeClr val="dk1"/>
              </a:solidFill>
              <a:effectLst/>
              <a:latin typeface="+mn-lt"/>
              <a:ea typeface="+mn-ea"/>
              <a:cs typeface="+mn-cs"/>
            </a:rPr>
            <a:t>R3</a:t>
          </a:r>
          <a:r>
            <a:rPr kumimoji="1" lang="ja-JP" altLang="en-US" sz="800" b="0" i="0" baseline="0">
              <a:solidFill>
                <a:schemeClr val="dk1"/>
              </a:solidFill>
              <a:effectLst/>
              <a:latin typeface="+mn-lt"/>
              <a:ea typeface="+mn-ea"/>
              <a:cs typeface="+mn-cs"/>
            </a:rPr>
            <a:t>年度の単年度</a:t>
          </a:r>
          <a:r>
            <a:rPr kumimoji="1" lang="ja-JP" altLang="ja-JP" sz="800" b="0" i="0" baseline="0">
              <a:solidFill>
                <a:schemeClr val="dk1"/>
              </a:solidFill>
              <a:effectLst/>
              <a:latin typeface="+mn-lt"/>
              <a:ea typeface="+mn-ea"/>
              <a:cs typeface="+mn-cs"/>
            </a:rPr>
            <a:t>実質公債費比率は</a:t>
          </a:r>
          <a:r>
            <a:rPr kumimoji="1" lang="ja-JP" altLang="en-US" sz="800" b="0" i="0" baseline="0">
              <a:solidFill>
                <a:schemeClr val="dk1"/>
              </a:solidFill>
              <a:effectLst/>
              <a:latin typeface="+mn-lt"/>
              <a:ea typeface="+mn-ea"/>
              <a:cs typeface="+mn-cs"/>
            </a:rPr>
            <a:t>前年度を下回ったものの、</a:t>
          </a:r>
          <a:r>
            <a:rPr kumimoji="1" lang="en-US" altLang="ja-JP" sz="800" b="0" i="0" baseline="0">
              <a:solidFill>
                <a:schemeClr val="dk1"/>
              </a:solidFill>
              <a:effectLst/>
              <a:latin typeface="+mn-lt"/>
              <a:ea typeface="+mn-ea"/>
              <a:cs typeface="+mn-cs"/>
            </a:rPr>
            <a:t>3</a:t>
          </a:r>
          <a:r>
            <a:rPr kumimoji="1" lang="ja-JP" altLang="en-US" sz="800" b="0" i="0" baseline="0">
              <a:solidFill>
                <a:schemeClr val="dk1"/>
              </a:solidFill>
              <a:effectLst/>
              <a:latin typeface="+mn-lt"/>
              <a:ea typeface="+mn-ea"/>
              <a:cs typeface="+mn-cs"/>
            </a:rPr>
            <a:t>カ年平均は</a:t>
          </a:r>
          <a:r>
            <a:rPr kumimoji="1" lang="en-US" altLang="ja-JP" sz="800" b="0" i="0" baseline="0">
              <a:solidFill>
                <a:schemeClr val="dk1"/>
              </a:solidFill>
              <a:effectLst/>
              <a:latin typeface="+mn-lt"/>
              <a:ea typeface="+mn-ea"/>
              <a:cs typeface="+mn-cs"/>
            </a:rPr>
            <a:t>0.1</a:t>
          </a:r>
          <a:r>
            <a:rPr kumimoji="1" lang="ja-JP" altLang="en-US" sz="800" b="0" i="0" baseline="0">
              <a:solidFill>
                <a:schemeClr val="dk1"/>
              </a:solidFill>
              <a:effectLst/>
              <a:latin typeface="+mn-lt"/>
              <a:ea typeface="+mn-ea"/>
              <a:cs typeface="+mn-cs"/>
            </a:rPr>
            <a:t>ポイント上昇した。</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今後も令和</a:t>
          </a:r>
          <a:r>
            <a:rPr kumimoji="1" lang="en-US" altLang="ja-JP" sz="800" b="0" i="0" baseline="0">
              <a:solidFill>
                <a:schemeClr val="dk1"/>
              </a:solidFill>
              <a:effectLst/>
              <a:latin typeface="+mn-lt"/>
              <a:ea typeface="+mn-ea"/>
              <a:cs typeface="+mn-cs"/>
            </a:rPr>
            <a:t>4</a:t>
          </a:r>
          <a:r>
            <a:rPr kumimoji="1" lang="ja-JP" altLang="ja-JP" sz="800" b="0" i="0" baseline="0">
              <a:solidFill>
                <a:schemeClr val="dk1"/>
              </a:solidFill>
              <a:effectLst/>
              <a:latin typeface="+mn-lt"/>
              <a:ea typeface="+mn-ea"/>
              <a:cs typeface="+mn-cs"/>
            </a:rPr>
            <a:t>年度をピークに公債費の増加などが見込まれることから、数値のさらなる増加が予想されるため、安全領域を堅持しつつ効率的な財政運営に努める。</a:t>
          </a:r>
          <a:endParaRPr lang="ja-JP" altLang="ja-JP" sz="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2988EBA9-6166-487C-92A9-D36C3B81A4E3}"/>
            </a:ext>
          </a:extLst>
        </xdr:cNvPr>
        <xdr:cNvSpPr>
          <a:spLocks noChangeShapeType="1"/>
        </xdr:cNvSpPr>
      </xdr:nvSpPr>
      <xdr:spPr bwMode="auto">
        <a:xfrm>
          <a:off x="457200" y="9220200"/>
          <a:ext cx="6705600" cy="1676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A5249181-1197-4842-A292-85AD6869072B}"/>
            </a:ext>
          </a:extLst>
        </xdr:cNvPr>
        <xdr:cNvSpPr>
          <a:spLocks noChangeArrowheads="1"/>
        </xdr:cNvSpPr>
      </xdr:nvSpPr>
      <xdr:spPr bwMode="auto">
        <a:xfrm>
          <a:off x="11811000" y="9229725"/>
          <a:ext cx="3999140" cy="49475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CB0EE78D-3F6B-4516-80DE-AEFB21E2C0DF}"/>
            </a:ext>
          </a:extLst>
        </xdr:cNvPr>
        <xdr:cNvSpPr>
          <a:spLocks noChangeArrowheads="1"/>
        </xdr:cNvSpPr>
      </xdr:nvSpPr>
      <xdr:spPr bwMode="auto">
        <a:xfrm>
          <a:off x="11835493" y="9220200"/>
          <a:ext cx="723628" cy="16573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1D62A847-A3C1-484B-A824-3BB87BB12F8F}"/>
            </a:ext>
          </a:extLst>
        </xdr:cNvPr>
        <xdr:cNvSpPr txBox="1"/>
      </xdr:nvSpPr>
      <xdr:spPr>
        <a:xfrm>
          <a:off x="11915775" y="9385935"/>
          <a:ext cx="3792141" cy="336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B70FF77-9B09-4271-8DF4-E4C34A069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784A8E86-F427-48F0-B859-9A182E4EE949}"/>
            </a:ext>
          </a:extLst>
        </xdr:cNvPr>
        <xdr:cNvSpPr>
          <a:spLocks noChangeArrowheads="1"/>
        </xdr:cNvSpPr>
      </xdr:nvSpPr>
      <xdr:spPr bwMode="auto">
        <a:xfrm>
          <a:off x="11706225" y="6536055"/>
          <a:ext cx="4200525" cy="235839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C0104325-A88C-4814-8C3A-E2F55BCA2039}"/>
            </a:ext>
          </a:extLst>
        </xdr:cNvPr>
        <xdr:cNvSpPr txBox="1"/>
      </xdr:nvSpPr>
      <xdr:spPr>
        <a:xfrm>
          <a:off x="11764669" y="6550578"/>
          <a:ext cx="2243930" cy="31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129AA136-6E4D-4D71-BF11-229FAE63EA9B}"/>
            </a:ext>
          </a:extLst>
        </xdr:cNvPr>
        <xdr:cNvSpPr>
          <a:spLocks noChangeArrowheads="1"/>
        </xdr:cNvSpPr>
      </xdr:nvSpPr>
      <xdr:spPr bwMode="auto">
        <a:xfrm>
          <a:off x="2356485" y="67627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7D840104-1936-43E0-88F2-2695C7D82A71}"/>
            </a:ext>
          </a:extLst>
        </xdr:cNvPr>
        <xdr:cNvSpPr>
          <a:spLocks noChangeArrowheads="1"/>
        </xdr:cNvSpPr>
      </xdr:nvSpPr>
      <xdr:spPr bwMode="auto">
        <a:xfrm>
          <a:off x="2356485" y="693039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9DB0DCF9-3EC1-4D1C-9E16-C92D95BC1286}"/>
            </a:ext>
          </a:extLst>
        </xdr:cNvPr>
        <xdr:cNvSpPr>
          <a:spLocks noChangeArrowheads="1"/>
        </xdr:cNvSpPr>
      </xdr:nvSpPr>
      <xdr:spPr bwMode="auto">
        <a:xfrm>
          <a:off x="2356485" y="708850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7FA2B7CB-574E-4FC3-9581-D6630F9AD051}"/>
            </a:ext>
          </a:extLst>
        </xdr:cNvPr>
        <xdr:cNvSpPr>
          <a:spLocks noChangeArrowheads="1"/>
        </xdr:cNvSpPr>
      </xdr:nvSpPr>
      <xdr:spPr bwMode="auto">
        <a:xfrm>
          <a:off x="2356485" y="725614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1C2D072A-8934-4FB8-8DA3-CE76D79EAE91}"/>
            </a:ext>
          </a:extLst>
        </xdr:cNvPr>
        <xdr:cNvSpPr>
          <a:spLocks noChangeArrowheads="1"/>
        </xdr:cNvSpPr>
      </xdr:nvSpPr>
      <xdr:spPr bwMode="auto">
        <a:xfrm>
          <a:off x="2356485" y="743331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D3FC6C4A-0FC8-4E88-BDBD-4483F1A42B89}"/>
            </a:ext>
          </a:extLst>
        </xdr:cNvPr>
        <xdr:cNvSpPr>
          <a:spLocks noChangeArrowheads="1"/>
        </xdr:cNvSpPr>
      </xdr:nvSpPr>
      <xdr:spPr bwMode="auto">
        <a:xfrm>
          <a:off x="2356485" y="760095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F04AA460-E1CF-44CE-A94A-80ADB629115D}"/>
            </a:ext>
          </a:extLst>
        </xdr:cNvPr>
        <xdr:cNvSpPr>
          <a:spLocks noChangeArrowheads="1"/>
        </xdr:cNvSpPr>
      </xdr:nvSpPr>
      <xdr:spPr bwMode="auto">
        <a:xfrm>
          <a:off x="2356485" y="793623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9DEC5E1C-4AB4-4965-B86C-16FE70EAAECE}"/>
            </a:ext>
          </a:extLst>
        </xdr:cNvPr>
        <xdr:cNvSpPr>
          <a:spLocks noChangeArrowheads="1"/>
        </xdr:cNvSpPr>
      </xdr:nvSpPr>
      <xdr:spPr bwMode="auto">
        <a:xfrm>
          <a:off x="2356485" y="809434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37A88C22-6681-48D1-A07F-165064C59CD1}"/>
            </a:ext>
          </a:extLst>
        </xdr:cNvPr>
        <xdr:cNvSpPr>
          <a:spLocks noChangeArrowheads="1"/>
        </xdr:cNvSpPr>
      </xdr:nvSpPr>
      <xdr:spPr bwMode="auto">
        <a:xfrm>
          <a:off x="2356485" y="827151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BD39C2D5-5FE3-42F9-9D6C-9E620CC8E33C}"/>
            </a:ext>
          </a:extLst>
        </xdr:cNvPr>
        <xdr:cNvSpPr>
          <a:spLocks noChangeArrowheads="1"/>
        </xdr:cNvSpPr>
      </xdr:nvSpPr>
      <xdr:spPr bwMode="auto">
        <a:xfrm>
          <a:off x="2356485" y="84391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183B9AA7-16DF-4195-A281-5F55EBD6C354}"/>
            </a:ext>
          </a:extLst>
        </xdr:cNvPr>
        <xdr:cNvSpPr>
          <a:spLocks noChangeArrowheads="1"/>
        </xdr:cNvSpPr>
      </xdr:nvSpPr>
      <xdr:spPr bwMode="auto">
        <a:xfrm>
          <a:off x="2356485" y="859726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91FD865D-A365-4E73-B40C-75B33E553703}"/>
            </a:ext>
          </a:extLst>
        </xdr:cNvPr>
        <xdr:cNvCxnSpPr>
          <a:cxnSpLocks noChangeShapeType="1"/>
        </xdr:cNvCxnSpPr>
      </xdr:nvCxnSpPr>
      <xdr:spPr bwMode="auto">
        <a:xfrm>
          <a:off x="2385060" y="8879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9059B42B-01B2-4195-B0F8-D2AE60C89FB5}"/>
            </a:ext>
          </a:extLst>
        </xdr:cNvPr>
        <xdr:cNvSpPr>
          <a:spLocks noChangeArrowheads="1"/>
        </xdr:cNvSpPr>
      </xdr:nvSpPr>
      <xdr:spPr bwMode="auto">
        <a:xfrm>
          <a:off x="2537460" y="8793480"/>
          <a:ext cx="180975" cy="8953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7BD1C410-00DC-4F89-82EE-E1C28CAEDB3E}"/>
            </a:ext>
          </a:extLst>
        </xdr:cNvPr>
        <xdr:cNvSpPr>
          <a:spLocks noChangeArrowheads="1"/>
        </xdr:cNvSpPr>
      </xdr:nvSpPr>
      <xdr:spPr bwMode="auto">
        <a:xfrm>
          <a:off x="138544" y="138544"/>
          <a:ext cx="8329353" cy="55366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A2730B9-4E73-486E-B6F9-A74D2F578E67}"/>
            </a:ext>
          </a:extLst>
        </xdr:cNvPr>
        <xdr:cNvSpPr>
          <a:spLocks noChangeArrowheads="1"/>
        </xdr:cNvSpPr>
      </xdr:nvSpPr>
      <xdr:spPr bwMode="auto">
        <a:xfrm>
          <a:off x="9780270" y="215265"/>
          <a:ext cx="22783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7CE1C0C9-D43E-4852-814D-26D8972AF379}"/>
            </a:ext>
          </a:extLst>
        </xdr:cNvPr>
        <xdr:cNvSpPr>
          <a:spLocks noChangeArrowheads="1"/>
        </xdr:cNvSpPr>
      </xdr:nvSpPr>
      <xdr:spPr bwMode="auto">
        <a:xfrm>
          <a:off x="12470130" y="215265"/>
          <a:ext cx="343662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46F96AEB-3ACE-4AC9-B70B-D4549FF84748}"/>
            </a:ext>
          </a:extLst>
        </xdr:cNvPr>
        <xdr:cNvSpPr>
          <a:spLocks noChangeShapeType="1"/>
        </xdr:cNvSpPr>
      </xdr:nvSpPr>
      <xdr:spPr bwMode="auto">
        <a:xfrm>
          <a:off x="457200" y="6537960"/>
          <a:ext cx="5372100" cy="16764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0F664BA-BBA0-47B0-A485-B9458F5BA82A}"/>
            </a:ext>
          </a:extLst>
        </xdr:cNvPr>
        <xdr:cNvSpPr txBox="1">
          <a:spLocks noChangeArrowheads="1"/>
        </xdr:cNvSpPr>
      </xdr:nvSpPr>
      <xdr:spPr bwMode="auto">
        <a:xfrm>
          <a:off x="571500" y="636270"/>
          <a:ext cx="1619250" cy="33528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5A1CF9C-0393-4C6D-A2A8-5F5A16B372C3}"/>
            </a:ext>
          </a:extLst>
        </xdr:cNvPr>
        <xdr:cNvSpPr txBox="1"/>
      </xdr:nvSpPr>
      <xdr:spPr>
        <a:xfrm>
          <a:off x="11820525" y="6724650"/>
          <a:ext cx="3971924" cy="2156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　一般会計等に係る地方債の現在高は、</a:t>
          </a:r>
          <a:r>
            <a:rPr kumimoji="1" lang="ja-JP" altLang="en-US" sz="900" b="0" i="0" baseline="0">
              <a:solidFill>
                <a:schemeClr val="dk1"/>
              </a:solidFill>
              <a:effectLst/>
              <a:latin typeface="+mn-lt"/>
              <a:ea typeface="+mn-ea"/>
              <a:cs typeface="+mn-cs"/>
            </a:rPr>
            <a:t>合併特例事業債、臨時財政対策債等</a:t>
          </a:r>
          <a:r>
            <a:rPr kumimoji="1" lang="ja-JP" altLang="ja-JP" sz="900" b="0" i="0" baseline="0">
              <a:solidFill>
                <a:schemeClr val="dk1"/>
              </a:solidFill>
              <a:effectLst/>
              <a:latin typeface="+mn-lt"/>
              <a:ea typeface="+mn-ea"/>
              <a:cs typeface="+mn-cs"/>
            </a:rPr>
            <a:t>の</a:t>
          </a:r>
          <a:r>
            <a:rPr kumimoji="1" lang="ja-JP" altLang="en-US" sz="900" b="0" i="0" baseline="0">
              <a:solidFill>
                <a:schemeClr val="dk1"/>
              </a:solidFill>
              <a:effectLst/>
              <a:latin typeface="+mn-lt"/>
              <a:ea typeface="+mn-ea"/>
              <a:cs typeface="+mn-cs"/>
            </a:rPr>
            <a:t>現在高の</a:t>
          </a:r>
          <a:r>
            <a:rPr kumimoji="1" lang="ja-JP" altLang="ja-JP" sz="900" b="0" i="0" baseline="0">
              <a:solidFill>
                <a:schemeClr val="dk1"/>
              </a:solidFill>
              <a:effectLst/>
              <a:latin typeface="+mn-lt"/>
              <a:ea typeface="+mn-ea"/>
              <a:cs typeface="+mn-cs"/>
            </a:rPr>
            <a:t>減少に伴い、前年度比較で</a:t>
          </a:r>
          <a:r>
            <a:rPr kumimoji="1" lang="en-US" altLang="ja-JP" sz="900" b="0" i="0" baseline="0">
              <a:solidFill>
                <a:schemeClr val="dk1"/>
              </a:solidFill>
              <a:effectLst/>
              <a:latin typeface="+mn-lt"/>
              <a:ea typeface="+mn-ea"/>
              <a:cs typeface="+mn-cs"/>
            </a:rPr>
            <a:t>986</a:t>
          </a:r>
          <a:r>
            <a:rPr kumimoji="1" lang="ja-JP" altLang="ja-JP" sz="900" b="0" i="0" baseline="0">
              <a:solidFill>
                <a:schemeClr val="dk1"/>
              </a:solidFill>
              <a:effectLst/>
              <a:latin typeface="+mn-lt"/>
              <a:ea typeface="+mn-ea"/>
              <a:cs typeface="+mn-cs"/>
            </a:rPr>
            <a:t>百万円の大幅な減額となった。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公営企業債等繰入見込額は、</a:t>
          </a:r>
          <a:r>
            <a:rPr kumimoji="1" lang="ja-JP" altLang="ja-JP" sz="900" b="0" i="0" baseline="0">
              <a:solidFill>
                <a:schemeClr val="tx1"/>
              </a:solidFill>
              <a:effectLst/>
              <a:latin typeface="+mn-lt"/>
              <a:ea typeface="+mn-ea"/>
              <a:cs typeface="+mn-cs"/>
            </a:rPr>
            <a:t>簡易水道事業における（準元利償還金</a:t>
          </a:r>
          <a:r>
            <a:rPr kumimoji="1" lang="en-US" altLang="ja-JP" sz="900" b="0" i="0" baseline="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元金償還金）の率が減少</a:t>
          </a:r>
          <a:r>
            <a:rPr kumimoji="1" lang="ja-JP" altLang="en-US" sz="900" b="0" i="0" baseline="0">
              <a:solidFill>
                <a:schemeClr val="tx1"/>
              </a:solidFill>
              <a:effectLst/>
              <a:latin typeface="+mn-lt"/>
              <a:ea typeface="+mn-ea"/>
              <a:cs typeface="+mn-cs"/>
            </a:rPr>
            <a:t>及び簡易水道事業、下水道事業の企業債残高が減少</a:t>
          </a:r>
          <a:r>
            <a:rPr kumimoji="1" lang="ja-JP" altLang="ja-JP" sz="900" b="0" i="0" baseline="0">
              <a:solidFill>
                <a:schemeClr val="tx1"/>
              </a:solidFill>
              <a:effectLst/>
              <a:latin typeface="+mn-lt"/>
              <a:ea typeface="+mn-ea"/>
              <a:cs typeface="+mn-cs"/>
            </a:rPr>
            <a:t>したこと</a:t>
          </a:r>
          <a:r>
            <a:rPr kumimoji="1" lang="ja-JP" altLang="en-US" sz="900" b="0" i="0" baseline="0">
              <a:solidFill>
                <a:schemeClr val="tx1"/>
              </a:solidFill>
              <a:effectLst/>
              <a:latin typeface="+mn-lt"/>
              <a:ea typeface="+mn-ea"/>
              <a:cs typeface="+mn-cs"/>
            </a:rPr>
            <a:t>など</a:t>
          </a:r>
          <a:r>
            <a:rPr kumimoji="1" lang="ja-JP" altLang="ja-JP" sz="900" b="0" i="0" baseline="0">
              <a:solidFill>
                <a:schemeClr val="tx1"/>
              </a:solidFill>
              <a:effectLst/>
              <a:latin typeface="+mn-lt"/>
              <a:ea typeface="+mn-ea"/>
              <a:cs typeface="+mn-cs"/>
            </a:rPr>
            <a:t>から、前年度比較で</a:t>
          </a:r>
          <a:r>
            <a:rPr kumimoji="1" lang="en-US" altLang="ja-JP" sz="900" b="0" i="0" baseline="0">
              <a:solidFill>
                <a:schemeClr val="tx1"/>
              </a:solidFill>
              <a:effectLst/>
              <a:latin typeface="+mn-lt"/>
              <a:ea typeface="+mn-ea"/>
              <a:cs typeface="+mn-cs"/>
            </a:rPr>
            <a:t>400</a:t>
          </a:r>
          <a:r>
            <a:rPr kumimoji="1" lang="ja-JP" altLang="ja-JP" sz="900" b="0" i="0" baseline="0">
              <a:solidFill>
                <a:schemeClr val="tx1"/>
              </a:solidFill>
              <a:effectLst/>
              <a:latin typeface="+mn-lt"/>
              <a:ea typeface="+mn-ea"/>
              <a:cs typeface="+mn-cs"/>
            </a:rPr>
            <a:t>百万円の減額となった。</a:t>
          </a:r>
          <a:endParaRPr lang="ja-JP" altLang="ja-JP" sz="900">
            <a:solidFill>
              <a:schemeClr val="tx1"/>
            </a:solidFill>
            <a:effectLst/>
          </a:endParaRPr>
        </a:p>
        <a:p>
          <a:pPr eaLnBrk="1" fontAlgn="auto" latinLnBrk="0" hangingPunct="1"/>
          <a:r>
            <a:rPr kumimoji="1" lang="ja-JP" altLang="ja-JP" sz="900" b="0" i="0" baseline="0">
              <a:solidFill>
                <a:schemeClr val="dk1"/>
              </a:solidFill>
              <a:effectLst/>
              <a:latin typeface="+mn-lt"/>
              <a:ea typeface="+mn-ea"/>
              <a:cs typeface="+mn-cs"/>
            </a:rPr>
            <a:t>　組合等の負担見込額は、</a:t>
          </a:r>
          <a:r>
            <a:rPr kumimoji="1" lang="ja-JP" altLang="ja-JP" sz="900" b="0" i="0" baseline="0">
              <a:solidFill>
                <a:schemeClr val="tx1"/>
              </a:solidFill>
              <a:effectLst/>
              <a:latin typeface="+mn-lt"/>
              <a:ea typeface="+mn-ea"/>
              <a:cs typeface="+mn-cs"/>
            </a:rPr>
            <a:t>東山梨行政事務組合</a:t>
          </a:r>
          <a:r>
            <a:rPr kumimoji="1" lang="ja-JP" altLang="en-US" sz="900" b="0" i="0" baseline="0">
              <a:solidFill>
                <a:schemeClr val="tx1"/>
              </a:solidFill>
              <a:effectLst/>
              <a:latin typeface="+mn-lt"/>
              <a:ea typeface="+mn-ea"/>
              <a:cs typeface="+mn-cs"/>
            </a:rPr>
            <a:t>、甲府・峡東地域ごみ処理施設事務組合</a:t>
          </a:r>
          <a:r>
            <a:rPr kumimoji="1" lang="ja-JP" altLang="ja-JP" sz="900" b="0" i="0" baseline="0">
              <a:solidFill>
                <a:schemeClr val="tx1"/>
              </a:solidFill>
              <a:effectLst/>
              <a:latin typeface="+mn-lt"/>
              <a:ea typeface="+mn-ea"/>
              <a:cs typeface="+mn-cs"/>
            </a:rPr>
            <a:t>の</a:t>
          </a:r>
          <a:r>
            <a:rPr kumimoji="1" lang="ja-JP" altLang="en-US" sz="900" b="0" i="0" baseline="0">
              <a:solidFill>
                <a:schemeClr val="tx1"/>
              </a:solidFill>
              <a:effectLst/>
              <a:latin typeface="+mn-lt"/>
              <a:ea typeface="+mn-ea"/>
              <a:cs typeface="+mn-cs"/>
            </a:rPr>
            <a:t>地方債現在高の減額</a:t>
          </a:r>
          <a:r>
            <a:rPr kumimoji="1" lang="ja-JP" altLang="ja-JP" sz="900" b="0" i="0" baseline="0">
              <a:solidFill>
                <a:schemeClr val="dk1"/>
              </a:solidFill>
              <a:effectLst/>
              <a:latin typeface="+mn-lt"/>
              <a:ea typeface="+mn-ea"/>
              <a:cs typeface="+mn-cs"/>
            </a:rPr>
            <a:t>などにより、</a:t>
          </a:r>
          <a:r>
            <a:rPr kumimoji="1" lang="ja-JP" altLang="en-US" sz="900" b="0" i="0" baseline="0">
              <a:solidFill>
                <a:schemeClr val="dk1"/>
              </a:solidFill>
              <a:effectLst/>
              <a:latin typeface="+mn-lt"/>
              <a:ea typeface="+mn-ea"/>
              <a:cs typeface="+mn-cs"/>
            </a:rPr>
            <a:t>前年度比較で</a:t>
          </a:r>
          <a:r>
            <a:rPr kumimoji="1" lang="en-US" altLang="ja-JP" sz="900" b="0" i="0" baseline="0">
              <a:solidFill>
                <a:schemeClr val="dk1"/>
              </a:solidFill>
              <a:effectLst/>
              <a:latin typeface="+mn-lt"/>
              <a:ea typeface="+mn-ea"/>
              <a:cs typeface="+mn-cs"/>
            </a:rPr>
            <a:t>158</a:t>
          </a:r>
          <a:r>
            <a:rPr kumimoji="1" lang="ja-JP" altLang="ja-JP" sz="900" b="0" i="0" baseline="0">
              <a:solidFill>
                <a:schemeClr val="dk1"/>
              </a:solidFill>
              <a:effectLst/>
              <a:latin typeface="+mn-lt"/>
              <a:ea typeface="+mn-ea"/>
              <a:cs typeface="+mn-cs"/>
            </a:rPr>
            <a:t>百万円の減額となった。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退職手当負担見込み額は</a:t>
          </a:r>
          <a:r>
            <a:rPr kumimoji="1" lang="ja-JP" altLang="ja-JP" sz="900" b="0" i="0" baseline="0">
              <a:solidFill>
                <a:schemeClr val="tx1"/>
              </a:solidFill>
              <a:effectLst/>
              <a:latin typeface="+mn-lt"/>
              <a:ea typeface="+mn-ea"/>
              <a:cs typeface="+mn-cs"/>
            </a:rPr>
            <a:t>、</a:t>
          </a:r>
          <a:r>
            <a:rPr kumimoji="1" lang="ja-JP" altLang="en-US" sz="900" b="0" i="0" baseline="0">
              <a:solidFill>
                <a:schemeClr val="tx1"/>
              </a:solidFill>
              <a:effectLst/>
              <a:latin typeface="+mn-lt"/>
              <a:ea typeface="+mn-ea"/>
              <a:cs typeface="+mn-cs"/>
            </a:rPr>
            <a:t>会計年度任用職員の割合が増加したことによる負担額の</a:t>
          </a:r>
          <a:r>
            <a:rPr kumimoji="1" lang="ja-JP" altLang="ja-JP" sz="900" b="0" i="0" baseline="0">
              <a:solidFill>
                <a:schemeClr val="tx1"/>
              </a:solidFill>
              <a:effectLst/>
              <a:latin typeface="+mn-lt"/>
              <a:ea typeface="+mn-ea"/>
              <a:cs typeface="+mn-cs"/>
            </a:rPr>
            <a:t>減</a:t>
          </a:r>
          <a:r>
            <a:rPr kumimoji="1" lang="ja-JP" altLang="en-US" sz="900" b="0" i="0" baseline="0">
              <a:solidFill>
                <a:schemeClr val="tx1"/>
              </a:solidFill>
              <a:effectLst/>
              <a:latin typeface="+mn-lt"/>
              <a:ea typeface="+mn-ea"/>
              <a:cs typeface="+mn-cs"/>
            </a:rPr>
            <a:t>額</a:t>
          </a:r>
          <a:r>
            <a:rPr kumimoji="1" lang="ja-JP" altLang="ja-JP" sz="900" b="0" i="0" baseline="0">
              <a:solidFill>
                <a:schemeClr val="tx1"/>
              </a:solidFill>
              <a:effectLst/>
              <a:latin typeface="+mn-lt"/>
              <a:ea typeface="+mn-ea"/>
              <a:cs typeface="+mn-cs"/>
            </a:rPr>
            <a:t>により、前年</a:t>
          </a:r>
          <a:r>
            <a:rPr kumimoji="1" lang="ja-JP" altLang="ja-JP" sz="900" b="0" i="0" baseline="0">
              <a:solidFill>
                <a:schemeClr val="dk1"/>
              </a:solidFill>
              <a:effectLst/>
              <a:latin typeface="+mn-lt"/>
              <a:ea typeface="+mn-ea"/>
              <a:cs typeface="+mn-cs"/>
            </a:rPr>
            <a:t>度比較で</a:t>
          </a:r>
          <a:r>
            <a:rPr kumimoji="1" lang="en-US" altLang="ja-JP" sz="900" b="0" i="0" baseline="0">
              <a:solidFill>
                <a:schemeClr val="dk1"/>
              </a:solidFill>
              <a:effectLst/>
              <a:latin typeface="+mn-lt"/>
              <a:ea typeface="+mn-ea"/>
              <a:cs typeface="+mn-cs"/>
            </a:rPr>
            <a:t>34</a:t>
          </a:r>
          <a:r>
            <a:rPr kumimoji="1" lang="ja-JP" altLang="ja-JP" sz="900" b="0" i="0" baseline="0">
              <a:solidFill>
                <a:schemeClr val="dk1"/>
              </a:solidFill>
              <a:effectLst/>
              <a:latin typeface="+mn-lt"/>
              <a:ea typeface="+mn-ea"/>
              <a:cs typeface="+mn-cs"/>
            </a:rPr>
            <a:t>百万円の減額となった。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kumimoji="1" lang="ja-JP" altLang="ja-JP" sz="900" b="0" i="0" baseline="0">
              <a:solidFill>
                <a:schemeClr val="tx1"/>
              </a:solidFill>
              <a:effectLst/>
              <a:latin typeface="+mn-lt"/>
              <a:ea typeface="+mn-ea"/>
              <a:cs typeface="+mn-cs"/>
            </a:rPr>
            <a:t>設立法人等の負担額等負担見込額は損失補償付債務残高が減少したため、前年度比較で</a:t>
          </a:r>
          <a:r>
            <a:rPr kumimoji="1" lang="en-US" altLang="ja-JP" sz="900" b="0" i="0" baseline="0">
              <a:solidFill>
                <a:schemeClr val="tx1"/>
              </a:solidFill>
              <a:effectLst/>
              <a:latin typeface="+mn-lt"/>
              <a:ea typeface="+mn-ea"/>
              <a:cs typeface="+mn-cs"/>
            </a:rPr>
            <a:t>1</a:t>
          </a:r>
          <a:r>
            <a:rPr kumimoji="1" lang="ja-JP" altLang="ja-JP" sz="900" b="0" i="0" baseline="0">
              <a:solidFill>
                <a:schemeClr val="tx1"/>
              </a:solidFill>
              <a:effectLst/>
              <a:latin typeface="+mn-lt"/>
              <a:ea typeface="+mn-ea"/>
              <a:cs typeface="+mn-cs"/>
            </a:rPr>
            <a:t>百万円の減額となった。</a:t>
          </a:r>
          <a:endParaRPr lang="ja-JP" altLang="ja-JP" sz="900">
            <a:solidFill>
              <a:schemeClr val="tx1"/>
            </a:solidFill>
            <a:effectLst/>
          </a:endParaRPr>
        </a:p>
        <a:p>
          <a:pPr eaLnBrk="1" fontAlgn="auto" latinLnBrk="0" hangingPunct="1"/>
          <a:r>
            <a:rPr kumimoji="1" lang="ja-JP" altLang="ja-JP" sz="900" b="0" i="0" baseline="0">
              <a:solidFill>
                <a:schemeClr val="dk1"/>
              </a:solidFill>
              <a:effectLst/>
              <a:latin typeface="+mn-lt"/>
              <a:ea typeface="+mn-ea"/>
              <a:cs typeface="+mn-cs"/>
            </a:rPr>
            <a:t>　充当可能財源等は、充当可能基金が</a:t>
          </a:r>
          <a:r>
            <a:rPr kumimoji="1" lang="en-US" altLang="ja-JP" sz="900" b="0" i="0" baseline="0">
              <a:solidFill>
                <a:schemeClr val="dk1"/>
              </a:solidFill>
              <a:effectLst/>
              <a:latin typeface="+mn-lt"/>
              <a:ea typeface="+mn-ea"/>
              <a:cs typeface="+mn-cs"/>
            </a:rPr>
            <a:t>R2</a:t>
          </a:r>
          <a:r>
            <a:rPr kumimoji="1" lang="ja-JP" altLang="en-US" sz="900" b="0" i="0" baseline="0">
              <a:solidFill>
                <a:schemeClr val="dk1"/>
              </a:solidFill>
              <a:effectLst/>
              <a:latin typeface="+mn-lt"/>
              <a:ea typeface="+mn-ea"/>
              <a:cs typeface="+mn-cs"/>
            </a:rPr>
            <a:t>年度に引き続き</a:t>
          </a:r>
          <a:r>
            <a:rPr kumimoji="1" lang="ja-JP" altLang="ja-JP" sz="900" b="0" i="0" baseline="0">
              <a:solidFill>
                <a:schemeClr val="dk1"/>
              </a:solidFill>
              <a:effectLst/>
              <a:latin typeface="+mn-lt"/>
              <a:ea typeface="+mn-ea"/>
              <a:cs typeface="+mn-cs"/>
            </a:rPr>
            <a:t>ふるさと輝き基金などの増額により</a:t>
          </a:r>
          <a:r>
            <a:rPr kumimoji="1" lang="en-US" altLang="ja-JP" sz="900" b="0" i="0" baseline="0">
              <a:solidFill>
                <a:schemeClr val="dk1"/>
              </a:solidFill>
              <a:effectLst/>
              <a:latin typeface="+mn-lt"/>
              <a:ea typeface="+mn-ea"/>
              <a:cs typeface="+mn-cs"/>
            </a:rPr>
            <a:t>1,542</a:t>
          </a:r>
          <a:r>
            <a:rPr kumimoji="1" lang="ja-JP" altLang="ja-JP" sz="900" b="0" i="0" baseline="0">
              <a:solidFill>
                <a:schemeClr val="dk1"/>
              </a:solidFill>
              <a:effectLst/>
              <a:latin typeface="+mn-lt"/>
              <a:ea typeface="+mn-ea"/>
              <a:cs typeface="+mn-cs"/>
            </a:rPr>
            <a:t>百万円の増額、基準財政需要額算入見込額が合併特例事業債、臨時財政対策債等の現在高の減少</a:t>
          </a:r>
          <a:r>
            <a:rPr kumimoji="1" lang="ja-JP" altLang="en-US" sz="900" b="0" i="0" baseline="0">
              <a:solidFill>
                <a:schemeClr val="dk1"/>
              </a:solidFill>
              <a:effectLst/>
              <a:latin typeface="+mn-lt"/>
              <a:ea typeface="+mn-ea"/>
              <a:cs typeface="+mn-cs"/>
            </a:rPr>
            <a:t>に伴う基準財政需要額算入公債費が</a:t>
          </a:r>
          <a:r>
            <a:rPr kumimoji="1" lang="en-US" altLang="ja-JP" sz="900" b="0" i="0" baseline="0">
              <a:solidFill>
                <a:schemeClr val="dk1"/>
              </a:solidFill>
              <a:effectLst/>
              <a:latin typeface="+mn-lt"/>
              <a:ea typeface="+mn-ea"/>
              <a:cs typeface="+mn-cs"/>
            </a:rPr>
            <a:t>1,286</a:t>
          </a:r>
          <a:r>
            <a:rPr kumimoji="1" lang="ja-JP" altLang="ja-JP" sz="900" b="0" i="0" baseline="0">
              <a:solidFill>
                <a:schemeClr val="dk1"/>
              </a:solidFill>
              <a:effectLst/>
              <a:latin typeface="+mn-lt"/>
              <a:ea typeface="+mn-ea"/>
              <a:cs typeface="+mn-cs"/>
            </a:rPr>
            <a:t>百万円の減額となり、全体として</a:t>
          </a:r>
          <a:r>
            <a:rPr kumimoji="1" lang="en-US" altLang="ja-JP" sz="900" b="0" i="0" baseline="0">
              <a:solidFill>
                <a:schemeClr val="dk1"/>
              </a:solidFill>
              <a:effectLst/>
              <a:latin typeface="+mn-lt"/>
              <a:ea typeface="+mn-ea"/>
              <a:cs typeface="+mn-cs"/>
            </a:rPr>
            <a:t>255</a:t>
          </a:r>
          <a:r>
            <a:rPr kumimoji="1" lang="ja-JP" altLang="ja-JP" sz="900" b="0" i="0" baseline="0">
              <a:solidFill>
                <a:schemeClr val="dk1"/>
              </a:solidFill>
              <a:effectLst/>
              <a:latin typeface="+mn-lt"/>
              <a:ea typeface="+mn-ea"/>
              <a:cs typeface="+mn-cs"/>
            </a:rPr>
            <a:t>百万円の増額となった。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これらの結果、将来負担比率は前年度から</a:t>
          </a:r>
          <a:r>
            <a:rPr kumimoji="1" lang="en-US" altLang="ja-JP" sz="900" b="0" i="0" baseline="0">
              <a:solidFill>
                <a:schemeClr val="dk1"/>
              </a:solidFill>
              <a:effectLst/>
              <a:latin typeface="+mn-lt"/>
              <a:ea typeface="+mn-ea"/>
              <a:cs typeface="+mn-cs"/>
            </a:rPr>
            <a:t>25.2</a:t>
          </a:r>
          <a:r>
            <a:rPr kumimoji="1" lang="ja-JP" altLang="en-US" sz="900" b="0" i="0" baseline="0">
              <a:solidFill>
                <a:schemeClr val="dk1"/>
              </a:solidFill>
              <a:effectLst/>
              <a:latin typeface="+mn-lt"/>
              <a:ea typeface="+mn-ea"/>
              <a:cs typeface="+mn-cs"/>
            </a:rPr>
            <a:t>ポイント</a:t>
          </a:r>
          <a:r>
            <a:rPr kumimoji="1" lang="ja-JP" altLang="ja-JP" sz="900" b="0" i="0" baseline="0">
              <a:solidFill>
                <a:schemeClr val="dk1"/>
              </a:solidFill>
              <a:effectLst/>
              <a:latin typeface="+mn-lt"/>
              <a:ea typeface="+mn-ea"/>
              <a:cs typeface="+mn-cs"/>
            </a:rPr>
            <a:t>改善された。ここ数年改善傾向を示してるが、今後、基準財政需要額算入見込額の減少、</a:t>
          </a:r>
          <a:r>
            <a:rPr lang="ja-JP" altLang="ja-JP" sz="900">
              <a:solidFill>
                <a:schemeClr val="dk1"/>
              </a:solidFill>
              <a:effectLst/>
              <a:latin typeface="+mn-lt"/>
              <a:ea typeface="+mn-ea"/>
              <a:cs typeface="+mn-cs"/>
            </a:rPr>
            <a:t>収支均衡不足を補うための基金取崩しによる基金残高の減少等による</a:t>
          </a:r>
          <a:r>
            <a:rPr kumimoji="1" lang="ja-JP" altLang="ja-JP" sz="900" b="0" i="0" baseline="0">
              <a:solidFill>
                <a:schemeClr val="dk1"/>
              </a:solidFill>
              <a:effectLst/>
              <a:latin typeface="+mn-lt"/>
              <a:ea typeface="+mn-ea"/>
              <a:cs typeface="+mn-cs"/>
            </a:rPr>
            <a:t>数値の上昇も予想されるため、</a:t>
          </a:r>
          <a:r>
            <a:rPr kumimoji="1" lang="ja-JP" altLang="en-US" sz="900" b="0" i="0" baseline="0">
              <a:solidFill>
                <a:schemeClr val="dk1"/>
              </a:solidFill>
              <a:effectLst/>
              <a:latin typeface="+mn-lt"/>
              <a:ea typeface="+mn-ea"/>
              <a:cs typeface="+mn-cs"/>
            </a:rPr>
            <a:t>地方</a:t>
          </a:r>
          <a:r>
            <a:rPr kumimoji="1" lang="ja-JP" altLang="ja-JP" sz="900" b="0" i="0" baseline="0">
              <a:solidFill>
                <a:schemeClr val="dk1"/>
              </a:solidFill>
              <a:effectLst/>
              <a:latin typeface="+mn-lt"/>
              <a:ea typeface="+mn-ea"/>
              <a:cs typeface="+mn-cs"/>
            </a:rPr>
            <a:t>債発行額を抑制し、地方債現在高の減少を図ることにより、安全領域を堅持しつつ効率的な財政運営に努める。</a:t>
          </a:r>
          <a:endParaRPr lang="ja-JP" altLang="ja-JP" sz="9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C5967C8-3970-46DA-97AC-22FD443B4B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2DCFEFDF-3C3A-4807-B635-BCB17E57398A}"/>
            </a:ext>
          </a:extLst>
        </xdr:cNvPr>
        <xdr:cNvSpPr>
          <a:spLocks noChangeArrowheads="1"/>
        </xdr:cNvSpPr>
      </xdr:nvSpPr>
      <xdr:spPr bwMode="auto">
        <a:xfrm>
          <a:off x="763905" y="9157335"/>
          <a:ext cx="695325" cy="5916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3938D24F-711A-4243-8AE7-CB538A547B69}"/>
            </a:ext>
          </a:extLst>
        </xdr:cNvPr>
        <xdr:cNvSpPr>
          <a:spLocks noChangeArrowheads="1"/>
        </xdr:cNvSpPr>
      </xdr:nvSpPr>
      <xdr:spPr bwMode="auto">
        <a:xfrm>
          <a:off x="763905" y="9502140"/>
          <a:ext cx="695325" cy="5143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7E9E3ED6-7B7F-4DA4-82E5-450796E29B30}"/>
            </a:ext>
          </a:extLst>
        </xdr:cNvPr>
        <xdr:cNvSpPr>
          <a:spLocks noChangeArrowheads="1"/>
        </xdr:cNvSpPr>
      </xdr:nvSpPr>
      <xdr:spPr bwMode="auto">
        <a:xfrm>
          <a:off x="123825" y="123825"/>
          <a:ext cx="12077181" cy="5124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3C8BB7D-4F31-4CDD-8916-DD12F409AF72}"/>
            </a:ext>
          </a:extLst>
        </xdr:cNvPr>
        <xdr:cNvSpPr>
          <a:spLocks noChangeShapeType="1"/>
        </xdr:cNvSpPr>
      </xdr:nvSpPr>
      <xdr:spPr bwMode="auto">
        <a:xfrm>
          <a:off x="563880" y="8884920"/>
          <a:ext cx="6515100" cy="16764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3F89BCE2-B6F5-4DEA-AFEC-421FF9FEF60D}"/>
            </a:ext>
          </a:extLst>
        </xdr:cNvPr>
        <xdr:cNvSpPr>
          <a:spLocks noChangeArrowheads="1"/>
        </xdr:cNvSpPr>
      </xdr:nvSpPr>
      <xdr:spPr bwMode="auto">
        <a:xfrm>
          <a:off x="12402638" y="165045"/>
          <a:ext cx="3593374" cy="3352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223D351E-2F5B-4FD5-95D7-A8FB2BE1C641}"/>
            </a:ext>
          </a:extLst>
        </xdr:cNvPr>
        <xdr:cNvSpPr>
          <a:spLocks noChangeArrowheads="1"/>
        </xdr:cNvSpPr>
      </xdr:nvSpPr>
      <xdr:spPr bwMode="auto">
        <a:xfrm>
          <a:off x="16189638" y="165046"/>
          <a:ext cx="6652948" cy="3352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73E8899B-B799-40BA-A17A-7488E0278AE9}"/>
            </a:ext>
          </a:extLst>
        </xdr:cNvPr>
        <xdr:cNvSpPr txBox="1">
          <a:spLocks noChangeArrowheads="1"/>
        </xdr:cNvSpPr>
      </xdr:nvSpPr>
      <xdr:spPr bwMode="auto">
        <a:xfrm>
          <a:off x="533400" y="789189"/>
          <a:ext cx="2160270" cy="3867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EE35957-F6FB-4C17-A312-E4F38C39D590}"/>
            </a:ext>
          </a:extLst>
        </xdr:cNvPr>
        <xdr:cNvSpPr>
          <a:spLocks noChangeArrowheads="1"/>
        </xdr:cNvSpPr>
      </xdr:nvSpPr>
      <xdr:spPr bwMode="auto">
        <a:xfrm>
          <a:off x="763905" y="9334500"/>
          <a:ext cx="695325" cy="5143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DF9933AB-61C7-4B4A-869E-220E08700923}"/>
            </a:ext>
          </a:extLst>
        </xdr:cNvPr>
        <xdr:cNvSpPr>
          <a:spLocks noChangeArrowheads="1"/>
        </xdr:cNvSpPr>
      </xdr:nvSpPr>
      <xdr:spPr bwMode="auto">
        <a:xfrm>
          <a:off x="12402638" y="672194"/>
          <a:ext cx="10439948" cy="346002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9737C2DD-59CA-4FCD-AEE7-24F4791E3403}"/>
            </a:ext>
          </a:extLst>
        </xdr:cNvPr>
        <xdr:cNvSpPr txBox="1"/>
      </xdr:nvSpPr>
      <xdr:spPr>
        <a:xfrm>
          <a:off x="12402638" y="1046660"/>
          <a:ext cx="10438944" cy="3085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財政調整基金</a:t>
          </a:r>
          <a:r>
            <a:rPr kumimoji="1" lang="ja-JP" altLang="en-US" sz="1300" b="0" i="0" baseline="0">
              <a:solidFill>
                <a:schemeClr val="dk1"/>
              </a:solidFill>
              <a:effectLst/>
              <a:latin typeface="+mn-lt"/>
              <a:ea typeface="+mn-ea"/>
              <a:cs typeface="+mn-cs"/>
            </a:rPr>
            <a:t>は前年度と同額だったが、</a:t>
          </a:r>
          <a:r>
            <a:rPr kumimoji="1" lang="ja-JP" altLang="ja-JP" sz="1300" b="0" i="0" baseline="0">
              <a:solidFill>
                <a:schemeClr val="dk1"/>
              </a:solidFill>
              <a:effectLst/>
              <a:latin typeface="+mn-lt"/>
              <a:ea typeface="+mn-ea"/>
              <a:cs typeface="+mn-cs"/>
            </a:rPr>
            <a:t>減債基金は</a:t>
          </a:r>
          <a:r>
            <a:rPr kumimoji="1" lang="en-US" altLang="ja-JP" sz="1300" b="0" i="0" baseline="0">
              <a:solidFill>
                <a:schemeClr val="dk1"/>
              </a:solidFill>
              <a:effectLst/>
              <a:latin typeface="+mn-lt"/>
              <a:ea typeface="+mn-ea"/>
              <a:cs typeface="+mn-cs"/>
            </a:rPr>
            <a:t>150</a:t>
          </a:r>
          <a:r>
            <a:rPr kumimoji="1" lang="ja-JP" altLang="en-US" sz="1300" b="0" i="0" baseline="0">
              <a:solidFill>
                <a:schemeClr val="dk1"/>
              </a:solidFill>
              <a:effectLst/>
              <a:latin typeface="+mn-lt"/>
              <a:ea typeface="+mn-ea"/>
              <a:cs typeface="+mn-cs"/>
            </a:rPr>
            <a:t>百万円増額した。</a:t>
          </a:r>
          <a:r>
            <a:rPr kumimoji="1" lang="ja-JP" altLang="ja-JP" sz="1300" b="0" i="0" baseline="0">
              <a:solidFill>
                <a:schemeClr val="dk1"/>
              </a:solidFill>
              <a:effectLst/>
              <a:latin typeface="+mn-lt"/>
              <a:ea typeface="+mn-ea"/>
              <a:cs typeface="+mn-cs"/>
            </a:rPr>
            <a:t>その他特定目的基金については、主にふるさと輝き基金が</a:t>
          </a:r>
          <a:r>
            <a:rPr kumimoji="1" lang="en-US" altLang="ja-JP" sz="1300" b="0" i="0" baseline="0">
              <a:solidFill>
                <a:schemeClr val="dk1"/>
              </a:solidFill>
              <a:effectLst/>
              <a:latin typeface="+mn-lt"/>
              <a:ea typeface="+mn-ea"/>
              <a:cs typeface="+mn-cs"/>
            </a:rPr>
            <a:t>1,322</a:t>
          </a:r>
          <a:r>
            <a:rPr kumimoji="1" lang="ja-JP" altLang="ja-JP" sz="1300" b="0" i="0" baseline="0">
              <a:solidFill>
                <a:schemeClr val="dk1"/>
              </a:solidFill>
              <a:effectLst/>
              <a:latin typeface="+mn-lt"/>
              <a:ea typeface="+mn-ea"/>
              <a:cs typeface="+mn-cs"/>
            </a:rPr>
            <a:t>百万円の増額、地域振興基金が</a:t>
          </a:r>
          <a:r>
            <a:rPr kumimoji="1" lang="en-US" altLang="ja-JP" sz="1300" b="0" i="0" baseline="0">
              <a:solidFill>
                <a:schemeClr val="dk1"/>
              </a:solidFill>
              <a:effectLst/>
              <a:latin typeface="+mn-lt"/>
              <a:ea typeface="+mn-ea"/>
              <a:cs typeface="+mn-cs"/>
            </a:rPr>
            <a:t>50</a:t>
          </a:r>
          <a:r>
            <a:rPr kumimoji="1" lang="ja-JP" altLang="ja-JP" sz="1300" b="0" i="0" baseline="0">
              <a:solidFill>
                <a:schemeClr val="dk1"/>
              </a:solidFill>
              <a:effectLst/>
              <a:latin typeface="+mn-lt"/>
              <a:ea typeface="+mn-ea"/>
              <a:cs typeface="+mn-cs"/>
            </a:rPr>
            <a:t>百万円の取崩しを行い減額するなど基金全体として</a:t>
          </a:r>
          <a:r>
            <a:rPr kumimoji="1" lang="en-US" altLang="ja-JP" sz="1300" b="0" i="0" baseline="0">
              <a:solidFill>
                <a:schemeClr val="dk1"/>
              </a:solidFill>
              <a:effectLst/>
              <a:latin typeface="+mn-lt"/>
              <a:ea typeface="+mn-ea"/>
              <a:cs typeface="+mn-cs"/>
            </a:rPr>
            <a:t>1,438</a:t>
          </a:r>
          <a:r>
            <a:rPr kumimoji="1" lang="ja-JP" altLang="ja-JP" sz="1300" b="0" i="0" baseline="0">
              <a:solidFill>
                <a:schemeClr val="dk1"/>
              </a:solidFill>
              <a:effectLst/>
              <a:latin typeface="+mn-lt"/>
              <a:ea typeface="+mn-ea"/>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義務的経費である公債費や扶助費の増加、</a:t>
          </a:r>
          <a:r>
            <a:rPr lang="ja-JP" altLang="en-US" sz="1300">
              <a:solidFill>
                <a:schemeClr val="dk1"/>
              </a:solidFill>
              <a:effectLst/>
              <a:latin typeface="+mn-lt"/>
              <a:ea typeface="+mn-ea"/>
              <a:cs typeface="+mn-cs"/>
            </a:rPr>
            <a:t>ＤＸ・ＩＣＴ事業推進</a:t>
          </a:r>
          <a:r>
            <a:rPr lang="ja-JP" altLang="ja-JP" sz="1300">
              <a:solidFill>
                <a:schemeClr val="dk1"/>
              </a:solidFill>
              <a:effectLst/>
              <a:latin typeface="+mn-lt"/>
              <a:ea typeface="+mn-ea"/>
              <a:cs typeface="+mn-cs"/>
            </a:rPr>
            <a:t>に伴う物件費の増加などが予想される一方、本市の歳入構造を鑑みると、大幅な歳入の増加が見込めないため、収支均衡不足を補うための基金取崩しによる基金残高の減少が予想される。</a:t>
          </a:r>
          <a:endParaRPr lang="ja-JP" altLang="ja-JP" sz="1300">
            <a:effectLst/>
          </a:endParaRPr>
        </a:p>
        <a:p>
          <a:pPr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基金残高の減少は、財政運営及び各財政指標に大きな影響を及ぼすことから、各種事業のゼロベースでの抜本的な見直し、スクラップ・アンド・ビルドの実践、ワイズスペンディングの徹底などによる歳出の削減、</a:t>
          </a:r>
          <a:r>
            <a:rPr lang="ja-JP" altLang="en-US" sz="1300">
              <a:solidFill>
                <a:schemeClr val="dk1"/>
              </a:solidFill>
              <a:effectLst/>
              <a:latin typeface="+mn-lt"/>
              <a:ea typeface="+mn-ea"/>
              <a:cs typeface="+mn-cs"/>
            </a:rPr>
            <a:t>地方</a:t>
          </a:r>
          <a:r>
            <a:rPr lang="ja-JP" altLang="ja-JP" sz="1300">
              <a:solidFill>
                <a:schemeClr val="dk1"/>
              </a:solidFill>
              <a:effectLst/>
              <a:latin typeface="+mn-lt"/>
              <a:ea typeface="+mn-ea"/>
              <a:cs typeface="+mn-cs"/>
            </a:rPr>
            <a:t>債発行額抑制による地方債残高の減少、市税等の収納強化や地域経済の活性化など歳入の増加につながる取り組みを進める。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19049FE-3CCA-460A-928F-7F3846FF5C05}"/>
            </a:ext>
          </a:extLst>
        </xdr:cNvPr>
        <xdr:cNvSpPr>
          <a:spLocks noChangeArrowheads="1"/>
        </xdr:cNvSpPr>
      </xdr:nvSpPr>
      <xdr:spPr bwMode="auto">
        <a:xfrm>
          <a:off x="12485270" y="743901"/>
          <a:ext cx="1257055" cy="2695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92C65280-8BAE-4F6E-AD23-D6F34CB3B34B}"/>
            </a:ext>
          </a:extLst>
        </xdr:cNvPr>
        <xdr:cNvSpPr>
          <a:spLocks noChangeArrowheads="1"/>
        </xdr:cNvSpPr>
      </xdr:nvSpPr>
      <xdr:spPr bwMode="auto">
        <a:xfrm>
          <a:off x="12402638" y="9208423"/>
          <a:ext cx="10439948" cy="135289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D764965F-3DE6-4CD5-B63A-7C078FD2DAB3}"/>
            </a:ext>
          </a:extLst>
        </xdr:cNvPr>
        <xdr:cNvSpPr txBox="1"/>
      </xdr:nvSpPr>
      <xdr:spPr>
        <a:xfrm>
          <a:off x="12402638" y="9218815"/>
          <a:ext cx="10438944" cy="134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その他特定目的金については、各基金の設置目的を鑑み、条例上積立が定められているものについては条例に沿って予算化して積立を行う。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その他特定目的基金については、主にふるさと輝き基金が</a:t>
          </a:r>
          <a:r>
            <a:rPr kumimoji="1" lang="en-US" altLang="ja-JP" sz="1300" b="0" i="0" baseline="0">
              <a:solidFill>
                <a:schemeClr val="dk1"/>
              </a:solidFill>
              <a:effectLst/>
              <a:latin typeface="+mn-lt"/>
              <a:ea typeface="+mn-ea"/>
              <a:cs typeface="+mn-cs"/>
            </a:rPr>
            <a:t>1,322</a:t>
          </a:r>
          <a:r>
            <a:rPr kumimoji="1" lang="ja-JP" altLang="ja-JP" sz="1300" b="0" i="0" baseline="0">
              <a:solidFill>
                <a:schemeClr val="dk1"/>
              </a:solidFill>
              <a:effectLst/>
              <a:latin typeface="+mn-lt"/>
              <a:ea typeface="+mn-ea"/>
              <a:cs typeface="+mn-cs"/>
            </a:rPr>
            <a:t>百万円の増額、地域振興基金が</a:t>
          </a:r>
          <a:r>
            <a:rPr kumimoji="1" lang="en-US" altLang="ja-JP" sz="1300" b="0" i="0" baseline="0">
              <a:solidFill>
                <a:schemeClr val="dk1"/>
              </a:solidFill>
              <a:effectLst/>
              <a:latin typeface="+mn-lt"/>
              <a:ea typeface="+mn-ea"/>
              <a:cs typeface="+mn-cs"/>
            </a:rPr>
            <a:t>50</a:t>
          </a:r>
          <a:r>
            <a:rPr kumimoji="1" lang="ja-JP" altLang="ja-JP" sz="1300" b="0" i="0" baseline="0">
              <a:solidFill>
                <a:schemeClr val="dk1"/>
              </a:solidFill>
              <a:effectLst/>
              <a:latin typeface="+mn-lt"/>
              <a:ea typeface="+mn-ea"/>
              <a:cs typeface="+mn-cs"/>
            </a:rPr>
            <a:t>百万円の取崩しを行い減額するなど全体として</a:t>
          </a:r>
          <a:r>
            <a:rPr kumimoji="1" lang="en-US" altLang="ja-JP" sz="1300" b="0" i="0" baseline="0">
              <a:solidFill>
                <a:schemeClr val="dk1"/>
              </a:solidFill>
              <a:effectLst/>
              <a:latin typeface="+mn-lt"/>
              <a:ea typeface="+mn-ea"/>
              <a:cs typeface="+mn-cs"/>
            </a:rPr>
            <a:t>1,287</a:t>
          </a:r>
          <a:r>
            <a:rPr kumimoji="1" lang="ja-JP" altLang="ja-JP" sz="1300" b="0" i="0" baseline="0">
              <a:solidFill>
                <a:schemeClr val="dk1"/>
              </a:solidFill>
              <a:effectLst/>
              <a:latin typeface="+mn-lt"/>
              <a:ea typeface="+mn-ea"/>
              <a:cs typeface="+mn-cs"/>
            </a:rPr>
            <a:t>百万円の増額となった。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地域振興基金については、新市まちづくり計画の期間が終了となる令和元年度までに上限額まで旧合併特例事業債を活用して積み立てており、既に積み立てている分については、従来の計画の通り、元金償還が完了している範囲内で取り崩しを行う。</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ふるさと輝き基金については、ふるさと納税受領年度に基金への積立を行い、翌年度、寄附者の意向に沿った各種事業の財源として取り崩しを行う</a:t>
          </a:r>
          <a:r>
            <a:rPr kumimoji="1" lang="ja-JP" altLang="en-US" sz="1300" b="0" i="0" baseline="0">
              <a:solidFill>
                <a:schemeClr val="dk1"/>
              </a:solidFill>
              <a:effectLst/>
              <a:latin typeface="+mn-lt"/>
              <a:ea typeface="+mn-ea"/>
              <a:cs typeface="+mn-cs"/>
            </a:rPr>
            <a:t>が、ふるさと納税寄附額の鈍化を想定し、歳出側の削減による健全財政運営を図ることが重要である</a:t>
          </a:r>
          <a:r>
            <a:rPr kumimoji="1" lang="ja-JP" altLang="ja-JP" sz="1300" b="0" i="0" baseline="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BB5D7DDB-84B0-4F6D-BE36-97D9C91D426F}"/>
            </a:ext>
          </a:extLst>
        </xdr:cNvPr>
        <xdr:cNvSpPr>
          <a:spLocks noChangeArrowheads="1"/>
        </xdr:cNvSpPr>
      </xdr:nvSpPr>
      <xdr:spPr bwMode="auto">
        <a:xfrm>
          <a:off x="12485269" y="9223748"/>
          <a:ext cx="231277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5E80F6E7-1AF6-46F2-9987-25AE1F9D792C}"/>
            </a:ext>
          </a:extLst>
        </xdr:cNvPr>
        <xdr:cNvSpPr>
          <a:spLocks noChangeArrowheads="1"/>
        </xdr:cNvSpPr>
      </xdr:nvSpPr>
      <xdr:spPr bwMode="auto">
        <a:xfrm>
          <a:off x="12402638" y="4231820"/>
          <a:ext cx="10439948" cy="27799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026D8C8-C6AA-4449-87AD-1B4909C1348B}"/>
            </a:ext>
          </a:extLst>
        </xdr:cNvPr>
        <xdr:cNvSpPr txBox="1"/>
      </xdr:nvSpPr>
      <xdr:spPr>
        <a:xfrm>
          <a:off x="12402638" y="4621530"/>
          <a:ext cx="10438944" cy="2372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預金利子による増額。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義務的経費である公債費や扶助費の増加、</a:t>
          </a:r>
          <a:r>
            <a:rPr lang="ja-JP" altLang="ja-JP" sz="1100">
              <a:solidFill>
                <a:schemeClr val="dk1"/>
              </a:solidFill>
              <a:effectLst/>
              <a:latin typeface="+mn-lt"/>
              <a:ea typeface="+mn-ea"/>
              <a:cs typeface="+mn-cs"/>
            </a:rPr>
            <a:t>ＤＸ・ＩＣＴ事業推進</a:t>
          </a:r>
          <a:r>
            <a:rPr lang="ja-JP" altLang="ja-JP" sz="1300">
              <a:solidFill>
                <a:schemeClr val="dk1"/>
              </a:solidFill>
              <a:effectLst/>
              <a:latin typeface="+mn-lt"/>
              <a:ea typeface="+mn-ea"/>
              <a:cs typeface="+mn-cs"/>
            </a:rPr>
            <a:t>に伴う物件費の増加などが予想される一方、本市の歳入構造を鑑みると、大幅な歳入の増加が見込めないため、収支均衡不足を補うための基金取崩しによる基金残高の減少が予想される。</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今後は新規の</a:t>
          </a:r>
          <a:r>
            <a:rPr kumimoji="1" lang="ja-JP" altLang="en-US" sz="1300" b="0" i="0" baseline="0">
              <a:solidFill>
                <a:schemeClr val="dk1"/>
              </a:solidFill>
              <a:effectLst/>
              <a:latin typeface="+mn-lt"/>
              <a:ea typeface="+mn-ea"/>
              <a:cs typeface="+mn-cs"/>
            </a:rPr>
            <a:t>地方債発行</a:t>
          </a:r>
          <a:r>
            <a:rPr kumimoji="1" lang="ja-JP" altLang="ja-JP" sz="1300" b="0" i="0" baseline="0">
              <a:solidFill>
                <a:schemeClr val="dk1"/>
              </a:solidFill>
              <a:effectLst/>
              <a:latin typeface="+mn-lt"/>
              <a:ea typeface="+mn-ea"/>
              <a:cs typeface="+mn-cs"/>
            </a:rPr>
            <a:t>を元金償還額以下に抑える従来の方針に戻し、地方債残高の低減を進める。</a:t>
          </a:r>
          <a:endParaRPr lang="ja-JP" altLang="ja-JP" sz="13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C68F2EE2-2D25-4007-910A-9AE077ADDDB1}"/>
            </a:ext>
          </a:extLst>
        </xdr:cNvPr>
        <xdr:cNvSpPr>
          <a:spLocks noChangeArrowheads="1"/>
        </xdr:cNvSpPr>
      </xdr:nvSpPr>
      <xdr:spPr bwMode="auto">
        <a:xfrm>
          <a:off x="12485269" y="4324798"/>
          <a:ext cx="1850129" cy="2582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E5BB8D73-A0F3-404D-88CC-43E1D865433B}"/>
            </a:ext>
          </a:extLst>
        </xdr:cNvPr>
        <xdr:cNvSpPr>
          <a:spLocks noChangeArrowheads="1"/>
        </xdr:cNvSpPr>
      </xdr:nvSpPr>
      <xdr:spPr bwMode="auto">
        <a:xfrm>
          <a:off x="12402638" y="7116335"/>
          <a:ext cx="10439948" cy="195354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C2B252A-EA94-4AE7-8756-C6317B62E253}"/>
            </a:ext>
          </a:extLst>
        </xdr:cNvPr>
        <xdr:cNvSpPr txBox="1"/>
      </xdr:nvSpPr>
      <xdr:spPr>
        <a:xfrm>
          <a:off x="12402638" y="7506045"/>
          <a:ext cx="10438944" cy="1544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mn-ea"/>
              <a:ea typeface="+mn-ea"/>
              <a:cs typeface="+mn-cs"/>
            </a:rPr>
            <a:t>R3</a:t>
          </a:r>
          <a:r>
            <a:rPr kumimoji="1" lang="ja-JP" altLang="en-US" sz="1300">
              <a:solidFill>
                <a:schemeClr val="dk1"/>
              </a:solidFill>
              <a:effectLst/>
              <a:latin typeface="+mn-ea"/>
              <a:ea typeface="+mn-ea"/>
              <a:cs typeface="+mn-cs"/>
            </a:rPr>
            <a:t>年度普通交付税追加交付のあった臨時財政対策債償還基金として</a:t>
          </a:r>
          <a:r>
            <a:rPr kumimoji="1" lang="en-US" altLang="ja-JP" sz="1300">
              <a:solidFill>
                <a:schemeClr val="dk1"/>
              </a:solidFill>
              <a:effectLst/>
              <a:latin typeface="+mn-ea"/>
              <a:ea typeface="+mn-ea"/>
              <a:cs typeface="+mn-cs"/>
            </a:rPr>
            <a:t>150</a:t>
          </a:r>
          <a:r>
            <a:rPr kumimoji="1" lang="ja-JP" altLang="en-US" sz="1300">
              <a:solidFill>
                <a:schemeClr val="dk1"/>
              </a:solidFill>
              <a:effectLst/>
              <a:latin typeface="+mn-ea"/>
              <a:ea typeface="+mn-ea"/>
              <a:cs typeface="+mn-cs"/>
            </a:rPr>
            <a:t>百万円を積立て。</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公債費の増加に伴う財政調整基金の取り崩しが予想されるが、地方債発行を抑制することで、減債基金の取り崩し</a:t>
          </a:r>
          <a:r>
            <a:rPr kumimoji="1" lang="ja-JP" altLang="en-US" sz="1300" b="0" i="0" baseline="0">
              <a:solidFill>
                <a:schemeClr val="dk1"/>
              </a:solidFill>
              <a:effectLst/>
              <a:latin typeface="+mn-lt"/>
              <a:ea typeface="+mn-ea"/>
              <a:cs typeface="+mn-cs"/>
            </a:rPr>
            <a:t>を行わない財政運営を心掛ける。</a:t>
          </a:r>
          <a:endParaRPr kumimoji="1" lang="ja-JP" altLang="ja-JP" sz="1300" b="0" i="0" baseline="0">
            <a:solidFill>
              <a:schemeClr val="dk1"/>
            </a:solidFill>
            <a:effectLst/>
            <a:latin typeface="+mn-lt"/>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BEEF427D-7E38-4EB5-9D3F-947732FB3D58}"/>
            </a:ext>
          </a:extLst>
        </xdr:cNvPr>
        <xdr:cNvSpPr>
          <a:spLocks noChangeArrowheads="1"/>
        </xdr:cNvSpPr>
      </xdr:nvSpPr>
      <xdr:spPr bwMode="auto">
        <a:xfrm>
          <a:off x="12485269" y="7209313"/>
          <a:ext cx="1256400" cy="2582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33,842
33,608
289.80
24,750,918
22,937,821
1,691,452
11,036,196
23,304,462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体では類似団体より低水準であるが、施設別では、「体育館・プール」、「市民会館」、「一般廃棄物処理施設」、「保健センター・保健所」、「消防施設」及び「庁舎」が非常に高い水準であり、老朽化が顕著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施設は、今後増々維持管理費の増加が予想されることから、「公共施設等総合管理計画」、「個別マネジメント計画」、「公営住宅等長寿命化計画」、「学校施設等長寿命化計画」などの具体的方向性を十分に踏まえ、計画的な修繕・統廃合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87753</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83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43286</xdr:rowOff>
    </xdr:from>
    <xdr:to>
      <xdr:col>19</xdr:col>
      <xdr:colOff>187325</xdr:colOff>
      <xdr:row>30</xdr:row>
      <xdr:rowOff>144886</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9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94086</xdr:rowOff>
    </xdr:from>
    <xdr:to>
      <xdr:col>23</xdr:col>
      <xdr:colOff>85725</xdr:colOff>
      <xdr:row>30</xdr:row>
      <xdr:rowOff>115676</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009111"/>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9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94086</xdr:rowOff>
    </xdr:from>
    <xdr:to>
      <xdr:col>19</xdr:col>
      <xdr:colOff>136525</xdr:colOff>
      <xdr:row>30</xdr:row>
      <xdr:rowOff>97684</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6009111"/>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27093</xdr:rowOff>
    </xdr:from>
    <xdr:to>
      <xdr:col>11</xdr:col>
      <xdr:colOff>187325</xdr:colOff>
      <xdr:row>30</xdr:row>
      <xdr:rowOff>128693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77893</xdr:rowOff>
    </xdr:from>
    <xdr:to>
      <xdr:col>15</xdr:col>
      <xdr:colOff>136525</xdr:colOff>
      <xdr:row>30</xdr:row>
      <xdr:rowOff>97684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992918"/>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18097</xdr:rowOff>
    </xdr:from>
    <xdr:to>
      <xdr:col>7</xdr:col>
      <xdr:colOff>187325</xdr:colOff>
      <xdr:row>30</xdr:row>
      <xdr:rowOff>119697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68897</xdr:rowOff>
    </xdr:from>
    <xdr:to>
      <xdr:col>11</xdr:col>
      <xdr:colOff>136525</xdr:colOff>
      <xdr:row>30</xdr:row>
      <xdr:rowOff>77893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983922"/>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161413</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73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145220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136224</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70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当市の債務償還比率は、ここ数年改善傾向にあるが、依然として類似団体より高い水準となっている。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課税客体等を鑑みると、市税などの経常一般財源等の急激な増加は考えづらく、今後更に数値を改善させるためには、地方債借入額を公債費償還額以下に抑え、地方債現在高を減少させるなど、将来負担額や公債費の削減を一層推し進める必要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一方、新たな課税客体の確保等による市税収入の増加についても引き続き取り組んでいくことも重要である。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92003</xdr:rowOff>
    </xdr:from>
    <xdr:to>
      <xdr:col>76</xdr:col>
      <xdr:colOff>73025</xdr:colOff>
      <xdr:row>32</xdr:row>
      <xdr:rowOff>22153</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1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70430</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15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24375</xdr:rowOff>
    </xdr:from>
    <xdr:to>
      <xdr:col>72</xdr:col>
      <xdr:colOff>123825</xdr:colOff>
      <xdr:row>33</xdr:row>
      <xdr:rowOff>125975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45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142803</xdr:rowOff>
    </xdr:from>
    <xdr:to>
      <xdr:col>76</xdr:col>
      <xdr:colOff>22225</xdr:colOff>
      <xdr:row>33</xdr:row>
      <xdr:rowOff>75175</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229278"/>
          <a:ext cx="711200" cy="27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69405</xdr:rowOff>
    </xdr:from>
    <xdr:to>
      <xdr:col>68</xdr:col>
      <xdr:colOff>123825</xdr:colOff>
      <xdr:row>33</xdr:row>
      <xdr:rowOff>171005</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4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75175</xdr:rowOff>
    </xdr:from>
    <xdr:to>
      <xdr:col>72</xdr:col>
      <xdr:colOff>73025</xdr:colOff>
      <xdr:row>33</xdr:row>
      <xdr:rowOff>120206</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504550"/>
          <a:ext cx="762000" cy="4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122147</xdr:rowOff>
    </xdr:from>
    <xdr:to>
      <xdr:col>64</xdr:col>
      <xdr:colOff>123825</xdr:colOff>
      <xdr:row>34</xdr:row>
      <xdr:rowOff>52297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55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120206</xdr:rowOff>
    </xdr:from>
    <xdr:to>
      <xdr:col>68</xdr:col>
      <xdr:colOff>73025</xdr:colOff>
      <xdr:row>34</xdr:row>
      <xdr:rowOff>1497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6549581"/>
          <a:ext cx="762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19631</xdr:rowOff>
    </xdr:from>
    <xdr:to>
      <xdr:col>60</xdr:col>
      <xdr:colOff>123825</xdr:colOff>
      <xdr:row>34</xdr:row>
      <xdr:rowOff>121231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6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1497</xdr:rowOff>
    </xdr:from>
    <xdr:to>
      <xdr:col>64</xdr:col>
      <xdr:colOff>73025</xdr:colOff>
      <xdr:row>34</xdr:row>
      <xdr:rowOff>70431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602322"/>
          <a:ext cx="762000" cy="6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117102</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54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162133</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59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43424</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64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112358</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71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33,842
33,608
289.80
24,750,918
22,937,821
1,691,452
11,036,196
23,304,462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46372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74295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046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60960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741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30480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66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109220</xdr:rowOff>
    </xdr:from>
    <xdr:to>
      <xdr:col>6</xdr:col>
      <xdr:colOff>38100</xdr:colOff>
      <xdr:row>37</xdr:row>
      <xdr:rowOff>39370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160020</xdr:rowOff>
    </xdr:from>
    <xdr:to>
      <xdr:col>10</xdr:col>
      <xdr:colOff>114300</xdr:colOff>
      <xdr:row>37</xdr:row>
      <xdr:rowOff>22860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32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55897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2869</xdr:rowOff>
    </xdr:from>
    <xdr:to>
      <xdr:col>55</xdr:col>
      <xdr:colOff>50800</xdr:colOff>
      <xdr:row>41</xdr:row>
      <xdr:rowOff>104469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3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89246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4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4359</xdr:rowOff>
    </xdr:from>
    <xdr:to>
      <xdr:col>50</xdr:col>
      <xdr:colOff>165100</xdr:colOff>
      <xdr:row>41</xdr:row>
      <xdr:rowOff>105959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3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53669</xdr:rowOff>
    </xdr:from>
    <xdr:to>
      <xdr:col>55</xdr:col>
      <xdr:colOff>0</xdr:colOff>
      <xdr:row>41</xdr:row>
      <xdr:rowOff>55159</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83119"/>
          <a:ext cx="8382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9325</xdr:rowOff>
    </xdr:from>
    <xdr:to>
      <xdr:col>46</xdr:col>
      <xdr:colOff>38100</xdr:colOff>
      <xdr:row>41</xdr:row>
      <xdr:rowOff>110925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55159</xdr:rowOff>
    </xdr:from>
    <xdr:to>
      <xdr:col>50</xdr:col>
      <xdr:colOff>114300</xdr:colOff>
      <xdr:row>41</xdr:row>
      <xdr:rowOff>60125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84609"/>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10898</xdr:rowOff>
    </xdr:from>
    <xdr:to>
      <xdr:col>41</xdr:col>
      <xdr:colOff>101600</xdr:colOff>
      <xdr:row>41</xdr:row>
      <xdr:rowOff>112498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60125</xdr:rowOff>
    </xdr:from>
    <xdr:to>
      <xdr:col>45</xdr:col>
      <xdr:colOff>177800</xdr:colOff>
      <xdr:row>41</xdr:row>
      <xdr:rowOff>61698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089575"/>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12004</xdr:rowOff>
    </xdr:from>
    <xdr:to>
      <xdr:col>36</xdr:col>
      <xdr:colOff>165100</xdr:colOff>
      <xdr:row>41</xdr:row>
      <xdr:rowOff>113604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61698</xdr:rowOff>
    </xdr:from>
    <xdr:to>
      <xdr:col>41</xdr:col>
      <xdr:colOff>50800</xdr:colOff>
      <xdr:row>41</xdr:row>
      <xdr:rowOff>62804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091148"/>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97086</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102052</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103625</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104731</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93073</xdr:rowOff>
    </xdr:from>
    <xdr:to>
      <xdr:col>24</xdr:col>
      <xdr:colOff>63500</xdr:colOff>
      <xdr:row>61</xdr:row>
      <xdr:rowOff>96338</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51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19413</xdr:rowOff>
    </xdr:from>
    <xdr:to>
      <xdr:col>15</xdr:col>
      <xdr:colOff>101600</xdr:colOff>
      <xdr:row>61</xdr:row>
      <xdr:rowOff>121013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70213</xdr:rowOff>
    </xdr:from>
    <xdr:to>
      <xdr:col>19</xdr:col>
      <xdr:colOff>177800</xdr:colOff>
      <xdr:row>61</xdr:row>
      <xdr:rowOff>93073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286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42454</xdr:rowOff>
    </xdr:from>
    <xdr:to>
      <xdr:col>15</xdr:col>
      <xdr:colOff>50800</xdr:colOff>
      <xdr:row>61</xdr:row>
      <xdr:rowOff>70213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009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135346</xdr:rowOff>
    </xdr:from>
    <xdr:to>
      <xdr:col>6</xdr:col>
      <xdr:colOff>38100</xdr:colOff>
      <xdr:row>61</xdr:row>
      <xdr:rowOff>65496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14696</xdr:rowOff>
    </xdr:from>
    <xdr:to>
      <xdr:col>10</xdr:col>
      <xdr:colOff>114300</xdr:colOff>
      <xdr:row>61</xdr:row>
      <xdr:rowOff>42454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731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135000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112140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56623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121660</xdr:rowOff>
    </xdr:from>
    <xdr:to>
      <xdr:col>55</xdr:col>
      <xdr:colOff>50800</xdr:colOff>
      <xdr:row>63</xdr:row>
      <xdr:rowOff>51810</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7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100087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2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129629</xdr:rowOff>
    </xdr:from>
    <xdr:to>
      <xdr:col>50</xdr:col>
      <xdr:colOff>165100</xdr:colOff>
      <xdr:row>63</xdr:row>
      <xdr:rowOff>59779</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1010</xdr:rowOff>
    </xdr:from>
    <xdr:to>
      <xdr:col>55</xdr:col>
      <xdr:colOff>0</xdr:colOff>
      <xdr:row>63</xdr:row>
      <xdr:rowOff>8979</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802360"/>
          <a:ext cx="8382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132573</xdr:rowOff>
    </xdr:from>
    <xdr:to>
      <xdr:col>46</xdr:col>
      <xdr:colOff>38100</xdr:colOff>
      <xdr:row>63</xdr:row>
      <xdr:rowOff>62723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7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8979</xdr:rowOff>
    </xdr:from>
    <xdr:to>
      <xdr:col>50</xdr:col>
      <xdr:colOff>114300</xdr:colOff>
      <xdr:row>63</xdr:row>
      <xdr:rowOff>11923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10329"/>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135430</xdr:rowOff>
    </xdr:from>
    <xdr:to>
      <xdr:col>41</xdr:col>
      <xdr:colOff>101600</xdr:colOff>
      <xdr:row>63</xdr:row>
      <xdr:rowOff>65580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7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11923</xdr:rowOff>
    </xdr:from>
    <xdr:to>
      <xdr:col>45</xdr:col>
      <xdr:colOff>177800</xdr:colOff>
      <xdr:row>63</xdr:row>
      <xdr:rowOff>14780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1327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138401</xdr:rowOff>
    </xdr:from>
    <xdr:to>
      <xdr:col>36</xdr:col>
      <xdr:colOff>165100</xdr:colOff>
      <xdr:row>63</xdr:row>
      <xdr:rowOff>68551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7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14780</xdr:rowOff>
    </xdr:from>
    <xdr:to>
      <xdr:col>41</xdr:col>
      <xdr:colOff>50800</xdr:colOff>
      <xdr:row>63</xdr:row>
      <xdr:rowOff>17751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16130"/>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50906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85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53850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85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56707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85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59678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86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156845</xdr:rowOff>
    </xdr:from>
    <xdr:to>
      <xdr:col>24</xdr:col>
      <xdr:colOff>114300</xdr:colOff>
      <xdr:row>85</xdr:row>
      <xdr:rowOff>86995</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135272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122555</xdr:rowOff>
    </xdr:from>
    <xdr:to>
      <xdr:col>20</xdr:col>
      <xdr:colOff>38100</xdr:colOff>
      <xdr:row>85</xdr:row>
      <xdr:rowOff>52705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xdr:rowOff>
    </xdr:from>
    <xdr:to>
      <xdr:col>24</xdr:col>
      <xdr:colOff>63500</xdr:colOff>
      <xdr:row>85</xdr:row>
      <xdr:rowOff>36195</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5751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86361</xdr:rowOff>
    </xdr:from>
    <xdr:to>
      <xdr:col>15</xdr:col>
      <xdr:colOff>101600</xdr:colOff>
      <xdr:row>85</xdr:row>
      <xdr:rowOff>16511</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137161</xdr:rowOff>
    </xdr:from>
    <xdr:to>
      <xdr:col>19</xdr:col>
      <xdr:colOff>177800</xdr:colOff>
      <xdr:row>85</xdr:row>
      <xdr:rowOff>1905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5389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52070</xdr:rowOff>
    </xdr:from>
    <xdr:to>
      <xdr:col>10</xdr:col>
      <xdr:colOff>165100</xdr:colOff>
      <xdr:row>84</xdr:row>
      <xdr:rowOff>153670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102870</xdr:rowOff>
    </xdr:from>
    <xdr:to>
      <xdr:col>15</xdr:col>
      <xdr:colOff>50800</xdr:colOff>
      <xdr:row>84</xdr:row>
      <xdr:rowOff>137161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504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60961</xdr:rowOff>
    </xdr:from>
    <xdr:to>
      <xdr:col>10</xdr:col>
      <xdr:colOff>114300</xdr:colOff>
      <xdr:row>84</xdr:row>
      <xdr:rowOff>102870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43832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7638</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144797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92914</xdr:rowOff>
    </xdr:from>
    <xdr:to>
      <xdr:col>55</xdr:col>
      <xdr:colOff>50800</xdr:colOff>
      <xdr:row>86</xdr:row>
      <xdr:rowOff>23064</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52291</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45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93690</xdr:rowOff>
    </xdr:from>
    <xdr:to>
      <xdr:col>50</xdr:col>
      <xdr:colOff>165100</xdr:colOff>
      <xdr:row>86</xdr:row>
      <xdr:rowOff>23840</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6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143714</xdr:rowOff>
    </xdr:from>
    <xdr:to>
      <xdr:col>55</xdr:col>
      <xdr:colOff>0</xdr:colOff>
      <xdr:row>85</xdr:row>
      <xdr:rowOff>144490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716964"/>
          <a:ext cx="8382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93599</xdr:rowOff>
    </xdr:from>
    <xdr:to>
      <xdr:col>46</xdr:col>
      <xdr:colOff>38100</xdr:colOff>
      <xdr:row>86</xdr:row>
      <xdr:rowOff>23749</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144399</xdr:rowOff>
    </xdr:from>
    <xdr:to>
      <xdr:col>50</xdr:col>
      <xdr:colOff>114300</xdr:colOff>
      <xdr:row>85</xdr:row>
      <xdr:rowOff>144490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8750300" y="1471764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94376</xdr:rowOff>
    </xdr:from>
    <xdr:to>
      <xdr:col>41</xdr:col>
      <xdr:colOff>101600</xdr:colOff>
      <xdr:row>86</xdr:row>
      <xdr:rowOff>24526</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6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144399</xdr:rowOff>
    </xdr:from>
    <xdr:to>
      <xdr:col>45</xdr:col>
      <xdr:colOff>177800</xdr:colOff>
      <xdr:row>85</xdr:row>
      <xdr:rowOff>145176</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717649"/>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94879</xdr:rowOff>
    </xdr:from>
    <xdr:to>
      <xdr:col>36</xdr:col>
      <xdr:colOff>165100</xdr:colOff>
      <xdr:row>86</xdr:row>
      <xdr:rowOff>25029</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6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145176</xdr:rowOff>
    </xdr:from>
    <xdr:to>
      <xdr:col>41</xdr:col>
      <xdr:colOff>50800</xdr:colOff>
      <xdr:row>85</xdr:row>
      <xdr:rowOff>145679</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718426"/>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40367</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4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40276</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44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41556</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44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81280</xdr:rowOff>
    </xdr:from>
    <xdr:to>
      <xdr:col>85</xdr:col>
      <xdr:colOff>177800</xdr:colOff>
      <xdr:row>40</xdr:row>
      <xdr:rowOff>11430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7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59707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74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62230</xdr:rowOff>
    </xdr:from>
    <xdr:to>
      <xdr:col>81</xdr:col>
      <xdr:colOff>101600</xdr:colOff>
      <xdr:row>39</xdr:row>
      <xdr:rowOff>163830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7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113030</xdr:rowOff>
    </xdr:from>
    <xdr:to>
      <xdr:col>85</xdr:col>
      <xdr:colOff>127000</xdr:colOff>
      <xdr:row>39</xdr:row>
      <xdr:rowOff>132080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67995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113030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7741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7620</xdr:rowOff>
    </xdr:from>
    <xdr:to>
      <xdr:col>72</xdr:col>
      <xdr:colOff>38100</xdr:colOff>
      <xdr:row>39</xdr:row>
      <xdr:rowOff>109220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58420</xdr:rowOff>
    </xdr:from>
    <xdr:to>
      <xdr:col>76</xdr:col>
      <xdr:colOff>114300</xdr:colOff>
      <xdr:row>39</xdr:row>
      <xdr:rowOff>87630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703300" y="67449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170180</xdr:rowOff>
    </xdr:from>
    <xdr:to>
      <xdr:col>67</xdr:col>
      <xdr:colOff>101600</xdr:colOff>
      <xdr:row>39</xdr:row>
      <xdr:rowOff>100330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49530</xdr:rowOff>
    </xdr:from>
    <xdr:to>
      <xdr:col>71</xdr:col>
      <xdr:colOff>177800</xdr:colOff>
      <xdr:row>39</xdr:row>
      <xdr:rowOff>58420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67360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154957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84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100347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91457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132842</xdr:rowOff>
    </xdr:from>
    <xdr:to>
      <xdr:col>116</xdr:col>
      <xdr:colOff>114300</xdr:colOff>
      <xdr:row>38</xdr:row>
      <xdr:rowOff>62992</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155719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221996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139700</xdr:rowOff>
    </xdr:from>
    <xdr:to>
      <xdr:col>112</xdr:col>
      <xdr:colOff>38100</xdr:colOff>
      <xdr:row>38</xdr:row>
      <xdr:rowOff>69850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xdr:rowOff>
    </xdr:from>
    <xdr:to>
      <xdr:col>116</xdr:col>
      <xdr:colOff>63500</xdr:colOff>
      <xdr:row>38</xdr:row>
      <xdr:rowOff>19050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1323300" y="652729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146558</xdr:rowOff>
    </xdr:from>
    <xdr:to>
      <xdr:col>107</xdr:col>
      <xdr:colOff>101600</xdr:colOff>
      <xdr:row>38</xdr:row>
      <xdr:rowOff>76708</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19050</xdr:rowOff>
    </xdr:from>
    <xdr:to>
      <xdr:col>111</xdr:col>
      <xdr:colOff>177800</xdr:colOff>
      <xdr:row>38</xdr:row>
      <xdr:rowOff>25908</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0434300" y="65341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153416</xdr:rowOff>
    </xdr:from>
    <xdr:to>
      <xdr:col>102</xdr:col>
      <xdr:colOff>165100</xdr:colOff>
      <xdr:row>38</xdr:row>
      <xdr:rowOff>83565</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9494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25908</xdr:rowOff>
    </xdr:from>
    <xdr:to>
      <xdr:col>107</xdr:col>
      <xdr:colOff>50800</xdr:colOff>
      <xdr:row>38</xdr:row>
      <xdr:rowOff>32766</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9545300" y="65410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32766</xdr:rowOff>
    </xdr:from>
    <xdr:to>
      <xdr:col>102</xdr:col>
      <xdr:colOff>114300</xdr:colOff>
      <xdr:row>39</xdr:row>
      <xdr:rowOff>87630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8656300" y="6547866"/>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86377</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93235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100093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100-00000E02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100-00001002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100-000012020000}"/>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77216</xdr:rowOff>
    </xdr:from>
    <xdr:to>
      <xdr:col>85</xdr:col>
      <xdr:colOff>177800</xdr:colOff>
      <xdr:row>59</xdr:row>
      <xdr:rowOff>7366</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62687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100093</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100-00001E020000}"/>
            </a:ext>
          </a:extLst>
        </xdr:cNvPr>
        <xdr:cNvSpPr txBox="1"/>
      </xdr:nvSpPr>
      <xdr:spPr>
        <a:xfrm>
          <a:off x="16357600" y="987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38354</xdr:rowOff>
    </xdr:from>
    <xdr:to>
      <xdr:col>81</xdr:col>
      <xdr:colOff>101600</xdr:colOff>
      <xdr:row>58</xdr:row>
      <xdr:rowOff>139954</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5430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89154</xdr:rowOff>
    </xdr:from>
    <xdr:to>
      <xdr:col>85</xdr:col>
      <xdr:colOff>127000</xdr:colOff>
      <xdr:row>58</xdr:row>
      <xdr:rowOff>128016</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5481300" y="1003325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159512</xdr:rowOff>
    </xdr:from>
    <xdr:to>
      <xdr:col>76</xdr:col>
      <xdr:colOff>165100</xdr:colOff>
      <xdr:row>58</xdr:row>
      <xdr:rowOff>89662</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45415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38862</xdr:rowOff>
    </xdr:from>
    <xdr:to>
      <xdr:col>81</xdr:col>
      <xdr:colOff>50800</xdr:colOff>
      <xdr:row>58</xdr:row>
      <xdr:rowOff>89154</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4592300" y="998296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102362</xdr:rowOff>
    </xdr:from>
    <xdr:to>
      <xdr:col>72</xdr:col>
      <xdr:colOff>38100</xdr:colOff>
      <xdr:row>58</xdr:row>
      <xdr:rowOff>32512</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3652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153162</xdr:rowOff>
    </xdr:from>
    <xdr:to>
      <xdr:col>76</xdr:col>
      <xdr:colOff>114300</xdr:colOff>
      <xdr:row>58</xdr:row>
      <xdr:rowOff>38862</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3703300" y="992581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111506</xdr:rowOff>
    </xdr:from>
    <xdr:to>
      <xdr:col>67</xdr:col>
      <xdr:colOff>101600</xdr:colOff>
      <xdr:row>59</xdr:row>
      <xdr:rowOff>41656</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2763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153162</xdr:rowOff>
    </xdr:from>
    <xdr:to>
      <xdr:col>71</xdr:col>
      <xdr:colOff>177800</xdr:colOff>
      <xdr:row>58</xdr:row>
      <xdr:rowOff>162306</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2814300" y="9925812"/>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100-000027020000}"/>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100-000028020000}"/>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100-000029020000}"/>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100-00002A020000}"/>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156481</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106189</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49039</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965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32783</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1014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1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100-00004902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100-00004B02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100-00004D020000}"/>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73297</xdr:rowOff>
    </xdr:from>
    <xdr:to>
      <xdr:col>116</xdr:col>
      <xdr:colOff>114300</xdr:colOff>
      <xdr:row>61</xdr:row>
      <xdr:rowOff>3447</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2110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96174</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100-000059020000}"/>
            </a:ext>
          </a:extLst>
        </xdr:cNvPr>
        <xdr:cNvSpPr txBox="1"/>
      </xdr:nvSpPr>
      <xdr:spPr>
        <a:xfrm>
          <a:off x="22199600" y="102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85707</xdr:rowOff>
    </xdr:from>
    <xdr:to>
      <xdr:col>112</xdr:col>
      <xdr:colOff>38100</xdr:colOff>
      <xdr:row>61</xdr:row>
      <xdr:rowOff>15857</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21272500" y="103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124097</xdr:rowOff>
    </xdr:from>
    <xdr:to>
      <xdr:col>116</xdr:col>
      <xdr:colOff>63500</xdr:colOff>
      <xdr:row>60</xdr:row>
      <xdr:rowOff>136507</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21323300" y="10411097"/>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91911</xdr:rowOff>
    </xdr:from>
    <xdr:to>
      <xdr:col>107</xdr:col>
      <xdr:colOff>101600</xdr:colOff>
      <xdr:row>61</xdr:row>
      <xdr:rowOff>22061</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0383500" y="103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136507</xdr:rowOff>
    </xdr:from>
    <xdr:to>
      <xdr:col>111</xdr:col>
      <xdr:colOff>177800</xdr:colOff>
      <xdr:row>60</xdr:row>
      <xdr:rowOff>142711</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20434300" y="10423507"/>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95831</xdr:rowOff>
    </xdr:from>
    <xdr:to>
      <xdr:col>102</xdr:col>
      <xdr:colOff>165100</xdr:colOff>
      <xdr:row>61</xdr:row>
      <xdr:rowOff>25981</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494500" y="103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142711</xdr:rowOff>
    </xdr:from>
    <xdr:to>
      <xdr:col>107</xdr:col>
      <xdr:colOff>50800</xdr:colOff>
      <xdr:row>60</xdr:row>
      <xdr:rowOff>146631</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9545300" y="10429711"/>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75747</xdr:rowOff>
    </xdr:from>
    <xdr:to>
      <xdr:col>98</xdr:col>
      <xdr:colOff>38100</xdr:colOff>
      <xdr:row>63</xdr:row>
      <xdr:rowOff>5897</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8605500" y="107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146631</xdr:rowOff>
    </xdr:from>
    <xdr:to>
      <xdr:col>102</xdr:col>
      <xdr:colOff>114300</xdr:colOff>
      <xdr:row>62</xdr:row>
      <xdr:rowOff>126547</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8656300" y="10433631"/>
          <a:ext cx="889000" cy="3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00000000-0008-0000-0100-000062020000}"/>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id="{00000000-0008-0000-0100-000063020000}"/>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00000000-0008-0000-0100-000064020000}"/>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00000000-0008-0000-0100-000065020000}"/>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32384</xdr:rowOff>
    </xdr:from>
    <xdr:ext cx="469744" cy="259045"/>
    <xdr:sp macro="" textlink="">
      <xdr:nvSpPr>
        <xdr:cNvPr id="614" name="n_1mainValue【学校施設】&#10;一人当たり面積">
          <a:extLst>
            <a:ext uri="{FF2B5EF4-FFF2-40B4-BE49-F238E27FC236}">
              <a16:creationId xmlns:a16="http://schemas.microsoft.com/office/drawing/2014/main" id="{00000000-0008-0000-0100-000066020000}"/>
            </a:ext>
          </a:extLst>
        </xdr:cNvPr>
        <xdr:cNvSpPr txBox="1"/>
      </xdr:nvSpPr>
      <xdr:spPr>
        <a:xfrm>
          <a:off x="21075727" y="101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38588</xdr:rowOff>
    </xdr:from>
    <xdr:ext cx="469744" cy="259045"/>
    <xdr:sp macro="" textlink="">
      <xdr:nvSpPr>
        <xdr:cNvPr id="615" name="n_2mainValue【学校施設】&#10;一人当たり面積">
          <a:extLst>
            <a:ext uri="{FF2B5EF4-FFF2-40B4-BE49-F238E27FC236}">
              <a16:creationId xmlns:a16="http://schemas.microsoft.com/office/drawing/2014/main" id="{00000000-0008-0000-0100-000067020000}"/>
            </a:ext>
          </a:extLst>
        </xdr:cNvPr>
        <xdr:cNvSpPr txBox="1"/>
      </xdr:nvSpPr>
      <xdr:spPr>
        <a:xfrm>
          <a:off x="20199427" y="1015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42508</xdr:rowOff>
    </xdr:from>
    <xdr:ext cx="469744" cy="259045"/>
    <xdr:sp macro="" textlink="">
      <xdr:nvSpPr>
        <xdr:cNvPr id="616" name="n_3mainValue【学校施設】&#10;一人当たり面積">
          <a:extLst>
            <a:ext uri="{FF2B5EF4-FFF2-40B4-BE49-F238E27FC236}">
              <a16:creationId xmlns:a16="http://schemas.microsoft.com/office/drawing/2014/main" id="{00000000-0008-0000-0100-000068020000}"/>
            </a:ext>
          </a:extLst>
        </xdr:cNvPr>
        <xdr:cNvSpPr txBox="1"/>
      </xdr:nvSpPr>
      <xdr:spPr>
        <a:xfrm>
          <a:off x="19310427" y="1015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168474</xdr:rowOff>
    </xdr:from>
    <xdr:ext cx="469744" cy="259045"/>
    <xdr:sp macro="" textlink="">
      <xdr:nvSpPr>
        <xdr:cNvPr id="617" name="n_4mainValue【学校施設】&#10;一人当たり面積">
          <a:extLst>
            <a:ext uri="{FF2B5EF4-FFF2-40B4-BE49-F238E27FC236}">
              <a16:creationId xmlns:a16="http://schemas.microsoft.com/office/drawing/2014/main" id="{00000000-0008-0000-0100-000069020000}"/>
            </a:ext>
          </a:extLst>
        </xdr:cNvPr>
        <xdr:cNvSpPr txBox="1"/>
      </xdr:nvSpPr>
      <xdr:spPr>
        <a:xfrm>
          <a:off x="18421427" y="1079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1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00000000-0008-0000-0100-00008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00000000-0008-0000-0100-000086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100-000088020000}"/>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165281</xdr:rowOff>
    </xdr:from>
    <xdr:to>
      <xdr:col>85</xdr:col>
      <xdr:colOff>177800</xdr:colOff>
      <xdr:row>83</xdr:row>
      <xdr:rowOff>95431</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62687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143708</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100-000094020000}"/>
            </a:ext>
          </a:extLst>
        </xdr:cNvPr>
        <xdr:cNvSpPr txBox="1"/>
      </xdr:nvSpPr>
      <xdr:spPr>
        <a:xfrm>
          <a:off x="16357600"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111398</xdr:rowOff>
    </xdr:from>
    <xdr:to>
      <xdr:col>81</xdr:col>
      <xdr:colOff>101600</xdr:colOff>
      <xdr:row>83</xdr:row>
      <xdr:rowOff>41548</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5430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162198</xdr:rowOff>
    </xdr:from>
    <xdr:to>
      <xdr:col>85</xdr:col>
      <xdr:colOff>127000</xdr:colOff>
      <xdr:row>83</xdr:row>
      <xdr:rowOff>44631</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5481300" y="1422109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4541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108313</xdr:rowOff>
    </xdr:from>
    <xdr:to>
      <xdr:col>81</xdr:col>
      <xdr:colOff>50800</xdr:colOff>
      <xdr:row>82</xdr:row>
      <xdr:rowOff>162198</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4592300" y="14167213"/>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xdr:rowOff>
    </xdr:from>
    <xdr:to>
      <xdr:col>72</xdr:col>
      <xdr:colOff>38100</xdr:colOff>
      <xdr:row>82</xdr:row>
      <xdr:rowOff>103595</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3652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52795</xdr:rowOff>
    </xdr:from>
    <xdr:to>
      <xdr:col>76</xdr:col>
      <xdr:colOff>114300</xdr:colOff>
      <xdr:row>82</xdr:row>
      <xdr:rowOff>108313</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3703300" y="1411169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119562</xdr:rowOff>
    </xdr:from>
    <xdr:to>
      <xdr:col>67</xdr:col>
      <xdr:colOff>101600</xdr:colOff>
      <xdr:row>82</xdr:row>
      <xdr:rowOff>49712</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2763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170362</xdr:rowOff>
    </xdr:from>
    <xdr:to>
      <xdr:col>71</xdr:col>
      <xdr:colOff>177800</xdr:colOff>
      <xdr:row>82</xdr:row>
      <xdr:rowOff>52795</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814300" y="1405781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100-00009D020000}"/>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100-00009E020000}"/>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100-00009F020000}"/>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100-0000A0020000}"/>
            </a:ext>
          </a:extLst>
        </xdr:cNvPr>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32675</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120122</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131536</xdr:rowOff>
    </xdr:from>
    <xdr:to>
      <xdr:col>112</xdr:col>
      <xdr:colOff>38100</xdr:colOff>
      <xdr:row>84</xdr:row>
      <xdr:rowOff>61686</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10886</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21323300" y="144018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131536</xdr:rowOff>
    </xdr:from>
    <xdr:to>
      <xdr:col>107</xdr:col>
      <xdr:colOff>101600</xdr:colOff>
      <xdr:row>84</xdr:row>
      <xdr:rowOff>61686</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10886</xdr:rowOff>
    </xdr:from>
    <xdr:to>
      <xdr:col>111</xdr:col>
      <xdr:colOff>177800</xdr:colOff>
      <xdr:row>84</xdr:row>
      <xdr:rowOff>10886</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0434300" y="14412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10886</xdr:rowOff>
    </xdr:from>
    <xdr:to>
      <xdr:col>107</xdr:col>
      <xdr:colOff>50800</xdr:colOff>
      <xdr:row>84</xdr:row>
      <xdr:rowOff>21771</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9545300" y="144126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142421</xdr:rowOff>
    </xdr:from>
    <xdr:to>
      <xdr:col>98</xdr:col>
      <xdr:colOff>38100</xdr:colOff>
      <xdr:row>84</xdr:row>
      <xdr:rowOff>72571</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21771</xdr:rowOff>
    </xdr:from>
    <xdr:to>
      <xdr:col>102</xdr:col>
      <xdr:colOff>114300</xdr:colOff>
      <xdr:row>84</xdr:row>
      <xdr:rowOff>21771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656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78213</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78213</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89098</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93997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121920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5481300" y="17907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34289</xdr:rowOff>
    </xdr:from>
    <xdr:to>
      <xdr:col>81</xdr:col>
      <xdr:colOff>50800</xdr:colOff>
      <xdr:row>104</xdr:row>
      <xdr:rowOff>76200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4592300" y="17865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74930</xdr:rowOff>
    </xdr:from>
    <xdr:to>
      <xdr:col>72</xdr:col>
      <xdr:colOff>38100</xdr:colOff>
      <xdr:row>105</xdr:row>
      <xdr:rowOff>5080</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34289</xdr:rowOff>
    </xdr:from>
    <xdr:to>
      <xdr:col>76</xdr:col>
      <xdr:colOff>114300</xdr:colOff>
      <xdr:row>104</xdr:row>
      <xdr:rowOff>125730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flipV="1">
          <a:off x="13703300" y="178650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122555</xdr:rowOff>
    </xdr:from>
    <xdr:to>
      <xdr:col>67</xdr:col>
      <xdr:colOff>101600</xdr:colOff>
      <xdr:row>105</xdr:row>
      <xdr:rowOff>52705</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125730</xdr:rowOff>
    </xdr:from>
    <xdr:to>
      <xdr:col>71</xdr:col>
      <xdr:colOff>177800</xdr:colOff>
      <xdr:row>105</xdr:row>
      <xdr:rowOff>1905</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flipV="1">
          <a:off x="12814300" y="17956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21607</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43832</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1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100-000034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100-00003603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100-000038030000}"/>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125549</xdr:rowOff>
    </xdr:from>
    <xdr:to>
      <xdr:col>116</xdr:col>
      <xdr:colOff>114300</xdr:colOff>
      <xdr:row>107</xdr:row>
      <xdr:rowOff>55699</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2110700" y="182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148426</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100-000044030000}"/>
            </a:ext>
          </a:extLst>
        </xdr:cNvPr>
        <xdr:cNvSpPr txBox="1"/>
      </xdr:nvSpPr>
      <xdr:spPr>
        <a:xfrm>
          <a:off x="22199600" y="181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129902</xdr:rowOff>
    </xdr:from>
    <xdr:to>
      <xdr:col>112</xdr:col>
      <xdr:colOff>38100</xdr:colOff>
      <xdr:row>107</xdr:row>
      <xdr:rowOff>60052</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127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4899</xdr:rowOff>
    </xdr:from>
    <xdr:to>
      <xdr:col>116</xdr:col>
      <xdr:colOff>63500</xdr:colOff>
      <xdr:row>107</xdr:row>
      <xdr:rowOff>9252</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21323300" y="18350049"/>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134257</xdr:rowOff>
    </xdr:from>
    <xdr:to>
      <xdr:col>107</xdr:col>
      <xdr:colOff>101600</xdr:colOff>
      <xdr:row>107</xdr:row>
      <xdr:rowOff>64407</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0383500" y="18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9252</xdr:rowOff>
    </xdr:from>
    <xdr:to>
      <xdr:col>111</xdr:col>
      <xdr:colOff>177800</xdr:colOff>
      <xdr:row>107</xdr:row>
      <xdr:rowOff>13607</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0434300" y="1835440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13607</xdr:rowOff>
    </xdr:from>
    <xdr:to>
      <xdr:col>107</xdr:col>
      <xdr:colOff>50800</xdr:colOff>
      <xdr:row>107</xdr:row>
      <xdr:rowOff>38644</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9545300" y="18358757"/>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110852</xdr:rowOff>
    </xdr:from>
    <xdr:to>
      <xdr:col>98</xdr:col>
      <xdr:colOff>38100</xdr:colOff>
      <xdr:row>108</xdr:row>
      <xdr:rowOff>41002</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8605500" y="184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107</xdr:row>
      <xdr:rowOff>161652</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8656300" y="18383794"/>
          <a:ext cx="889000" cy="1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45" name="n_1aveValue【公民館】&#10;一人当たり面積">
          <a:extLst>
            <a:ext uri="{FF2B5EF4-FFF2-40B4-BE49-F238E27FC236}">
              <a16:creationId xmlns:a16="http://schemas.microsoft.com/office/drawing/2014/main" id="{00000000-0008-0000-0100-00004D030000}"/>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46" name="n_2aveValue【公民館】&#10;一人当たり面積">
          <a:extLst>
            <a:ext uri="{FF2B5EF4-FFF2-40B4-BE49-F238E27FC236}">
              <a16:creationId xmlns:a16="http://schemas.microsoft.com/office/drawing/2014/main" id="{00000000-0008-0000-0100-00004E030000}"/>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7" name="n_3aveValue【公民館】&#10;一人当たり面積">
          <a:extLst>
            <a:ext uri="{FF2B5EF4-FFF2-40B4-BE49-F238E27FC236}">
              <a16:creationId xmlns:a16="http://schemas.microsoft.com/office/drawing/2014/main" id="{00000000-0008-0000-0100-00004F030000}"/>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8" name="n_4aveValue【公民館】&#10;一人当たり面積">
          <a:extLst>
            <a:ext uri="{FF2B5EF4-FFF2-40B4-BE49-F238E27FC236}">
              <a16:creationId xmlns:a16="http://schemas.microsoft.com/office/drawing/2014/main" id="{00000000-0008-0000-0100-000050030000}"/>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76579</xdr:rowOff>
    </xdr:from>
    <xdr:ext cx="469744" cy="259045"/>
    <xdr:sp macro="" textlink="">
      <xdr:nvSpPr>
        <xdr:cNvPr id="849" name="n_1mainValue【公民館】&#10;一人当たり面積">
          <a:extLst>
            <a:ext uri="{FF2B5EF4-FFF2-40B4-BE49-F238E27FC236}">
              <a16:creationId xmlns:a16="http://schemas.microsoft.com/office/drawing/2014/main" id="{00000000-0008-0000-0100-000051030000}"/>
            </a:ext>
          </a:extLst>
        </xdr:cNvPr>
        <xdr:cNvSpPr txBox="1"/>
      </xdr:nvSpPr>
      <xdr:spPr>
        <a:xfrm>
          <a:off x="21075727" y="180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80934</xdr:rowOff>
    </xdr:from>
    <xdr:ext cx="469744" cy="259045"/>
    <xdr:sp macro="" textlink="">
      <xdr:nvSpPr>
        <xdr:cNvPr id="850" name="n_2mainValue【公民館】&#10;一人当たり面積">
          <a:extLst>
            <a:ext uri="{FF2B5EF4-FFF2-40B4-BE49-F238E27FC236}">
              <a16:creationId xmlns:a16="http://schemas.microsoft.com/office/drawing/2014/main" id="{00000000-0008-0000-0100-000052030000}"/>
            </a:ext>
          </a:extLst>
        </xdr:cNvPr>
        <xdr:cNvSpPr txBox="1"/>
      </xdr:nvSpPr>
      <xdr:spPr>
        <a:xfrm>
          <a:off x="20199427" y="1808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105971</xdr:rowOff>
    </xdr:from>
    <xdr:ext cx="469744" cy="259045"/>
    <xdr:sp macro="" textlink="">
      <xdr:nvSpPr>
        <xdr:cNvPr id="851" name="n_3mainValue【公民館】&#10;一人当たり面積">
          <a:extLst>
            <a:ext uri="{FF2B5EF4-FFF2-40B4-BE49-F238E27FC236}">
              <a16:creationId xmlns:a16="http://schemas.microsoft.com/office/drawing/2014/main" id="{00000000-0008-0000-0100-000053030000}"/>
            </a:ext>
          </a:extLst>
        </xdr:cNvPr>
        <xdr:cNvSpPr txBox="1"/>
      </xdr:nvSpPr>
      <xdr:spPr>
        <a:xfrm>
          <a:off x="193104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32129</xdr:rowOff>
    </xdr:from>
    <xdr:ext cx="469744" cy="259045"/>
    <xdr:sp macro="" textlink="">
      <xdr:nvSpPr>
        <xdr:cNvPr id="852" name="n_4mainValue【公民館】&#10;一人当たり面積">
          <a:extLst>
            <a:ext uri="{FF2B5EF4-FFF2-40B4-BE49-F238E27FC236}">
              <a16:creationId xmlns:a16="http://schemas.microsoft.com/office/drawing/2014/main" id="{00000000-0008-0000-0100-000054030000}"/>
            </a:ext>
          </a:extLst>
        </xdr:cNvPr>
        <xdr:cNvSpPr txBox="1"/>
      </xdr:nvSpPr>
      <xdr:spPr>
        <a:xfrm>
          <a:off x="18421427" y="1854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類似団体と比較して特に有形固定資産減価償却率が高くなっている施設は、「公営住宅」、「認定こども園・幼稚園・保育所」である。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いずれも、類似団体平均との差は年々広がっており、資産の減価償却（老朽化）が他類似団体よりも進んでいる状況である。その分、今後増々の維持管理経費の増加が見込まれる。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や「公共施設マネジメント計画」（個別計画）、公営住宅においては「公営住宅等長寿命化計画」に基づき、統廃合も選択肢とした適正な施設の数や大きさの見直しを行う中で、費用対効果の低い施設の削減及び、合理的な優先順位付けに基づく優先度の高い施設の維持・利便性向上を図ることが不可欠であり、適正な予算規模と限りある予算の「選択と集中」を意識した、堅実で計画的な予算配分と執行が肝要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新規に実施、または現在継続中の普通建設事業と、既存のインフラ改修・改良事業等（大規模改修・長寿命化含む）の所要額が当市の予算規模において占める割合と財政運営に与える影響を今一度十分に考慮しつつ、身の丈に合った適当な規模の予算編成を心掛け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33,842
33,608
289.80
24,750,918
22,937,821
1,691,452
11,036,196
23,304,462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5460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149497</xdr:rowOff>
    </xdr:from>
    <xdr:to>
      <xdr:col>20</xdr:col>
      <xdr:colOff>38100</xdr:colOff>
      <xdr:row>37</xdr:row>
      <xdr:rowOff>79647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28847</xdr:rowOff>
    </xdr:from>
    <xdr:to>
      <xdr:col>24</xdr:col>
      <xdr:colOff>63500</xdr:colOff>
      <xdr:row>37</xdr:row>
      <xdr:rowOff>77833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7249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100511</xdr:rowOff>
    </xdr:from>
    <xdr:to>
      <xdr:col>15</xdr:col>
      <xdr:colOff>101600</xdr:colOff>
      <xdr:row>37</xdr:row>
      <xdr:rowOff>30661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151311</xdr:rowOff>
    </xdr:from>
    <xdr:to>
      <xdr:col>19</xdr:col>
      <xdr:colOff>177800</xdr:colOff>
      <xdr:row>37</xdr:row>
      <xdr:rowOff>28847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2351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53158</xdr:rowOff>
    </xdr:from>
    <xdr:to>
      <xdr:col>10</xdr:col>
      <xdr:colOff>165100</xdr:colOff>
      <xdr:row>36</xdr:row>
      <xdr:rowOff>154758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103958</xdr:rowOff>
    </xdr:from>
    <xdr:to>
      <xdr:col>15</xdr:col>
      <xdr:colOff>50800</xdr:colOff>
      <xdr:row>36</xdr:row>
      <xdr:rowOff>151311</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7615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70774</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47188</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171285</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166370</xdr:rowOff>
    </xdr:from>
    <xdr:to>
      <xdr:col>55</xdr:col>
      <xdr:colOff>50800</xdr:colOff>
      <xdr:row>34</xdr:row>
      <xdr:rowOff>96520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04267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119397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10515600"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xdr:rowOff>
    </xdr:from>
    <xdr:to>
      <xdr:col>50</xdr:col>
      <xdr:colOff>165100</xdr:colOff>
      <xdr:row>34</xdr:row>
      <xdr:rowOff>115570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588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45720</xdr:rowOff>
    </xdr:from>
    <xdr:to>
      <xdr:col>55</xdr:col>
      <xdr:colOff>0</xdr:colOff>
      <xdr:row>34</xdr:row>
      <xdr:rowOff>64770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9639300" y="58750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25400</xdr:rowOff>
    </xdr:from>
    <xdr:to>
      <xdr:col>46</xdr:col>
      <xdr:colOff>38100</xdr:colOff>
      <xdr:row>34</xdr:row>
      <xdr:rowOff>127000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699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64770</xdr:rowOff>
    </xdr:from>
    <xdr:to>
      <xdr:col>50</xdr:col>
      <xdr:colOff>114300</xdr:colOff>
      <xdr:row>34</xdr:row>
      <xdr:rowOff>76200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8750300" y="5894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40640</xdr:rowOff>
    </xdr:from>
    <xdr:to>
      <xdr:col>41</xdr:col>
      <xdr:colOff>101600</xdr:colOff>
      <xdr:row>34</xdr:row>
      <xdr:rowOff>142240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810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76200</xdr:rowOff>
    </xdr:from>
    <xdr:to>
      <xdr:col>45</xdr:col>
      <xdr:colOff>177800</xdr:colOff>
      <xdr:row>34</xdr:row>
      <xdr:rowOff>91440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flipV="1">
          <a:off x="7861300" y="5905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36" name="n_1aveValue【図書館】&#10;一人当たり面積">
          <a:extLst>
            <a:ext uri="{FF2B5EF4-FFF2-40B4-BE49-F238E27FC236}">
              <a16:creationId xmlns:a16="http://schemas.microsoft.com/office/drawing/2014/main" id="{00000000-0008-0000-0200-000088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37" name="n_2aveValue【図書館】&#10;一人当たり面積">
          <a:extLst>
            <a:ext uri="{FF2B5EF4-FFF2-40B4-BE49-F238E27FC236}">
              <a16:creationId xmlns:a16="http://schemas.microsoft.com/office/drawing/2014/main" id="{00000000-0008-0000-0200-000089000000}"/>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38" name="n_3aveValue【図書館】&#10;一人当たり面積">
          <a:extLst>
            <a:ext uri="{FF2B5EF4-FFF2-40B4-BE49-F238E27FC236}">
              <a16:creationId xmlns:a16="http://schemas.microsoft.com/office/drawing/2014/main" id="{00000000-0008-0000-0200-00008A000000}"/>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39" name="n_4aveValue【図書館】&#10;一人当たり面積">
          <a:extLst>
            <a:ext uri="{FF2B5EF4-FFF2-40B4-BE49-F238E27FC236}">
              <a16:creationId xmlns:a16="http://schemas.microsoft.com/office/drawing/2014/main" id="{00000000-0008-0000-0200-00008B000000}"/>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132097</xdr:rowOff>
    </xdr:from>
    <xdr:ext cx="469744" cy="259045"/>
    <xdr:sp macro="" textlink="">
      <xdr:nvSpPr>
        <xdr:cNvPr id="140" name="n_1mainValue【図書館】&#10;一人当たり面積">
          <a:extLst>
            <a:ext uri="{FF2B5EF4-FFF2-40B4-BE49-F238E27FC236}">
              <a16:creationId xmlns:a16="http://schemas.microsoft.com/office/drawing/2014/main" id="{00000000-0008-0000-0200-00008C000000}"/>
            </a:ext>
          </a:extLst>
        </xdr:cNvPr>
        <xdr:cNvSpPr txBox="1"/>
      </xdr:nvSpPr>
      <xdr:spPr>
        <a:xfrm>
          <a:off x="9391727"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143527</xdr:rowOff>
    </xdr:from>
    <xdr:ext cx="469744" cy="259045"/>
    <xdr:sp macro="" textlink="">
      <xdr:nvSpPr>
        <xdr:cNvPr id="141" name="n_2mainValue【図書館】&#10;一人当たり面積">
          <a:extLst>
            <a:ext uri="{FF2B5EF4-FFF2-40B4-BE49-F238E27FC236}">
              <a16:creationId xmlns:a16="http://schemas.microsoft.com/office/drawing/2014/main" id="{00000000-0008-0000-0200-00008D000000}"/>
            </a:ext>
          </a:extLst>
        </xdr:cNvPr>
        <xdr:cNvSpPr txBox="1"/>
      </xdr:nvSpPr>
      <xdr:spPr>
        <a:xfrm>
          <a:off x="85154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158767</xdr:rowOff>
    </xdr:from>
    <xdr:ext cx="469744" cy="259045"/>
    <xdr:sp macro="" textlink="">
      <xdr:nvSpPr>
        <xdr:cNvPr id="142" name="n_3mainValue【図書館】&#10;一人当たり面積">
          <a:extLst>
            <a:ext uri="{FF2B5EF4-FFF2-40B4-BE49-F238E27FC236}">
              <a16:creationId xmlns:a16="http://schemas.microsoft.com/office/drawing/2014/main" id="{00000000-0008-0000-0200-00008E000000}"/>
            </a:ext>
          </a:extLst>
        </xdr:cNvPr>
        <xdr:cNvSpPr txBox="1"/>
      </xdr:nvSpPr>
      <xdr:spPr>
        <a:xfrm>
          <a:off x="7626427" y="56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2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00000000-0008-0000-0200-0000A9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00000000-0008-0000-0200-0000AB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200-0000AD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130447</xdr:rowOff>
    </xdr:from>
    <xdr:to>
      <xdr:col>24</xdr:col>
      <xdr:colOff>114300</xdr:colOff>
      <xdr:row>63</xdr:row>
      <xdr:rowOff>60597</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45847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108874</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200-0000B9000000}"/>
            </a:ext>
          </a:extLst>
        </xdr:cNvPr>
        <xdr:cNvSpPr txBox="1"/>
      </xdr:nvSpPr>
      <xdr:spPr>
        <a:xfrm>
          <a:off x="4673600"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105954</xdr:rowOff>
    </xdr:from>
    <xdr:to>
      <xdr:col>20</xdr:col>
      <xdr:colOff>38100</xdr:colOff>
      <xdr:row>63</xdr:row>
      <xdr:rowOff>36104</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3746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156754</xdr:rowOff>
    </xdr:from>
    <xdr:to>
      <xdr:col>24</xdr:col>
      <xdr:colOff>63500</xdr:colOff>
      <xdr:row>63</xdr:row>
      <xdr:rowOff>9797</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3797300" y="1078665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81462</xdr:rowOff>
    </xdr:from>
    <xdr:to>
      <xdr:col>15</xdr:col>
      <xdr:colOff>101600</xdr:colOff>
      <xdr:row>63</xdr:row>
      <xdr:rowOff>11612</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2857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132262</xdr:rowOff>
    </xdr:from>
    <xdr:to>
      <xdr:col>19</xdr:col>
      <xdr:colOff>177800</xdr:colOff>
      <xdr:row>62</xdr:row>
      <xdr:rowOff>156754</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2908300" y="1076216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56969</xdr:rowOff>
    </xdr:from>
    <xdr:to>
      <xdr:col>10</xdr:col>
      <xdr:colOff>165100</xdr:colOff>
      <xdr:row>62</xdr:row>
      <xdr:rowOff>158569</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1968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107769</xdr:rowOff>
    </xdr:from>
    <xdr:to>
      <xdr:col>15</xdr:col>
      <xdr:colOff>50800</xdr:colOff>
      <xdr:row>62</xdr:row>
      <xdr:rowOff>132262</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2019300" y="107376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62</xdr:row>
      <xdr:rowOff>107769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1130300" y="10504170"/>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4" name="n_1ave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195" name="n_2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196" name="n_3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197" name="n_4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27231</xdr:rowOff>
    </xdr:from>
    <xdr:ext cx="405111" cy="259045"/>
    <xdr:sp macro="" textlink="">
      <xdr:nvSpPr>
        <xdr:cNvPr id="198" name="n_1main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2739</xdr:rowOff>
    </xdr:from>
    <xdr:ext cx="405111" cy="259045"/>
    <xdr:sp macro="" textlink="">
      <xdr:nvSpPr>
        <xdr:cNvPr id="199" name="n_2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149696</xdr:rowOff>
    </xdr:from>
    <xdr:ext cx="405111" cy="259045"/>
    <xdr:sp macro="" textlink="">
      <xdr:nvSpPr>
        <xdr:cNvPr id="200" name="n_3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201" name="n_4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25019</xdr:rowOff>
    </xdr:from>
    <xdr:to>
      <xdr:col>55</xdr:col>
      <xdr:colOff>50800</xdr:colOff>
      <xdr:row>64</xdr:row>
      <xdr:rowOff>126619</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9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111396</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91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25019</xdr:rowOff>
    </xdr:from>
    <xdr:to>
      <xdr:col>50</xdr:col>
      <xdr:colOff>165100</xdr:colOff>
      <xdr:row>64</xdr:row>
      <xdr:rowOff>126619</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9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75819</xdr:rowOff>
    </xdr:from>
    <xdr:to>
      <xdr:col>55</xdr:col>
      <xdr:colOff>0</xdr:colOff>
      <xdr:row>64</xdr:row>
      <xdr:rowOff>75819</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9639300" y="11048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76835</xdr:rowOff>
    </xdr:from>
    <xdr:to>
      <xdr:col>36</xdr:col>
      <xdr:colOff>165100</xdr:colOff>
      <xdr:row>64</xdr:row>
      <xdr:rowOff>6985</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6921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170959</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200-0000F6000000}"/>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200-0000F7000000}"/>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200-0000F8000000}"/>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200-0000F9000000}"/>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117746</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200-0000FA000000}"/>
            </a:ext>
          </a:extLst>
        </xdr:cNvPr>
        <xdr:cNvSpPr txBox="1"/>
      </xdr:nvSpPr>
      <xdr:spPr>
        <a:xfrm>
          <a:off x="9391727" y="1109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169562</xdr:rowOff>
    </xdr:from>
    <xdr:ext cx="469744" cy="259045"/>
    <xdr:sp macro="" textlink="">
      <xdr:nvSpPr>
        <xdr:cNvPr id="251" name="n_4mainValue【体育館・プール】&#10;一人当たり面積">
          <a:extLst>
            <a:ext uri="{FF2B5EF4-FFF2-40B4-BE49-F238E27FC236}">
              <a16:creationId xmlns:a16="http://schemas.microsoft.com/office/drawing/2014/main" id="{00000000-0008-0000-0200-0000FB000000}"/>
            </a:ext>
          </a:extLst>
        </xdr:cNvPr>
        <xdr:cNvSpPr txBox="1"/>
      </xdr:nvSpPr>
      <xdr:spPr>
        <a:xfrm>
          <a:off x="6737427"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0000000-0008-0000-02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00000000-0008-0000-0200-00001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80" name="【福祉施設】&#10;有形固定資産減価償却率最大値テキスト">
          <a:extLst>
            <a:ext uri="{FF2B5EF4-FFF2-40B4-BE49-F238E27FC236}">
              <a16:creationId xmlns:a16="http://schemas.microsoft.com/office/drawing/2014/main" id="{00000000-0008-0000-0200-00001801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00000000-0008-0000-0200-00001A010000}"/>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4584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104883</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00000000-0008-0000-0200-000026010000}"/>
            </a:ext>
          </a:extLst>
        </xdr:cNvPr>
        <xdr:cNvSpPr txBox="1"/>
      </xdr:nvSpPr>
      <xdr:spPr>
        <a:xfrm>
          <a:off x="4673600" y="1399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46082</xdr:rowOff>
    </xdr:from>
    <xdr:to>
      <xdr:col>20</xdr:col>
      <xdr:colOff>38100</xdr:colOff>
      <xdr:row>82</xdr:row>
      <xdr:rowOff>147682</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3746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96882</xdr:rowOff>
    </xdr:from>
    <xdr:to>
      <xdr:col>24</xdr:col>
      <xdr:colOff>63500</xdr:colOff>
      <xdr:row>82</xdr:row>
      <xdr:rowOff>132806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3797300" y="141557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8527</xdr:rowOff>
    </xdr:from>
    <xdr:to>
      <xdr:col>15</xdr:col>
      <xdr:colOff>101600</xdr:colOff>
      <xdr:row>82</xdr:row>
      <xdr:rowOff>110127</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2857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59327</xdr:rowOff>
    </xdr:from>
    <xdr:to>
      <xdr:col>19</xdr:col>
      <xdr:colOff>177800</xdr:colOff>
      <xdr:row>82</xdr:row>
      <xdr:rowOff>96882</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2908300" y="1411822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152219</xdr:rowOff>
    </xdr:from>
    <xdr:to>
      <xdr:col>10</xdr:col>
      <xdr:colOff>165100</xdr:colOff>
      <xdr:row>82</xdr:row>
      <xdr:rowOff>82369</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1968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31569</xdr:rowOff>
    </xdr:from>
    <xdr:to>
      <xdr:col>15</xdr:col>
      <xdr:colOff>50800</xdr:colOff>
      <xdr:row>82</xdr:row>
      <xdr:rowOff>59327</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2019300" y="140904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150586</xdr:rowOff>
    </xdr:from>
    <xdr:to>
      <xdr:col>6</xdr:col>
      <xdr:colOff>38100</xdr:colOff>
      <xdr:row>82</xdr:row>
      <xdr:rowOff>80736</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1079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29936</xdr:rowOff>
    </xdr:from>
    <xdr:to>
      <xdr:col>10</xdr:col>
      <xdr:colOff>114300</xdr:colOff>
      <xdr:row>82</xdr:row>
      <xdr:rowOff>31569</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130300" y="140888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03" name="n_1aveValue【福祉施設】&#10;有形固定資産減価償却率">
          <a:extLst>
            <a:ext uri="{FF2B5EF4-FFF2-40B4-BE49-F238E27FC236}">
              <a16:creationId xmlns:a16="http://schemas.microsoft.com/office/drawing/2014/main" id="{00000000-0008-0000-0200-00002F010000}"/>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04" name="n_2aveValue【福祉施設】&#10;有形固定資産減価償却率">
          <a:extLst>
            <a:ext uri="{FF2B5EF4-FFF2-40B4-BE49-F238E27FC236}">
              <a16:creationId xmlns:a16="http://schemas.microsoft.com/office/drawing/2014/main" id="{00000000-0008-0000-0200-000030010000}"/>
            </a:ext>
          </a:extLst>
        </xdr:cNvPr>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05" name="n_3aveValue【福祉施設】&#10;有形固定資産減価償却率">
          <a:extLst>
            <a:ext uri="{FF2B5EF4-FFF2-40B4-BE49-F238E27FC236}">
              <a16:creationId xmlns:a16="http://schemas.microsoft.com/office/drawing/2014/main" id="{00000000-0008-0000-0200-000031010000}"/>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06" name="n_4aveValue【福祉施設】&#10;有形固定資産減価償却率">
          <a:extLst>
            <a:ext uri="{FF2B5EF4-FFF2-40B4-BE49-F238E27FC236}">
              <a16:creationId xmlns:a16="http://schemas.microsoft.com/office/drawing/2014/main" id="{00000000-0008-0000-0200-000032010000}"/>
            </a:ext>
          </a:extLst>
        </xdr:cNvPr>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164209</xdr:rowOff>
    </xdr:from>
    <xdr:ext cx="405111" cy="259045"/>
    <xdr:sp macro="" textlink="">
      <xdr:nvSpPr>
        <xdr:cNvPr id="307" name="n_1mainValue【福祉施設】&#10;有形固定資産減価償却率">
          <a:extLst>
            <a:ext uri="{FF2B5EF4-FFF2-40B4-BE49-F238E27FC236}">
              <a16:creationId xmlns:a16="http://schemas.microsoft.com/office/drawing/2014/main" id="{00000000-0008-0000-0200-000033010000}"/>
            </a:ext>
          </a:extLst>
        </xdr:cNvPr>
        <xdr:cNvSpPr txBox="1"/>
      </xdr:nvSpPr>
      <xdr:spPr>
        <a:xfrm>
          <a:off x="3582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126654</xdr:rowOff>
    </xdr:from>
    <xdr:ext cx="405111" cy="259045"/>
    <xdr:sp macro="" textlink="">
      <xdr:nvSpPr>
        <xdr:cNvPr id="308" name="n_2mainValue【福祉施設】&#10;有形固定資産減価償却率">
          <a:extLst>
            <a:ext uri="{FF2B5EF4-FFF2-40B4-BE49-F238E27FC236}">
              <a16:creationId xmlns:a16="http://schemas.microsoft.com/office/drawing/2014/main" id="{00000000-0008-0000-0200-000034010000}"/>
            </a:ext>
          </a:extLst>
        </xdr:cNvPr>
        <xdr:cNvSpPr txBox="1"/>
      </xdr:nvSpPr>
      <xdr:spPr>
        <a:xfrm>
          <a:off x="2705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98896</xdr:rowOff>
    </xdr:from>
    <xdr:ext cx="405111" cy="259045"/>
    <xdr:sp macro="" textlink="">
      <xdr:nvSpPr>
        <xdr:cNvPr id="309" name="n_3mainValue【福祉施設】&#10;有形固定資産減価償却率">
          <a:extLst>
            <a:ext uri="{FF2B5EF4-FFF2-40B4-BE49-F238E27FC236}">
              <a16:creationId xmlns:a16="http://schemas.microsoft.com/office/drawing/2014/main" id="{00000000-0008-0000-0200-000035010000}"/>
            </a:ext>
          </a:extLst>
        </xdr:cNvPr>
        <xdr:cNvSpPr txBox="1"/>
      </xdr:nvSpPr>
      <xdr:spPr>
        <a:xfrm>
          <a:off x="1816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97263</xdr:rowOff>
    </xdr:from>
    <xdr:ext cx="405111" cy="259045"/>
    <xdr:sp macro="" textlink="">
      <xdr:nvSpPr>
        <xdr:cNvPr id="310" name="n_4mainValue【福祉施設】&#10;有形固定資産減価償却率">
          <a:extLst>
            <a:ext uri="{FF2B5EF4-FFF2-40B4-BE49-F238E27FC236}">
              <a16:creationId xmlns:a16="http://schemas.microsoft.com/office/drawing/2014/main" id="{00000000-0008-0000-0200-000036010000}"/>
            </a:ext>
          </a:extLst>
        </xdr:cNvPr>
        <xdr:cNvSpPr txBox="1"/>
      </xdr:nvSpPr>
      <xdr:spPr>
        <a:xfrm>
          <a:off x="927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33" name="【福祉施設】&#10;一人当たり面積最小値テキスト">
          <a:extLst>
            <a:ext uri="{FF2B5EF4-FFF2-40B4-BE49-F238E27FC236}">
              <a16:creationId xmlns:a16="http://schemas.microsoft.com/office/drawing/2014/main" id="{00000000-0008-0000-0200-00004D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35" name="【福祉施設】&#10;一人当たり面積最大値テキスト">
          <a:extLst>
            <a:ext uri="{FF2B5EF4-FFF2-40B4-BE49-F238E27FC236}">
              <a16:creationId xmlns:a16="http://schemas.microsoft.com/office/drawing/2014/main" id="{00000000-0008-0000-0200-00004F01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7" name="【福祉施設】&#10;一人当たり面積平均値テキスト">
          <a:extLst>
            <a:ext uri="{FF2B5EF4-FFF2-40B4-BE49-F238E27FC236}">
              <a16:creationId xmlns:a16="http://schemas.microsoft.com/office/drawing/2014/main" id="{00000000-0008-0000-0200-000051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21589</xdr:rowOff>
    </xdr:from>
    <xdr:to>
      <xdr:col>55</xdr:col>
      <xdr:colOff>50800</xdr:colOff>
      <xdr:row>84</xdr:row>
      <xdr:rowOff>123189</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10426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xdr:rowOff>
    </xdr:from>
    <xdr:ext cx="469744" cy="259045"/>
    <xdr:sp macro="" textlink="">
      <xdr:nvSpPr>
        <xdr:cNvPr id="349" name="【福祉施設】&#10;一人当たり面積該当値テキスト">
          <a:extLst>
            <a:ext uri="{FF2B5EF4-FFF2-40B4-BE49-F238E27FC236}">
              <a16:creationId xmlns:a16="http://schemas.microsoft.com/office/drawing/2014/main" id="{00000000-0008-0000-0200-00005D010000}"/>
            </a:ext>
          </a:extLst>
        </xdr:cNvPr>
        <xdr:cNvSpPr txBox="1"/>
      </xdr:nvSpPr>
      <xdr:spPr>
        <a:xfrm>
          <a:off x="10515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23876</xdr:rowOff>
    </xdr:from>
    <xdr:to>
      <xdr:col>50</xdr:col>
      <xdr:colOff>165100</xdr:colOff>
      <xdr:row>84</xdr:row>
      <xdr:rowOff>125476</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9588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72389</xdr:rowOff>
    </xdr:from>
    <xdr:to>
      <xdr:col>55</xdr:col>
      <xdr:colOff>0</xdr:colOff>
      <xdr:row>84</xdr:row>
      <xdr:rowOff>74676</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flipV="1">
          <a:off x="9639300" y="144741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28448</xdr:rowOff>
    </xdr:from>
    <xdr:to>
      <xdr:col>46</xdr:col>
      <xdr:colOff>38100</xdr:colOff>
      <xdr:row>84</xdr:row>
      <xdr:rowOff>130048</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8699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74676</xdr:rowOff>
    </xdr:from>
    <xdr:to>
      <xdr:col>50</xdr:col>
      <xdr:colOff>114300</xdr:colOff>
      <xdr:row>84</xdr:row>
      <xdr:rowOff>79248</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flipV="1">
          <a:off x="8750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7810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79248</xdr:rowOff>
    </xdr:from>
    <xdr:to>
      <xdr:col>45</xdr:col>
      <xdr:colOff>177800</xdr:colOff>
      <xdr:row>84</xdr:row>
      <xdr:rowOff>81535</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7861300" y="144810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87885</xdr:rowOff>
    </xdr:from>
    <xdr:to>
      <xdr:col>36</xdr:col>
      <xdr:colOff>165100</xdr:colOff>
      <xdr:row>85</xdr:row>
      <xdr:rowOff>18035</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6921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81535</xdr:rowOff>
    </xdr:from>
    <xdr:to>
      <xdr:col>41</xdr:col>
      <xdr:colOff>50800</xdr:colOff>
      <xdr:row>84</xdr:row>
      <xdr:rowOff>138685</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6972300" y="144833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58" name="n_1aveValue【福祉施設】&#10;一人当たり面積">
          <a:extLst>
            <a:ext uri="{FF2B5EF4-FFF2-40B4-BE49-F238E27FC236}">
              <a16:creationId xmlns:a16="http://schemas.microsoft.com/office/drawing/2014/main" id="{00000000-0008-0000-0200-000066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59" name="n_2aveValue【福祉施設】&#10;一人当たり面積">
          <a:extLst>
            <a:ext uri="{FF2B5EF4-FFF2-40B4-BE49-F238E27FC236}">
              <a16:creationId xmlns:a16="http://schemas.microsoft.com/office/drawing/2014/main" id="{00000000-0008-0000-0200-000067010000}"/>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60" name="n_3aveValue【福祉施設】&#10;一人当たり面積">
          <a:extLst>
            <a:ext uri="{FF2B5EF4-FFF2-40B4-BE49-F238E27FC236}">
              <a16:creationId xmlns:a16="http://schemas.microsoft.com/office/drawing/2014/main" id="{00000000-0008-0000-0200-000068010000}"/>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61" name="n_4aveValue【福祉施設】&#10;一人当たり面積">
          <a:extLst>
            <a:ext uri="{FF2B5EF4-FFF2-40B4-BE49-F238E27FC236}">
              <a16:creationId xmlns:a16="http://schemas.microsoft.com/office/drawing/2014/main" id="{00000000-0008-0000-0200-000069010000}"/>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116603</xdr:rowOff>
    </xdr:from>
    <xdr:ext cx="469744" cy="259045"/>
    <xdr:sp macro="" textlink="">
      <xdr:nvSpPr>
        <xdr:cNvPr id="362" name="n_1mainValue【福祉施設】&#10;一人当たり面積">
          <a:extLst>
            <a:ext uri="{FF2B5EF4-FFF2-40B4-BE49-F238E27FC236}">
              <a16:creationId xmlns:a16="http://schemas.microsoft.com/office/drawing/2014/main" id="{00000000-0008-0000-0200-00006A010000}"/>
            </a:ext>
          </a:extLst>
        </xdr:cNvPr>
        <xdr:cNvSpPr txBox="1"/>
      </xdr:nvSpPr>
      <xdr:spPr>
        <a:xfrm>
          <a:off x="9391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121175</xdr:rowOff>
    </xdr:from>
    <xdr:ext cx="469744" cy="259045"/>
    <xdr:sp macro="" textlink="">
      <xdr:nvSpPr>
        <xdr:cNvPr id="363" name="n_2mainValue【福祉施設】&#10;一人当たり面積">
          <a:extLst>
            <a:ext uri="{FF2B5EF4-FFF2-40B4-BE49-F238E27FC236}">
              <a16:creationId xmlns:a16="http://schemas.microsoft.com/office/drawing/2014/main" id="{00000000-0008-0000-0200-00006B010000}"/>
            </a:ext>
          </a:extLst>
        </xdr:cNvPr>
        <xdr:cNvSpPr txBox="1"/>
      </xdr:nvSpPr>
      <xdr:spPr>
        <a:xfrm>
          <a:off x="8515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64" name="n_3mainValue【福祉施設】&#10;一人当たり面積">
          <a:extLst>
            <a:ext uri="{FF2B5EF4-FFF2-40B4-BE49-F238E27FC236}">
              <a16:creationId xmlns:a16="http://schemas.microsoft.com/office/drawing/2014/main" id="{00000000-0008-0000-0200-00006C010000}"/>
            </a:ext>
          </a:extLst>
        </xdr:cNvPr>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9162</xdr:rowOff>
    </xdr:from>
    <xdr:ext cx="469744" cy="259045"/>
    <xdr:sp macro="" textlink="">
      <xdr:nvSpPr>
        <xdr:cNvPr id="365" name="n_4mainValue【福祉施設】&#10;一人当たり面積">
          <a:extLst>
            <a:ext uri="{FF2B5EF4-FFF2-40B4-BE49-F238E27FC236}">
              <a16:creationId xmlns:a16="http://schemas.microsoft.com/office/drawing/2014/main" id="{00000000-0008-0000-0200-00006D010000}"/>
            </a:ext>
          </a:extLst>
        </xdr:cNvPr>
        <xdr:cNvSpPr txBox="1"/>
      </xdr:nvSpPr>
      <xdr:spPr>
        <a:xfrm>
          <a:off x="6737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a:extLst>
            <a:ext uri="{FF2B5EF4-FFF2-40B4-BE49-F238E27FC236}">
              <a16:creationId xmlns:a16="http://schemas.microsoft.com/office/drawing/2014/main" id="{00000000-0008-0000-0200-00008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2" name="【市民会館】&#10;有形固定資産減価償却率最小値テキスト">
          <a:extLst>
            <a:ext uri="{FF2B5EF4-FFF2-40B4-BE49-F238E27FC236}">
              <a16:creationId xmlns:a16="http://schemas.microsoft.com/office/drawing/2014/main" id="{00000000-0008-0000-0200-000088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94" name="【市民会館】&#10;有形固定資産減価償却率最大値テキスト">
          <a:extLst>
            <a:ext uri="{FF2B5EF4-FFF2-40B4-BE49-F238E27FC236}">
              <a16:creationId xmlns:a16="http://schemas.microsoft.com/office/drawing/2014/main" id="{00000000-0008-0000-0200-00008A0100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96" name="【市民会館】&#10;有形固定資産減価償却率平均値テキスト">
          <a:extLst>
            <a:ext uri="{FF2B5EF4-FFF2-40B4-BE49-F238E27FC236}">
              <a16:creationId xmlns:a16="http://schemas.microsoft.com/office/drawing/2014/main" id="{00000000-0008-0000-0200-00008C010000}"/>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08" name="【市民会館】&#10;有形固定資産減価償却率該当値テキスト">
          <a:extLst>
            <a:ext uri="{FF2B5EF4-FFF2-40B4-BE49-F238E27FC236}">
              <a16:creationId xmlns:a16="http://schemas.microsoft.com/office/drawing/2014/main" id="{00000000-0008-0000-0200-000098010000}"/>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154395</xdr:rowOff>
    </xdr:from>
    <xdr:to>
      <xdr:col>20</xdr:col>
      <xdr:colOff>38100</xdr:colOff>
      <xdr:row>109</xdr:row>
      <xdr:rowOff>84545</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3746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33745</xdr:rowOff>
    </xdr:from>
    <xdr:to>
      <xdr:col>24</xdr:col>
      <xdr:colOff>63500</xdr:colOff>
      <xdr:row>109</xdr:row>
      <xdr:rowOff>35379</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3797300" y="1872179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147864</xdr:rowOff>
    </xdr:from>
    <xdr:to>
      <xdr:col>15</xdr:col>
      <xdr:colOff>101600</xdr:colOff>
      <xdr:row>109</xdr:row>
      <xdr:rowOff>78014</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2857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27214</xdr:rowOff>
    </xdr:from>
    <xdr:to>
      <xdr:col>19</xdr:col>
      <xdr:colOff>177800</xdr:colOff>
      <xdr:row>109</xdr:row>
      <xdr:rowOff>33745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2908300" y="187152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142966</xdr:rowOff>
    </xdr:from>
    <xdr:to>
      <xdr:col>10</xdr:col>
      <xdr:colOff>165100</xdr:colOff>
      <xdr:row>109</xdr:row>
      <xdr:rowOff>73116</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1968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22316</xdr:rowOff>
    </xdr:from>
    <xdr:to>
      <xdr:col>15</xdr:col>
      <xdr:colOff>50800</xdr:colOff>
      <xdr:row>109</xdr:row>
      <xdr:rowOff>27214</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2019300" y="187103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165826</xdr:rowOff>
    </xdr:from>
    <xdr:to>
      <xdr:col>6</xdr:col>
      <xdr:colOff>38100</xdr:colOff>
      <xdr:row>104</xdr:row>
      <xdr:rowOff>95976</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1079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45176</xdr:rowOff>
    </xdr:from>
    <xdr:to>
      <xdr:col>10</xdr:col>
      <xdr:colOff>114300</xdr:colOff>
      <xdr:row>109</xdr:row>
      <xdr:rowOff>22316</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130300" y="17875976"/>
          <a:ext cx="889000" cy="8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17" name="n_1aveValue【市民会館】&#10;有形固定資産減価償却率">
          <a:extLst>
            <a:ext uri="{FF2B5EF4-FFF2-40B4-BE49-F238E27FC236}">
              <a16:creationId xmlns:a16="http://schemas.microsoft.com/office/drawing/2014/main" id="{00000000-0008-0000-0200-0000A1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18" name="n_2aveValue【市民会館】&#10;有形固定資産減価償却率">
          <a:extLst>
            <a:ext uri="{FF2B5EF4-FFF2-40B4-BE49-F238E27FC236}">
              <a16:creationId xmlns:a16="http://schemas.microsoft.com/office/drawing/2014/main" id="{00000000-0008-0000-0200-0000A2010000}"/>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19" name="n_3aveValue【市民会館】&#10;有形固定資産減価償却率">
          <a:extLst>
            <a:ext uri="{FF2B5EF4-FFF2-40B4-BE49-F238E27FC236}">
              <a16:creationId xmlns:a16="http://schemas.microsoft.com/office/drawing/2014/main" id="{00000000-0008-0000-0200-0000A3010000}"/>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20" name="n_4aveValue【市民会館】&#10;有形固定資産減価償却率">
          <a:extLst>
            <a:ext uri="{FF2B5EF4-FFF2-40B4-BE49-F238E27FC236}">
              <a16:creationId xmlns:a16="http://schemas.microsoft.com/office/drawing/2014/main" id="{00000000-0008-0000-0200-0000A4010000}"/>
            </a:ext>
          </a:extLst>
        </xdr:cNvPr>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75672</xdr:rowOff>
    </xdr:from>
    <xdr:ext cx="405111" cy="259045"/>
    <xdr:sp macro="" textlink="">
      <xdr:nvSpPr>
        <xdr:cNvPr id="421" name="n_1mainValue【市民会館】&#10;有形固定資産減価償却率">
          <a:extLst>
            <a:ext uri="{FF2B5EF4-FFF2-40B4-BE49-F238E27FC236}">
              <a16:creationId xmlns:a16="http://schemas.microsoft.com/office/drawing/2014/main" id="{00000000-0008-0000-0200-0000A5010000}"/>
            </a:ext>
          </a:extLst>
        </xdr:cNvPr>
        <xdr:cNvSpPr txBox="1"/>
      </xdr:nvSpPr>
      <xdr:spPr>
        <a:xfrm>
          <a:off x="35820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69141</xdr:rowOff>
    </xdr:from>
    <xdr:ext cx="405111" cy="259045"/>
    <xdr:sp macro="" textlink="">
      <xdr:nvSpPr>
        <xdr:cNvPr id="422" name="n_2mainValue【市民会館】&#10;有形固定資産減価償却率">
          <a:extLst>
            <a:ext uri="{FF2B5EF4-FFF2-40B4-BE49-F238E27FC236}">
              <a16:creationId xmlns:a16="http://schemas.microsoft.com/office/drawing/2014/main" id="{00000000-0008-0000-0200-0000A6010000}"/>
            </a:ext>
          </a:extLst>
        </xdr:cNvPr>
        <xdr:cNvSpPr txBox="1"/>
      </xdr:nvSpPr>
      <xdr:spPr>
        <a:xfrm>
          <a:off x="2705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64243</xdr:rowOff>
    </xdr:from>
    <xdr:ext cx="405111" cy="259045"/>
    <xdr:sp macro="" textlink="">
      <xdr:nvSpPr>
        <xdr:cNvPr id="423" name="n_3mainValue【市民会館】&#10;有形固定資産減価償却率">
          <a:extLst>
            <a:ext uri="{FF2B5EF4-FFF2-40B4-BE49-F238E27FC236}">
              <a16:creationId xmlns:a16="http://schemas.microsoft.com/office/drawing/2014/main" id="{00000000-0008-0000-0200-0000A7010000}"/>
            </a:ext>
          </a:extLst>
        </xdr:cNvPr>
        <xdr:cNvSpPr txBox="1"/>
      </xdr:nvSpPr>
      <xdr:spPr>
        <a:xfrm>
          <a:off x="18167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112503</xdr:rowOff>
    </xdr:from>
    <xdr:ext cx="405111" cy="259045"/>
    <xdr:sp macro="" textlink="">
      <xdr:nvSpPr>
        <xdr:cNvPr id="424" name="n_4mainValue【市民会館】&#10;有形固定資産減価償却率">
          <a:extLst>
            <a:ext uri="{FF2B5EF4-FFF2-40B4-BE49-F238E27FC236}">
              <a16:creationId xmlns:a16="http://schemas.microsoft.com/office/drawing/2014/main" id="{00000000-0008-0000-0200-0000A8010000}"/>
            </a:ext>
          </a:extLst>
        </xdr:cNvPr>
        <xdr:cNvSpPr txBox="1"/>
      </xdr:nvSpPr>
      <xdr:spPr>
        <a:xfrm>
          <a:off x="927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a:extLst>
            <a:ext uri="{FF2B5EF4-FFF2-40B4-BE49-F238E27FC236}">
              <a16:creationId xmlns:a16="http://schemas.microsoft.com/office/drawing/2014/main" id="{00000000-0008-0000-0200-0000B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49" name="【市民会館】&#10;一人当たり面積最小値テキスト">
          <a:extLst>
            <a:ext uri="{FF2B5EF4-FFF2-40B4-BE49-F238E27FC236}">
              <a16:creationId xmlns:a16="http://schemas.microsoft.com/office/drawing/2014/main" id="{00000000-0008-0000-0200-0000C1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51" name="【市民会館】&#10;一人当たり面積最大値テキスト">
          <a:extLst>
            <a:ext uri="{FF2B5EF4-FFF2-40B4-BE49-F238E27FC236}">
              <a16:creationId xmlns:a16="http://schemas.microsoft.com/office/drawing/2014/main" id="{00000000-0008-0000-0200-0000C3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53" name="【市民会館】&#10;一人当たり面積平均値テキスト">
          <a:extLst>
            <a:ext uri="{FF2B5EF4-FFF2-40B4-BE49-F238E27FC236}">
              <a16:creationId xmlns:a16="http://schemas.microsoft.com/office/drawing/2014/main" id="{00000000-0008-0000-0200-0000C5010000}"/>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78739</xdr:rowOff>
    </xdr:from>
    <xdr:to>
      <xdr:col>55</xdr:col>
      <xdr:colOff>50800</xdr:colOff>
      <xdr:row>109</xdr:row>
      <xdr:rowOff>8889</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0426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165116</xdr:rowOff>
    </xdr:from>
    <xdr:ext cx="469744" cy="259045"/>
    <xdr:sp macro="" textlink="">
      <xdr:nvSpPr>
        <xdr:cNvPr id="465" name="【市民会館】&#10;一人当たり面積該当値テキスト">
          <a:extLst>
            <a:ext uri="{FF2B5EF4-FFF2-40B4-BE49-F238E27FC236}">
              <a16:creationId xmlns:a16="http://schemas.microsoft.com/office/drawing/2014/main" id="{00000000-0008-0000-0200-0000D1010000}"/>
            </a:ext>
          </a:extLst>
        </xdr:cNvPr>
        <xdr:cNvSpPr txBox="1"/>
      </xdr:nvSpPr>
      <xdr:spPr>
        <a:xfrm>
          <a:off x="10515600"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80645</xdr:rowOff>
    </xdr:from>
    <xdr:to>
      <xdr:col>50</xdr:col>
      <xdr:colOff>165100</xdr:colOff>
      <xdr:row>109</xdr:row>
      <xdr:rowOff>10795</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9588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129539</xdr:rowOff>
    </xdr:from>
    <xdr:to>
      <xdr:col>55</xdr:col>
      <xdr:colOff>0</xdr:colOff>
      <xdr:row>108</xdr:row>
      <xdr:rowOff>131445</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9639300" y="186461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80645</xdr:rowOff>
    </xdr:from>
    <xdr:to>
      <xdr:col>46</xdr:col>
      <xdr:colOff>38100</xdr:colOff>
      <xdr:row>109</xdr:row>
      <xdr:rowOff>10795</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8699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131445</xdr:rowOff>
    </xdr:from>
    <xdr:to>
      <xdr:col>50</xdr:col>
      <xdr:colOff>114300</xdr:colOff>
      <xdr:row>108</xdr:row>
      <xdr:rowOff>131445</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8750300" y="1864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80645</xdr:rowOff>
    </xdr:from>
    <xdr:to>
      <xdr:col>41</xdr:col>
      <xdr:colOff>101600</xdr:colOff>
      <xdr:row>109</xdr:row>
      <xdr:rowOff>10795</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7810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131445</xdr:rowOff>
    </xdr:from>
    <xdr:to>
      <xdr:col>45</xdr:col>
      <xdr:colOff>177800</xdr:colOff>
      <xdr:row>108</xdr:row>
      <xdr:rowOff>131445</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7861300" y="1864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113030</xdr:rowOff>
    </xdr:from>
    <xdr:to>
      <xdr:col>36</xdr:col>
      <xdr:colOff>165100</xdr:colOff>
      <xdr:row>106</xdr:row>
      <xdr:rowOff>43180</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6921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163830</xdr:rowOff>
    </xdr:from>
    <xdr:to>
      <xdr:col>41</xdr:col>
      <xdr:colOff>50800</xdr:colOff>
      <xdr:row>108</xdr:row>
      <xdr:rowOff>131445</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6972300" y="18166080"/>
          <a:ext cx="8890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74" name="n_1aveValue【市民会館】&#10;一人当たり面積">
          <a:extLst>
            <a:ext uri="{FF2B5EF4-FFF2-40B4-BE49-F238E27FC236}">
              <a16:creationId xmlns:a16="http://schemas.microsoft.com/office/drawing/2014/main" id="{00000000-0008-0000-0200-0000DA010000}"/>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75" name="n_2aveValue【市民会館】&#10;一人当たり面積">
          <a:extLst>
            <a:ext uri="{FF2B5EF4-FFF2-40B4-BE49-F238E27FC236}">
              <a16:creationId xmlns:a16="http://schemas.microsoft.com/office/drawing/2014/main" id="{00000000-0008-0000-0200-0000DB010000}"/>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76" name="n_3aveValue【市民会館】&#10;一人当たり面積">
          <a:extLst>
            <a:ext uri="{FF2B5EF4-FFF2-40B4-BE49-F238E27FC236}">
              <a16:creationId xmlns:a16="http://schemas.microsoft.com/office/drawing/2014/main" id="{00000000-0008-0000-0200-0000DC010000}"/>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77" name="n_4aveValue【市民会館】&#10;一人当たり面積">
          <a:extLst>
            <a:ext uri="{FF2B5EF4-FFF2-40B4-BE49-F238E27FC236}">
              <a16:creationId xmlns:a16="http://schemas.microsoft.com/office/drawing/2014/main" id="{00000000-0008-0000-0200-0000DD010000}"/>
            </a:ext>
          </a:extLst>
        </xdr:cNvPr>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1922</xdr:rowOff>
    </xdr:from>
    <xdr:ext cx="469744" cy="259045"/>
    <xdr:sp macro="" textlink="">
      <xdr:nvSpPr>
        <xdr:cNvPr id="478" name="n_1mainValue【市民会館】&#10;一人当たり面積">
          <a:extLst>
            <a:ext uri="{FF2B5EF4-FFF2-40B4-BE49-F238E27FC236}">
              <a16:creationId xmlns:a16="http://schemas.microsoft.com/office/drawing/2014/main" id="{00000000-0008-0000-0200-0000DE010000}"/>
            </a:ext>
          </a:extLst>
        </xdr:cNvPr>
        <xdr:cNvSpPr txBox="1"/>
      </xdr:nvSpPr>
      <xdr:spPr>
        <a:xfrm>
          <a:off x="93917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1922</xdr:rowOff>
    </xdr:from>
    <xdr:ext cx="469744" cy="259045"/>
    <xdr:sp macro="" textlink="">
      <xdr:nvSpPr>
        <xdr:cNvPr id="479" name="n_2mainValue【市民会館】&#10;一人当たり面積">
          <a:extLst>
            <a:ext uri="{FF2B5EF4-FFF2-40B4-BE49-F238E27FC236}">
              <a16:creationId xmlns:a16="http://schemas.microsoft.com/office/drawing/2014/main" id="{00000000-0008-0000-0200-0000DF010000}"/>
            </a:ext>
          </a:extLst>
        </xdr:cNvPr>
        <xdr:cNvSpPr txBox="1"/>
      </xdr:nvSpPr>
      <xdr:spPr>
        <a:xfrm>
          <a:off x="85154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1922</xdr:rowOff>
    </xdr:from>
    <xdr:ext cx="469744" cy="259045"/>
    <xdr:sp macro="" textlink="">
      <xdr:nvSpPr>
        <xdr:cNvPr id="480" name="n_3mainValue【市民会館】&#10;一人当たり面積">
          <a:extLst>
            <a:ext uri="{FF2B5EF4-FFF2-40B4-BE49-F238E27FC236}">
              <a16:creationId xmlns:a16="http://schemas.microsoft.com/office/drawing/2014/main" id="{00000000-0008-0000-0200-0000E0010000}"/>
            </a:ext>
          </a:extLst>
        </xdr:cNvPr>
        <xdr:cNvSpPr txBox="1"/>
      </xdr:nvSpPr>
      <xdr:spPr>
        <a:xfrm>
          <a:off x="76264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59707</xdr:rowOff>
    </xdr:from>
    <xdr:ext cx="469744" cy="259045"/>
    <xdr:sp macro="" textlink="">
      <xdr:nvSpPr>
        <xdr:cNvPr id="481" name="n_4mainValue【市民会館】&#10;一人当たり面積">
          <a:extLst>
            <a:ext uri="{FF2B5EF4-FFF2-40B4-BE49-F238E27FC236}">
              <a16:creationId xmlns:a16="http://schemas.microsoft.com/office/drawing/2014/main" id="{00000000-0008-0000-0200-0000E1010000}"/>
            </a:ext>
          </a:extLst>
        </xdr:cNvPr>
        <xdr:cNvSpPr txBox="1"/>
      </xdr:nvSpPr>
      <xdr:spPr>
        <a:xfrm>
          <a:off x="6737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一般廃棄物処理施設】&#10;有形固定資産減価償却率グラフ枠">
          <a:extLst>
            <a:ext uri="{FF2B5EF4-FFF2-40B4-BE49-F238E27FC236}">
              <a16:creationId xmlns:a16="http://schemas.microsoft.com/office/drawing/2014/main" id="{00000000-0008-0000-0200-0000F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08" name="【一般廃棄物処理施設】&#10;有形固定資産減価償却率最小値テキスト">
          <a:extLst>
            <a:ext uri="{FF2B5EF4-FFF2-40B4-BE49-F238E27FC236}">
              <a16:creationId xmlns:a16="http://schemas.microsoft.com/office/drawing/2014/main" id="{00000000-0008-0000-0200-0000FC01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0" name="【一般廃棄物処理施設】&#10;有形固定資産減価償却率最大値テキスト">
          <a:extLst>
            <a:ext uri="{FF2B5EF4-FFF2-40B4-BE49-F238E27FC236}">
              <a16:creationId xmlns:a16="http://schemas.microsoft.com/office/drawing/2014/main" id="{00000000-0008-0000-0200-0000FE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12" name="【一般廃棄物処理施設】&#10;有形固定資産減価償却率平均値テキスト">
          <a:extLst>
            <a:ext uri="{FF2B5EF4-FFF2-40B4-BE49-F238E27FC236}">
              <a16:creationId xmlns:a16="http://schemas.microsoft.com/office/drawing/2014/main" id="{00000000-0008-0000-0200-00000002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139700</xdr:rowOff>
    </xdr:from>
    <xdr:to>
      <xdr:col>85</xdr:col>
      <xdr:colOff>177800</xdr:colOff>
      <xdr:row>42</xdr:row>
      <xdr:rowOff>69850</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6268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54627</xdr:rowOff>
    </xdr:from>
    <xdr:ext cx="405111" cy="259045"/>
    <xdr:sp macro="" textlink="">
      <xdr:nvSpPr>
        <xdr:cNvPr id="524" name="【一般廃棄物処理施設】&#10;有形固定資産減価償却率該当値テキスト">
          <a:extLst>
            <a:ext uri="{FF2B5EF4-FFF2-40B4-BE49-F238E27FC236}">
              <a16:creationId xmlns:a16="http://schemas.microsoft.com/office/drawing/2014/main" id="{00000000-0008-0000-0200-00000C020000}"/>
            </a:ext>
          </a:extLst>
        </xdr:cNvPr>
        <xdr:cNvSpPr txBox="1"/>
      </xdr:nvSpPr>
      <xdr:spPr>
        <a:xfrm>
          <a:off x="16357600" y="708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131535</xdr:rowOff>
    </xdr:from>
    <xdr:to>
      <xdr:col>81</xdr:col>
      <xdr:colOff>101600</xdr:colOff>
      <xdr:row>42</xdr:row>
      <xdr:rowOff>61685</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5430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10885</xdr:rowOff>
    </xdr:from>
    <xdr:to>
      <xdr:col>85</xdr:col>
      <xdr:colOff>127000</xdr:colOff>
      <xdr:row>42</xdr:row>
      <xdr:rowOff>19050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5481300" y="7211785"/>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123372</xdr:rowOff>
    </xdr:from>
    <xdr:to>
      <xdr:col>76</xdr:col>
      <xdr:colOff>165100</xdr:colOff>
      <xdr:row>42</xdr:row>
      <xdr:rowOff>53522</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4541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2722</xdr:rowOff>
    </xdr:from>
    <xdr:to>
      <xdr:col>81</xdr:col>
      <xdr:colOff>50800</xdr:colOff>
      <xdr:row>42</xdr:row>
      <xdr:rowOff>10885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4592300" y="720362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85816</xdr:rowOff>
    </xdr:from>
    <xdr:to>
      <xdr:col>72</xdr:col>
      <xdr:colOff>38100</xdr:colOff>
      <xdr:row>42</xdr:row>
      <xdr:rowOff>15966</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3652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136616</xdr:rowOff>
    </xdr:from>
    <xdr:to>
      <xdr:col>76</xdr:col>
      <xdr:colOff>114300</xdr:colOff>
      <xdr:row>42</xdr:row>
      <xdr:rowOff>2722</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3703300" y="71660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46627</xdr:rowOff>
    </xdr:from>
    <xdr:to>
      <xdr:col>67</xdr:col>
      <xdr:colOff>101600</xdr:colOff>
      <xdr:row>41</xdr:row>
      <xdr:rowOff>148227</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2763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97427</xdr:rowOff>
    </xdr:from>
    <xdr:to>
      <xdr:col>71</xdr:col>
      <xdr:colOff>177800</xdr:colOff>
      <xdr:row>41</xdr:row>
      <xdr:rowOff>136616</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814300" y="71268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33" name="n_1aveValue【一般廃棄物処理施設】&#10;有形固定資産減価償却率">
          <a:extLst>
            <a:ext uri="{FF2B5EF4-FFF2-40B4-BE49-F238E27FC236}">
              <a16:creationId xmlns:a16="http://schemas.microsoft.com/office/drawing/2014/main" id="{00000000-0008-0000-0200-000015020000}"/>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34" name="n_2aveValue【一般廃棄物処理施設】&#10;有形固定資産減価償却率">
          <a:extLst>
            <a:ext uri="{FF2B5EF4-FFF2-40B4-BE49-F238E27FC236}">
              <a16:creationId xmlns:a16="http://schemas.microsoft.com/office/drawing/2014/main" id="{00000000-0008-0000-0200-000016020000}"/>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35" name="n_3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36" name="n_4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52812</xdr:rowOff>
    </xdr:from>
    <xdr:ext cx="405111" cy="259045"/>
    <xdr:sp macro="" textlink="">
      <xdr:nvSpPr>
        <xdr:cNvPr id="537" name="n_1main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52660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44649</xdr:rowOff>
    </xdr:from>
    <xdr:ext cx="405111" cy="259045"/>
    <xdr:sp macro="" textlink="">
      <xdr:nvSpPr>
        <xdr:cNvPr id="538" name="n_2main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4389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7093</xdr:rowOff>
    </xdr:from>
    <xdr:ext cx="405111" cy="259045"/>
    <xdr:sp macro="" textlink="">
      <xdr:nvSpPr>
        <xdr:cNvPr id="539" name="n_3main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3500744" y="720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139354</xdr:rowOff>
    </xdr:from>
    <xdr:ext cx="405111" cy="259045"/>
    <xdr:sp macro="" textlink="">
      <xdr:nvSpPr>
        <xdr:cNvPr id="540" name="n_4main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26117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一般廃棄物処理施設】&#10;一人当たり有形固定資産（償却資産）額グラフ枠">
          <a:extLst>
            <a:ext uri="{FF2B5EF4-FFF2-40B4-BE49-F238E27FC236}">
              <a16:creationId xmlns:a16="http://schemas.microsoft.com/office/drawing/2014/main" id="{00000000-0008-0000-0200-00003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63" name="【一般廃棄物処理施設】&#10;一人当たり有形固定資産（償却資産）額最小値テキスト">
          <a:extLst>
            <a:ext uri="{FF2B5EF4-FFF2-40B4-BE49-F238E27FC236}">
              <a16:creationId xmlns:a16="http://schemas.microsoft.com/office/drawing/2014/main" id="{00000000-0008-0000-0200-00003302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65" name="【一般廃棄物処理施設】&#10;一人当たり有形固定資産（償却資産）額最大値テキスト">
          <a:extLst>
            <a:ext uri="{FF2B5EF4-FFF2-40B4-BE49-F238E27FC236}">
              <a16:creationId xmlns:a16="http://schemas.microsoft.com/office/drawing/2014/main" id="{00000000-0008-0000-0200-00003502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67" name="【一般廃棄物処理施設】&#10;一人当たり有形固定資産（償却資産）額平均値テキスト">
          <a:extLst>
            <a:ext uri="{FF2B5EF4-FFF2-40B4-BE49-F238E27FC236}">
              <a16:creationId xmlns:a16="http://schemas.microsoft.com/office/drawing/2014/main" id="{00000000-0008-0000-0200-000037020000}"/>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130460</xdr:rowOff>
    </xdr:from>
    <xdr:to>
      <xdr:col>116</xdr:col>
      <xdr:colOff>114300</xdr:colOff>
      <xdr:row>41</xdr:row>
      <xdr:rowOff>60610</xdr:rowOff>
    </xdr:to>
    <xdr:sp macro="" textlink="">
      <xdr:nvSpPr>
        <xdr:cNvPr id="578" name="楕円 577">
          <a:extLst>
            <a:ext uri="{FF2B5EF4-FFF2-40B4-BE49-F238E27FC236}">
              <a16:creationId xmlns:a16="http://schemas.microsoft.com/office/drawing/2014/main" id="{00000000-0008-0000-0200-000042020000}"/>
            </a:ext>
          </a:extLst>
        </xdr:cNvPr>
        <xdr:cNvSpPr/>
      </xdr:nvSpPr>
      <xdr:spPr>
        <a:xfrm>
          <a:off x="22110700" y="69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45387</xdr:rowOff>
    </xdr:from>
    <xdr:ext cx="534377" cy="259045"/>
    <xdr:sp macro="" textlink="">
      <xdr:nvSpPr>
        <xdr:cNvPr id="579" name="【一般廃棄物処理施設】&#10;一人当たり有形固定資産（償却資産）額該当値テキスト">
          <a:extLst>
            <a:ext uri="{FF2B5EF4-FFF2-40B4-BE49-F238E27FC236}">
              <a16:creationId xmlns:a16="http://schemas.microsoft.com/office/drawing/2014/main" id="{00000000-0008-0000-0200-000043020000}"/>
            </a:ext>
          </a:extLst>
        </xdr:cNvPr>
        <xdr:cNvSpPr txBox="1"/>
      </xdr:nvSpPr>
      <xdr:spPr>
        <a:xfrm>
          <a:off x="22199600" y="690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131909</xdr:rowOff>
    </xdr:from>
    <xdr:to>
      <xdr:col>112</xdr:col>
      <xdr:colOff>38100</xdr:colOff>
      <xdr:row>41</xdr:row>
      <xdr:rowOff>62059</xdr:rowOff>
    </xdr:to>
    <xdr:sp macro="" textlink="">
      <xdr:nvSpPr>
        <xdr:cNvPr id="580" name="楕円 579">
          <a:extLst>
            <a:ext uri="{FF2B5EF4-FFF2-40B4-BE49-F238E27FC236}">
              <a16:creationId xmlns:a16="http://schemas.microsoft.com/office/drawing/2014/main" id="{00000000-0008-0000-0200-000044020000}"/>
            </a:ext>
          </a:extLst>
        </xdr:cNvPr>
        <xdr:cNvSpPr/>
      </xdr:nvSpPr>
      <xdr:spPr>
        <a:xfrm>
          <a:off x="21272500" y="69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9810</xdr:rowOff>
    </xdr:from>
    <xdr:to>
      <xdr:col>116</xdr:col>
      <xdr:colOff>63500</xdr:colOff>
      <xdr:row>41</xdr:row>
      <xdr:rowOff>11259</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flipV="1">
          <a:off x="21323300" y="7039260"/>
          <a:ext cx="8382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133011</xdr:rowOff>
    </xdr:from>
    <xdr:to>
      <xdr:col>107</xdr:col>
      <xdr:colOff>101600</xdr:colOff>
      <xdr:row>41</xdr:row>
      <xdr:rowOff>63161</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0383500" y="69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11259</xdr:rowOff>
    </xdr:from>
    <xdr:to>
      <xdr:col>111</xdr:col>
      <xdr:colOff>177800</xdr:colOff>
      <xdr:row>41</xdr:row>
      <xdr:rowOff>12361</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20434300" y="7040709"/>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134479</xdr:rowOff>
    </xdr:from>
    <xdr:to>
      <xdr:col>102</xdr:col>
      <xdr:colOff>165100</xdr:colOff>
      <xdr:row>41</xdr:row>
      <xdr:rowOff>64629</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19494500" y="69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12361</xdr:rowOff>
    </xdr:from>
    <xdr:to>
      <xdr:col>107</xdr:col>
      <xdr:colOff>50800</xdr:colOff>
      <xdr:row>41</xdr:row>
      <xdr:rowOff>13829</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19545300" y="7041811"/>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136001</xdr:rowOff>
    </xdr:from>
    <xdr:to>
      <xdr:col>98</xdr:col>
      <xdr:colOff>38100</xdr:colOff>
      <xdr:row>41</xdr:row>
      <xdr:rowOff>66151</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8605500" y="69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13829</xdr:rowOff>
    </xdr:from>
    <xdr:to>
      <xdr:col>102</xdr:col>
      <xdr:colOff>114300</xdr:colOff>
      <xdr:row>41</xdr:row>
      <xdr:rowOff>15351</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18656300" y="7043279"/>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88" name="n_1aveValue【一般廃棄物処理施設】&#10;一人当たり有形固定資産（償却資産）額">
          <a:extLst>
            <a:ext uri="{FF2B5EF4-FFF2-40B4-BE49-F238E27FC236}">
              <a16:creationId xmlns:a16="http://schemas.microsoft.com/office/drawing/2014/main" id="{00000000-0008-0000-0200-00004C020000}"/>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89" name="n_2aveValue【一般廃棄物処理施設】&#10;一人当たり有形固定資産（償却資産）額">
          <a:extLst>
            <a:ext uri="{FF2B5EF4-FFF2-40B4-BE49-F238E27FC236}">
              <a16:creationId xmlns:a16="http://schemas.microsoft.com/office/drawing/2014/main" id="{00000000-0008-0000-0200-00004D020000}"/>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90" name="n_3aveValue【一般廃棄物処理施設】&#10;一人当たり有形固定資産（償却資産）額">
          <a:extLst>
            <a:ext uri="{FF2B5EF4-FFF2-40B4-BE49-F238E27FC236}">
              <a16:creationId xmlns:a16="http://schemas.microsoft.com/office/drawing/2014/main" id="{00000000-0008-0000-0200-00004E020000}"/>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91" name="n_4aveValue【一般廃棄物処理施設】&#10;一人当たり有形固定資産（償却資産）額">
          <a:extLst>
            <a:ext uri="{FF2B5EF4-FFF2-40B4-BE49-F238E27FC236}">
              <a16:creationId xmlns:a16="http://schemas.microsoft.com/office/drawing/2014/main" id="{00000000-0008-0000-0200-00004F02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53186</xdr:rowOff>
    </xdr:from>
    <xdr:ext cx="534377" cy="259045"/>
    <xdr:sp macro="" textlink="">
      <xdr:nvSpPr>
        <xdr:cNvPr id="592" name="n_1main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43411" y="708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54288</xdr:rowOff>
    </xdr:from>
    <xdr:ext cx="534377" cy="259045"/>
    <xdr:sp macro="" textlink="">
      <xdr:nvSpPr>
        <xdr:cNvPr id="593" name="n_2main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67111" y="70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55756</xdr:rowOff>
    </xdr:from>
    <xdr:ext cx="534377" cy="259045"/>
    <xdr:sp macro="" textlink="">
      <xdr:nvSpPr>
        <xdr:cNvPr id="594" name="n_3main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78111" y="708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57278</xdr:rowOff>
    </xdr:from>
    <xdr:ext cx="534377" cy="259045"/>
    <xdr:sp macro="" textlink="">
      <xdr:nvSpPr>
        <xdr:cNvPr id="595" name="n_4main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89111" y="70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保健センター・保健所】&#10;有形固定資産減価償却率グラフ枠">
          <a:extLst>
            <a:ext uri="{FF2B5EF4-FFF2-40B4-BE49-F238E27FC236}">
              <a16:creationId xmlns:a16="http://schemas.microsoft.com/office/drawing/2014/main" id="{00000000-0008-0000-0200-00006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2" name="【保健センター・保健所】&#10;有形固定資産減価償却率最小値テキスト">
          <a:extLst>
            <a:ext uri="{FF2B5EF4-FFF2-40B4-BE49-F238E27FC236}">
              <a16:creationId xmlns:a16="http://schemas.microsoft.com/office/drawing/2014/main" id="{00000000-0008-0000-0200-00006E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4" name="【保健センター・保健所】&#10;有形固定資産減価償却率最大値テキスト">
          <a:extLst>
            <a:ext uri="{FF2B5EF4-FFF2-40B4-BE49-F238E27FC236}">
              <a16:creationId xmlns:a16="http://schemas.microsoft.com/office/drawing/2014/main" id="{00000000-0008-0000-0200-000070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26" name="【保健センター・保健所】&#10;有形固定資産減価償却率平均値テキスト">
          <a:extLst>
            <a:ext uri="{FF2B5EF4-FFF2-40B4-BE49-F238E27FC236}">
              <a16:creationId xmlns:a16="http://schemas.microsoft.com/office/drawing/2014/main" id="{00000000-0008-0000-0200-000072020000}"/>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38" name="【保健センター・保健所】&#10;有形固定資産減価償却率該当値テキスト">
          <a:extLst>
            <a:ext uri="{FF2B5EF4-FFF2-40B4-BE49-F238E27FC236}">
              <a16:creationId xmlns:a16="http://schemas.microsoft.com/office/drawing/2014/main" id="{00000000-0008-0000-0200-00007E020000}"/>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5481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4592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48985</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3703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276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155122</xdr:rowOff>
    </xdr:from>
    <xdr:to>
      <xdr:col>71</xdr:col>
      <xdr:colOff>177800</xdr:colOff>
      <xdr:row>62</xdr:row>
      <xdr:rowOff>16328</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814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47" name="n_1aveValue【保健センター・保健所】&#10;有形固定資産減価償却率">
          <a:extLst>
            <a:ext uri="{FF2B5EF4-FFF2-40B4-BE49-F238E27FC236}">
              <a16:creationId xmlns:a16="http://schemas.microsoft.com/office/drawing/2014/main" id="{00000000-0008-0000-0200-000087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48" name="n_2aveValue【保健センター・保健所】&#10;有形固定資産減価償却率">
          <a:extLst>
            <a:ext uri="{FF2B5EF4-FFF2-40B4-BE49-F238E27FC236}">
              <a16:creationId xmlns:a16="http://schemas.microsoft.com/office/drawing/2014/main" id="{00000000-0008-0000-0200-00008802000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49" name="n_3ave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0" name="n_4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651" name="n_1main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652" name="n_2main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653" name="n_3main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654" name="n_4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2611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2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200-0000A7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200-0000A902000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200-0000AB020000}"/>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200-0000B7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3810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1323300" y="10972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124460</xdr:rowOff>
    </xdr:from>
    <xdr:to>
      <xdr:col>98</xdr:col>
      <xdr:colOff>38100</xdr:colOff>
      <xdr:row>64</xdr:row>
      <xdr:rowOff>54610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8605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3810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656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45737</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8421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消防施設】&#10;有形固定資産減価償却率グラフ枠">
          <a:extLst>
            <a:ext uri="{FF2B5EF4-FFF2-40B4-BE49-F238E27FC236}">
              <a16:creationId xmlns:a16="http://schemas.microsoft.com/office/drawing/2014/main" id="{00000000-0008-0000-0200-0000D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6" name="【消防施設】&#10;有形固定資産減価償却率最小値テキスト">
          <a:extLst>
            <a:ext uri="{FF2B5EF4-FFF2-40B4-BE49-F238E27FC236}">
              <a16:creationId xmlns:a16="http://schemas.microsoft.com/office/drawing/2014/main" id="{00000000-0008-0000-0200-0000E0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8" name="【消防施設】&#10;有形固定資産減価償却率最大値テキスト">
          <a:extLst>
            <a:ext uri="{FF2B5EF4-FFF2-40B4-BE49-F238E27FC236}">
              <a16:creationId xmlns:a16="http://schemas.microsoft.com/office/drawing/2014/main" id="{00000000-0008-0000-0200-0000E2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40" name="【消防施設】&#10;有形固定資産減価償却率平均値テキスト">
          <a:extLst>
            <a:ext uri="{FF2B5EF4-FFF2-40B4-BE49-F238E27FC236}">
              <a16:creationId xmlns:a16="http://schemas.microsoft.com/office/drawing/2014/main" id="{00000000-0008-0000-0200-0000E4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6268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140988</xdr:rowOff>
    </xdr:from>
    <xdr:ext cx="405111" cy="259045"/>
    <xdr:sp macro="" textlink="">
      <xdr:nvSpPr>
        <xdr:cNvPr id="752" name="【消防施設】&#10;有形固定資産減価償却率該当値テキスト">
          <a:extLst>
            <a:ext uri="{FF2B5EF4-FFF2-40B4-BE49-F238E27FC236}">
              <a16:creationId xmlns:a16="http://schemas.microsoft.com/office/drawing/2014/main" id="{00000000-0008-0000-0200-0000F0020000}"/>
            </a:ext>
          </a:extLst>
        </xdr:cNvPr>
        <xdr:cNvSpPr txBox="1"/>
      </xdr:nvSpPr>
      <xdr:spPr>
        <a:xfrm>
          <a:off x="16357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139700</xdr:rowOff>
    </xdr:from>
    <xdr:to>
      <xdr:col>81</xdr:col>
      <xdr:colOff>101600</xdr:colOff>
      <xdr:row>83</xdr:row>
      <xdr:rowOff>69850</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543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19050</xdr:rowOff>
    </xdr:from>
    <xdr:to>
      <xdr:col>85</xdr:col>
      <xdr:colOff>127000</xdr:colOff>
      <xdr:row>83</xdr:row>
      <xdr:rowOff>41911</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5481300" y="14249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19050</xdr:rowOff>
    </xdr:from>
    <xdr:to>
      <xdr:col>81</xdr:col>
      <xdr:colOff>50800</xdr:colOff>
      <xdr:row>83</xdr:row>
      <xdr:rowOff>49530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flipV="1">
          <a:off x="14592300" y="14249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26670</xdr:rowOff>
    </xdr:from>
    <xdr:to>
      <xdr:col>72</xdr:col>
      <xdr:colOff>38100</xdr:colOff>
      <xdr:row>83</xdr:row>
      <xdr:rowOff>128270</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3652500" y="142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77470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13703300" y="142798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17780</xdr:rowOff>
    </xdr:from>
    <xdr:to>
      <xdr:col>67</xdr:col>
      <xdr:colOff>101600</xdr:colOff>
      <xdr:row>83</xdr:row>
      <xdr:rowOff>119380</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2763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68580</xdr:rowOff>
    </xdr:from>
    <xdr:to>
      <xdr:col>71</xdr:col>
      <xdr:colOff>177800</xdr:colOff>
      <xdr:row>83</xdr:row>
      <xdr:rowOff>77470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814300" y="142989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61" name="n_1aveValue【消防施設】&#10;有形固定資産減価償却率">
          <a:extLst>
            <a:ext uri="{FF2B5EF4-FFF2-40B4-BE49-F238E27FC236}">
              <a16:creationId xmlns:a16="http://schemas.microsoft.com/office/drawing/2014/main" id="{00000000-0008-0000-0200-0000F9020000}"/>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62" name="n_2aveValue【消防施設】&#10;有形固定資産減価償却率">
          <a:extLst>
            <a:ext uri="{FF2B5EF4-FFF2-40B4-BE49-F238E27FC236}">
              <a16:creationId xmlns:a16="http://schemas.microsoft.com/office/drawing/2014/main" id="{00000000-0008-0000-0200-0000FA020000}"/>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63" name="n_3aveValue【消防施設】&#10;有形固定資産減価償却率">
          <a:extLst>
            <a:ext uri="{FF2B5EF4-FFF2-40B4-BE49-F238E27FC236}">
              <a16:creationId xmlns:a16="http://schemas.microsoft.com/office/drawing/2014/main" id="{00000000-0008-0000-0200-0000FB020000}"/>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64" name="n_4aveValue【消防施設】&#10;有形固定資産減価償却率">
          <a:extLst>
            <a:ext uri="{FF2B5EF4-FFF2-40B4-BE49-F238E27FC236}">
              <a16:creationId xmlns:a16="http://schemas.microsoft.com/office/drawing/2014/main" id="{00000000-0008-0000-0200-0000FC02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60977</xdr:rowOff>
    </xdr:from>
    <xdr:ext cx="405111" cy="259045"/>
    <xdr:sp macro="" textlink="">
      <xdr:nvSpPr>
        <xdr:cNvPr id="765" name="n_1mainValue【消防施設】&#10;有形固定資産減価償却率">
          <a:extLst>
            <a:ext uri="{FF2B5EF4-FFF2-40B4-BE49-F238E27FC236}">
              <a16:creationId xmlns:a16="http://schemas.microsoft.com/office/drawing/2014/main" id="{00000000-0008-0000-0200-0000FD020000}"/>
            </a:ext>
          </a:extLst>
        </xdr:cNvPr>
        <xdr:cNvSpPr txBox="1"/>
      </xdr:nvSpPr>
      <xdr:spPr>
        <a:xfrm>
          <a:off x="15266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766" name="n_2mainValue【消防施設】&#10;有形固定資産減価償却率">
          <a:extLst>
            <a:ext uri="{FF2B5EF4-FFF2-40B4-BE49-F238E27FC236}">
              <a16:creationId xmlns:a16="http://schemas.microsoft.com/office/drawing/2014/main" id="{00000000-0008-0000-0200-0000FE020000}"/>
            </a:ext>
          </a:extLst>
        </xdr:cNvPr>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119397</xdr:rowOff>
    </xdr:from>
    <xdr:ext cx="405111" cy="259045"/>
    <xdr:sp macro="" textlink="">
      <xdr:nvSpPr>
        <xdr:cNvPr id="767" name="n_3mainValue【消防施設】&#10;有形固定資産減価償却率">
          <a:extLst>
            <a:ext uri="{FF2B5EF4-FFF2-40B4-BE49-F238E27FC236}">
              <a16:creationId xmlns:a16="http://schemas.microsoft.com/office/drawing/2014/main" id="{00000000-0008-0000-0200-0000FF020000}"/>
            </a:ext>
          </a:extLst>
        </xdr:cNvPr>
        <xdr:cNvSpPr txBox="1"/>
      </xdr:nvSpPr>
      <xdr:spPr>
        <a:xfrm>
          <a:off x="13500744" y="1434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110507</xdr:rowOff>
    </xdr:from>
    <xdr:ext cx="405111" cy="259045"/>
    <xdr:sp macro="" textlink="">
      <xdr:nvSpPr>
        <xdr:cNvPr id="768" name="n_4mainValue【消防施設】&#10;有形固定資産減価償却率">
          <a:extLst>
            <a:ext uri="{FF2B5EF4-FFF2-40B4-BE49-F238E27FC236}">
              <a16:creationId xmlns:a16="http://schemas.microsoft.com/office/drawing/2014/main" id="{00000000-0008-0000-0200-000000030000}"/>
            </a:ext>
          </a:extLst>
        </xdr:cNvPr>
        <xdr:cNvSpPr txBox="1"/>
      </xdr:nvSpPr>
      <xdr:spPr>
        <a:xfrm>
          <a:off x="12611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a:extLst>
            <a:ext uri="{FF2B5EF4-FFF2-40B4-BE49-F238E27FC236}">
              <a16:creationId xmlns:a16="http://schemas.microsoft.com/office/drawing/2014/main" id="{00000000-0008-0000-0200-00001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93" name="【消防施設】&#10;一人当たり面積最小値テキスト">
          <a:extLst>
            <a:ext uri="{FF2B5EF4-FFF2-40B4-BE49-F238E27FC236}">
              <a16:creationId xmlns:a16="http://schemas.microsoft.com/office/drawing/2014/main" id="{00000000-0008-0000-0200-00001903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95" name="【消防施設】&#10;一人当たり面積最大値テキスト">
          <a:extLst>
            <a:ext uri="{FF2B5EF4-FFF2-40B4-BE49-F238E27FC236}">
              <a16:creationId xmlns:a16="http://schemas.microsoft.com/office/drawing/2014/main" id="{00000000-0008-0000-0200-00001B03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97" name="【消防施設】&#10;一人当たり面積平均値テキスト">
          <a:extLst>
            <a:ext uri="{FF2B5EF4-FFF2-40B4-BE49-F238E27FC236}">
              <a16:creationId xmlns:a16="http://schemas.microsoft.com/office/drawing/2014/main" id="{00000000-0008-0000-0200-00001D03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98" name="フローチャート: 判断 797">
          <a:extLst>
            <a:ext uri="{FF2B5EF4-FFF2-40B4-BE49-F238E27FC236}">
              <a16:creationId xmlns:a16="http://schemas.microsoft.com/office/drawing/2014/main" id="{00000000-0008-0000-0200-00001E03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63092</xdr:rowOff>
    </xdr:from>
    <xdr:to>
      <xdr:col>116</xdr:col>
      <xdr:colOff>114300</xdr:colOff>
      <xdr:row>86</xdr:row>
      <xdr:rowOff>164692</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22110700" y="148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09" name="【消防施設】&#10;一人当たり面積該当値テキスト">
          <a:extLst>
            <a:ext uri="{FF2B5EF4-FFF2-40B4-BE49-F238E27FC236}">
              <a16:creationId xmlns:a16="http://schemas.microsoft.com/office/drawing/2014/main" id="{00000000-0008-0000-0200-00002903000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63100</xdr:rowOff>
    </xdr:from>
    <xdr:to>
      <xdr:col>112</xdr:col>
      <xdr:colOff>38100</xdr:colOff>
      <xdr:row>86</xdr:row>
      <xdr:rowOff>164700</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21272500" y="148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113892</xdr:rowOff>
    </xdr:from>
    <xdr:to>
      <xdr:col>116</xdr:col>
      <xdr:colOff>63500</xdr:colOff>
      <xdr:row>86</xdr:row>
      <xdr:rowOff>113900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21323300" y="14858592"/>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63103</xdr:rowOff>
    </xdr:from>
    <xdr:to>
      <xdr:col>107</xdr:col>
      <xdr:colOff>101600</xdr:colOff>
      <xdr:row>86</xdr:row>
      <xdr:rowOff>164703</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20383500" y="148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113900</xdr:rowOff>
    </xdr:from>
    <xdr:to>
      <xdr:col>111</xdr:col>
      <xdr:colOff>177800</xdr:colOff>
      <xdr:row>86</xdr:row>
      <xdr:rowOff>113903</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20434300" y="1485860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63111</xdr:rowOff>
    </xdr:from>
    <xdr:to>
      <xdr:col>102</xdr:col>
      <xdr:colOff>165100</xdr:colOff>
      <xdr:row>86</xdr:row>
      <xdr:rowOff>164711</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19494500" y="14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113903</xdr:rowOff>
    </xdr:from>
    <xdr:to>
      <xdr:col>107</xdr:col>
      <xdr:colOff>50800</xdr:colOff>
      <xdr:row>86</xdr:row>
      <xdr:rowOff>113911</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19545300" y="1485860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63103</xdr:rowOff>
    </xdr:from>
    <xdr:to>
      <xdr:col>98</xdr:col>
      <xdr:colOff>38100</xdr:colOff>
      <xdr:row>86</xdr:row>
      <xdr:rowOff>164703</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8605500" y="148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113903</xdr:rowOff>
    </xdr:from>
    <xdr:to>
      <xdr:col>102</xdr:col>
      <xdr:colOff>114300</xdr:colOff>
      <xdr:row>86</xdr:row>
      <xdr:rowOff>113911</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656300" y="1485860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18" name="n_1aveValue【消防施設】&#10;一人当たり面積">
          <a:extLst>
            <a:ext uri="{FF2B5EF4-FFF2-40B4-BE49-F238E27FC236}">
              <a16:creationId xmlns:a16="http://schemas.microsoft.com/office/drawing/2014/main" id="{00000000-0008-0000-0200-00003203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19" name="n_2aveValue【消防施設】&#10;一人当たり面積">
          <a:extLst>
            <a:ext uri="{FF2B5EF4-FFF2-40B4-BE49-F238E27FC236}">
              <a16:creationId xmlns:a16="http://schemas.microsoft.com/office/drawing/2014/main" id="{00000000-0008-0000-0200-000033030000}"/>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20" name="n_3aveValue【消防施設】&#10;一人当たり面積">
          <a:extLst>
            <a:ext uri="{FF2B5EF4-FFF2-40B4-BE49-F238E27FC236}">
              <a16:creationId xmlns:a16="http://schemas.microsoft.com/office/drawing/2014/main" id="{00000000-0008-0000-0200-000034030000}"/>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21" name="n_4aveValue【消防施設】&#10;一人当たり面積">
          <a:extLst>
            <a:ext uri="{FF2B5EF4-FFF2-40B4-BE49-F238E27FC236}">
              <a16:creationId xmlns:a16="http://schemas.microsoft.com/office/drawing/2014/main" id="{00000000-0008-0000-0200-000035030000}"/>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155827</xdr:rowOff>
    </xdr:from>
    <xdr:ext cx="469744" cy="259045"/>
    <xdr:sp macro="" textlink="">
      <xdr:nvSpPr>
        <xdr:cNvPr id="822" name="n_1mainValue【消防施設】&#10;一人当たり面積">
          <a:extLst>
            <a:ext uri="{FF2B5EF4-FFF2-40B4-BE49-F238E27FC236}">
              <a16:creationId xmlns:a16="http://schemas.microsoft.com/office/drawing/2014/main" id="{00000000-0008-0000-0200-000036030000}"/>
            </a:ext>
          </a:extLst>
        </xdr:cNvPr>
        <xdr:cNvSpPr txBox="1"/>
      </xdr:nvSpPr>
      <xdr:spPr>
        <a:xfrm>
          <a:off x="21075727" y="1490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155830</xdr:rowOff>
    </xdr:from>
    <xdr:ext cx="469744" cy="259045"/>
    <xdr:sp macro="" textlink="">
      <xdr:nvSpPr>
        <xdr:cNvPr id="823" name="n_2mainValue【消防施設】&#10;一人当たり面積">
          <a:extLst>
            <a:ext uri="{FF2B5EF4-FFF2-40B4-BE49-F238E27FC236}">
              <a16:creationId xmlns:a16="http://schemas.microsoft.com/office/drawing/2014/main" id="{00000000-0008-0000-0200-000037030000}"/>
            </a:ext>
          </a:extLst>
        </xdr:cNvPr>
        <xdr:cNvSpPr txBox="1"/>
      </xdr:nvSpPr>
      <xdr:spPr>
        <a:xfrm>
          <a:off x="201994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155838</xdr:rowOff>
    </xdr:from>
    <xdr:ext cx="469744" cy="259045"/>
    <xdr:sp macro="" textlink="">
      <xdr:nvSpPr>
        <xdr:cNvPr id="824" name="n_3mainValue【消防施設】&#10;一人当たり面積">
          <a:extLst>
            <a:ext uri="{FF2B5EF4-FFF2-40B4-BE49-F238E27FC236}">
              <a16:creationId xmlns:a16="http://schemas.microsoft.com/office/drawing/2014/main" id="{00000000-0008-0000-0200-000038030000}"/>
            </a:ext>
          </a:extLst>
        </xdr:cNvPr>
        <xdr:cNvSpPr txBox="1"/>
      </xdr:nvSpPr>
      <xdr:spPr>
        <a:xfrm>
          <a:off x="19310427" y="1490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155830</xdr:rowOff>
    </xdr:from>
    <xdr:ext cx="469744" cy="259045"/>
    <xdr:sp macro="" textlink="">
      <xdr:nvSpPr>
        <xdr:cNvPr id="825" name="n_4mainValue【消防施設】&#10;一人当たり面積">
          <a:extLst>
            <a:ext uri="{FF2B5EF4-FFF2-40B4-BE49-F238E27FC236}">
              <a16:creationId xmlns:a16="http://schemas.microsoft.com/office/drawing/2014/main" id="{00000000-0008-0000-0200-000039030000}"/>
            </a:ext>
          </a:extLst>
        </xdr:cNvPr>
        <xdr:cNvSpPr txBox="1"/>
      </xdr:nvSpPr>
      <xdr:spPr>
        <a:xfrm>
          <a:off x="184214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2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2" name="【庁舎】&#10;有形固定資産減価償却率最小値テキスト">
          <a:extLst>
            <a:ext uri="{FF2B5EF4-FFF2-40B4-BE49-F238E27FC236}">
              <a16:creationId xmlns:a16="http://schemas.microsoft.com/office/drawing/2014/main" id="{00000000-0008-0000-0200-000054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54" name="【庁舎】&#10;有形固定資産減価償却率最大値テキスト">
          <a:extLst>
            <a:ext uri="{FF2B5EF4-FFF2-40B4-BE49-F238E27FC236}">
              <a16:creationId xmlns:a16="http://schemas.microsoft.com/office/drawing/2014/main" id="{00000000-0008-0000-0200-00005603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200-000058030000}"/>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160927</xdr:rowOff>
    </xdr:from>
    <xdr:to>
      <xdr:col>85</xdr:col>
      <xdr:colOff>177800</xdr:colOff>
      <xdr:row>107</xdr:row>
      <xdr:rowOff>91077</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62687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139354</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200-000064030000}"/>
            </a:ext>
          </a:extLst>
        </xdr:cNvPr>
        <xdr:cNvSpPr txBox="1"/>
      </xdr:nvSpPr>
      <xdr:spPr>
        <a:xfrm>
          <a:off x="16357600"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129902</xdr:rowOff>
    </xdr:from>
    <xdr:to>
      <xdr:col>81</xdr:col>
      <xdr:colOff>101600</xdr:colOff>
      <xdr:row>107</xdr:row>
      <xdr:rowOff>60052</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5430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xdr:rowOff>
    </xdr:from>
    <xdr:to>
      <xdr:col>85</xdr:col>
      <xdr:colOff>127000</xdr:colOff>
      <xdr:row>107</xdr:row>
      <xdr:rowOff>40277</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5481300" y="1835440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89081</xdr:rowOff>
    </xdr:from>
    <xdr:to>
      <xdr:col>76</xdr:col>
      <xdr:colOff>165100</xdr:colOff>
      <xdr:row>107</xdr:row>
      <xdr:rowOff>19231</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4541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139881</xdr:rowOff>
    </xdr:from>
    <xdr:to>
      <xdr:col>81</xdr:col>
      <xdr:colOff>50800</xdr:colOff>
      <xdr:row>107</xdr:row>
      <xdr:rowOff>9252</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4592300" y="183135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44994</xdr:rowOff>
    </xdr:from>
    <xdr:to>
      <xdr:col>72</xdr:col>
      <xdr:colOff>38100</xdr:colOff>
      <xdr:row>106</xdr:row>
      <xdr:rowOff>146594</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365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95794</xdr:rowOff>
    </xdr:from>
    <xdr:to>
      <xdr:col>76</xdr:col>
      <xdr:colOff>114300</xdr:colOff>
      <xdr:row>106</xdr:row>
      <xdr:rowOff>139881</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3703300" y="182694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128270</xdr:rowOff>
    </xdr:from>
    <xdr:to>
      <xdr:col>67</xdr:col>
      <xdr:colOff>101600</xdr:colOff>
      <xdr:row>107</xdr:row>
      <xdr:rowOff>58420</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276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95794</xdr:rowOff>
    </xdr:from>
    <xdr:to>
      <xdr:col>71</xdr:col>
      <xdr:colOff>177800</xdr:colOff>
      <xdr:row>107</xdr:row>
      <xdr:rowOff>7620</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flipV="1">
          <a:off x="12814300" y="1826949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200-00006D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200-00006E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200-00006F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200-000070030000}"/>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51179</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200-000071030000}"/>
            </a:ext>
          </a:extLst>
        </xdr:cNvPr>
        <xdr:cNvSpPr txBox="1"/>
      </xdr:nvSpPr>
      <xdr:spPr>
        <a:xfrm>
          <a:off x="152660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10358</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200-000072030000}"/>
            </a:ext>
          </a:extLst>
        </xdr:cNvPr>
        <xdr:cNvSpPr txBox="1"/>
      </xdr:nvSpPr>
      <xdr:spPr>
        <a:xfrm>
          <a:off x="14389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137721</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200-000073030000}"/>
            </a:ext>
          </a:extLst>
        </xdr:cNvPr>
        <xdr:cNvSpPr txBox="1"/>
      </xdr:nvSpPr>
      <xdr:spPr>
        <a:xfrm>
          <a:off x="13500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49547</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200-000074030000}"/>
            </a:ext>
          </a:extLst>
        </xdr:cNvPr>
        <xdr:cNvSpPr txBox="1"/>
      </xdr:nvSpPr>
      <xdr:spPr>
        <a:xfrm>
          <a:off x="12611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00000000-0008-0000-0200-00008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1" name="【庁舎】&#10;一人当たり面積最小値テキスト">
          <a:extLst>
            <a:ext uri="{FF2B5EF4-FFF2-40B4-BE49-F238E27FC236}">
              <a16:creationId xmlns:a16="http://schemas.microsoft.com/office/drawing/2014/main" id="{00000000-0008-0000-0200-00008F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13" name="【庁舎】&#10;一人当たり面積最大値テキスト">
          <a:extLst>
            <a:ext uri="{FF2B5EF4-FFF2-40B4-BE49-F238E27FC236}">
              <a16:creationId xmlns:a16="http://schemas.microsoft.com/office/drawing/2014/main" id="{00000000-0008-0000-0200-000091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15" name="【庁舎】&#10;一人当たり面積平均値テキスト">
          <a:extLst>
            <a:ext uri="{FF2B5EF4-FFF2-40B4-BE49-F238E27FC236}">
              <a16:creationId xmlns:a16="http://schemas.microsoft.com/office/drawing/2014/main" id="{00000000-0008-0000-0200-000093030000}"/>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100512</xdr:rowOff>
    </xdr:from>
    <xdr:to>
      <xdr:col>116</xdr:col>
      <xdr:colOff>114300</xdr:colOff>
      <xdr:row>104</xdr:row>
      <xdr:rowOff>30662</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221107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123389</xdr:rowOff>
    </xdr:from>
    <xdr:ext cx="469744" cy="259045"/>
    <xdr:sp macro="" textlink="">
      <xdr:nvSpPr>
        <xdr:cNvPr id="927" name="【庁舎】&#10;一人当たり面積該当値テキスト">
          <a:extLst>
            <a:ext uri="{FF2B5EF4-FFF2-40B4-BE49-F238E27FC236}">
              <a16:creationId xmlns:a16="http://schemas.microsoft.com/office/drawing/2014/main" id="{00000000-0008-0000-0200-00009F030000}"/>
            </a:ext>
          </a:extLst>
        </xdr:cNvPr>
        <xdr:cNvSpPr txBox="1"/>
      </xdr:nvSpPr>
      <xdr:spPr>
        <a:xfrm>
          <a:off x="22199600" y="176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111942</xdr:rowOff>
    </xdr:from>
    <xdr:to>
      <xdr:col>112</xdr:col>
      <xdr:colOff>38100</xdr:colOff>
      <xdr:row>104</xdr:row>
      <xdr:rowOff>42092</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21272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151312</xdr:rowOff>
    </xdr:from>
    <xdr:to>
      <xdr:col>116</xdr:col>
      <xdr:colOff>63500</xdr:colOff>
      <xdr:row>103</xdr:row>
      <xdr:rowOff>162742</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flipV="1">
          <a:off x="21323300" y="1781066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120106</xdr:rowOff>
    </xdr:from>
    <xdr:to>
      <xdr:col>107</xdr:col>
      <xdr:colOff>101600</xdr:colOff>
      <xdr:row>104</xdr:row>
      <xdr:rowOff>50256</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0383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162742</xdr:rowOff>
    </xdr:from>
    <xdr:to>
      <xdr:col>111</xdr:col>
      <xdr:colOff>177800</xdr:colOff>
      <xdr:row>103</xdr:row>
      <xdr:rowOff>170906</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flipV="1">
          <a:off x="20434300" y="1782209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129902</xdr:rowOff>
    </xdr:from>
    <xdr:to>
      <xdr:col>102</xdr:col>
      <xdr:colOff>165100</xdr:colOff>
      <xdr:row>104</xdr:row>
      <xdr:rowOff>60052</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19494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170906</xdr:rowOff>
    </xdr:from>
    <xdr:to>
      <xdr:col>107</xdr:col>
      <xdr:colOff>50800</xdr:colOff>
      <xdr:row>104</xdr:row>
      <xdr:rowOff>9252</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19545300" y="1783025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89081</xdr:rowOff>
    </xdr:from>
    <xdr:to>
      <xdr:col>98</xdr:col>
      <xdr:colOff>38100</xdr:colOff>
      <xdr:row>105</xdr:row>
      <xdr:rowOff>19231</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18605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9252</xdr:rowOff>
    </xdr:from>
    <xdr:to>
      <xdr:col>102</xdr:col>
      <xdr:colOff>114300</xdr:colOff>
      <xdr:row>104</xdr:row>
      <xdr:rowOff>139881</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18656300" y="17840052"/>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36" name="n_1aveValue【庁舎】&#10;一人当たり面積">
          <a:extLst>
            <a:ext uri="{FF2B5EF4-FFF2-40B4-BE49-F238E27FC236}">
              <a16:creationId xmlns:a16="http://schemas.microsoft.com/office/drawing/2014/main" id="{00000000-0008-0000-0200-0000A8030000}"/>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37" name="n_2aveValue【庁舎】&#10;一人当たり面積">
          <a:extLst>
            <a:ext uri="{FF2B5EF4-FFF2-40B4-BE49-F238E27FC236}">
              <a16:creationId xmlns:a16="http://schemas.microsoft.com/office/drawing/2014/main" id="{00000000-0008-0000-0200-0000A9030000}"/>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38" name="n_3aveValue【庁舎】&#10;一人当たり面積">
          <a:extLst>
            <a:ext uri="{FF2B5EF4-FFF2-40B4-BE49-F238E27FC236}">
              <a16:creationId xmlns:a16="http://schemas.microsoft.com/office/drawing/2014/main" id="{00000000-0008-0000-0200-0000AA030000}"/>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39" name="n_4aveValue【庁舎】&#10;一人当たり面積">
          <a:extLst>
            <a:ext uri="{FF2B5EF4-FFF2-40B4-BE49-F238E27FC236}">
              <a16:creationId xmlns:a16="http://schemas.microsoft.com/office/drawing/2014/main" id="{00000000-0008-0000-0200-0000AB030000}"/>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58619</xdr:rowOff>
    </xdr:from>
    <xdr:ext cx="469744" cy="259045"/>
    <xdr:sp macro="" textlink="">
      <xdr:nvSpPr>
        <xdr:cNvPr id="940" name="n_1mainValue【庁舎】&#10;一人当たり面積">
          <a:extLst>
            <a:ext uri="{FF2B5EF4-FFF2-40B4-BE49-F238E27FC236}">
              <a16:creationId xmlns:a16="http://schemas.microsoft.com/office/drawing/2014/main" id="{00000000-0008-0000-0200-0000AC030000}"/>
            </a:ext>
          </a:extLst>
        </xdr:cNvPr>
        <xdr:cNvSpPr txBox="1"/>
      </xdr:nvSpPr>
      <xdr:spPr>
        <a:xfrm>
          <a:off x="21075727" y="175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66783</xdr:rowOff>
    </xdr:from>
    <xdr:ext cx="469744" cy="259045"/>
    <xdr:sp macro="" textlink="">
      <xdr:nvSpPr>
        <xdr:cNvPr id="941" name="n_2mainValue【庁舎】&#10;一人当たり面積">
          <a:extLst>
            <a:ext uri="{FF2B5EF4-FFF2-40B4-BE49-F238E27FC236}">
              <a16:creationId xmlns:a16="http://schemas.microsoft.com/office/drawing/2014/main" id="{00000000-0008-0000-0200-0000AD030000}"/>
            </a:ext>
          </a:extLst>
        </xdr:cNvPr>
        <xdr:cNvSpPr txBox="1"/>
      </xdr:nvSpPr>
      <xdr:spPr>
        <a:xfrm>
          <a:off x="20199427" y="175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76579</xdr:rowOff>
    </xdr:from>
    <xdr:ext cx="469744" cy="259045"/>
    <xdr:sp macro="" textlink="">
      <xdr:nvSpPr>
        <xdr:cNvPr id="942" name="n_3mainValue【庁舎】&#10;一人当たり面積">
          <a:extLst>
            <a:ext uri="{FF2B5EF4-FFF2-40B4-BE49-F238E27FC236}">
              <a16:creationId xmlns:a16="http://schemas.microsoft.com/office/drawing/2014/main" id="{00000000-0008-0000-0200-0000AE030000}"/>
            </a:ext>
          </a:extLst>
        </xdr:cNvPr>
        <xdr:cNvSpPr txBox="1"/>
      </xdr:nvSpPr>
      <xdr:spPr>
        <a:xfrm>
          <a:off x="19310427" y="1756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35758</xdr:rowOff>
    </xdr:from>
    <xdr:ext cx="469744" cy="259045"/>
    <xdr:sp macro="" textlink="">
      <xdr:nvSpPr>
        <xdr:cNvPr id="943" name="n_4mainValue【庁舎】&#10;一人当たり面積">
          <a:extLst>
            <a:ext uri="{FF2B5EF4-FFF2-40B4-BE49-F238E27FC236}">
              <a16:creationId xmlns:a16="http://schemas.microsoft.com/office/drawing/2014/main" id="{00000000-0008-0000-0200-0000AF030000}"/>
            </a:ext>
          </a:extLst>
        </xdr:cNvPr>
        <xdr:cNvSpPr txBox="1"/>
      </xdr:nvSpPr>
      <xdr:spPr>
        <a:xfrm>
          <a:off x="184214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00000000-0008-0000-0200-0000B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00000000-0008-0000-0200-0000B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00000000-0008-0000-0200-0000B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類似団体と比較して特に有形固定資産減価償却率が高くなっている施設は、「体育館・プール」、「市民会館」、「一般廃棄物処理施設」、「保健センター・保健所」、「消防施設」、「庁舎」である。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いずれも類似団体平均との差が大きく、資産の減価償却（老朽化）が他類似団体よりも進んでいる状況である。その分、今後増々の維持管理経費の増加が見込まれる。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や「公共施設マネジメント計画」（個別計画）に基づき、統廃合も選択肢とした適正な施設の数や大きさの見直しを行う中で、費用対効果の低い施設の削減及び、合理的な優先順位付けに基づく優先度の高い施設の維持・利便性向上を図ることが不可欠であり、適正な予算規模と限りある予算の「選択と集中」を意識した、堅実で計画的な予算配分と執行が肝要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既存の施設改修・改良事業（対規模改修・長寿命化含む）及び除却事業について、今後膨大な経費が見込まれるため、これらの所要額が当市の予算規模において占める割合と財政運営に与える影響を今一度十分に考慮しつつ、身の丈に合った適当な規模の予算編成を心掛け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FC95AB2-4631-4001-BF45-654817160B23}"/>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B698435-BF37-417F-965E-B3C7862F37C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E6D2105-9A1B-4829-97B6-A67AC58DF7C6}"/>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71AC645-AC5F-4EAD-8978-4577596B9E69}"/>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967E757-3F5F-44EC-9E75-2480BA0F83C2}"/>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A4BE320-2A15-402B-8983-3A91BBF60122}"/>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E05C065-3CBF-4D85-9831-61C2B91C83E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7A9866A-B591-43E5-9A80-E504A3226BD8}"/>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0D801C7-1258-44C0-B4A1-A5AF2BDCBBA9}"/>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CEA9907-B251-4016-924F-711F2E9BB12D}"/>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33,842
33,608
289.80
24,750,918
22,937,821
1,691,452
11,036,196
23,304,462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DD13B25-A905-4EEE-8002-1C4ED2CF3D15}"/>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B96BE29-08F6-417A-98F9-C0E878A82EDA}"/>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34BE19E-A48C-41C6-B599-5D6BE61B33BB}"/>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BD420FA-D6DC-481A-8882-24E09DFF3E0B}"/>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4565E95-0FD6-4A4A-811B-0764454E80C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E29F721-CEC7-4E38-9149-E07942594DC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C0B0C6B-A63F-4938-8DB0-0351D34AB025}"/>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DF2195D-B83A-4C18-9239-FE74BBF6D19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F83D19D-FDC8-46A0-8260-4BE6F2D60C61}"/>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C52A29C-1DC7-48B0-86EA-8770BEBA3177}"/>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762898F-7349-443F-8E16-86C9FAF7D26D}"/>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28FAA99-A001-4688-B4B8-EFE48F1ADE12}"/>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159B844-EF44-499D-B472-0D40841A5F9C}"/>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A86196D-91E7-48E3-8E28-471B096E86A6}"/>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3711BDB-FC58-4296-BEE2-19FDA746E4CF}"/>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BF76192-D375-4232-BCC8-503BB122F89B}"/>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AE9F6E4-6A8D-42FF-AC07-9551593343E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B281123-CA4D-4B40-9D83-5426CBC115E8}"/>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1FD42F4-4F53-4984-9FC1-C97CC2EB63D9}"/>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9EDEBE2-2233-4BB3-BEE1-A8409A0AA2EF}"/>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119B590-356C-4AD9-A9B7-A4C13F18ABCF}"/>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1AA9D61-4C97-4EA1-B650-50FA37C16E65}"/>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96D8326-B242-40F9-8A8E-8933BBC22C66}"/>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CA15D898-9803-44F8-B8C5-CFCA75AB5AEB}"/>
            </a:ext>
          </a:extLst>
        </xdr:cNvPr>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3ED9858-8724-45DB-800A-02F6014C27E4}"/>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19E0E6E-2082-4821-9E37-146971AE878F}"/>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DE98D12-6C99-42B7-A414-7877F042A064}"/>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DA8068A-80A4-424F-BC72-96F1CA83C4D2}"/>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2D0BDD6-1008-4D70-A9B7-0C0DF8D43571}"/>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1096531-560E-485B-8F6F-37FE7B8C913A}"/>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B25669D-66B7-4687-BEFF-A21B0733011B}"/>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06EC930-6581-486E-8398-5243E0EBAD0F}"/>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A8FD99D-7A12-4AFD-A362-C25A3D43A617}"/>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CBCEF9E-1BA3-4E75-A619-D82C2AA132E3}"/>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49B220E-07AF-4285-BA0B-66C49A70CAEE}"/>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091B0DA-C02B-4FA9-82DF-787D29F7F287}"/>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A1F079E-E8B7-461B-BAEC-30E17320F341}"/>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50" baseline="0">
              <a:latin typeface="ＭＳ Ｐゴシック" panose="020B0600070205080204" pitchFamily="50" charset="-128"/>
              <a:ea typeface="ＭＳ Ｐゴシック" panose="020B0600070205080204" pitchFamily="50" charset="-128"/>
            </a:rPr>
            <a:t>　財政力指数は、過去</a:t>
          </a:r>
          <a:r>
            <a:rPr kumimoji="1" lang="en-US" altLang="ja-JP" sz="750" baseline="0">
              <a:latin typeface="ＭＳ Ｐゴシック" panose="020B0600070205080204" pitchFamily="50" charset="-128"/>
              <a:ea typeface="ＭＳ Ｐゴシック" panose="020B0600070205080204" pitchFamily="50" charset="-128"/>
            </a:rPr>
            <a:t>3</a:t>
          </a:r>
          <a:r>
            <a:rPr kumimoji="1" lang="ja-JP" altLang="en-US" sz="750" baseline="0">
              <a:latin typeface="ＭＳ Ｐゴシック" panose="020B0600070205080204" pitchFamily="50" charset="-128"/>
              <a:ea typeface="ＭＳ Ｐゴシック" panose="020B0600070205080204" pitchFamily="50" charset="-128"/>
            </a:rPr>
            <a:t>年と同数値であり、類似団体内平均値を上回っている。</a:t>
          </a:r>
          <a:endParaRPr kumimoji="1" lang="en-US" altLang="ja-JP" sz="750" baseline="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750">
              <a:latin typeface="ＭＳ Ｐゴシック" panose="020B0600070205080204" pitchFamily="50" charset="-128"/>
              <a:ea typeface="ＭＳ Ｐゴシック" panose="020B0600070205080204" pitchFamily="50" charset="-128"/>
            </a:rPr>
            <a:t>　</a:t>
          </a:r>
          <a:r>
            <a:rPr kumimoji="1" lang="ja-JP" altLang="ja-JP" sz="750" b="0" i="0" baseline="0">
              <a:solidFill>
                <a:schemeClr val="dk1"/>
              </a:solidFill>
              <a:effectLst/>
              <a:latin typeface="+mn-lt"/>
              <a:ea typeface="+mn-ea"/>
              <a:cs typeface="+mn-cs"/>
            </a:rPr>
            <a:t>しかしながら</a:t>
          </a:r>
          <a:r>
            <a:rPr kumimoji="1" lang="ja-JP" altLang="en-US" sz="750" b="0" i="0" baseline="0">
              <a:solidFill>
                <a:schemeClr val="dk1"/>
              </a:solidFill>
              <a:effectLst/>
              <a:latin typeface="+mn-lt"/>
              <a:ea typeface="+mn-ea"/>
              <a:cs typeface="+mn-cs"/>
            </a:rPr>
            <a:t>、</a:t>
          </a:r>
          <a:r>
            <a:rPr kumimoji="1" lang="ja-JP" altLang="ja-JP" sz="750" b="0" i="0" baseline="0">
              <a:solidFill>
                <a:schemeClr val="dk1"/>
              </a:solidFill>
              <a:effectLst/>
              <a:latin typeface="+mn-lt"/>
              <a:ea typeface="+mn-ea"/>
              <a:cs typeface="+mn-cs"/>
            </a:rPr>
            <a:t>全国平均</a:t>
          </a:r>
          <a:r>
            <a:rPr kumimoji="1" lang="ja-JP" altLang="en-US" sz="750" b="0" i="0" baseline="0">
              <a:solidFill>
                <a:schemeClr val="dk1"/>
              </a:solidFill>
              <a:effectLst/>
              <a:latin typeface="+mn-lt"/>
              <a:ea typeface="+mn-ea"/>
              <a:cs typeface="+mn-cs"/>
            </a:rPr>
            <a:t>・</a:t>
          </a:r>
          <a:r>
            <a:rPr kumimoji="1" lang="ja-JP" altLang="ja-JP" sz="750" b="0" i="0" baseline="0">
              <a:solidFill>
                <a:schemeClr val="dk1"/>
              </a:solidFill>
              <a:effectLst/>
              <a:latin typeface="+mn-lt"/>
              <a:ea typeface="+mn-ea"/>
              <a:cs typeface="+mn-cs"/>
            </a:rPr>
            <a:t>県内平均と比較するといずれも大きく下回り、県平均との比較では</a:t>
          </a:r>
          <a:r>
            <a:rPr kumimoji="1" lang="en-US" altLang="ja-JP" sz="750" b="0" i="0" baseline="0">
              <a:solidFill>
                <a:schemeClr val="dk1"/>
              </a:solidFill>
              <a:effectLst/>
              <a:latin typeface="+mn-lt"/>
              <a:ea typeface="+mn-ea"/>
              <a:cs typeface="+mn-cs"/>
            </a:rPr>
            <a:t>0.10 </a:t>
          </a:r>
          <a:r>
            <a:rPr kumimoji="1" lang="ja-JP" altLang="ja-JP" sz="750" b="0" i="0" baseline="0">
              <a:solidFill>
                <a:schemeClr val="dk1"/>
              </a:solidFill>
              <a:effectLst/>
              <a:latin typeface="+mn-lt"/>
              <a:ea typeface="+mn-ea"/>
              <a:cs typeface="+mn-cs"/>
            </a:rPr>
            <a:t>ポイント下回っている</a:t>
          </a:r>
          <a:r>
            <a:rPr kumimoji="1" lang="ja-JP" altLang="en-US" sz="750" b="0" i="0" baseline="0">
              <a:solidFill>
                <a:schemeClr val="dk1"/>
              </a:solidFill>
              <a:effectLst/>
              <a:latin typeface="+mn-lt"/>
              <a:ea typeface="+mn-ea"/>
              <a:cs typeface="+mn-cs"/>
            </a:rPr>
            <a:t>状況である</a:t>
          </a:r>
          <a:r>
            <a:rPr kumimoji="1" lang="ja-JP" altLang="ja-JP" sz="750" b="0" i="0" baseline="0">
              <a:solidFill>
                <a:schemeClr val="dk1"/>
              </a:solidFill>
              <a:effectLst/>
              <a:latin typeface="+mn-lt"/>
              <a:ea typeface="+mn-ea"/>
              <a:cs typeface="+mn-cs"/>
            </a:rPr>
            <a:t>。</a:t>
          </a:r>
          <a:endParaRPr lang="ja-JP" altLang="ja-JP" sz="750">
            <a:effectLst/>
          </a:endParaRPr>
        </a:p>
        <a:p>
          <a:pPr eaLnBrk="1" fontAlgn="auto" latinLnBrk="0" hangingPunct="1"/>
          <a:r>
            <a:rPr kumimoji="1" lang="ja-JP" altLang="ja-JP" sz="750" b="0" i="0" baseline="0">
              <a:solidFill>
                <a:schemeClr val="dk1"/>
              </a:solidFill>
              <a:effectLst/>
              <a:latin typeface="+mn-lt"/>
              <a:ea typeface="+mn-ea"/>
              <a:cs typeface="+mn-cs"/>
            </a:rPr>
            <a:t>　数値が改善しない理由としては、人口の減少や全国平均を上回る高齢化率（</a:t>
          </a:r>
          <a:r>
            <a:rPr kumimoji="1" lang="en-US" altLang="ja-JP" sz="750" b="0" i="0" baseline="0">
              <a:solidFill>
                <a:schemeClr val="dk1"/>
              </a:solidFill>
              <a:effectLst/>
              <a:latin typeface="+mn-lt"/>
              <a:ea typeface="+mn-ea"/>
              <a:cs typeface="+mn-cs"/>
            </a:rPr>
            <a:t>R3</a:t>
          </a:r>
          <a:r>
            <a:rPr kumimoji="1" lang="ja-JP" altLang="ja-JP" sz="750" b="0" i="0" baseline="0">
              <a:solidFill>
                <a:schemeClr val="dk1"/>
              </a:solidFill>
              <a:effectLst/>
              <a:latin typeface="+mn-lt"/>
              <a:ea typeface="+mn-ea"/>
              <a:cs typeface="+mn-cs"/>
            </a:rPr>
            <a:t>年度末</a:t>
          </a:r>
          <a:r>
            <a:rPr kumimoji="1" lang="en-US" altLang="ja-JP" sz="750" b="0" i="0" baseline="0">
              <a:solidFill>
                <a:schemeClr val="dk1"/>
              </a:solidFill>
              <a:effectLst/>
              <a:latin typeface="+mn-lt"/>
              <a:ea typeface="+mn-ea"/>
              <a:cs typeface="+mn-cs"/>
            </a:rPr>
            <a:t>34.3%</a:t>
          </a:r>
          <a:r>
            <a:rPr kumimoji="1" lang="ja-JP" altLang="ja-JP" sz="750" b="0" i="0" baseline="0">
              <a:solidFill>
                <a:schemeClr val="dk1"/>
              </a:solidFill>
              <a:effectLst/>
              <a:latin typeface="+mn-lt"/>
              <a:ea typeface="+mn-ea"/>
              <a:cs typeface="+mn-cs"/>
            </a:rPr>
            <a:t>）に加え、企業立地が少なく、市税収入の</a:t>
          </a:r>
          <a:r>
            <a:rPr kumimoji="1" lang="en-US" altLang="ja-JP" sz="750" b="0" i="0" baseline="0">
              <a:solidFill>
                <a:schemeClr val="dk1"/>
              </a:solidFill>
              <a:effectLst/>
              <a:latin typeface="+mn-lt"/>
              <a:ea typeface="+mn-ea"/>
              <a:cs typeface="+mn-cs"/>
            </a:rPr>
            <a:t>81%</a:t>
          </a:r>
          <a:r>
            <a:rPr kumimoji="1" lang="ja-JP" altLang="ja-JP" sz="750" b="0" i="0" baseline="0">
              <a:solidFill>
                <a:schemeClr val="dk1"/>
              </a:solidFill>
              <a:effectLst/>
              <a:latin typeface="+mn-lt"/>
              <a:ea typeface="+mn-ea"/>
              <a:cs typeface="+mn-cs"/>
            </a:rPr>
            <a:t>超を個人市民税と固定資産税が占めるなど、脆弱な財政基盤となっていることが挙げられ、本市の課税客体を鑑みると、短期間での急激な税収の伸びは期待できない状況である。</a:t>
          </a:r>
          <a:endParaRPr lang="ja-JP" altLang="ja-JP" sz="750">
            <a:effectLst/>
          </a:endParaRPr>
        </a:p>
        <a:p>
          <a:pPr eaLnBrk="1" fontAlgn="auto" latinLnBrk="0" hangingPunct="1"/>
          <a:r>
            <a:rPr kumimoji="1" lang="ja-JP" altLang="ja-JP" sz="750" b="0" i="0" baseline="0">
              <a:solidFill>
                <a:schemeClr val="dk1"/>
              </a:solidFill>
              <a:effectLst/>
              <a:latin typeface="+mn-lt"/>
              <a:ea typeface="+mn-ea"/>
              <a:cs typeface="+mn-cs"/>
            </a:rPr>
            <a:t>　このため、「山梨市総合戦略」において、インフラ整備を実施するとともに積極的な企業誘致を行い、新たな課税客体の創設に取り組むこととしているほか、第</a:t>
          </a:r>
          <a:r>
            <a:rPr kumimoji="1" lang="en-US" altLang="ja-JP" sz="750" b="0" i="0" baseline="0">
              <a:solidFill>
                <a:schemeClr val="dk1"/>
              </a:solidFill>
              <a:effectLst/>
              <a:latin typeface="+mn-lt"/>
              <a:ea typeface="+mn-ea"/>
              <a:cs typeface="+mn-cs"/>
            </a:rPr>
            <a:t>4</a:t>
          </a:r>
          <a:r>
            <a:rPr kumimoji="1" lang="ja-JP" altLang="ja-JP" sz="750" b="0" i="0" baseline="0">
              <a:solidFill>
                <a:schemeClr val="dk1"/>
              </a:solidFill>
              <a:effectLst/>
              <a:latin typeface="+mn-lt"/>
              <a:ea typeface="+mn-ea"/>
              <a:cs typeface="+mn-cs"/>
            </a:rPr>
            <a:t>次行財政改革大綱に基づく推進プランにより、</a:t>
          </a:r>
          <a:r>
            <a:rPr kumimoji="1" lang="ja-JP" altLang="en-US" sz="750" b="0" i="0" baseline="0">
              <a:solidFill>
                <a:schemeClr val="dk1"/>
              </a:solidFill>
              <a:effectLst/>
              <a:latin typeface="+mn-lt"/>
              <a:ea typeface="+mn-ea"/>
              <a:cs typeface="+mn-cs"/>
            </a:rPr>
            <a:t>税の収納率向上対策として、</a:t>
          </a:r>
          <a:r>
            <a:rPr kumimoji="1" lang="ja-JP" altLang="ja-JP" sz="750" b="0" i="0" baseline="0">
              <a:solidFill>
                <a:schemeClr val="dk1"/>
              </a:solidFill>
              <a:effectLst/>
              <a:latin typeface="+mn-lt"/>
              <a:ea typeface="+mn-ea"/>
              <a:cs typeface="+mn-cs"/>
            </a:rPr>
            <a:t>納税者への意識啓発及び差押えの強化等を</a:t>
          </a:r>
          <a:r>
            <a:rPr kumimoji="1" lang="ja-JP" altLang="en-US" sz="750" b="0" i="0" baseline="0">
              <a:solidFill>
                <a:schemeClr val="dk1"/>
              </a:solidFill>
              <a:effectLst/>
              <a:latin typeface="+mn-lt"/>
              <a:ea typeface="+mn-ea"/>
              <a:cs typeface="+mn-cs"/>
            </a:rPr>
            <a:t>図るこ</a:t>
          </a:r>
          <a:r>
            <a:rPr kumimoji="1" lang="ja-JP" altLang="ja-JP" sz="750" b="0" i="0" baseline="0">
              <a:solidFill>
                <a:schemeClr val="dk1"/>
              </a:solidFill>
              <a:effectLst/>
              <a:latin typeface="+mn-lt"/>
              <a:ea typeface="+mn-ea"/>
              <a:cs typeface="+mn-cs"/>
            </a:rPr>
            <a:t>ととしている。</a:t>
          </a:r>
          <a:endParaRPr lang="ja-JP" altLang="ja-JP" sz="750">
            <a:effectLst/>
          </a:endParaRPr>
        </a:p>
        <a:p>
          <a:pPr eaLnBrk="1" fontAlgn="auto" latinLnBrk="0" hangingPunct="1"/>
          <a:r>
            <a:rPr kumimoji="1" lang="ja-JP" altLang="ja-JP" sz="750" b="0" i="0" baseline="0">
              <a:solidFill>
                <a:schemeClr val="dk1"/>
              </a:solidFill>
              <a:effectLst/>
              <a:latin typeface="+mn-lt"/>
              <a:ea typeface="+mn-ea"/>
              <a:cs typeface="+mn-cs"/>
            </a:rPr>
            <a:t>　また、歳出においては定員適正化計画に基づく総人件費の削減、未利用財産の処分、指定管理者制度等を活用した民間委託等の推進などを推し進め、財政基盤の強化を図ることとしている。</a:t>
          </a:r>
          <a:endParaRPr lang="ja-JP" altLang="ja-JP" sz="7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099533E-7EC5-4744-8A3A-DF80630476AC}"/>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F51EF469-9184-4C34-B7B6-35BCE6B66C8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302C95D5-D0EF-4E51-8B93-2B81D0BE2C7B}"/>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CA8D6417-D63E-4202-80A0-3402D3F6B8E8}"/>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59A5863F-61DE-4E91-B5AC-1EE3A500C2D5}"/>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5D9A1564-F976-4319-9736-0DC3CA32F5A5}"/>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61F00D4F-2FEF-4293-A1FE-258E7F89084F}"/>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887D32FF-CB6B-4864-93EC-ADA371B497E5}"/>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6DA82710-91E1-454B-8BF7-D007B9300FC9}"/>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174AC963-1696-46D0-8DBD-A734C1A56FEB}"/>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65427BBE-25D4-4F12-877B-1005061E3F1C}"/>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417424BF-D2D0-496B-807A-E410BBA534FD}"/>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B6AF5DD2-14C2-467A-9BEE-E1F4F4A15897}"/>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CBF91D2F-C9F4-4C0A-A303-07BDA6FABD6E}"/>
            </a:ext>
          </a:extLst>
        </xdr:cNvPr>
        <xdr:cNvCxnSpPr/>
      </xdr:nvCxnSpPr>
      <xdr:spPr>
        <a:xfrm flipV="1">
          <a:off x="4514850" y="6148070"/>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8A9FF7EC-D91C-4622-B10D-02A060D33844}"/>
            </a:ext>
          </a:extLst>
        </xdr:cNvPr>
        <xdr:cNvSpPr txBox="1"/>
      </xdr:nvSpPr>
      <xdr:spPr>
        <a:xfrm>
          <a:off x="458470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6DEBB2C5-8BF3-4B97-B5D1-864813C02068}"/>
            </a:ext>
          </a:extLst>
        </xdr:cNvPr>
        <xdr:cNvCxnSpPr/>
      </xdr:nvCxnSpPr>
      <xdr:spPr>
        <a:xfrm>
          <a:off x="442595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7111797F-7AC3-483D-B90F-8744F717FF90}"/>
            </a:ext>
          </a:extLst>
        </xdr:cNvPr>
        <xdr:cNvSpPr txBox="1"/>
      </xdr:nvSpPr>
      <xdr:spPr>
        <a:xfrm>
          <a:off x="45847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1249742-1EE5-439D-84A6-1DC6CE4B5101}"/>
            </a:ext>
          </a:extLst>
        </xdr:cNvPr>
        <xdr:cNvCxnSpPr/>
      </xdr:nvCxnSpPr>
      <xdr:spPr>
        <a:xfrm>
          <a:off x="4425950" y="6148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41</xdr:row>
      <xdr:rowOff>148590</xdr:rowOff>
    </xdr:to>
    <xdr:cxnSp macro="">
      <xdr:nvCxnSpPr>
        <xdr:cNvPr id="67" name="直線コネクタ 66">
          <a:extLst>
            <a:ext uri="{FF2B5EF4-FFF2-40B4-BE49-F238E27FC236}">
              <a16:creationId xmlns:a16="http://schemas.microsoft.com/office/drawing/2014/main" id="{ED35FA4B-1105-4F71-B34F-C2DC77E00A09}"/>
            </a:ext>
          </a:extLst>
        </xdr:cNvPr>
        <xdr:cNvCxnSpPr/>
      </xdr:nvCxnSpPr>
      <xdr:spPr>
        <a:xfrm>
          <a:off x="3752850" y="702183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149D8C24-BA76-408D-8D3D-261DBE199F75}"/>
            </a:ext>
          </a:extLst>
        </xdr:cNvPr>
        <xdr:cNvSpPr txBox="1"/>
      </xdr:nvSpPr>
      <xdr:spPr>
        <a:xfrm>
          <a:off x="4584700" y="703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C30C068-E99D-4387-99D3-219965CF9FDB}"/>
            </a:ext>
          </a:extLst>
        </xdr:cNvPr>
        <xdr:cNvSpPr/>
      </xdr:nvSpPr>
      <xdr:spPr>
        <a:xfrm>
          <a:off x="4464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41</xdr:row>
      <xdr:rowOff>148590</xdr:rowOff>
    </xdr:to>
    <xdr:cxnSp macro="">
      <xdr:nvCxnSpPr>
        <xdr:cNvPr id="70" name="直線コネクタ 69">
          <a:extLst>
            <a:ext uri="{FF2B5EF4-FFF2-40B4-BE49-F238E27FC236}">
              <a16:creationId xmlns:a16="http://schemas.microsoft.com/office/drawing/2014/main" id="{15A39B1F-B2B5-45A4-8723-E8C458FA1632}"/>
            </a:ext>
          </a:extLst>
        </xdr:cNvPr>
        <xdr:cNvCxnSpPr/>
      </xdr:nvCxnSpPr>
      <xdr:spPr>
        <a:xfrm>
          <a:off x="2940050" y="702183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B5C39D47-02BF-4CE9-AC9B-48A057AC8622}"/>
            </a:ext>
          </a:extLst>
        </xdr:cNvPr>
        <xdr:cNvSpPr/>
      </xdr:nvSpPr>
      <xdr:spPr>
        <a:xfrm>
          <a:off x="37020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CA711B4A-FFC2-4341-AC38-76C070FA10EC}"/>
            </a:ext>
          </a:extLst>
        </xdr:cNvPr>
        <xdr:cNvSpPr txBox="1"/>
      </xdr:nvSpPr>
      <xdr:spPr>
        <a:xfrm>
          <a:off x="3409950" y="710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41</xdr:row>
      <xdr:rowOff>148590</xdr:rowOff>
    </xdr:to>
    <xdr:cxnSp macro="">
      <xdr:nvCxnSpPr>
        <xdr:cNvPr id="73" name="直線コネクタ 72">
          <a:extLst>
            <a:ext uri="{FF2B5EF4-FFF2-40B4-BE49-F238E27FC236}">
              <a16:creationId xmlns:a16="http://schemas.microsoft.com/office/drawing/2014/main" id="{9C3C0584-B5E4-4BFB-A9BD-B72CEBAA635F}"/>
            </a:ext>
          </a:extLst>
        </xdr:cNvPr>
        <xdr:cNvCxnSpPr/>
      </xdr:nvCxnSpPr>
      <xdr:spPr>
        <a:xfrm>
          <a:off x="2127250" y="702183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A6B2907D-CE03-4ACE-A9A7-5F673D87DFB8}"/>
            </a:ext>
          </a:extLst>
        </xdr:cNvPr>
        <xdr:cNvSpPr/>
      </xdr:nvSpPr>
      <xdr:spPr>
        <a:xfrm>
          <a:off x="28892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91222EC9-0E01-46FD-96E7-359DD2F669D7}"/>
            </a:ext>
          </a:extLst>
        </xdr:cNvPr>
        <xdr:cNvSpPr txBox="1"/>
      </xdr:nvSpPr>
      <xdr:spPr>
        <a:xfrm>
          <a:off x="25971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EF1E4682-EF90-4860-BC51-7AE20ECF616F}"/>
            </a:ext>
          </a:extLst>
        </xdr:cNvPr>
        <xdr:cNvCxnSpPr/>
      </xdr:nvCxnSpPr>
      <xdr:spPr>
        <a:xfrm>
          <a:off x="1333500" y="699770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75F6F0A5-3498-4577-BB0F-A56132FA8117}"/>
            </a:ext>
          </a:extLst>
        </xdr:cNvPr>
        <xdr:cNvSpPr/>
      </xdr:nvSpPr>
      <xdr:spPr>
        <a:xfrm>
          <a:off x="2095500" y="70434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856596AB-0307-490C-B7E9-B02129C3E4AA}"/>
            </a:ext>
          </a:extLst>
        </xdr:cNvPr>
        <xdr:cNvSpPr txBox="1"/>
      </xdr:nvSpPr>
      <xdr:spPr>
        <a:xfrm>
          <a:off x="1784350" y="712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46DD530A-D9D9-46B4-8910-929CE34507B3}"/>
            </a:ext>
          </a:extLst>
        </xdr:cNvPr>
        <xdr:cNvSpPr/>
      </xdr:nvSpPr>
      <xdr:spPr>
        <a:xfrm>
          <a:off x="1282700" y="70434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496868C9-69A4-4F85-B624-407A794F9D17}"/>
            </a:ext>
          </a:extLst>
        </xdr:cNvPr>
        <xdr:cNvSpPr txBox="1"/>
      </xdr:nvSpPr>
      <xdr:spPr>
        <a:xfrm>
          <a:off x="971550" y="712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9C86C40D-A904-40B2-AAD8-AC2FF3EFFCAE}"/>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D5E280B-6800-421D-B1F5-CA43A23FD07A}"/>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A99FEAB-D433-4D7B-81BD-6A45302B9E74}"/>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9D59A3B-F21D-444B-9AE1-CF5917E6B168}"/>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4F1B640-A75F-41B9-9E22-F13D20AD2D2E}"/>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a:extLst>
            <a:ext uri="{FF2B5EF4-FFF2-40B4-BE49-F238E27FC236}">
              <a16:creationId xmlns:a16="http://schemas.microsoft.com/office/drawing/2014/main" id="{8F1E021B-406D-41F5-A65A-C389A1967680}"/>
            </a:ext>
          </a:extLst>
        </xdr:cNvPr>
        <xdr:cNvSpPr/>
      </xdr:nvSpPr>
      <xdr:spPr>
        <a:xfrm>
          <a:off x="446405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macro="" textlink="">
      <xdr:nvSpPr>
        <xdr:cNvPr id="87" name="財政力該当値テキスト">
          <a:extLst>
            <a:ext uri="{FF2B5EF4-FFF2-40B4-BE49-F238E27FC236}">
              <a16:creationId xmlns:a16="http://schemas.microsoft.com/office/drawing/2014/main" id="{898059EC-DA87-463C-BDA5-CBCB278D11FE}"/>
            </a:ext>
          </a:extLst>
        </xdr:cNvPr>
        <xdr:cNvSpPr txBox="1"/>
      </xdr:nvSpPr>
      <xdr:spPr>
        <a:xfrm>
          <a:off x="45847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a:extLst>
            <a:ext uri="{FF2B5EF4-FFF2-40B4-BE49-F238E27FC236}">
              <a16:creationId xmlns:a16="http://schemas.microsoft.com/office/drawing/2014/main" id="{139308B8-BE91-415E-8E75-8EE6E69A7450}"/>
            </a:ext>
          </a:extLst>
        </xdr:cNvPr>
        <xdr:cNvSpPr/>
      </xdr:nvSpPr>
      <xdr:spPr>
        <a:xfrm>
          <a:off x="370205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89" name="テキスト ボックス 88">
          <a:extLst>
            <a:ext uri="{FF2B5EF4-FFF2-40B4-BE49-F238E27FC236}">
              <a16:creationId xmlns:a16="http://schemas.microsoft.com/office/drawing/2014/main" id="{15AFF872-91FE-4AFF-BAE0-48D475A61667}"/>
            </a:ext>
          </a:extLst>
        </xdr:cNvPr>
        <xdr:cNvSpPr txBox="1"/>
      </xdr:nvSpPr>
      <xdr:spPr>
        <a:xfrm>
          <a:off x="3409950" y="6743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90" name="楕円 89">
          <a:extLst>
            <a:ext uri="{FF2B5EF4-FFF2-40B4-BE49-F238E27FC236}">
              <a16:creationId xmlns:a16="http://schemas.microsoft.com/office/drawing/2014/main" id="{3AAD5189-9E76-4D27-AEC2-38D4F09F15D9}"/>
            </a:ext>
          </a:extLst>
        </xdr:cNvPr>
        <xdr:cNvSpPr/>
      </xdr:nvSpPr>
      <xdr:spPr>
        <a:xfrm>
          <a:off x="288925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91" name="テキスト ボックス 90">
          <a:extLst>
            <a:ext uri="{FF2B5EF4-FFF2-40B4-BE49-F238E27FC236}">
              <a16:creationId xmlns:a16="http://schemas.microsoft.com/office/drawing/2014/main" id="{29FF5ADE-E4E6-483E-AFF8-5E5162C98F1F}"/>
            </a:ext>
          </a:extLst>
        </xdr:cNvPr>
        <xdr:cNvSpPr txBox="1"/>
      </xdr:nvSpPr>
      <xdr:spPr>
        <a:xfrm>
          <a:off x="259715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DE42B151-AA9E-496C-96A5-674D494C5ABF}"/>
            </a:ext>
          </a:extLst>
        </xdr:cNvPr>
        <xdr:cNvSpPr/>
      </xdr:nvSpPr>
      <xdr:spPr>
        <a:xfrm>
          <a:off x="2095500" y="69710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3" name="テキスト ボックス 92">
          <a:extLst>
            <a:ext uri="{FF2B5EF4-FFF2-40B4-BE49-F238E27FC236}">
              <a16:creationId xmlns:a16="http://schemas.microsoft.com/office/drawing/2014/main" id="{CA76BA3A-CD22-484B-9CBE-A9A07D16FDCD}"/>
            </a:ext>
          </a:extLst>
        </xdr:cNvPr>
        <xdr:cNvSpPr txBox="1"/>
      </xdr:nvSpPr>
      <xdr:spPr>
        <a:xfrm>
          <a:off x="178435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a:extLst>
            <a:ext uri="{FF2B5EF4-FFF2-40B4-BE49-F238E27FC236}">
              <a16:creationId xmlns:a16="http://schemas.microsoft.com/office/drawing/2014/main" id="{39023A2E-7AD3-4C6B-BCDD-05C6E8101E92}"/>
            </a:ext>
          </a:extLst>
        </xdr:cNvPr>
        <xdr:cNvSpPr/>
      </xdr:nvSpPr>
      <xdr:spPr>
        <a:xfrm>
          <a:off x="1282700" y="69469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13987</xdr:rowOff>
    </xdr:from>
    <xdr:ext cx="762000" cy="259045"/>
    <xdr:sp macro="" textlink="">
      <xdr:nvSpPr>
        <xdr:cNvPr id="95" name="テキスト ボックス 94">
          <a:extLst>
            <a:ext uri="{FF2B5EF4-FFF2-40B4-BE49-F238E27FC236}">
              <a16:creationId xmlns:a16="http://schemas.microsoft.com/office/drawing/2014/main" id="{ECB86B97-DD2D-4080-90B6-AC8886F69415}"/>
            </a:ext>
          </a:extLst>
        </xdr:cNvPr>
        <xdr:cNvSpPr txBox="1"/>
      </xdr:nvSpPr>
      <xdr:spPr>
        <a:xfrm>
          <a:off x="97155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DED4AB5-5728-4703-A368-10EB2D6995C5}"/>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C4791986-73EB-431C-B278-A9729C7D202A}"/>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E94CF6F5-3371-4C7F-9C4C-81928D0BEA0A}"/>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263F4278-F064-44AB-8B51-3A6E0605AEEC}"/>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6A415CA1-1B0B-4CD9-8F80-61FEB718DEB7}"/>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A7D62C40-1CD6-4269-80A2-43246DED2FF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C5B7A7B1-85BD-413D-9103-9F4876AD6536}"/>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BAFA7895-8192-49E2-B6F2-44794D5FE6C3}"/>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969DB22D-4B48-4DE8-9E31-727EB9E7AB89}"/>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F17C9109-5BF3-4A51-8863-849C6C636A22}"/>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D2DA345D-0DC7-4D2F-874D-8D1CDCA8F36C}"/>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E39CA34B-88A9-4A3F-84A4-4E2E2C05AD6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9998BE7C-0131-4372-B0C9-B5CCB2EA69F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750" b="0" i="0" baseline="0">
              <a:solidFill>
                <a:schemeClr val="dk1"/>
              </a:solidFill>
              <a:effectLst/>
              <a:latin typeface="+mn-lt"/>
              <a:ea typeface="+mn-ea"/>
              <a:cs typeface="+mn-cs"/>
            </a:rPr>
            <a:t>　経常収支比率は、前年度数値と比較すると</a:t>
          </a:r>
          <a:r>
            <a:rPr kumimoji="1" lang="en-US" altLang="ja-JP" sz="750" b="0" i="0" baseline="0">
              <a:solidFill>
                <a:schemeClr val="dk1"/>
              </a:solidFill>
              <a:effectLst/>
              <a:latin typeface="+mn-lt"/>
              <a:ea typeface="+mn-ea"/>
              <a:cs typeface="+mn-cs"/>
            </a:rPr>
            <a:t>4.0</a:t>
          </a:r>
          <a:r>
            <a:rPr kumimoji="1" lang="ja-JP" altLang="ja-JP" sz="750" b="0" i="0" baseline="0">
              <a:solidFill>
                <a:schemeClr val="dk1"/>
              </a:solidFill>
              <a:effectLst/>
              <a:latin typeface="+mn-lt"/>
              <a:ea typeface="+mn-ea"/>
              <a:cs typeface="+mn-cs"/>
            </a:rPr>
            <a:t>ポイント</a:t>
          </a:r>
          <a:r>
            <a:rPr kumimoji="1" lang="ja-JP" altLang="en-US" sz="750" b="0" i="0" baseline="0">
              <a:solidFill>
                <a:schemeClr val="dk1"/>
              </a:solidFill>
              <a:effectLst/>
              <a:latin typeface="+mn-lt"/>
              <a:ea typeface="+mn-ea"/>
              <a:cs typeface="+mn-cs"/>
            </a:rPr>
            <a:t>下降</a:t>
          </a:r>
          <a:r>
            <a:rPr kumimoji="1" lang="ja-JP" altLang="ja-JP" sz="750" b="0" i="0" baseline="0">
              <a:solidFill>
                <a:schemeClr val="dk1"/>
              </a:solidFill>
              <a:effectLst/>
              <a:latin typeface="+mn-lt"/>
              <a:ea typeface="+mn-ea"/>
              <a:cs typeface="+mn-cs"/>
            </a:rPr>
            <a:t>し</a:t>
          </a:r>
          <a:r>
            <a:rPr kumimoji="1" lang="ja-JP" altLang="en-US" sz="750" b="0" i="0" baseline="0">
              <a:solidFill>
                <a:schemeClr val="dk1"/>
              </a:solidFill>
              <a:effectLst/>
              <a:latin typeface="+mn-lt"/>
              <a:ea typeface="+mn-ea"/>
              <a:cs typeface="+mn-cs"/>
            </a:rPr>
            <a:t>たが</a:t>
          </a:r>
          <a:r>
            <a:rPr kumimoji="1" lang="ja-JP" altLang="ja-JP" sz="750" b="0" i="0" baseline="0">
              <a:solidFill>
                <a:schemeClr val="dk1"/>
              </a:solidFill>
              <a:effectLst/>
              <a:latin typeface="+mn-lt"/>
              <a:ea typeface="+mn-ea"/>
              <a:cs typeface="+mn-cs"/>
            </a:rPr>
            <a:t>、類似団体</a:t>
          </a:r>
          <a:r>
            <a:rPr kumimoji="1" lang="ja-JP" altLang="en-US" sz="750" b="0" i="0" baseline="0">
              <a:solidFill>
                <a:schemeClr val="dk1"/>
              </a:solidFill>
              <a:effectLst/>
              <a:latin typeface="+mn-lt"/>
              <a:ea typeface="+mn-ea"/>
              <a:cs typeface="+mn-cs"/>
            </a:rPr>
            <a:t>内</a:t>
          </a:r>
          <a:r>
            <a:rPr kumimoji="1" lang="ja-JP" altLang="ja-JP" sz="750" b="0" i="0" baseline="0">
              <a:solidFill>
                <a:schemeClr val="dk1"/>
              </a:solidFill>
              <a:effectLst/>
              <a:latin typeface="+mn-lt"/>
              <a:ea typeface="+mn-ea"/>
              <a:cs typeface="+mn-cs"/>
            </a:rPr>
            <a:t>平均値を</a:t>
          </a:r>
          <a:r>
            <a:rPr kumimoji="1" lang="en-US" altLang="ja-JP" sz="750" b="0" i="0" baseline="0">
              <a:solidFill>
                <a:schemeClr val="dk1"/>
              </a:solidFill>
              <a:effectLst/>
              <a:latin typeface="+mn-lt"/>
              <a:ea typeface="+mn-ea"/>
              <a:cs typeface="+mn-cs"/>
            </a:rPr>
            <a:t>4.1</a:t>
          </a:r>
          <a:r>
            <a:rPr kumimoji="1" lang="ja-JP" altLang="ja-JP" sz="750" b="0" i="0" baseline="0">
              <a:solidFill>
                <a:schemeClr val="dk1"/>
              </a:solidFill>
              <a:effectLst/>
              <a:latin typeface="+mn-lt"/>
              <a:ea typeface="+mn-ea"/>
              <a:cs typeface="+mn-cs"/>
            </a:rPr>
            <a:t>ポイント上回っている。数値が</a:t>
          </a:r>
          <a:r>
            <a:rPr kumimoji="1" lang="ja-JP" altLang="en-US" sz="750" b="0" i="0" baseline="0">
              <a:solidFill>
                <a:schemeClr val="dk1"/>
              </a:solidFill>
              <a:effectLst/>
              <a:latin typeface="+mn-lt"/>
              <a:ea typeface="+mn-ea"/>
              <a:cs typeface="+mn-cs"/>
            </a:rPr>
            <a:t>下降</a:t>
          </a:r>
          <a:r>
            <a:rPr kumimoji="1" lang="ja-JP" altLang="ja-JP" sz="750" b="0" i="0" baseline="0">
              <a:solidFill>
                <a:schemeClr val="dk1"/>
              </a:solidFill>
              <a:effectLst/>
              <a:latin typeface="+mn-lt"/>
              <a:ea typeface="+mn-ea"/>
              <a:cs typeface="+mn-cs"/>
            </a:rPr>
            <a:t>した要因としては、</a:t>
          </a:r>
          <a:r>
            <a:rPr kumimoji="1" lang="ja-JP" altLang="en-US" sz="750" b="0" i="0" baseline="0">
              <a:solidFill>
                <a:schemeClr val="dk1"/>
              </a:solidFill>
              <a:effectLst/>
              <a:latin typeface="+mn-lt"/>
              <a:ea typeface="+mn-ea"/>
              <a:cs typeface="+mn-cs"/>
            </a:rPr>
            <a:t>人件費（共済組合負担金、退職手当組合負担金）</a:t>
          </a:r>
          <a:r>
            <a:rPr kumimoji="1" lang="ja-JP" altLang="ja-JP" sz="750" b="0" i="0" baseline="0">
              <a:solidFill>
                <a:schemeClr val="dk1"/>
              </a:solidFill>
              <a:effectLst/>
              <a:latin typeface="+mn-lt"/>
              <a:ea typeface="+mn-ea"/>
              <a:cs typeface="+mn-cs"/>
            </a:rPr>
            <a:t>及び既発債償還元金</a:t>
          </a:r>
          <a:r>
            <a:rPr kumimoji="1" lang="ja-JP" altLang="en-US" sz="750" b="0" i="0" baseline="0">
              <a:solidFill>
                <a:schemeClr val="dk1"/>
              </a:solidFill>
              <a:effectLst/>
              <a:latin typeface="+mn-lt"/>
              <a:ea typeface="+mn-ea"/>
              <a:cs typeface="+mn-cs"/>
            </a:rPr>
            <a:t>等</a:t>
          </a:r>
          <a:r>
            <a:rPr kumimoji="1" lang="ja-JP" altLang="ja-JP" sz="750" b="0" i="0" baseline="0">
              <a:solidFill>
                <a:schemeClr val="dk1"/>
              </a:solidFill>
              <a:effectLst/>
              <a:latin typeface="+mn-lt"/>
              <a:ea typeface="+mn-ea"/>
              <a:cs typeface="+mn-cs"/>
            </a:rPr>
            <a:t>が増加</a:t>
          </a:r>
          <a:r>
            <a:rPr kumimoji="1" lang="ja-JP" altLang="en-US" sz="750" b="0" i="0" baseline="0">
              <a:solidFill>
                <a:schemeClr val="dk1"/>
              </a:solidFill>
              <a:effectLst/>
              <a:latin typeface="+mn-lt"/>
              <a:ea typeface="+mn-ea"/>
              <a:cs typeface="+mn-cs"/>
            </a:rPr>
            <a:t>したものの、</a:t>
          </a:r>
          <a:r>
            <a:rPr kumimoji="1" lang="ja-JP" altLang="ja-JP" sz="750" b="0" i="0" baseline="0">
              <a:solidFill>
                <a:schemeClr val="dk1"/>
              </a:solidFill>
              <a:effectLst/>
              <a:latin typeface="+mn-lt"/>
              <a:ea typeface="+mn-ea"/>
              <a:cs typeface="+mn-cs"/>
            </a:rPr>
            <a:t>経常一般財源</a:t>
          </a:r>
          <a:r>
            <a:rPr kumimoji="1" lang="ja-JP" altLang="en-US" sz="750" b="0" i="0" baseline="0">
              <a:solidFill>
                <a:schemeClr val="dk1"/>
              </a:solidFill>
              <a:effectLst/>
              <a:latin typeface="+mn-lt"/>
              <a:ea typeface="+mn-ea"/>
              <a:cs typeface="+mn-cs"/>
            </a:rPr>
            <a:t>である</a:t>
          </a:r>
          <a:r>
            <a:rPr kumimoji="1" lang="ja-JP" altLang="ja-JP" sz="750" b="0" i="0" baseline="0">
              <a:solidFill>
                <a:schemeClr val="dk1"/>
              </a:solidFill>
              <a:effectLst/>
              <a:latin typeface="+mn-lt"/>
              <a:ea typeface="+mn-ea"/>
              <a:cs typeface="+mn-cs"/>
            </a:rPr>
            <a:t>地方交付税</a:t>
          </a:r>
          <a:r>
            <a:rPr kumimoji="1" lang="ja-JP" altLang="en-US" sz="750" b="0" i="0" baseline="0">
              <a:solidFill>
                <a:schemeClr val="dk1"/>
              </a:solidFill>
              <a:effectLst/>
              <a:latin typeface="+mn-lt"/>
              <a:ea typeface="+mn-ea"/>
              <a:cs typeface="+mn-cs"/>
            </a:rPr>
            <a:t>、</a:t>
          </a:r>
          <a:r>
            <a:rPr kumimoji="1" lang="ja-JP" altLang="ja-JP" sz="750" b="0" i="0" baseline="0">
              <a:solidFill>
                <a:schemeClr val="dk1"/>
              </a:solidFill>
              <a:effectLst/>
              <a:latin typeface="+mn-lt"/>
              <a:ea typeface="+mn-ea"/>
              <a:cs typeface="+mn-cs"/>
            </a:rPr>
            <a:t>地方消費税交付金</a:t>
          </a:r>
          <a:r>
            <a:rPr kumimoji="1" lang="ja-JP" altLang="en-US" sz="750" b="0" i="0" baseline="0">
              <a:solidFill>
                <a:schemeClr val="dk1"/>
              </a:solidFill>
              <a:effectLst/>
              <a:latin typeface="+mn-lt"/>
              <a:ea typeface="+mn-ea"/>
              <a:cs typeface="+mn-cs"/>
            </a:rPr>
            <a:t>及び自動車取得税交付金</a:t>
          </a:r>
          <a:r>
            <a:rPr kumimoji="1" lang="ja-JP" altLang="ja-JP" sz="750" b="0" i="0" baseline="0">
              <a:solidFill>
                <a:schemeClr val="dk1"/>
              </a:solidFill>
              <a:effectLst/>
              <a:latin typeface="+mn-lt"/>
              <a:ea typeface="+mn-ea"/>
              <a:cs typeface="+mn-cs"/>
            </a:rPr>
            <a:t>等</a:t>
          </a:r>
          <a:r>
            <a:rPr kumimoji="1" lang="ja-JP" altLang="en-US" sz="750" b="0" i="0" baseline="0">
              <a:solidFill>
                <a:schemeClr val="dk1"/>
              </a:solidFill>
              <a:effectLst/>
              <a:latin typeface="+mn-lt"/>
              <a:ea typeface="+mn-ea"/>
              <a:cs typeface="+mn-cs"/>
            </a:rPr>
            <a:t>の</a:t>
          </a:r>
          <a:r>
            <a:rPr kumimoji="1" lang="ja-JP" altLang="ja-JP" sz="750" b="0" i="0" baseline="0">
              <a:solidFill>
                <a:schemeClr val="dk1"/>
              </a:solidFill>
              <a:effectLst/>
              <a:latin typeface="+mn-lt"/>
              <a:ea typeface="+mn-ea"/>
              <a:cs typeface="+mn-cs"/>
            </a:rPr>
            <a:t>増額</a:t>
          </a:r>
          <a:r>
            <a:rPr kumimoji="1" lang="ja-JP" altLang="en-US" sz="750" b="0" i="0" baseline="0">
              <a:solidFill>
                <a:schemeClr val="dk1"/>
              </a:solidFill>
              <a:effectLst/>
              <a:latin typeface="+mn-lt"/>
              <a:ea typeface="+mn-ea"/>
              <a:cs typeface="+mn-cs"/>
            </a:rPr>
            <a:t>が上回った</a:t>
          </a:r>
          <a:r>
            <a:rPr kumimoji="1" lang="ja-JP" altLang="ja-JP" sz="750" b="0" i="0" baseline="0">
              <a:solidFill>
                <a:schemeClr val="dk1"/>
              </a:solidFill>
              <a:effectLst/>
              <a:latin typeface="+mn-lt"/>
              <a:ea typeface="+mn-ea"/>
              <a:cs typeface="+mn-cs"/>
            </a:rPr>
            <a:t>ことが挙げられる。今後も</a:t>
          </a:r>
          <a:r>
            <a:rPr kumimoji="1" lang="en-US" altLang="ja-JP" sz="750" b="0" i="0" baseline="0">
              <a:solidFill>
                <a:schemeClr val="dk1"/>
              </a:solidFill>
              <a:effectLst/>
              <a:latin typeface="+mn-lt"/>
              <a:ea typeface="+mn-ea"/>
              <a:cs typeface="+mn-cs"/>
            </a:rPr>
            <a:t>,</a:t>
          </a:r>
          <a:r>
            <a:rPr kumimoji="1" lang="ja-JP" altLang="ja-JP" sz="750" b="0" i="0" baseline="0">
              <a:solidFill>
                <a:schemeClr val="dk1"/>
              </a:solidFill>
              <a:effectLst/>
              <a:latin typeface="+mn-lt"/>
              <a:ea typeface="+mn-ea"/>
              <a:cs typeface="+mn-cs"/>
            </a:rPr>
            <a:t>市税収入の伸び悩み、高齢化等による社会保障関連経費の増加や公債費の増加に伴い、財政の硬直化が予測される。</a:t>
          </a:r>
          <a:endParaRPr lang="ja-JP" altLang="ja-JP" sz="750">
            <a:effectLst/>
          </a:endParaRPr>
        </a:p>
        <a:p>
          <a:pPr eaLnBrk="1" fontAlgn="auto" latinLnBrk="0" hangingPunct="1"/>
          <a:r>
            <a:rPr kumimoji="1" lang="ja-JP" altLang="ja-JP" sz="750" b="0" i="0" baseline="0">
              <a:solidFill>
                <a:schemeClr val="dk1"/>
              </a:solidFill>
              <a:effectLst/>
              <a:latin typeface="+mn-lt"/>
              <a:ea typeface="+mn-ea"/>
              <a:cs typeface="+mn-cs"/>
            </a:rPr>
            <a:t>　このため、第</a:t>
          </a:r>
          <a:r>
            <a:rPr kumimoji="1" lang="en-US" altLang="ja-JP" sz="750" b="0" i="0" baseline="0">
              <a:solidFill>
                <a:schemeClr val="dk1"/>
              </a:solidFill>
              <a:effectLst/>
              <a:latin typeface="+mn-lt"/>
              <a:ea typeface="+mn-ea"/>
              <a:cs typeface="+mn-cs"/>
            </a:rPr>
            <a:t>4</a:t>
          </a:r>
          <a:r>
            <a:rPr kumimoji="1" lang="ja-JP" altLang="ja-JP" sz="750" b="0" i="0" baseline="0">
              <a:solidFill>
                <a:schemeClr val="dk1"/>
              </a:solidFill>
              <a:effectLst/>
              <a:latin typeface="+mn-lt"/>
              <a:ea typeface="+mn-ea"/>
              <a:cs typeface="+mn-cs"/>
            </a:rPr>
            <a:t>次行財政改革推進プラン（令和</a:t>
          </a:r>
          <a:r>
            <a:rPr kumimoji="1" lang="en-US" altLang="ja-JP" sz="750" b="0" i="0" baseline="0">
              <a:solidFill>
                <a:schemeClr val="dk1"/>
              </a:solidFill>
              <a:effectLst/>
              <a:latin typeface="+mn-lt"/>
              <a:ea typeface="+mn-ea"/>
              <a:cs typeface="+mn-cs"/>
            </a:rPr>
            <a:t>2</a:t>
          </a:r>
          <a:r>
            <a:rPr kumimoji="1" lang="ja-JP" altLang="ja-JP" sz="750" b="0" i="0" baseline="0">
              <a:solidFill>
                <a:schemeClr val="dk1"/>
              </a:solidFill>
              <a:effectLst/>
              <a:latin typeface="+mn-lt"/>
              <a:ea typeface="+mn-ea"/>
              <a:cs typeface="+mn-cs"/>
            </a:rPr>
            <a:t>年度から令和</a:t>
          </a:r>
          <a:r>
            <a:rPr kumimoji="1" lang="en-US" altLang="ja-JP" sz="750" b="0" i="0" baseline="0">
              <a:solidFill>
                <a:schemeClr val="dk1"/>
              </a:solidFill>
              <a:effectLst/>
              <a:latin typeface="+mn-lt"/>
              <a:ea typeface="+mn-ea"/>
              <a:cs typeface="+mn-cs"/>
            </a:rPr>
            <a:t>4</a:t>
          </a:r>
          <a:r>
            <a:rPr kumimoji="1" lang="ja-JP" altLang="ja-JP" sz="750" b="0" i="0" baseline="0">
              <a:solidFill>
                <a:schemeClr val="dk1"/>
              </a:solidFill>
              <a:effectLst/>
              <a:latin typeface="+mn-lt"/>
              <a:ea typeface="+mn-ea"/>
              <a:cs typeface="+mn-cs"/>
            </a:rPr>
            <a:t>年度）では、税の収納率向上（</a:t>
          </a:r>
          <a:r>
            <a:rPr kumimoji="1" lang="en-US" altLang="ja-JP" sz="750" b="0" i="0" baseline="0">
              <a:solidFill>
                <a:schemeClr val="dk1"/>
              </a:solidFill>
              <a:effectLst/>
              <a:latin typeface="+mn-lt"/>
              <a:ea typeface="+mn-ea"/>
              <a:cs typeface="+mn-cs"/>
            </a:rPr>
            <a:t>3</a:t>
          </a:r>
          <a:r>
            <a:rPr kumimoji="1" lang="ja-JP" altLang="ja-JP" sz="750" b="0" i="0" baseline="0">
              <a:solidFill>
                <a:schemeClr val="dk1"/>
              </a:solidFill>
              <a:effectLst/>
              <a:latin typeface="+mn-lt"/>
              <a:ea typeface="+mn-ea"/>
              <a:cs typeface="+mn-cs"/>
            </a:rPr>
            <a:t>年間で</a:t>
          </a:r>
          <a:r>
            <a:rPr kumimoji="1" lang="en-US" altLang="ja-JP" sz="750" b="0" i="0" baseline="0">
              <a:solidFill>
                <a:schemeClr val="dk1"/>
              </a:solidFill>
              <a:effectLst/>
              <a:latin typeface="+mn-lt"/>
              <a:ea typeface="+mn-ea"/>
              <a:cs typeface="+mn-cs"/>
            </a:rPr>
            <a:t>1</a:t>
          </a:r>
          <a:r>
            <a:rPr kumimoji="1" lang="ja-JP" altLang="ja-JP" sz="750" b="0" i="0" baseline="0">
              <a:solidFill>
                <a:schemeClr val="dk1"/>
              </a:solidFill>
              <a:effectLst/>
              <a:latin typeface="+mn-lt"/>
              <a:ea typeface="+mn-ea"/>
              <a:cs typeface="+mn-cs"/>
            </a:rPr>
            <a:t>千</a:t>
          </a:r>
          <a:r>
            <a:rPr kumimoji="1" lang="en-US" altLang="ja-JP" sz="750" b="0" i="0" baseline="0">
              <a:solidFill>
                <a:schemeClr val="dk1"/>
              </a:solidFill>
              <a:effectLst/>
              <a:latin typeface="+mn-lt"/>
              <a:ea typeface="+mn-ea"/>
              <a:cs typeface="+mn-cs"/>
            </a:rPr>
            <a:t>3</a:t>
          </a:r>
          <a:r>
            <a:rPr kumimoji="1" lang="ja-JP" altLang="ja-JP" sz="750" b="0" i="0" baseline="0">
              <a:solidFill>
                <a:schemeClr val="dk1"/>
              </a:solidFill>
              <a:effectLst/>
              <a:latin typeface="+mn-lt"/>
              <a:ea typeface="+mn-ea"/>
              <a:cs typeface="+mn-cs"/>
            </a:rPr>
            <a:t>百万円の効果）、保険料・公共施設料金の収納確保（</a:t>
          </a:r>
          <a:r>
            <a:rPr kumimoji="1" lang="en-US" altLang="ja-JP" sz="750" b="0" i="0" baseline="0">
              <a:solidFill>
                <a:schemeClr val="dk1"/>
              </a:solidFill>
              <a:effectLst/>
              <a:latin typeface="+mn-lt"/>
              <a:ea typeface="+mn-ea"/>
              <a:cs typeface="+mn-cs"/>
            </a:rPr>
            <a:t>3</a:t>
          </a:r>
          <a:r>
            <a:rPr kumimoji="1" lang="ja-JP" altLang="ja-JP" sz="750" b="0" i="0" baseline="0">
              <a:solidFill>
                <a:schemeClr val="dk1"/>
              </a:solidFill>
              <a:effectLst/>
              <a:latin typeface="+mn-lt"/>
              <a:ea typeface="+mn-ea"/>
              <a:cs typeface="+mn-cs"/>
            </a:rPr>
            <a:t>年間で</a:t>
          </a:r>
          <a:r>
            <a:rPr kumimoji="1" lang="en-US" altLang="ja-JP" sz="750" b="0" i="0" baseline="0">
              <a:solidFill>
                <a:schemeClr val="dk1"/>
              </a:solidFill>
              <a:effectLst/>
              <a:latin typeface="+mn-lt"/>
              <a:ea typeface="+mn-ea"/>
              <a:cs typeface="+mn-cs"/>
            </a:rPr>
            <a:t>1</a:t>
          </a:r>
          <a:r>
            <a:rPr kumimoji="1" lang="ja-JP" altLang="ja-JP" sz="750" b="0" i="0" baseline="0">
              <a:solidFill>
                <a:schemeClr val="dk1"/>
              </a:solidFill>
              <a:effectLst/>
              <a:latin typeface="+mn-lt"/>
              <a:ea typeface="+mn-ea"/>
              <a:cs typeface="+mn-cs"/>
            </a:rPr>
            <a:t>千</a:t>
          </a:r>
          <a:r>
            <a:rPr kumimoji="1" lang="en-US" altLang="ja-JP" sz="750" b="0" i="0" baseline="0">
              <a:solidFill>
                <a:schemeClr val="dk1"/>
              </a:solidFill>
              <a:effectLst/>
              <a:latin typeface="+mn-lt"/>
              <a:ea typeface="+mn-ea"/>
              <a:cs typeface="+mn-cs"/>
            </a:rPr>
            <a:t>6</a:t>
          </a:r>
          <a:r>
            <a:rPr kumimoji="1" lang="ja-JP" altLang="ja-JP" sz="750" b="0" i="0" baseline="0">
              <a:solidFill>
                <a:schemeClr val="dk1"/>
              </a:solidFill>
              <a:effectLst/>
              <a:latin typeface="+mn-lt"/>
              <a:ea typeface="+mn-ea"/>
              <a:cs typeface="+mn-cs"/>
            </a:rPr>
            <a:t>百万円の効果）、未利用財産の処分（</a:t>
          </a:r>
          <a:r>
            <a:rPr kumimoji="1" lang="en-US" altLang="ja-JP" sz="750" b="0" i="0" baseline="0">
              <a:solidFill>
                <a:schemeClr val="dk1"/>
              </a:solidFill>
              <a:effectLst/>
              <a:latin typeface="+mn-lt"/>
              <a:ea typeface="+mn-ea"/>
              <a:cs typeface="+mn-cs"/>
            </a:rPr>
            <a:t>3</a:t>
          </a:r>
          <a:r>
            <a:rPr kumimoji="1" lang="ja-JP" altLang="ja-JP" sz="750" b="0" i="0" baseline="0">
              <a:solidFill>
                <a:schemeClr val="dk1"/>
              </a:solidFill>
              <a:effectLst/>
              <a:latin typeface="+mn-lt"/>
              <a:ea typeface="+mn-ea"/>
              <a:cs typeface="+mn-cs"/>
            </a:rPr>
            <a:t>年間で</a:t>
          </a:r>
          <a:r>
            <a:rPr kumimoji="1" lang="en-US" altLang="ja-JP" sz="750" b="0" i="0" baseline="0">
              <a:solidFill>
                <a:schemeClr val="dk1"/>
              </a:solidFill>
              <a:effectLst/>
              <a:latin typeface="+mn-lt"/>
              <a:ea typeface="+mn-ea"/>
              <a:cs typeface="+mn-cs"/>
            </a:rPr>
            <a:t>1</a:t>
          </a:r>
          <a:r>
            <a:rPr kumimoji="1" lang="ja-JP" altLang="ja-JP" sz="750" b="0" i="0" baseline="0">
              <a:solidFill>
                <a:schemeClr val="dk1"/>
              </a:solidFill>
              <a:effectLst/>
              <a:latin typeface="+mn-lt"/>
              <a:ea typeface="+mn-ea"/>
              <a:cs typeface="+mn-cs"/>
            </a:rPr>
            <a:t>千</a:t>
          </a:r>
          <a:r>
            <a:rPr kumimoji="1" lang="en-US" altLang="ja-JP" sz="750" b="0" i="0" baseline="0">
              <a:solidFill>
                <a:schemeClr val="dk1"/>
              </a:solidFill>
              <a:effectLst/>
              <a:latin typeface="+mn-lt"/>
              <a:ea typeface="+mn-ea"/>
              <a:cs typeface="+mn-cs"/>
            </a:rPr>
            <a:t>8</a:t>
          </a:r>
          <a:r>
            <a:rPr kumimoji="1" lang="ja-JP" altLang="ja-JP" sz="750" b="0" i="0" baseline="0">
              <a:solidFill>
                <a:schemeClr val="dk1"/>
              </a:solidFill>
              <a:effectLst/>
              <a:latin typeface="+mn-lt"/>
              <a:ea typeface="+mn-ea"/>
              <a:cs typeface="+mn-cs"/>
            </a:rPr>
            <a:t>百万円の効果）を目標とする。併せて、「指定管理者制度導入」による義務的経費の削減、市債発行額抑制による地方債残高及び公債費の減少、「公共施設等総合管理計画」及び「公共施設マネジメント計画」に基づく公共施設の解体・統廃合等を検討し、施設管理の適正化に努める。</a:t>
          </a:r>
          <a:endParaRPr lang="ja-JP" altLang="ja-JP" sz="7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1B21FD00-DA3A-4911-95AE-A4DCF33365D3}"/>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2282A00-0882-4386-9EF7-F9D104008A4D}"/>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1334ABFB-163E-4D47-9664-3348590D8594}"/>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72C49F64-AFF3-4547-A150-5F571E7D5051}"/>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8B376E4-35E7-41F9-AED5-FA53BE59AB4C}"/>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E1F6BB21-3870-4F4B-ABCB-D2A00D021EEB}"/>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45DF592-4FFB-4CF8-ACAE-1AAE9092D5DC}"/>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B3A9C5A3-F779-45C9-995C-0A8860A4A05F}"/>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C230088-9B71-43F4-B196-860A9896FDB9}"/>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AFEF3E63-C0D4-4887-923A-BBC71E6053F9}"/>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3FD55766-8AF5-4029-8A07-453C629B9BF5}"/>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3623825-05B6-4F9E-97AF-A0767D0A746E}"/>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A8AB2F8D-FFB6-4727-8001-3DCB61CF0D02}"/>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78BC87E8-DBD1-4838-AD96-6A4179271428}"/>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16869D49-9F6E-4F3D-9B8D-EB61F021AA09}"/>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A69F08E-DB2B-4342-AA76-4EB8E1822292}"/>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D73081B1-0B91-4463-B413-E381E6749592}"/>
            </a:ext>
          </a:extLst>
        </xdr:cNvPr>
        <xdr:cNvCxnSpPr/>
      </xdr:nvCxnSpPr>
      <xdr:spPr>
        <a:xfrm flipV="1">
          <a:off x="4514850" y="9709150"/>
          <a:ext cx="0" cy="159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D5DD880B-C931-4697-91F6-DEFB439F3638}"/>
            </a:ext>
          </a:extLst>
        </xdr:cNvPr>
        <xdr:cNvSpPr txBox="1"/>
      </xdr:nvSpPr>
      <xdr:spPr>
        <a:xfrm>
          <a:off x="4584700" y="1127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FF19C7BC-7575-43E5-98AC-F7AC82BFBB84}"/>
            </a:ext>
          </a:extLst>
        </xdr:cNvPr>
        <xdr:cNvCxnSpPr/>
      </xdr:nvCxnSpPr>
      <xdr:spPr>
        <a:xfrm>
          <a:off x="4425950" y="11299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61F9A4B0-F6DB-4E5A-BA4E-9815FD1F3F4D}"/>
            </a:ext>
          </a:extLst>
        </xdr:cNvPr>
        <xdr:cNvSpPr txBox="1"/>
      </xdr:nvSpPr>
      <xdr:spPr>
        <a:xfrm>
          <a:off x="4584700" y="945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E3F1D10D-68E2-49C1-A637-78D91DBC7B17}"/>
            </a:ext>
          </a:extLst>
        </xdr:cNvPr>
        <xdr:cNvCxnSpPr/>
      </xdr:nvCxnSpPr>
      <xdr:spPr>
        <a:xfrm>
          <a:off x="4425950" y="9709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62</xdr:row>
      <xdr:rowOff>28363</xdr:rowOff>
    </xdr:to>
    <xdr:cxnSp macro="">
      <xdr:nvCxnSpPr>
        <xdr:cNvPr id="130" name="直線コネクタ 129">
          <a:extLst>
            <a:ext uri="{FF2B5EF4-FFF2-40B4-BE49-F238E27FC236}">
              <a16:creationId xmlns:a16="http://schemas.microsoft.com/office/drawing/2014/main" id="{7AA71F23-2EFF-4A00-803D-CAF91B240C1E}"/>
            </a:ext>
          </a:extLst>
        </xdr:cNvPr>
        <xdr:cNvCxnSpPr/>
      </xdr:nvCxnSpPr>
      <xdr:spPr>
        <a:xfrm flipV="1">
          <a:off x="3752850" y="10264986"/>
          <a:ext cx="76200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DEAFB463-A921-46B2-A04F-F3391D7BBEB7}"/>
            </a:ext>
          </a:extLst>
        </xdr:cNvPr>
        <xdr:cNvSpPr txBox="1"/>
      </xdr:nvSpPr>
      <xdr:spPr>
        <a:xfrm>
          <a:off x="4584700" y="9901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D67727D5-AF54-4DEC-9FDB-DBF9884E7867}"/>
            </a:ext>
          </a:extLst>
        </xdr:cNvPr>
        <xdr:cNvSpPr/>
      </xdr:nvSpPr>
      <xdr:spPr>
        <a:xfrm>
          <a:off x="4464050" y="10056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62</xdr:row>
      <xdr:rowOff>28363</xdr:rowOff>
    </xdr:to>
    <xdr:cxnSp macro="">
      <xdr:nvCxnSpPr>
        <xdr:cNvPr id="133" name="直線コネクタ 132">
          <a:extLst>
            <a:ext uri="{FF2B5EF4-FFF2-40B4-BE49-F238E27FC236}">
              <a16:creationId xmlns:a16="http://schemas.microsoft.com/office/drawing/2014/main" id="{EC6ABA67-C006-4A9D-A4B1-FA1783D09BA8}"/>
            </a:ext>
          </a:extLst>
        </xdr:cNvPr>
        <xdr:cNvCxnSpPr/>
      </xdr:nvCxnSpPr>
      <xdr:spPr>
        <a:xfrm>
          <a:off x="2940050" y="10216515"/>
          <a:ext cx="812800" cy="20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6A3CDEBF-5ED2-40E1-BE53-32BD140CE0E8}"/>
            </a:ext>
          </a:extLst>
        </xdr:cNvPr>
        <xdr:cNvSpPr/>
      </xdr:nvSpPr>
      <xdr:spPr>
        <a:xfrm>
          <a:off x="3702050"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6566111C-8FF1-492A-B5F0-10E3FAFC7C46}"/>
            </a:ext>
          </a:extLst>
        </xdr:cNvPr>
        <xdr:cNvSpPr txBox="1"/>
      </xdr:nvSpPr>
      <xdr:spPr>
        <a:xfrm>
          <a:off x="340995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133985</xdr:rowOff>
    </xdr:from>
    <xdr:to>
      <xdr:col>15</xdr:col>
      <xdr:colOff>82550</xdr:colOff>
      <xdr:row>60</xdr:row>
      <xdr:rowOff>158115</xdr:rowOff>
    </xdr:to>
    <xdr:cxnSp macro="">
      <xdr:nvCxnSpPr>
        <xdr:cNvPr id="136" name="直線コネクタ 135">
          <a:extLst>
            <a:ext uri="{FF2B5EF4-FFF2-40B4-BE49-F238E27FC236}">
              <a16:creationId xmlns:a16="http://schemas.microsoft.com/office/drawing/2014/main" id="{A5F51880-9DD6-45E2-BCD4-36BF317C6270}"/>
            </a:ext>
          </a:extLst>
        </xdr:cNvPr>
        <xdr:cNvCxnSpPr/>
      </xdr:nvCxnSpPr>
      <xdr:spPr>
        <a:xfrm>
          <a:off x="2127250" y="10192385"/>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1C357453-F803-4B15-9034-B0C3B1E23816}"/>
            </a:ext>
          </a:extLst>
        </xdr:cNvPr>
        <xdr:cNvSpPr/>
      </xdr:nvSpPr>
      <xdr:spPr>
        <a:xfrm>
          <a:off x="2889250" y="1025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62A3EEF4-04D7-43CA-8F20-EF6D11B9C332}"/>
            </a:ext>
          </a:extLst>
        </xdr:cNvPr>
        <xdr:cNvSpPr txBox="1"/>
      </xdr:nvSpPr>
      <xdr:spPr>
        <a:xfrm>
          <a:off x="259715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133985</xdr:rowOff>
    </xdr:from>
    <xdr:to>
      <xdr:col>11</xdr:col>
      <xdr:colOff>31750</xdr:colOff>
      <xdr:row>60</xdr:row>
      <xdr:rowOff>146050</xdr:rowOff>
    </xdr:to>
    <xdr:cxnSp macro="">
      <xdr:nvCxnSpPr>
        <xdr:cNvPr id="139" name="直線コネクタ 138">
          <a:extLst>
            <a:ext uri="{FF2B5EF4-FFF2-40B4-BE49-F238E27FC236}">
              <a16:creationId xmlns:a16="http://schemas.microsoft.com/office/drawing/2014/main" id="{74292DEF-F646-4884-9348-EC3554D56B7B}"/>
            </a:ext>
          </a:extLst>
        </xdr:cNvPr>
        <xdr:cNvCxnSpPr/>
      </xdr:nvCxnSpPr>
      <xdr:spPr>
        <a:xfrm flipV="1">
          <a:off x="1333500" y="10192385"/>
          <a:ext cx="79375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51605E84-677B-4E68-9C84-236FD8D12CFD}"/>
            </a:ext>
          </a:extLst>
        </xdr:cNvPr>
        <xdr:cNvSpPr/>
      </xdr:nvSpPr>
      <xdr:spPr>
        <a:xfrm>
          <a:off x="2095500" y="102302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4C93170A-315E-4E79-86A5-2F4CEB9939E3}"/>
            </a:ext>
          </a:extLst>
        </xdr:cNvPr>
        <xdr:cNvSpPr txBox="1"/>
      </xdr:nvSpPr>
      <xdr:spPr>
        <a:xfrm>
          <a:off x="1784350" y="1031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88946557-7CEF-47FE-B919-280EB245C114}"/>
            </a:ext>
          </a:extLst>
        </xdr:cNvPr>
        <xdr:cNvSpPr/>
      </xdr:nvSpPr>
      <xdr:spPr>
        <a:xfrm>
          <a:off x="1282700" y="102019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90044909-F2C9-4B52-A5B6-80E9ADB78E44}"/>
            </a:ext>
          </a:extLst>
        </xdr:cNvPr>
        <xdr:cNvSpPr txBox="1"/>
      </xdr:nvSpPr>
      <xdr:spPr>
        <a:xfrm>
          <a:off x="97155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80753EA1-F3FE-4E95-ACA4-6EB6DBFF53B3}"/>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AF8DB2F-6F8E-41CB-B877-4899589A260A}"/>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F11893C-A972-409F-B383-01225CEBA831}"/>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ACCBECB-6005-4E97-9E1A-CC893F74EFDA}"/>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8789488-4A36-487F-AECD-3816AAEF944E}"/>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49" name="楕円 148">
          <a:extLst>
            <a:ext uri="{FF2B5EF4-FFF2-40B4-BE49-F238E27FC236}">
              <a16:creationId xmlns:a16="http://schemas.microsoft.com/office/drawing/2014/main" id="{1A0E9E23-A75D-49CB-BA8E-A31A3158905D}"/>
            </a:ext>
          </a:extLst>
        </xdr:cNvPr>
        <xdr:cNvSpPr/>
      </xdr:nvSpPr>
      <xdr:spPr>
        <a:xfrm>
          <a:off x="4464050" y="10217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131673</xdr:rowOff>
    </xdr:from>
    <xdr:ext cx="762000" cy="259045"/>
    <xdr:sp macro="" textlink="">
      <xdr:nvSpPr>
        <xdr:cNvPr id="150" name="財政構造の弾力性該当値テキスト">
          <a:extLst>
            <a:ext uri="{FF2B5EF4-FFF2-40B4-BE49-F238E27FC236}">
              <a16:creationId xmlns:a16="http://schemas.microsoft.com/office/drawing/2014/main" id="{C4E38603-5919-4B50-A398-9A8924997D17}"/>
            </a:ext>
          </a:extLst>
        </xdr:cNvPr>
        <xdr:cNvSpPr txBox="1"/>
      </xdr:nvSpPr>
      <xdr:spPr>
        <a:xfrm>
          <a:off x="4584700" y="1019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1" name="楕円 150">
          <a:extLst>
            <a:ext uri="{FF2B5EF4-FFF2-40B4-BE49-F238E27FC236}">
              <a16:creationId xmlns:a16="http://schemas.microsoft.com/office/drawing/2014/main" id="{E5034831-C119-4F8E-993B-BDF931F62897}"/>
            </a:ext>
          </a:extLst>
        </xdr:cNvPr>
        <xdr:cNvSpPr/>
      </xdr:nvSpPr>
      <xdr:spPr>
        <a:xfrm>
          <a:off x="3702050" y="10375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63940</xdr:rowOff>
    </xdr:from>
    <xdr:ext cx="736600" cy="259045"/>
    <xdr:sp macro="" textlink="">
      <xdr:nvSpPr>
        <xdr:cNvPr id="152" name="テキスト ボックス 151">
          <a:extLst>
            <a:ext uri="{FF2B5EF4-FFF2-40B4-BE49-F238E27FC236}">
              <a16:creationId xmlns:a16="http://schemas.microsoft.com/office/drawing/2014/main" id="{7EC6F8F1-DFDF-4D22-A171-05DA0B1A8020}"/>
            </a:ext>
          </a:extLst>
        </xdr:cNvPr>
        <xdr:cNvSpPr txBox="1"/>
      </xdr:nvSpPr>
      <xdr:spPr>
        <a:xfrm>
          <a:off x="3409950" y="1045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107315</xdr:rowOff>
    </xdr:from>
    <xdr:to>
      <xdr:col>15</xdr:col>
      <xdr:colOff>133350</xdr:colOff>
      <xdr:row>61</xdr:row>
      <xdr:rowOff>37465</xdr:rowOff>
    </xdr:to>
    <xdr:sp macro="" textlink="">
      <xdr:nvSpPr>
        <xdr:cNvPr id="153" name="楕円 152">
          <a:extLst>
            <a:ext uri="{FF2B5EF4-FFF2-40B4-BE49-F238E27FC236}">
              <a16:creationId xmlns:a16="http://schemas.microsoft.com/office/drawing/2014/main" id="{77FC9799-6718-4085-BD7B-051EF65DCD66}"/>
            </a:ext>
          </a:extLst>
        </xdr:cNvPr>
        <xdr:cNvSpPr/>
      </xdr:nvSpPr>
      <xdr:spPr>
        <a:xfrm>
          <a:off x="2889250" y="10165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47642</xdr:rowOff>
    </xdr:from>
    <xdr:ext cx="762000" cy="259045"/>
    <xdr:sp macro="" textlink="">
      <xdr:nvSpPr>
        <xdr:cNvPr id="154" name="テキスト ボックス 153">
          <a:extLst>
            <a:ext uri="{FF2B5EF4-FFF2-40B4-BE49-F238E27FC236}">
              <a16:creationId xmlns:a16="http://schemas.microsoft.com/office/drawing/2014/main" id="{E4FBA27D-3DE3-43A0-8A9E-738EA20D6215}"/>
            </a:ext>
          </a:extLst>
        </xdr:cNvPr>
        <xdr:cNvSpPr txBox="1"/>
      </xdr:nvSpPr>
      <xdr:spPr>
        <a:xfrm>
          <a:off x="2597150" y="993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83185</xdr:rowOff>
    </xdr:from>
    <xdr:to>
      <xdr:col>11</xdr:col>
      <xdr:colOff>82550</xdr:colOff>
      <xdr:row>61</xdr:row>
      <xdr:rowOff>13335</xdr:rowOff>
    </xdr:to>
    <xdr:sp macro="" textlink="">
      <xdr:nvSpPr>
        <xdr:cNvPr id="155" name="楕円 154">
          <a:extLst>
            <a:ext uri="{FF2B5EF4-FFF2-40B4-BE49-F238E27FC236}">
              <a16:creationId xmlns:a16="http://schemas.microsoft.com/office/drawing/2014/main" id="{AFC20FA7-72F0-4EFA-8ED4-2F1030F4501D}"/>
            </a:ext>
          </a:extLst>
        </xdr:cNvPr>
        <xdr:cNvSpPr/>
      </xdr:nvSpPr>
      <xdr:spPr>
        <a:xfrm>
          <a:off x="2095500" y="101415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23512</xdr:rowOff>
    </xdr:from>
    <xdr:ext cx="762000" cy="259045"/>
    <xdr:sp macro="" textlink="">
      <xdr:nvSpPr>
        <xdr:cNvPr id="156" name="テキスト ボックス 155">
          <a:extLst>
            <a:ext uri="{FF2B5EF4-FFF2-40B4-BE49-F238E27FC236}">
              <a16:creationId xmlns:a16="http://schemas.microsoft.com/office/drawing/2014/main" id="{B64A9008-EAD2-4F77-9094-345970D1C27C}"/>
            </a:ext>
          </a:extLst>
        </xdr:cNvPr>
        <xdr:cNvSpPr txBox="1"/>
      </xdr:nvSpPr>
      <xdr:spPr>
        <a:xfrm>
          <a:off x="1784350" y="991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7" name="楕円 156">
          <a:extLst>
            <a:ext uri="{FF2B5EF4-FFF2-40B4-BE49-F238E27FC236}">
              <a16:creationId xmlns:a16="http://schemas.microsoft.com/office/drawing/2014/main" id="{46502AE5-B2A0-403C-85D8-C7ED83EADC50}"/>
            </a:ext>
          </a:extLst>
        </xdr:cNvPr>
        <xdr:cNvSpPr/>
      </xdr:nvSpPr>
      <xdr:spPr>
        <a:xfrm>
          <a:off x="1282700" y="101536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8" name="テキスト ボックス 157">
          <a:extLst>
            <a:ext uri="{FF2B5EF4-FFF2-40B4-BE49-F238E27FC236}">
              <a16:creationId xmlns:a16="http://schemas.microsoft.com/office/drawing/2014/main" id="{E2CA95A7-FA6F-4A24-8B8F-A550AFE007CE}"/>
            </a:ext>
          </a:extLst>
        </xdr:cNvPr>
        <xdr:cNvSpPr txBox="1"/>
      </xdr:nvSpPr>
      <xdr:spPr>
        <a:xfrm>
          <a:off x="97155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A85A2A98-FEEC-4CF0-A1B5-13B15C90BEB1}"/>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BFAFAEBF-8425-44C0-801A-565E2FE886C9}"/>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5DCD4271-0AA8-49AC-B88E-D722D0F9439B}"/>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29010AC0-3C11-409E-A3C1-D32C28936AEE}"/>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D9F64D5-56B6-41A1-97F8-213A9D293697}"/>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28A4FE65-2C8F-4C37-97BE-2C1F9EB77E3F}"/>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A2639DBB-BD4A-4E63-A0CE-82D97F143AE5}"/>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9F1A785D-22E2-4C0A-BED0-F01F81D3467B}"/>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604EBB71-2C9F-425B-AB4D-9CFCFD06571B}"/>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71F442B8-31F6-4B42-BE18-9998A794EA84}"/>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9175EB05-762A-4D6A-8F53-D496A78F253A}"/>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427AF7E4-5D46-4D14-BE99-E8BB770DFC4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3F597773-A030-4F0B-B5F0-7E88113A8B71}"/>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　類似団体</a:t>
          </a:r>
          <a:r>
            <a:rPr kumimoji="1" lang="ja-JP" altLang="en-US" sz="800" b="0" i="0" baseline="0">
              <a:solidFill>
                <a:schemeClr val="dk1"/>
              </a:solidFill>
              <a:effectLst/>
              <a:latin typeface="+mn-lt"/>
              <a:ea typeface="+mn-ea"/>
              <a:cs typeface="+mn-cs"/>
            </a:rPr>
            <a:t>内</a:t>
          </a:r>
          <a:r>
            <a:rPr kumimoji="1" lang="ja-JP" altLang="ja-JP" sz="800" b="0" i="0" baseline="0">
              <a:solidFill>
                <a:schemeClr val="dk1"/>
              </a:solidFill>
              <a:effectLst/>
              <a:latin typeface="+mn-lt"/>
              <a:ea typeface="+mn-ea"/>
              <a:cs typeface="+mn-cs"/>
            </a:rPr>
            <a:t>平均額は下回ってはいるものの、全国平均及び県平均を大きく上回り、前年度と比較すると</a:t>
          </a:r>
          <a:r>
            <a:rPr kumimoji="1" lang="en-US" altLang="ja-JP" sz="800" b="0" i="0" baseline="0">
              <a:solidFill>
                <a:schemeClr val="dk1"/>
              </a:solidFill>
              <a:effectLst/>
              <a:latin typeface="+mn-lt"/>
              <a:ea typeface="+mn-ea"/>
              <a:cs typeface="+mn-cs"/>
            </a:rPr>
            <a:t>11,074</a:t>
          </a:r>
          <a:r>
            <a:rPr kumimoji="1" lang="ja-JP" altLang="ja-JP" sz="800" b="0" i="0" baseline="0">
              <a:solidFill>
                <a:schemeClr val="dk1"/>
              </a:solidFill>
              <a:effectLst/>
              <a:latin typeface="+mn-lt"/>
              <a:ea typeface="+mn-ea"/>
              <a:cs typeface="+mn-cs"/>
            </a:rPr>
            <a:t>円の増額となっており、年々増加傾向にある。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a:t>
          </a:r>
          <a:r>
            <a:rPr kumimoji="1" lang="en-US" altLang="ja-JP" sz="800" b="0" i="0" baseline="0">
              <a:solidFill>
                <a:schemeClr val="dk1"/>
              </a:solidFill>
              <a:effectLst/>
              <a:latin typeface="+mn-lt"/>
              <a:ea typeface="+mn-ea"/>
              <a:cs typeface="+mn-cs"/>
            </a:rPr>
            <a:t>R3</a:t>
          </a:r>
          <a:r>
            <a:rPr kumimoji="1" lang="ja-JP" altLang="ja-JP" sz="800" b="0" i="0" baseline="0">
              <a:solidFill>
                <a:schemeClr val="dk1"/>
              </a:solidFill>
              <a:effectLst/>
              <a:latin typeface="+mn-lt"/>
              <a:ea typeface="+mn-ea"/>
              <a:cs typeface="+mn-cs"/>
            </a:rPr>
            <a:t>年度の増加要因は、人件費は</a:t>
          </a:r>
          <a:r>
            <a:rPr kumimoji="1" lang="ja-JP" altLang="en-US" sz="800" b="0" i="0" baseline="0">
              <a:solidFill>
                <a:schemeClr val="dk1"/>
              </a:solidFill>
              <a:effectLst/>
              <a:latin typeface="+mn-lt"/>
              <a:ea typeface="+mn-ea"/>
              <a:cs typeface="+mn-cs"/>
            </a:rPr>
            <a:t>主に</a:t>
          </a:r>
          <a:r>
            <a:rPr kumimoji="1" lang="ja-JP" altLang="ja-JP" sz="800" b="0" i="0" baseline="0">
              <a:solidFill>
                <a:schemeClr val="dk1"/>
              </a:solidFill>
              <a:effectLst/>
              <a:latin typeface="+mn-lt"/>
              <a:ea typeface="+mn-ea"/>
              <a:cs typeface="+mn-cs"/>
            </a:rPr>
            <a:t>会計年度任用職員</a:t>
          </a:r>
          <a:r>
            <a:rPr kumimoji="1" lang="ja-JP" altLang="en-US" sz="800" b="0" i="0" baseline="0">
              <a:solidFill>
                <a:schemeClr val="dk1"/>
              </a:solidFill>
              <a:effectLst/>
              <a:latin typeface="+mn-lt"/>
              <a:ea typeface="+mn-ea"/>
              <a:cs typeface="+mn-cs"/>
            </a:rPr>
            <a:t>の</a:t>
          </a:r>
          <a:r>
            <a:rPr kumimoji="1" lang="ja-JP" altLang="ja-JP" sz="800" b="0" i="0" baseline="0">
              <a:solidFill>
                <a:schemeClr val="dk1"/>
              </a:solidFill>
              <a:effectLst/>
              <a:latin typeface="+mn-lt"/>
              <a:ea typeface="+mn-ea"/>
              <a:cs typeface="+mn-cs"/>
            </a:rPr>
            <a:t>共済組合</a:t>
          </a:r>
          <a:r>
            <a:rPr kumimoji="1" lang="ja-JP" altLang="en-US" sz="800" b="0" i="0" baseline="0">
              <a:solidFill>
                <a:schemeClr val="dk1"/>
              </a:solidFill>
              <a:effectLst/>
              <a:latin typeface="+mn-lt"/>
              <a:ea typeface="+mn-ea"/>
              <a:cs typeface="+mn-cs"/>
            </a:rPr>
            <a:t>等の加入による</a:t>
          </a:r>
          <a:r>
            <a:rPr kumimoji="1" lang="ja-JP" altLang="ja-JP" sz="800" b="0" i="0" baseline="0">
              <a:solidFill>
                <a:schemeClr val="dk1"/>
              </a:solidFill>
              <a:effectLst/>
              <a:latin typeface="+mn-lt"/>
              <a:ea typeface="+mn-ea"/>
              <a:cs typeface="+mn-cs"/>
            </a:rPr>
            <a:t>負担金</a:t>
          </a:r>
          <a:r>
            <a:rPr kumimoji="1" lang="ja-JP" altLang="en-US" sz="800" b="0" i="0" baseline="0">
              <a:solidFill>
                <a:schemeClr val="dk1"/>
              </a:solidFill>
              <a:effectLst/>
              <a:latin typeface="+mn-lt"/>
              <a:ea typeface="+mn-ea"/>
              <a:cs typeface="+mn-cs"/>
            </a:rPr>
            <a:t>の</a:t>
          </a:r>
          <a:r>
            <a:rPr kumimoji="1" lang="ja-JP" altLang="ja-JP" sz="800" b="0" i="0" baseline="0">
              <a:solidFill>
                <a:schemeClr val="dk1"/>
              </a:solidFill>
              <a:effectLst/>
              <a:latin typeface="+mn-lt"/>
              <a:ea typeface="+mn-ea"/>
              <a:cs typeface="+mn-cs"/>
            </a:rPr>
            <a:t>増額</a:t>
          </a:r>
          <a:r>
            <a:rPr kumimoji="1" lang="ja-JP" altLang="en-US" sz="800" b="0" i="0" baseline="0">
              <a:solidFill>
                <a:schemeClr val="dk1"/>
              </a:solidFill>
              <a:effectLst/>
              <a:latin typeface="+mn-lt"/>
              <a:ea typeface="+mn-ea"/>
              <a:cs typeface="+mn-cs"/>
            </a:rPr>
            <a:t>であり</a:t>
          </a:r>
          <a:r>
            <a:rPr kumimoji="1" lang="ja-JP" altLang="ja-JP" sz="800" b="0" i="0" baseline="0">
              <a:solidFill>
                <a:schemeClr val="dk1"/>
              </a:solidFill>
              <a:effectLst/>
              <a:latin typeface="+mn-lt"/>
              <a:ea typeface="+mn-ea"/>
              <a:cs typeface="+mn-cs"/>
            </a:rPr>
            <a:t>、物件費は主にふるさと納税事業に係る経費の増額により増額となっている。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主な増</a:t>
          </a:r>
          <a:r>
            <a:rPr kumimoji="1" lang="ja-JP" altLang="en-US" sz="800" b="0" i="0" baseline="0">
              <a:solidFill>
                <a:schemeClr val="dk1"/>
              </a:solidFill>
              <a:effectLst/>
              <a:latin typeface="+mn-lt"/>
              <a:ea typeface="+mn-ea"/>
              <a:cs typeface="+mn-cs"/>
            </a:rPr>
            <a:t>額</a:t>
          </a:r>
          <a:r>
            <a:rPr kumimoji="1" lang="ja-JP" altLang="ja-JP" sz="800" b="0" i="0" baseline="0">
              <a:solidFill>
                <a:schemeClr val="dk1"/>
              </a:solidFill>
              <a:effectLst/>
              <a:latin typeface="+mn-lt"/>
              <a:ea typeface="+mn-ea"/>
              <a:cs typeface="+mn-cs"/>
            </a:rPr>
            <a:t>要因である物件費において、ふるさと納税事業に係る経費は、今後もふるさと納税の伸びに比例して増加していくことが予想されるが、</a:t>
          </a:r>
          <a:r>
            <a:rPr kumimoji="1" lang="ja-JP" altLang="en-US" sz="800" b="0" i="0" baseline="0">
              <a:solidFill>
                <a:schemeClr val="dk1"/>
              </a:solidFill>
              <a:effectLst/>
              <a:latin typeface="+mn-lt"/>
              <a:ea typeface="+mn-ea"/>
              <a:cs typeface="+mn-cs"/>
            </a:rPr>
            <a:t>ＤＸ事業や住民情報システム標準化を早期に推進し電算関連経費の抑制、</a:t>
          </a:r>
          <a:r>
            <a:rPr kumimoji="1" lang="ja-JP" altLang="ja-JP" sz="800" b="0" i="0" baseline="0">
              <a:solidFill>
                <a:schemeClr val="dk1"/>
              </a:solidFill>
              <a:effectLst/>
              <a:latin typeface="+mn-lt"/>
              <a:ea typeface="+mn-ea"/>
              <a:cs typeface="+mn-cs"/>
            </a:rPr>
            <a:t>指定管理者制度の導入などにより委託化を進め、コストの低減を図るとともに、「公共施設等総合管理計画」及び「公共施設マネジメント計画」に基づき、公共施設の解体・統廃合等を検討し、施設管理の適正化に努めることにより抑制を図っていく方針である。</a:t>
          </a:r>
          <a:endParaRPr lang="ja-JP" altLang="ja-JP" sz="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745C8B33-3C4F-49E9-8C60-5C5C778D4C5A}"/>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25C28845-236A-40C9-AD7A-E54EB6212E2A}"/>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56F61D8-4BFB-442F-A55B-AC5902CEA4D2}"/>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613313E8-9306-4BCE-8859-B37B2BC442A7}"/>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A54F82AA-B5E3-448F-9F3E-6B5D1F0024AE}"/>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4564A193-5DFF-4969-B8BD-A9BC921BDD39}"/>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4EE58A7-6F7F-402D-8116-09126CAF50E7}"/>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C4AFAD2A-04C1-4690-B501-1CD2B41C55D6}"/>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FB4F3A76-6309-4D3F-9E0B-D47FD87675B5}"/>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CD039B30-37C1-4B97-A359-8115FBE6AC12}"/>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2B702261-6E70-4FEC-8364-DAF2A2A7078C}"/>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68FC50CE-5ED4-4BBF-BC3F-B1791347CE43}"/>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421A1E82-EC91-42F9-AD7B-0A4FCC7AD8B9}"/>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C6063A7F-AC76-45B1-9E51-93C7EB7AEF8A}"/>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CD60B449-4777-4A62-97C2-C8F340D286AA}"/>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C4EAF9A9-86BB-45C5-A984-CCB755BD0C0F}"/>
            </a:ext>
          </a:extLst>
        </xdr:cNvPr>
        <xdr:cNvCxnSpPr/>
      </xdr:nvCxnSpPr>
      <xdr:spPr>
        <a:xfrm flipV="1">
          <a:off x="4514850" y="13734916"/>
          <a:ext cx="0" cy="1192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E8FA19E3-FA64-499D-80D2-1FFD76179939}"/>
            </a:ext>
          </a:extLst>
        </xdr:cNvPr>
        <xdr:cNvSpPr txBox="1"/>
      </xdr:nvSpPr>
      <xdr:spPr>
        <a:xfrm>
          <a:off x="4584700" y="149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3076CFF-A514-4C06-834C-97259740FC29}"/>
            </a:ext>
          </a:extLst>
        </xdr:cNvPr>
        <xdr:cNvCxnSpPr/>
      </xdr:nvCxnSpPr>
      <xdr:spPr>
        <a:xfrm>
          <a:off x="4425950" y="149270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61CD4480-81D6-4B17-962B-2BB8DA8C15AA}"/>
            </a:ext>
          </a:extLst>
        </xdr:cNvPr>
        <xdr:cNvSpPr txBox="1"/>
      </xdr:nvSpPr>
      <xdr:spPr>
        <a:xfrm>
          <a:off x="4584700" y="134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49537821-E2E0-4FC3-A7ED-808C84688B39}"/>
            </a:ext>
          </a:extLst>
        </xdr:cNvPr>
        <xdr:cNvCxnSpPr/>
      </xdr:nvCxnSpPr>
      <xdr:spPr>
        <a:xfrm>
          <a:off x="4425950" y="137349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80062</xdr:rowOff>
    </xdr:from>
    <xdr:to>
      <xdr:col>23</xdr:col>
      <xdr:colOff>133350</xdr:colOff>
      <xdr:row>82</xdr:row>
      <xdr:rowOff>102329</xdr:rowOff>
    </xdr:to>
    <xdr:cxnSp macro="">
      <xdr:nvCxnSpPr>
        <xdr:cNvPr id="192" name="直線コネクタ 191">
          <a:extLst>
            <a:ext uri="{FF2B5EF4-FFF2-40B4-BE49-F238E27FC236}">
              <a16:creationId xmlns:a16="http://schemas.microsoft.com/office/drawing/2014/main" id="{49A447F2-0F4B-45E6-B512-70479D7F6A17}"/>
            </a:ext>
          </a:extLst>
        </xdr:cNvPr>
        <xdr:cNvCxnSpPr/>
      </xdr:nvCxnSpPr>
      <xdr:spPr>
        <a:xfrm>
          <a:off x="3752850" y="13826542"/>
          <a:ext cx="7620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3" name="人件費・物件費等の状況平均値テキスト">
          <a:extLst>
            <a:ext uri="{FF2B5EF4-FFF2-40B4-BE49-F238E27FC236}">
              <a16:creationId xmlns:a16="http://schemas.microsoft.com/office/drawing/2014/main" id="{AB714D16-4E8D-4E40-B100-A98D0A821594}"/>
            </a:ext>
          </a:extLst>
        </xdr:cNvPr>
        <xdr:cNvSpPr txBox="1"/>
      </xdr:nvSpPr>
      <xdr:spPr>
        <a:xfrm>
          <a:off x="4584700" y="13833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EDDF691A-2201-4E33-A278-22451BE20F58}"/>
            </a:ext>
          </a:extLst>
        </xdr:cNvPr>
        <xdr:cNvSpPr/>
      </xdr:nvSpPr>
      <xdr:spPr>
        <a:xfrm>
          <a:off x="4464050" y="13853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51642</xdr:rowOff>
    </xdr:from>
    <xdr:to>
      <xdr:col>19</xdr:col>
      <xdr:colOff>133350</xdr:colOff>
      <xdr:row>82</xdr:row>
      <xdr:rowOff>80062</xdr:rowOff>
    </xdr:to>
    <xdr:cxnSp macro="">
      <xdr:nvCxnSpPr>
        <xdr:cNvPr id="195" name="直線コネクタ 194">
          <a:extLst>
            <a:ext uri="{FF2B5EF4-FFF2-40B4-BE49-F238E27FC236}">
              <a16:creationId xmlns:a16="http://schemas.microsoft.com/office/drawing/2014/main" id="{9F375A6C-11E5-4816-9DA5-7485EC19CE88}"/>
            </a:ext>
          </a:extLst>
        </xdr:cNvPr>
        <xdr:cNvCxnSpPr/>
      </xdr:nvCxnSpPr>
      <xdr:spPr>
        <a:xfrm>
          <a:off x="2940050" y="13798122"/>
          <a:ext cx="812800" cy="2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DF389156-29D3-477C-87EC-A47BFA9A7FF8}"/>
            </a:ext>
          </a:extLst>
        </xdr:cNvPr>
        <xdr:cNvSpPr/>
      </xdr:nvSpPr>
      <xdr:spPr>
        <a:xfrm>
          <a:off x="3702050" y="138296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38BBED29-9A9C-498A-9807-8CC5E0592F59}"/>
            </a:ext>
          </a:extLst>
        </xdr:cNvPr>
        <xdr:cNvSpPr txBox="1"/>
      </xdr:nvSpPr>
      <xdr:spPr>
        <a:xfrm>
          <a:off x="3409950" y="1391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38602</xdr:rowOff>
    </xdr:from>
    <xdr:to>
      <xdr:col>15</xdr:col>
      <xdr:colOff>82550</xdr:colOff>
      <xdr:row>82</xdr:row>
      <xdr:rowOff>51642</xdr:rowOff>
    </xdr:to>
    <xdr:cxnSp macro="">
      <xdr:nvCxnSpPr>
        <xdr:cNvPr id="198" name="直線コネクタ 197">
          <a:extLst>
            <a:ext uri="{FF2B5EF4-FFF2-40B4-BE49-F238E27FC236}">
              <a16:creationId xmlns:a16="http://schemas.microsoft.com/office/drawing/2014/main" id="{F33FF37A-5D09-4115-95B7-17384B69214D}"/>
            </a:ext>
          </a:extLst>
        </xdr:cNvPr>
        <xdr:cNvCxnSpPr/>
      </xdr:nvCxnSpPr>
      <xdr:spPr>
        <a:xfrm>
          <a:off x="2127250" y="13785082"/>
          <a:ext cx="8128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E01D59D2-CD1E-4C93-927E-72098FFF11FA}"/>
            </a:ext>
          </a:extLst>
        </xdr:cNvPr>
        <xdr:cNvSpPr/>
      </xdr:nvSpPr>
      <xdr:spPr>
        <a:xfrm>
          <a:off x="2889250" y="137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BF56A320-6858-4C9F-840D-D4CA1CBD5FAA}"/>
            </a:ext>
          </a:extLst>
        </xdr:cNvPr>
        <xdr:cNvSpPr txBox="1"/>
      </xdr:nvSpPr>
      <xdr:spPr>
        <a:xfrm>
          <a:off x="2597150" y="1388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37579</xdr:rowOff>
    </xdr:from>
    <xdr:to>
      <xdr:col>11</xdr:col>
      <xdr:colOff>31750</xdr:colOff>
      <xdr:row>82</xdr:row>
      <xdr:rowOff>38602</xdr:rowOff>
    </xdr:to>
    <xdr:cxnSp macro="">
      <xdr:nvCxnSpPr>
        <xdr:cNvPr id="201" name="直線コネクタ 200">
          <a:extLst>
            <a:ext uri="{FF2B5EF4-FFF2-40B4-BE49-F238E27FC236}">
              <a16:creationId xmlns:a16="http://schemas.microsoft.com/office/drawing/2014/main" id="{6FC25E01-AF18-45A9-85F2-4A396AD1EDF4}"/>
            </a:ext>
          </a:extLst>
        </xdr:cNvPr>
        <xdr:cNvCxnSpPr/>
      </xdr:nvCxnSpPr>
      <xdr:spPr>
        <a:xfrm>
          <a:off x="1333500" y="13784059"/>
          <a:ext cx="79375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901E531A-3545-4682-B72E-C5AA24E99623}"/>
            </a:ext>
          </a:extLst>
        </xdr:cNvPr>
        <xdr:cNvSpPr/>
      </xdr:nvSpPr>
      <xdr:spPr>
        <a:xfrm>
          <a:off x="2095500" y="137841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E0A4F89-5346-4720-84E6-D99ABC9BF75E}"/>
            </a:ext>
          </a:extLst>
        </xdr:cNvPr>
        <xdr:cNvSpPr txBox="1"/>
      </xdr:nvSpPr>
      <xdr:spPr>
        <a:xfrm>
          <a:off x="1784350" y="1387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FD05E30E-D420-4C44-8048-AFA0535AF8B4}"/>
            </a:ext>
          </a:extLst>
        </xdr:cNvPr>
        <xdr:cNvSpPr/>
      </xdr:nvSpPr>
      <xdr:spPr>
        <a:xfrm>
          <a:off x="1282700" y="137754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248BE10B-47EE-4A1A-8870-7B08650496B7}"/>
            </a:ext>
          </a:extLst>
        </xdr:cNvPr>
        <xdr:cNvSpPr txBox="1"/>
      </xdr:nvSpPr>
      <xdr:spPr>
        <a:xfrm>
          <a:off x="971550" y="138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55C6665-6378-4FD1-9663-C46380B08BC1}"/>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264CD2B-B6B7-4F27-B417-65405A94ED9C}"/>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FC61C1E-A16D-4797-91A1-807FC989794F}"/>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A427AB4-2EA7-445F-BE41-782969A3BB6B}"/>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1D7C41C-9968-45A2-A5F6-7F36E988944A}"/>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51529</xdr:rowOff>
    </xdr:from>
    <xdr:to>
      <xdr:col>23</xdr:col>
      <xdr:colOff>184150</xdr:colOff>
      <xdr:row>82</xdr:row>
      <xdr:rowOff>153129</xdr:rowOff>
    </xdr:to>
    <xdr:sp macro="" textlink="">
      <xdr:nvSpPr>
        <xdr:cNvPr id="211" name="楕円 210">
          <a:extLst>
            <a:ext uri="{FF2B5EF4-FFF2-40B4-BE49-F238E27FC236}">
              <a16:creationId xmlns:a16="http://schemas.microsoft.com/office/drawing/2014/main" id="{C0C8AA4D-A102-45EF-8318-8CF35F46AC1E}"/>
            </a:ext>
          </a:extLst>
        </xdr:cNvPr>
        <xdr:cNvSpPr/>
      </xdr:nvSpPr>
      <xdr:spPr>
        <a:xfrm>
          <a:off x="4464050" y="1379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144256</xdr:rowOff>
    </xdr:from>
    <xdr:ext cx="762000" cy="259045"/>
    <xdr:sp macro="" textlink="">
      <xdr:nvSpPr>
        <xdr:cNvPr id="212" name="人件費・物件費等の状況該当値テキスト">
          <a:extLst>
            <a:ext uri="{FF2B5EF4-FFF2-40B4-BE49-F238E27FC236}">
              <a16:creationId xmlns:a16="http://schemas.microsoft.com/office/drawing/2014/main" id="{B70E9343-E55C-40C4-BD6B-47E4168D32C1}"/>
            </a:ext>
          </a:extLst>
        </xdr:cNvPr>
        <xdr:cNvSpPr txBox="1"/>
      </xdr:nvSpPr>
      <xdr:spPr>
        <a:xfrm>
          <a:off x="4584700" y="1372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29262</xdr:rowOff>
    </xdr:from>
    <xdr:to>
      <xdr:col>19</xdr:col>
      <xdr:colOff>184150</xdr:colOff>
      <xdr:row>82</xdr:row>
      <xdr:rowOff>130862</xdr:rowOff>
    </xdr:to>
    <xdr:sp macro="" textlink="">
      <xdr:nvSpPr>
        <xdr:cNvPr id="213" name="楕円 212">
          <a:extLst>
            <a:ext uri="{FF2B5EF4-FFF2-40B4-BE49-F238E27FC236}">
              <a16:creationId xmlns:a16="http://schemas.microsoft.com/office/drawing/2014/main" id="{3DAF0104-6381-4862-ACE1-4B9611FD6133}"/>
            </a:ext>
          </a:extLst>
        </xdr:cNvPr>
        <xdr:cNvSpPr/>
      </xdr:nvSpPr>
      <xdr:spPr>
        <a:xfrm>
          <a:off x="3702050" y="137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141039</xdr:rowOff>
    </xdr:from>
    <xdr:ext cx="736600" cy="259045"/>
    <xdr:sp macro="" textlink="">
      <xdr:nvSpPr>
        <xdr:cNvPr id="214" name="テキスト ボックス 213">
          <a:extLst>
            <a:ext uri="{FF2B5EF4-FFF2-40B4-BE49-F238E27FC236}">
              <a16:creationId xmlns:a16="http://schemas.microsoft.com/office/drawing/2014/main" id="{8C6BABCA-1CFF-4790-AC66-CF66EC9B8ED4}"/>
            </a:ext>
          </a:extLst>
        </xdr:cNvPr>
        <xdr:cNvSpPr txBox="1"/>
      </xdr:nvSpPr>
      <xdr:spPr>
        <a:xfrm>
          <a:off x="3409950" y="1355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842</xdr:rowOff>
    </xdr:from>
    <xdr:to>
      <xdr:col>15</xdr:col>
      <xdr:colOff>133350</xdr:colOff>
      <xdr:row>82</xdr:row>
      <xdr:rowOff>102442</xdr:rowOff>
    </xdr:to>
    <xdr:sp macro="" textlink="">
      <xdr:nvSpPr>
        <xdr:cNvPr id="215" name="楕円 214">
          <a:extLst>
            <a:ext uri="{FF2B5EF4-FFF2-40B4-BE49-F238E27FC236}">
              <a16:creationId xmlns:a16="http://schemas.microsoft.com/office/drawing/2014/main" id="{20EF0097-7A43-491D-A269-34E414361C79}"/>
            </a:ext>
          </a:extLst>
        </xdr:cNvPr>
        <xdr:cNvSpPr/>
      </xdr:nvSpPr>
      <xdr:spPr>
        <a:xfrm>
          <a:off x="2889250" y="137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112619</xdr:rowOff>
    </xdr:from>
    <xdr:ext cx="762000" cy="259045"/>
    <xdr:sp macro="" textlink="">
      <xdr:nvSpPr>
        <xdr:cNvPr id="216" name="テキスト ボックス 215">
          <a:extLst>
            <a:ext uri="{FF2B5EF4-FFF2-40B4-BE49-F238E27FC236}">
              <a16:creationId xmlns:a16="http://schemas.microsoft.com/office/drawing/2014/main" id="{549F2E4D-064E-4485-BA7F-5C79ED762C89}"/>
            </a:ext>
          </a:extLst>
        </xdr:cNvPr>
        <xdr:cNvSpPr txBox="1"/>
      </xdr:nvSpPr>
      <xdr:spPr>
        <a:xfrm>
          <a:off x="2597150" y="1352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159252</xdr:rowOff>
    </xdr:from>
    <xdr:to>
      <xdr:col>11</xdr:col>
      <xdr:colOff>82550</xdr:colOff>
      <xdr:row>82</xdr:row>
      <xdr:rowOff>89402</xdr:rowOff>
    </xdr:to>
    <xdr:sp macro="" textlink="">
      <xdr:nvSpPr>
        <xdr:cNvPr id="217" name="楕円 216">
          <a:extLst>
            <a:ext uri="{FF2B5EF4-FFF2-40B4-BE49-F238E27FC236}">
              <a16:creationId xmlns:a16="http://schemas.microsoft.com/office/drawing/2014/main" id="{0DC58877-087F-422A-9EEA-6FE2DB27B870}"/>
            </a:ext>
          </a:extLst>
        </xdr:cNvPr>
        <xdr:cNvSpPr/>
      </xdr:nvSpPr>
      <xdr:spPr>
        <a:xfrm>
          <a:off x="2095500" y="1373809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99579</xdr:rowOff>
    </xdr:from>
    <xdr:ext cx="762000" cy="259045"/>
    <xdr:sp macro="" textlink="">
      <xdr:nvSpPr>
        <xdr:cNvPr id="218" name="テキスト ボックス 217">
          <a:extLst>
            <a:ext uri="{FF2B5EF4-FFF2-40B4-BE49-F238E27FC236}">
              <a16:creationId xmlns:a16="http://schemas.microsoft.com/office/drawing/2014/main" id="{C3A37ECB-BE71-416E-BF36-833C20FF9F66}"/>
            </a:ext>
          </a:extLst>
        </xdr:cNvPr>
        <xdr:cNvSpPr txBox="1"/>
      </xdr:nvSpPr>
      <xdr:spPr>
        <a:xfrm>
          <a:off x="1784350" y="135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158229</xdr:rowOff>
    </xdr:from>
    <xdr:to>
      <xdr:col>7</xdr:col>
      <xdr:colOff>31750</xdr:colOff>
      <xdr:row>82</xdr:row>
      <xdr:rowOff>88379</xdr:rowOff>
    </xdr:to>
    <xdr:sp macro="" textlink="">
      <xdr:nvSpPr>
        <xdr:cNvPr id="219" name="楕円 218">
          <a:extLst>
            <a:ext uri="{FF2B5EF4-FFF2-40B4-BE49-F238E27FC236}">
              <a16:creationId xmlns:a16="http://schemas.microsoft.com/office/drawing/2014/main" id="{22A40F11-42CE-416B-BEFB-FAB7A8F8C1A5}"/>
            </a:ext>
          </a:extLst>
        </xdr:cNvPr>
        <xdr:cNvSpPr/>
      </xdr:nvSpPr>
      <xdr:spPr>
        <a:xfrm>
          <a:off x="1282700" y="1373706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98556</xdr:rowOff>
    </xdr:from>
    <xdr:ext cx="762000" cy="259045"/>
    <xdr:sp macro="" textlink="">
      <xdr:nvSpPr>
        <xdr:cNvPr id="220" name="テキスト ボックス 219">
          <a:extLst>
            <a:ext uri="{FF2B5EF4-FFF2-40B4-BE49-F238E27FC236}">
              <a16:creationId xmlns:a16="http://schemas.microsoft.com/office/drawing/2014/main" id="{3EE50287-DFD7-4519-B401-BBBE01FAE6C1}"/>
            </a:ext>
          </a:extLst>
        </xdr:cNvPr>
        <xdr:cNvSpPr txBox="1"/>
      </xdr:nvSpPr>
      <xdr:spPr>
        <a:xfrm>
          <a:off x="971550" y="135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6B1F4046-7B98-49CB-89EA-BA900024FD3C}"/>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6773F0AF-A5A4-4F0C-A498-0012AD15C5A6}"/>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54ADDDCC-2F95-476F-863F-7317481A8919}"/>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7BC55D4-A4D2-4837-849E-C3B8D4D03EF6}"/>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2DCFA032-32D6-4081-B7E5-A89A56A2B6FB}"/>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E5FF99AB-90DD-4048-81CD-25D2D6F08857}"/>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CF95B23C-D16E-46CF-93A5-F7DABFB8E42F}"/>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93E28CEA-B2D2-4B03-8BB2-3D504008012F}"/>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CAFDC764-CB46-4F6D-8B51-1FA2025D80FE}"/>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C4470E5C-8C58-4563-8546-2DB8870DA394}"/>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D5507FB8-4B5D-4E99-8633-2194D81385F6}"/>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B9221B0C-631D-403C-8F25-B0829B2254C5}"/>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D795B650-0667-4CC9-A454-6A6DF2D1FADB}"/>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　ラスパイレス指数は、前年度数値と</a:t>
          </a:r>
          <a:r>
            <a:rPr kumimoji="1" lang="ja-JP" altLang="en-US" sz="800" b="0" i="0" baseline="0">
              <a:solidFill>
                <a:schemeClr val="dk1"/>
              </a:solidFill>
              <a:effectLst/>
              <a:latin typeface="+mn-lt"/>
              <a:ea typeface="+mn-ea"/>
              <a:cs typeface="+mn-cs"/>
            </a:rPr>
            <a:t>変化はなかった。</a:t>
          </a:r>
          <a:r>
            <a:rPr kumimoji="1" lang="ja-JP" altLang="ja-JP" sz="800" b="0" i="0" baseline="0">
              <a:solidFill>
                <a:schemeClr val="dk1"/>
              </a:solidFill>
              <a:effectLst/>
              <a:latin typeface="+mn-lt"/>
              <a:ea typeface="+mn-ea"/>
              <a:cs typeface="+mn-cs"/>
            </a:rPr>
            <a:t>類似団体</a:t>
          </a:r>
          <a:r>
            <a:rPr kumimoji="1" lang="ja-JP" altLang="en-US" sz="800" b="0" i="0" baseline="0">
              <a:solidFill>
                <a:schemeClr val="dk1"/>
              </a:solidFill>
              <a:effectLst/>
              <a:latin typeface="+mn-lt"/>
              <a:ea typeface="+mn-ea"/>
              <a:cs typeface="+mn-cs"/>
            </a:rPr>
            <a:t>内</a:t>
          </a:r>
          <a:r>
            <a:rPr kumimoji="1" lang="ja-JP" altLang="ja-JP" sz="800" b="0" i="0" baseline="0">
              <a:solidFill>
                <a:schemeClr val="dk1"/>
              </a:solidFill>
              <a:effectLst/>
              <a:latin typeface="+mn-lt"/>
              <a:ea typeface="+mn-ea"/>
              <a:cs typeface="+mn-cs"/>
            </a:rPr>
            <a:t>平均</a:t>
          </a:r>
          <a:r>
            <a:rPr kumimoji="1" lang="ja-JP" altLang="en-US" sz="800" b="0" i="0" baseline="0">
              <a:solidFill>
                <a:schemeClr val="dk1"/>
              </a:solidFill>
              <a:effectLst/>
              <a:latin typeface="+mn-lt"/>
              <a:ea typeface="+mn-ea"/>
              <a:cs typeface="+mn-cs"/>
            </a:rPr>
            <a:t>値と同値であり、</a:t>
          </a:r>
          <a:r>
            <a:rPr kumimoji="1" lang="ja-JP" altLang="ja-JP" sz="800" b="0" i="0" baseline="0">
              <a:solidFill>
                <a:schemeClr val="dk1"/>
              </a:solidFill>
              <a:effectLst/>
              <a:latin typeface="+mn-lt"/>
              <a:ea typeface="+mn-ea"/>
              <a:cs typeface="+mn-cs"/>
            </a:rPr>
            <a:t>全国</a:t>
          </a:r>
          <a:r>
            <a:rPr kumimoji="1" lang="ja-JP" altLang="en-US" sz="800" b="0" i="0" baseline="0">
              <a:solidFill>
                <a:schemeClr val="dk1"/>
              </a:solidFill>
              <a:effectLst/>
              <a:latin typeface="+mn-lt"/>
              <a:ea typeface="+mn-ea"/>
              <a:cs typeface="+mn-cs"/>
            </a:rPr>
            <a:t>市</a:t>
          </a:r>
          <a:r>
            <a:rPr kumimoji="1" lang="ja-JP" altLang="ja-JP" sz="800" b="0" i="0" baseline="0">
              <a:solidFill>
                <a:schemeClr val="dk1"/>
              </a:solidFill>
              <a:effectLst/>
              <a:latin typeface="+mn-lt"/>
              <a:ea typeface="+mn-ea"/>
              <a:cs typeface="+mn-cs"/>
            </a:rPr>
            <a:t>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より低い指数となっている。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定員適正化計画の職員計画数を念頭に各年齢階層の定期的な職員採用を実施するとともに各種手当の総点検を実施してより一層職員給与の適正化に努めることとする。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また、定年の段階的引き上げによる影響、公務員制度改革の動向や人事院勧告の動向等的確に見極め、市内の民間企業の平均的給与の状況を踏まえながら市民の理解と支持が得られるような給与制度と勤務条件の確立を目指すこととする。</a:t>
          </a:r>
          <a:endParaRPr lang="ja-JP" altLang="ja-JP" sz="8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8AAE8964-0845-4B9E-A436-309D335F43D1}"/>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E2CAB42A-8E0C-4BD3-AC1C-6C395F374882}"/>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1BD0A036-79AE-4E53-ADAC-291DD5810D6A}"/>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208A697F-4AB0-4438-90CF-DA060C034811}"/>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56936765-CDD1-4FF1-BC7F-6567ACB29B04}"/>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D215FCF-7267-407D-B6C4-1CF2049EC0B5}"/>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FF912DA9-201E-4767-A4B8-EF12D5CEAB6A}"/>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5AA2311-E4A6-4D5C-8CC4-F9C55BE65F55}"/>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7C40355B-31B3-4052-B476-29E60ACA2E9D}"/>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215D2614-9C3E-4E84-9721-53951CF02B3A}"/>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D20CBD45-08EA-40D3-BB89-F8EBBD124F76}"/>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F7EB1DFA-2DAF-48B1-9FBA-CA77CA269C70}"/>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A2083052-10C5-42E1-A61A-54E92AC60DF7}"/>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4F4B9598-9F1B-4776-AF61-755E9D25F3A6}"/>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FCC1B905-3B2F-4132-843D-F950F6DC8CC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A7555EB7-A727-45E8-97B1-EEC0C1AC6B3F}"/>
            </a:ext>
          </a:extLst>
        </xdr:cNvPr>
        <xdr:cNvCxnSpPr/>
      </xdr:nvCxnSpPr>
      <xdr:spPr>
        <a:xfrm flipV="1">
          <a:off x="15474950" y="13405838"/>
          <a:ext cx="0" cy="1664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7220DA65-E0DD-4E0A-BAAA-125FC6547B1B}"/>
            </a:ext>
          </a:extLst>
        </xdr:cNvPr>
        <xdr:cNvSpPr txBox="1"/>
      </xdr:nvSpPr>
      <xdr:spPr>
        <a:xfrm>
          <a:off x="15563850" y="1504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9B6E8988-5A79-4FED-A05F-BC8FB703D4EC}"/>
            </a:ext>
          </a:extLst>
        </xdr:cNvPr>
        <xdr:cNvCxnSpPr/>
      </xdr:nvCxnSpPr>
      <xdr:spPr>
        <a:xfrm>
          <a:off x="15405100" y="150702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BD5C22B1-B365-4B7F-862B-8495951F19DB}"/>
            </a:ext>
          </a:extLst>
        </xdr:cNvPr>
        <xdr:cNvSpPr txBox="1"/>
      </xdr:nvSpPr>
      <xdr:spPr>
        <a:xfrm>
          <a:off x="15563850" y="1315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18782211-FA9E-464A-9C0C-4C2D6284D88F}"/>
            </a:ext>
          </a:extLst>
        </xdr:cNvPr>
        <xdr:cNvCxnSpPr/>
      </xdr:nvCxnSpPr>
      <xdr:spPr>
        <a:xfrm>
          <a:off x="15405100" y="13405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4" name="直線コネクタ 253">
          <a:extLst>
            <a:ext uri="{FF2B5EF4-FFF2-40B4-BE49-F238E27FC236}">
              <a16:creationId xmlns:a16="http://schemas.microsoft.com/office/drawing/2014/main" id="{0DC8759A-1B28-42D5-95B4-00E8AF2C0267}"/>
            </a:ext>
          </a:extLst>
        </xdr:cNvPr>
        <xdr:cNvCxnSpPr/>
      </xdr:nvCxnSpPr>
      <xdr:spPr>
        <a:xfrm>
          <a:off x="14712950" y="1447842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95AB61C0-3A93-45AE-B83B-E9A0337C2D47}"/>
            </a:ext>
          </a:extLst>
        </xdr:cNvPr>
        <xdr:cNvSpPr txBox="1"/>
      </xdr:nvSpPr>
      <xdr:spPr>
        <a:xfrm>
          <a:off x="15563850" y="1427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89CF15F-2887-4A5E-B4A0-5AB83BCD78F8}"/>
            </a:ext>
          </a:extLst>
        </xdr:cNvPr>
        <xdr:cNvSpPr/>
      </xdr:nvSpPr>
      <xdr:spPr>
        <a:xfrm>
          <a:off x="15427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61384</xdr:rowOff>
    </xdr:to>
    <xdr:cxnSp macro="">
      <xdr:nvCxnSpPr>
        <xdr:cNvPr id="257" name="直線コネクタ 256">
          <a:extLst>
            <a:ext uri="{FF2B5EF4-FFF2-40B4-BE49-F238E27FC236}">
              <a16:creationId xmlns:a16="http://schemas.microsoft.com/office/drawing/2014/main" id="{E796B53A-FCB8-4B42-ACE7-5E08588C76DD}"/>
            </a:ext>
          </a:extLst>
        </xdr:cNvPr>
        <xdr:cNvCxnSpPr/>
      </xdr:nvCxnSpPr>
      <xdr:spPr>
        <a:xfrm>
          <a:off x="13903960" y="14415205"/>
          <a:ext cx="808990" cy="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E20E8F46-CDD7-4B81-BE85-2171DDA624F7}"/>
            </a:ext>
          </a:extLst>
        </xdr:cNvPr>
        <xdr:cNvSpPr/>
      </xdr:nvSpPr>
      <xdr:spPr>
        <a:xfrm>
          <a:off x="14665960" y="1444102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46F33FC7-E2A7-4F03-B54C-A938354871E5}"/>
            </a:ext>
          </a:extLst>
        </xdr:cNvPr>
        <xdr:cNvSpPr txBox="1"/>
      </xdr:nvSpPr>
      <xdr:spPr>
        <a:xfrm>
          <a:off x="14370050" y="1452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165805</xdr:rowOff>
    </xdr:to>
    <xdr:cxnSp macro="">
      <xdr:nvCxnSpPr>
        <xdr:cNvPr id="260" name="直線コネクタ 259">
          <a:extLst>
            <a:ext uri="{FF2B5EF4-FFF2-40B4-BE49-F238E27FC236}">
              <a16:creationId xmlns:a16="http://schemas.microsoft.com/office/drawing/2014/main" id="{3C2E4EAB-ACA7-4C8F-BEC4-EFBF2177B418}"/>
            </a:ext>
          </a:extLst>
        </xdr:cNvPr>
        <xdr:cNvCxnSpPr/>
      </xdr:nvCxnSpPr>
      <xdr:spPr>
        <a:xfrm>
          <a:off x="13106400" y="14374989"/>
          <a:ext cx="79756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AAC41FA7-BA9C-47B5-BF81-B028979D8A48}"/>
            </a:ext>
          </a:extLst>
        </xdr:cNvPr>
        <xdr:cNvSpPr/>
      </xdr:nvSpPr>
      <xdr:spPr>
        <a:xfrm>
          <a:off x="13868400" y="14454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BB43BD02-EB28-4D77-9571-519E98A99B1F}"/>
            </a:ext>
          </a:extLst>
        </xdr:cNvPr>
        <xdr:cNvSpPr txBox="1"/>
      </xdr:nvSpPr>
      <xdr:spPr>
        <a:xfrm>
          <a:off x="13557250" y="145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86</xdr:row>
      <xdr:rowOff>34572</xdr:rowOff>
    </xdr:to>
    <xdr:cxnSp macro="">
      <xdr:nvCxnSpPr>
        <xdr:cNvPr id="263" name="直線コネクタ 262">
          <a:extLst>
            <a:ext uri="{FF2B5EF4-FFF2-40B4-BE49-F238E27FC236}">
              <a16:creationId xmlns:a16="http://schemas.microsoft.com/office/drawing/2014/main" id="{42A03F37-F556-4745-B96F-61D28287CDBB}"/>
            </a:ext>
          </a:extLst>
        </xdr:cNvPr>
        <xdr:cNvCxnSpPr/>
      </xdr:nvCxnSpPr>
      <xdr:spPr>
        <a:xfrm flipV="1">
          <a:off x="12293600" y="14374989"/>
          <a:ext cx="8128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90DA74BE-021A-4C5B-95CE-3AAF321842DD}"/>
            </a:ext>
          </a:extLst>
        </xdr:cNvPr>
        <xdr:cNvSpPr/>
      </xdr:nvSpPr>
      <xdr:spPr>
        <a:xfrm>
          <a:off x="13055600" y="144410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6C08EF24-8633-4B16-91BA-7EB323BCC297}"/>
            </a:ext>
          </a:extLst>
        </xdr:cNvPr>
        <xdr:cNvSpPr txBox="1"/>
      </xdr:nvSpPr>
      <xdr:spPr>
        <a:xfrm>
          <a:off x="12763500" y="1452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6FC8F724-3BE7-42AD-8560-D47C64C38BDF}"/>
            </a:ext>
          </a:extLst>
        </xdr:cNvPr>
        <xdr:cNvSpPr/>
      </xdr:nvSpPr>
      <xdr:spPr>
        <a:xfrm>
          <a:off x="12242800" y="144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1DA5B342-C3BA-4867-AC65-028E30B7FFC1}"/>
            </a:ext>
          </a:extLst>
        </xdr:cNvPr>
        <xdr:cNvSpPr txBox="1"/>
      </xdr:nvSpPr>
      <xdr:spPr>
        <a:xfrm>
          <a:off x="11950700" y="145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E28CC5C6-8E1C-45B9-A6B5-0FE18B6A0386}"/>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92B0C263-A8C4-4D7C-8562-912358339D2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2ED05A8-52FB-4F19-AB48-106B049A5E5D}"/>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97C03A7-D8C7-43D4-A1B0-6C21AB7EE601}"/>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AEBEDBE-93D5-4C8D-A809-80E5988138DD}"/>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3" name="楕円 272">
          <a:extLst>
            <a:ext uri="{FF2B5EF4-FFF2-40B4-BE49-F238E27FC236}">
              <a16:creationId xmlns:a16="http://schemas.microsoft.com/office/drawing/2014/main" id="{8FDA2C70-172C-4B0A-919D-BCC883C25966}"/>
            </a:ext>
          </a:extLst>
        </xdr:cNvPr>
        <xdr:cNvSpPr/>
      </xdr:nvSpPr>
      <xdr:spPr>
        <a:xfrm>
          <a:off x="15427960" y="144276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4" name="給与水準   （国との比較）該当値テキスト">
          <a:extLst>
            <a:ext uri="{FF2B5EF4-FFF2-40B4-BE49-F238E27FC236}">
              <a16:creationId xmlns:a16="http://schemas.microsoft.com/office/drawing/2014/main" id="{84B40C0E-B786-42B2-9824-701F3A0CBF96}"/>
            </a:ext>
          </a:extLst>
        </xdr:cNvPr>
        <xdr:cNvSpPr txBox="1"/>
      </xdr:nvSpPr>
      <xdr:spPr>
        <a:xfrm>
          <a:off x="1556385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5" name="楕円 274">
          <a:extLst>
            <a:ext uri="{FF2B5EF4-FFF2-40B4-BE49-F238E27FC236}">
              <a16:creationId xmlns:a16="http://schemas.microsoft.com/office/drawing/2014/main" id="{4E3342C1-24D5-49D3-BBA5-F17683DCC2C1}"/>
            </a:ext>
          </a:extLst>
        </xdr:cNvPr>
        <xdr:cNvSpPr/>
      </xdr:nvSpPr>
      <xdr:spPr>
        <a:xfrm>
          <a:off x="14665960" y="144276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76" name="テキスト ボックス 275">
          <a:extLst>
            <a:ext uri="{FF2B5EF4-FFF2-40B4-BE49-F238E27FC236}">
              <a16:creationId xmlns:a16="http://schemas.microsoft.com/office/drawing/2014/main" id="{9EAC28E8-CFD7-48F4-B95B-C8BCADD64B63}"/>
            </a:ext>
          </a:extLst>
        </xdr:cNvPr>
        <xdr:cNvSpPr txBox="1"/>
      </xdr:nvSpPr>
      <xdr:spPr>
        <a:xfrm>
          <a:off x="14370050" y="1420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7" name="楕円 276">
          <a:extLst>
            <a:ext uri="{FF2B5EF4-FFF2-40B4-BE49-F238E27FC236}">
              <a16:creationId xmlns:a16="http://schemas.microsoft.com/office/drawing/2014/main" id="{8A02D902-36EC-4CA2-B507-8C44FA1F5F0D}"/>
            </a:ext>
          </a:extLst>
        </xdr:cNvPr>
        <xdr:cNvSpPr/>
      </xdr:nvSpPr>
      <xdr:spPr>
        <a:xfrm>
          <a:off x="13868400" y="143644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78" name="テキスト ボックス 277">
          <a:extLst>
            <a:ext uri="{FF2B5EF4-FFF2-40B4-BE49-F238E27FC236}">
              <a16:creationId xmlns:a16="http://schemas.microsoft.com/office/drawing/2014/main" id="{C0295761-8305-476A-B556-DFCA09884454}"/>
            </a:ext>
          </a:extLst>
        </xdr:cNvPr>
        <xdr:cNvSpPr txBox="1"/>
      </xdr:nvSpPr>
      <xdr:spPr>
        <a:xfrm>
          <a:off x="13557250" y="141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79" name="楕円 278">
          <a:extLst>
            <a:ext uri="{FF2B5EF4-FFF2-40B4-BE49-F238E27FC236}">
              <a16:creationId xmlns:a16="http://schemas.microsoft.com/office/drawing/2014/main" id="{8211EC76-BAAF-4BDC-A672-3C01EE07FA38}"/>
            </a:ext>
          </a:extLst>
        </xdr:cNvPr>
        <xdr:cNvSpPr/>
      </xdr:nvSpPr>
      <xdr:spPr>
        <a:xfrm>
          <a:off x="13055600" y="1432418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0" name="テキスト ボックス 279">
          <a:extLst>
            <a:ext uri="{FF2B5EF4-FFF2-40B4-BE49-F238E27FC236}">
              <a16:creationId xmlns:a16="http://schemas.microsoft.com/office/drawing/2014/main" id="{D277E57E-0867-4E91-8DB5-2554FDFD33E7}"/>
            </a:ext>
          </a:extLst>
        </xdr:cNvPr>
        <xdr:cNvSpPr txBox="1"/>
      </xdr:nvSpPr>
      <xdr:spPr>
        <a:xfrm>
          <a:off x="12763500" y="1409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1" name="楕円 280">
          <a:extLst>
            <a:ext uri="{FF2B5EF4-FFF2-40B4-BE49-F238E27FC236}">
              <a16:creationId xmlns:a16="http://schemas.microsoft.com/office/drawing/2014/main" id="{782D31D2-29C4-4537-87B2-A420C1C6D914}"/>
            </a:ext>
          </a:extLst>
        </xdr:cNvPr>
        <xdr:cNvSpPr/>
      </xdr:nvSpPr>
      <xdr:spPr>
        <a:xfrm>
          <a:off x="12242800" y="14404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2" name="テキスト ボックス 281">
          <a:extLst>
            <a:ext uri="{FF2B5EF4-FFF2-40B4-BE49-F238E27FC236}">
              <a16:creationId xmlns:a16="http://schemas.microsoft.com/office/drawing/2014/main" id="{3C284E63-03CF-460B-AF35-4A4DBF158DA4}"/>
            </a:ext>
          </a:extLst>
        </xdr:cNvPr>
        <xdr:cNvSpPr txBox="1"/>
      </xdr:nvSpPr>
      <xdr:spPr>
        <a:xfrm>
          <a:off x="11950700" y="141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72852D5B-8C15-417B-AF0E-CFD462669EEC}"/>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7834D538-F915-4E92-82F4-247B81CD53FF}"/>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7829E62C-E7DF-4481-8CE6-0D2FBF3A10C1}"/>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C0FD3EED-F4AA-4642-816D-597B93D6B194}"/>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46D15B15-845E-47EA-89B0-285DA64D795D}"/>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A3B51C5C-8982-4186-AB9D-DBC0F6812101}"/>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50D4F430-5C5F-4220-8E05-56A6BF4852BD}"/>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883EF216-EC2E-4313-A902-17A912CA545B}"/>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7C5E6913-E757-498B-B15A-85E0199EBE9A}"/>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8BE2AE70-02C5-4FC2-8717-22D4A72CD3B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F7203558-C5C0-4586-8CA1-15E219B8260C}"/>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FE3C3168-D7AF-4F30-BA7F-8F2BEA2C334A}"/>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42D00708-15A2-4081-BA85-8E237029C1E5}"/>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　類似団体</a:t>
          </a:r>
          <a:r>
            <a:rPr kumimoji="1" lang="ja-JP" altLang="en-US" sz="800" b="0" i="0" baseline="0">
              <a:solidFill>
                <a:schemeClr val="dk1"/>
              </a:solidFill>
              <a:effectLst/>
              <a:latin typeface="+mn-lt"/>
              <a:ea typeface="+mn-ea"/>
              <a:cs typeface="+mn-cs"/>
            </a:rPr>
            <a:t>内</a:t>
          </a:r>
          <a:r>
            <a:rPr kumimoji="1" lang="ja-JP" altLang="ja-JP" sz="800" b="0" i="0" baseline="0">
              <a:solidFill>
                <a:schemeClr val="dk1"/>
              </a:solidFill>
              <a:effectLst/>
              <a:latin typeface="+mn-lt"/>
              <a:ea typeface="+mn-ea"/>
              <a:cs typeface="+mn-cs"/>
            </a:rPr>
            <a:t>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より</a:t>
          </a:r>
          <a:r>
            <a:rPr kumimoji="1" lang="en-US" altLang="ja-JP" sz="800" b="0" i="0" baseline="0">
              <a:solidFill>
                <a:schemeClr val="dk1"/>
              </a:solidFill>
              <a:effectLst/>
              <a:latin typeface="+mn-lt"/>
              <a:ea typeface="+mn-ea"/>
              <a:cs typeface="+mn-cs"/>
            </a:rPr>
            <a:t>1.20</a:t>
          </a:r>
          <a:r>
            <a:rPr kumimoji="1" lang="ja-JP" altLang="ja-JP" sz="800" b="0" i="0" baseline="0">
              <a:solidFill>
                <a:schemeClr val="dk1"/>
              </a:solidFill>
              <a:effectLst/>
              <a:latin typeface="+mn-lt"/>
              <a:ea typeface="+mn-ea"/>
              <a:cs typeface="+mn-cs"/>
            </a:rPr>
            <a:t>人下回っているものの、全国平均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及び県内平均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よりは</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人以上上回っている状況である。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本市の職員管理は合併直後の平成</a:t>
          </a:r>
          <a:r>
            <a:rPr kumimoji="1" lang="en-US" altLang="ja-JP" sz="800" b="0" i="0" baseline="0">
              <a:solidFill>
                <a:schemeClr val="dk1"/>
              </a:solidFill>
              <a:effectLst/>
              <a:latin typeface="+mn-lt"/>
              <a:ea typeface="+mn-ea"/>
              <a:cs typeface="+mn-cs"/>
            </a:rPr>
            <a:t>17</a:t>
          </a:r>
          <a:r>
            <a:rPr kumimoji="1" lang="ja-JP" altLang="ja-JP" sz="800" b="0" i="0" baseline="0">
              <a:solidFill>
                <a:schemeClr val="dk1"/>
              </a:solidFill>
              <a:effectLst/>
              <a:latin typeface="+mn-lt"/>
              <a:ea typeface="+mn-ea"/>
              <a:cs typeface="+mn-cs"/>
            </a:rPr>
            <a:t>年度に第</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次定員適正化計画を策定し、計画期間内（</a:t>
          </a:r>
          <a:r>
            <a:rPr kumimoji="1" lang="en-US" altLang="ja-JP" sz="800" b="0" i="0" baseline="0">
              <a:solidFill>
                <a:schemeClr val="dk1"/>
              </a:solidFill>
              <a:effectLst/>
              <a:latin typeface="+mn-lt"/>
              <a:ea typeface="+mn-ea"/>
              <a:cs typeface="+mn-cs"/>
            </a:rPr>
            <a:t>5</a:t>
          </a:r>
          <a:r>
            <a:rPr kumimoji="1" lang="ja-JP" altLang="ja-JP" sz="800" b="0" i="0" baseline="0">
              <a:solidFill>
                <a:schemeClr val="dk1"/>
              </a:solidFill>
              <a:effectLst/>
              <a:latin typeface="+mn-lt"/>
              <a:ea typeface="+mn-ea"/>
              <a:cs typeface="+mn-cs"/>
            </a:rPr>
            <a:t>年間）で約</a:t>
          </a:r>
          <a:r>
            <a:rPr kumimoji="1" lang="en-US" altLang="ja-JP" sz="800" b="0" i="0" baseline="0">
              <a:solidFill>
                <a:schemeClr val="dk1"/>
              </a:solidFill>
              <a:effectLst/>
              <a:latin typeface="+mn-lt"/>
              <a:ea typeface="+mn-ea"/>
              <a:cs typeface="+mn-cs"/>
            </a:rPr>
            <a:t>17.4%</a:t>
          </a:r>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83</a:t>
          </a:r>
          <a:r>
            <a:rPr kumimoji="1" lang="ja-JP" altLang="ja-JP" sz="800" b="0" i="0" baseline="0">
              <a:solidFill>
                <a:schemeClr val="dk1"/>
              </a:solidFill>
              <a:effectLst/>
              <a:latin typeface="+mn-lt"/>
              <a:ea typeface="+mn-ea"/>
              <a:cs typeface="+mn-cs"/>
            </a:rPr>
            <a:t>人）の人員削減を行った。その後、平成</a:t>
          </a:r>
          <a:r>
            <a:rPr kumimoji="1" lang="en-US" altLang="ja-JP" sz="800" b="0" i="0" baseline="0">
              <a:solidFill>
                <a:schemeClr val="dk1"/>
              </a:solidFill>
              <a:effectLst/>
              <a:latin typeface="+mn-lt"/>
              <a:ea typeface="+mn-ea"/>
              <a:cs typeface="+mn-cs"/>
            </a:rPr>
            <a:t>22</a:t>
          </a:r>
          <a:r>
            <a:rPr kumimoji="1" lang="ja-JP" altLang="ja-JP" sz="800" b="0" i="0" baseline="0">
              <a:solidFill>
                <a:schemeClr val="dk1"/>
              </a:solidFill>
              <a:effectLst/>
              <a:latin typeface="+mn-lt"/>
              <a:ea typeface="+mn-ea"/>
              <a:cs typeface="+mn-cs"/>
            </a:rPr>
            <a:t>年度以降は第</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次定員適正化計画を策定し、更に</a:t>
          </a:r>
          <a:r>
            <a:rPr kumimoji="1" lang="en-US" altLang="ja-JP" sz="800" b="0" i="0" baseline="0">
              <a:solidFill>
                <a:schemeClr val="dk1"/>
              </a:solidFill>
              <a:effectLst/>
              <a:latin typeface="+mn-lt"/>
              <a:ea typeface="+mn-ea"/>
              <a:cs typeface="+mn-cs"/>
            </a:rPr>
            <a:t>4.6%(</a:t>
          </a:r>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18</a:t>
          </a:r>
          <a:r>
            <a:rPr kumimoji="1" lang="ja-JP" altLang="ja-JP" sz="800" b="0" i="0" baseline="0">
              <a:solidFill>
                <a:schemeClr val="dk1"/>
              </a:solidFill>
              <a:effectLst/>
              <a:latin typeface="+mn-lt"/>
              <a:ea typeface="+mn-ea"/>
              <a:cs typeface="+mn-cs"/>
            </a:rPr>
            <a:t>人</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の人員削減を行い、第</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次定員適正化計画では、</a:t>
          </a:r>
          <a:r>
            <a:rPr kumimoji="1" lang="en-US" altLang="ja-JP" sz="800" b="0" i="0" baseline="0">
              <a:solidFill>
                <a:schemeClr val="dk1"/>
              </a:solidFill>
              <a:effectLst/>
              <a:latin typeface="+mn-lt"/>
              <a:ea typeface="+mn-ea"/>
              <a:cs typeface="+mn-cs"/>
            </a:rPr>
            <a:t>2.2</a:t>
          </a:r>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8</a:t>
          </a:r>
          <a:r>
            <a:rPr kumimoji="1" lang="ja-JP" altLang="ja-JP" sz="800" b="0" i="0" baseline="0">
              <a:solidFill>
                <a:schemeClr val="dk1"/>
              </a:solidFill>
              <a:effectLst/>
              <a:latin typeface="+mn-lt"/>
              <a:ea typeface="+mn-ea"/>
              <a:cs typeface="+mn-cs"/>
            </a:rPr>
            <a:t>人）の人員削減を行っている</a:t>
          </a:r>
          <a:r>
            <a:rPr kumimoji="1" lang="ja-JP" altLang="en-US" sz="800" b="0" i="0" baseline="0">
              <a:solidFill>
                <a:schemeClr val="dk1"/>
              </a:solidFill>
              <a:effectLst/>
              <a:latin typeface="+mn-lt"/>
              <a:ea typeface="+mn-ea"/>
              <a:cs typeface="+mn-cs"/>
            </a:rPr>
            <a:t>が、社会情勢の変化に伴う諸課題への対応や地域の実情に応じたきめ細かな行政サービスの提供、さらに、移譲事務の増加やインフラ整備等、業務量の増加は避けられない状況にある。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a:t>
          </a:r>
          <a:r>
            <a:rPr kumimoji="1" lang="ja-JP" altLang="en-US" sz="800" b="0" i="0" baseline="0">
              <a:solidFill>
                <a:schemeClr val="dk1"/>
              </a:solidFill>
              <a:effectLst/>
              <a:latin typeface="+mn-lt"/>
              <a:ea typeface="+mn-ea"/>
              <a:cs typeface="+mn-cs"/>
            </a:rPr>
            <a:t>このため</a:t>
          </a:r>
          <a:r>
            <a:rPr kumimoji="1" lang="ja-JP" altLang="ja-JP" sz="800" b="0" i="0" baseline="0">
              <a:solidFill>
                <a:schemeClr val="dk1"/>
              </a:solidFill>
              <a:effectLst/>
              <a:latin typeface="+mn-lt"/>
              <a:ea typeface="+mn-ea"/>
              <a:cs typeface="+mn-cs"/>
            </a:rPr>
            <a:t>、コスト意識に基づいた質の高い行政サービスを堅持することを前提に、行政が行うべきことを整理した上で「民間にできることは民間へ」移行する取り組み及び</a:t>
          </a:r>
          <a:r>
            <a:rPr kumimoji="1" lang="ja-JP" altLang="en-US" sz="800" b="0" i="0" baseline="0">
              <a:solidFill>
                <a:schemeClr val="dk1"/>
              </a:solidFill>
              <a:effectLst/>
              <a:latin typeface="+mn-lt"/>
              <a:ea typeface="+mn-ea"/>
              <a:cs typeface="+mn-cs"/>
            </a:rPr>
            <a:t>ＤＸ、ＩＣＴ</a:t>
          </a:r>
          <a:r>
            <a:rPr kumimoji="1" lang="ja-JP" altLang="ja-JP" sz="800" b="0" i="0" baseline="0">
              <a:solidFill>
                <a:schemeClr val="dk1"/>
              </a:solidFill>
              <a:effectLst/>
              <a:latin typeface="+mn-lt"/>
              <a:ea typeface="+mn-ea"/>
              <a:cs typeface="+mn-cs"/>
            </a:rPr>
            <a:t>推進による事務の効率化を図ることとする。</a:t>
          </a:r>
          <a:endParaRPr lang="ja-JP" altLang="ja-JP" sz="800">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B79F3CEF-080C-47CD-8353-D2F12CEC7133}"/>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D3123F76-2565-438A-BB4B-22362E9C2369}"/>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C4F09627-F0FA-44C9-85D3-3F0E3B1DF2C7}"/>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7EC0940B-53E7-4223-93FB-5738611886B0}"/>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E6F30702-59F2-4C6A-8015-A9A7BA23DDB2}"/>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9C4F07AD-411F-4DC0-ABE5-6786D1FD7C63}"/>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AFE756D-5C1D-4A39-86E6-6EC7095BC617}"/>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1E1C77FB-36CD-4EDD-B4BB-983A5399BF69}"/>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4E43A834-75DE-4B5C-B618-655393554F51}"/>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5674A3E4-80D0-432C-9B59-E32C385A1CDB}"/>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5FA1ADCE-4426-42F2-9DB7-C321E53F0C02}"/>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F565D284-7328-4149-A60F-53D872A763B5}"/>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BE98BC42-FA2D-4A37-A68E-771B34BBE1F0}"/>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6EF849EC-9A4F-4F92-9A7B-FED71C3CC813}"/>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D8081D05-8BEB-457B-9C1B-FE82540C3705}"/>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92D94434-B541-4846-88D1-6A8152E67DDD}"/>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9694064B-D310-4621-98E6-F6366880CC13}"/>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39F68D3-9498-4166-9901-B40BA2F9CB0A}"/>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80C47427-97D5-4E4C-BCB1-143E52F62006}"/>
            </a:ext>
          </a:extLst>
        </xdr:cNvPr>
        <xdr:cNvCxnSpPr/>
      </xdr:nvCxnSpPr>
      <xdr:spPr>
        <a:xfrm flipV="1">
          <a:off x="15474950" y="9738662"/>
          <a:ext cx="0" cy="1497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E1222992-EC51-47CA-98A4-97E3ACF51BB8}"/>
            </a:ext>
          </a:extLst>
        </xdr:cNvPr>
        <xdr:cNvSpPr txBox="1"/>
      </xdr:nvSpPr>
      <xdr:spPr>
        <a:xfrm>
          <a:off x="15563850" y="112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2A364363-E96D-4220-ADDF-F2354FFC99F9}"/>
            </a:ext>
          </a:extLst>
        </xdr:cNvPr>
        <xdr:cNvCxnSpPr/>
      </xdr:nvCxnSpPr>
      <xdr:spPr>
        <a:xfrm>
          <a:off x="15405100" y="112360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24F550FB-ECF6-40E2-9747-E144208D5302}"/>
            </a:ext>
          </a:extLst>
        </xdr:cNvPr>
        <xdr:cNvSpPr txBox="1"/>
      </xdr:nvSpPr>
      <xdr:spPr>
        <a:xfrm>
          <a:off x="15563850" y="94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C2D10E0A-D995-4325-A50C-8B78DACA8E1A}"/>
            </a:ext>
          </a:extLst>
        </xdr:cNvPr>
        <xdr:cNvCxnSpPr/>
      </xdr:nvCxnSpPr>
      <xdr:spPr>
        <a:xfrm>
          <a:off x="15405100" y="9738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24251</xdr:rowOff>
    </xdr:from>
    <xdr:to>
      <xdr:col>81</xdr:col>
      <xdr:colOff>44450</xdr:colOff>
      <xdr:row>60</xdr:row>
      <xdr:rowOff>36891</xdr:rowOff>
    </xdr:to>
    <xdr:cxnSp macro="">
      <xdr:nvCxnSpPr>
        <xdr:cNvPr id="319" name="直線コネクタ 318">
          <a:extLst>
            <a:ext uri="{FF2B5EF4-FFF2-40B4-BE49-F238E27FC236}">
              <a16:creationId xmlns:a16="http://schemas.microsoft.com/office/drawing/2014/main" id="{6457655F-53AC-45FD-A136-CF3C457B90F6}"/>
            </a:ext>
          </a:extLst>
        </xdr:cNvPr>
        <xdr:cNvCxnSpPr/>
      </xdr:nvCxnSpPr>
      <xdr:spPr>
        <a:xfrm>
          <a:off x="14712950" y="10082651"/>
          <a:ext cx="762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DC88FFBB-D9B3-4646-B206-361D90C9D5CF}"/>
            </a:ext>
          </a:extLst>
        </xdr:cNvPr>
        <xdr:cNvSpPr txBox="1"/>
      </xdr:nvSpPr>
      <xdr:spPr>
        <a:xfrm>
          <a:off x="15563850" y="10154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F8BDB01F-CC38-41D9-94C5-7F97CDA8C51D}"/>
            </a:ext>
          </a:extLst>
        </xdr:cNvPr>
        <xdr:cNvSpPr/>
      </xdr:nvSpPr>
      <xdr:spPr>
        <a:xfrm>
          <a:off x="15427960" y="1018237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169273</xdr:rowOff>
    </xdr:from>
    <xdr:to>
      <xdr:col>77</xdr:col>
      <xdr:colOff>44450</xdr:colOff>
      <xdr:row>60</xdr:row>
      <xdr:rowOff>24251</xdr:rowOff>
    </xdr:to>
    <xdr:cxnSp macro="">
      <xdr:nvCxnSpPr>
        <xdr:cNvPr id="322" name="直線コネクタ 321">
          <a:extLst>
            <a:ext uri="{FF2B5EF4-FFF2-40B4-BE49-F238E27FC236}">
              <a16:creationId xmlns:a16="http://schemas.microsoft.com/office/drawing/2014/main" id="{F3603DFE-DD45-423C-B9AB-3EC91536F520}"/>
            </a:ext>
          </a:extLst>
        </xdr:cNvPr>
        <xdr:cNvCxnSpPr/>
      </xdr:nvCxnSpPr>
      <xdr:spPr>
        <a:xfrm>
          <a:off x="13903960" y="10060033"/>
          <a:ext cx="808990" cy="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CC42BB7-CA1C-4904-B197-35FEE50AEC28}"/>
            </a:ext>
          </a:extLst>
        </xdr:cNvPr>
        <xdr:cNvSpPr/>
      </xdr:nvSpPr>
      <xdr:spPr>
        <a:xfrm>
          <a:off x="14665960" y="1014330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F008C9D5-8E62-442F-A24E-4D63FCD3A304}"/>
            </a:ext>
          </a:extLst>
        </xdr:cNvPr>
        <xdr:cNvSpPr txBox="1"/>
      </xdr:nvSpPr>
      <xdr:spPr>
        <a:xfrm>
          <a:off x="14370050" y="10229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146292</xdr:rowOff>
    </xdr:from>
    <xdr:to>
      <xdr:col>72</xdr:col>
      <xdr:colOff>203200</xdr:colOff>
      <xdr:row>59</xdr:row>
      <xdr:rowOff>169273</xdr:rowOff>
    </xdr:to>
    <xdr:cxnSp macro="">
      <xdr:nvCxnSpPr>
        <xdr:cNvPr id="325" name="直線コネクタ 324">
          <a:extLst>
            <a:ext uri="{FF2B5EF4-FFF2-40B4-BE49-F238E27FC236}">
              <a16:creationId xmlns:a16="http://schemas.microsoft.com/office/drawing/2014/main" id="{656A5EF8-6932-4DE4-8CDB-BEB0EA7609A8}"/>
            </a:ext>
          </a:extLst>
        </xdr:cNvPr>
        <xdr:cNvCxnSpPr/>
      </xdr:nvCxnSpPr>
      <xdr:spPr>
        <a:xfrm>
          <a:off x="13106400" y="10037052"/>
          <a:ext cx="79756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C2566FDF-1F35-4FD4-9EDB-1422D07496EA}"/>
            </a:ext>
          </a:extLst>
        </xdr:cNvPr>
        <xdr:cNvSpPr/>
      </xdr:nvSpPr>
      <xdr:spPr>
        <a:xfrm>
          <a:off x="13868400" y="101341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7101956F-1431-41AE-8695-4CB7CE05669C}"/>
            </a:ext>
          </a:extLst>
        </xdr:cNvPr>
        <xdr:cNvSpPr txBox="1"/>
      </xdr:nvSpPr>
      <xdr:spPr>
        <a:xfrm>
          <a:off x="13557250" y="1022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146292</xdr:rowOff>
    </xdr:from>
    <xdr:to>
      <xdr:col>68</xdr:col>
      <xdr:colOff>152400</xdr:colOff>
      <xdr:row>59</xdr:row>
      <xdr:rowOff>149739</xdr:rowOff>
    </xdr:to>
    <xdr:cxnSp macro="">
      <xdr:nvCxnSpPr>
        <xdr:cNvPr id="328" name="直線コネクタ 327">
          <a:extLst>
            <a:ext uri="{FF2B5EF4-FFF2-40B4-BE49-F238E27FC236}">
              <a16:creationId xmlns:a16="http://schemas.microsoft.com/office/drawing/2014/main" id="{FE01972F-ECD4-4608-8830-77DCD0D085F7}"/>
            </a:ext>
          </a:extLst>
        </xdr:cNvPr>
        <xdr:cNvCxnSpPr/>
      </xdr:nvCxnSpPr>
      <xdr:spPr>
        <a:xfrm flipV="1">
          <a:off x="12293600" y="10037052"/>
          <a:ext cx="8128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AE846DD4-210B-45B4-A721-18654DE74977}"/>
            </a:ext>
          </a:extLst>
        </xdr:cNvPr>
        <xdr:cNvSpPr/>
      </xdr:nvSpPr>
      <xdr:spPr>
        <a:xfrm>
          <a:off x="13055600" y="1012147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DDFE4736-6B78-4E4D-8B0A-56A3786EE328}"/>
            </a:ext>
          </a:extLst>
        </xdr:cNvPr>
        <xdr:cNvSpPr txBox="1"/>
      </xdr:nvSpPr>
      <xdr:spPr>
        <a:xfrm>
          <a:off x="12763500" y="1020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DB30E3D7-5850-43E0-ACF2-D5EDC496FC24}"/>
            </a:ext>
          </a:extLst>
        </xdr:cNvPr>
        <xdr:cNvSpPr/>
      </xdr:nvSpPr>
      <xdr:spPr>
        <a:xfrm>
          <a:off x="12242800" y="101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315B59C2-FFA6-4186-90E6-0F8F38F1179B}"/>
            </a:ext>
          </a:extLst>
        </xdr:cNvPr>
        <xdr:cNvSpPr txBox="1"/>
      </xdr:nvSpPr>
      <xdr:spPr>
        <a:xfrm>
          <a:off x="11950700" y="1020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BE3C44C-6EC0-4CEF-80B2-C499CD9DF27D}"/>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65A02F8-6AEB-45A7-A417-463D8D8D5E54}"/>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EC4717D-8E3E-4AB9-BE08-0A44D9047518}"/>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1B3101E-EBB8-4EEF-A331-D20069760BF6}"/>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29AC627-FBE6-49D7-9EE0-05DAD01026CC}"/>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157541</xdr:rowOff>
    </xdr:from>
    <xdr:to>
      <xdr:col>81</xdr:col>
      <xdr:colOff>95250</xdr:colOff>
      <xdr:row>60</xdr:row>
      <xdr:rowOff>87691</xdr:rowOff>
    </xdr:to>
    <xdr:sp macro="" textlink="">
      <xdr:nvSpPr>
        <xdr:cNvPr id="338" name="楕円 337">
          <a:extLst>
            <a:ext uri="{FF2B5EF4-FFF2-40B4-BE49-F238E27FC236}">
              <a16:creationId xmlns:a16="http://schemas.microsoft.com/office/drawing/2014/main" id="{F87D20A8-D246-4D96-A572-B02E22EE4D49}"/>
            </a:ext>
          </a:extLst>
        </xdr:cNvPr>
        <xdr:cNvSpPr/>
      </xdr:nvSpPr>
      <xdr:spPr>
        <a:xfrm>
          <a:off x="15427960" y="1004830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2618</xdr:rowOff>
    </xdr:from>
    <xdr:ext cx="762000" cy="259045"/>
    <xdr:sp macro="" textlink="">
      <xdr:nvSpPr>
        <xdr:cNvPr id="339" name="定員管理の状況該当値テキスト">
          <a:extLst>
            <a:ext uri="{FF2B5EF4-FFF2-40B4-BE49-F238E27FC236}">
              <a16:creationId xmlns:a16="http://schemas.microsoft.com/office/drawing/2014/main" id="{71FCE941-5502-4EA6-9004-08D9019209D1}"/>
            </a:ext>
          </a:extLst>
        </xdr:cNvPr>
        <xdr:cNvSpPr txBox="1"/>
      </xdr:nvSpPr>
      <xdr:spPr>
        <a:xfrm>
          <a:off x="15563850" y="989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144901</xdr:rowOff>
    </xdr:from>
    <xdr:to>
      <xdr:col>77</xdr:col>
      <xdr:colOff>95250</xdr:colOff>
      <xdr:row>60</xdr:row>
      <xdr:rowOff>75051</xdr:rowOff>
    </xdr:to>
    <xdr:sp macro="" textlink="">
      <xdr:nvSpPr>
        <xdr:cNvPr id="340" name="楕円 339">
          <a:extLst>
            <a:ext uri="{FF2B5EF4-FFF2-40B4-BE49-F238E27FC236}">
              <a16:creationId xmlns:a16="http://schemas.microsoft.com/office/drawing/2014/main" id="{DCCF8869-DF74-41B9-8319-72E3B6F1F9DE}"/>
            </a:ext>
          </a:extLst>
        </xdr:cNvPr>
        <xdr:cNvSpPr/>
      </xdr:nvSpPr>
      <xdr:spPr>
        <a:xfrm>
          <a:off x="14665960" y="100356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85228</xdr:rowOff>
    </xdr:from>
    <xdr:ext cx="736600" cy="259045"/>
    <xdr:sp macro="" textlink="">
      <xdr:nvSpPr>
        <xdr:cNvPr id="341" name="テキスト ボックス 340">
          <a:extLst>
            <a:ext uri="{FF2B5EF4-FFF2-40B4-BE49-F238E27FC236}">
              <a16:creationId xmlns:a16="http://schemas.microsoft.com/office/drawing/2014/main" id="{B0CC7E69-13ED-4533-B170-406D03AA4FC9}"/>
            </a:ext>
          </a:extLst>
        </xdr:cNvPr>
        <xdr:cNvSpPr txBox="1"/>
      </xdr:nvSpPr>
      <xdr:spPr>
        <a:xfrm>
          <a:off x="14370050" y="9808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2" name="楕円 341">
          <a:extLst>
            <a:ext uri="{FF2B5EF4-FFF2-40B4-BE49-F238E27FC236}">
              <a16:creationId xmlns:a16="http://schemas.microsoft.com/office/drawing/2014/main" id="{6EAEFA4C-CA30-4DED-8008-DA768A2F1083}"/>
            </a:ext>
          </a:extLst>
        </xdr:cNvPr>
        <xdr:cNvSpPr/>
      </xdr:nvSpPr>
      <xdr:spPr>
        <a:xfrm>
          <a:off x="13868400" y="1000923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58800</xdr:rowOff>
    </xdr:from>
    <xdr:ext cx="762000" cy="259045"/>
    <xdr:sp macro="" textlink="">
      <xdr:nvSpPr>
        <xdr:cNvPr id="343" name="テキスト ボックス 342">
          <a:extLst>
            <a:ext uri="{FF2B5EF4-FFF2-40B4-BE49-F238E27FC236}">
              <a16:creationId xmlns:a16="http://schemas.microsoft.com/office/drawing/2014/main" id="{FC53F5B5-E2D3-4978-830C-4412852E1636}"/>
            </a:ext>
          </a:extLst>
        </xdr:cNvPr>
        <xdr:cNvSpPr txBox="1"/>
      </xdr:nvSpPr>
      <xdr:spPr>
        <a:xfrm>
          <a:off x="13557250" y="978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95492</xdr:rowOff>
    </xdr:from>
    <xdr:to>
      <xdr:col>68</xdr:col>
      <xdr:colOff>203200</xdr:colOff>
      <xdr:row>60</xdr:row>
      <xdr:rowOff>25642</xdr:rowOff>
    </xdr:to>
    <xdr:sp macro="" textlink="">
      <xdr:nvSpPr>
        <xdr:cNvPr id="344" name="楕円 343">
          <a:extLst>
            <a:ext uri="{FF2B5EF4-FFF2-40B4-BE49-F238E27FC236}">
              <a16:creationId xmlns:a16="http://schemas.microsoft.com/office/drawing/2014/main" id="{0EA83BD9-5D95-4FF5-AF30-6CE10541E2C0}"/>
            </a:ext>
          </a:extLst>
        </xdr:cNvPr>
        <xdr:cNvSpPr/>
      </xdr:nvSpPr>
      <xdr:spPr>
        <a:xfrm>
          <a:off x="13055600" y="998625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35819</xdr:rowOff>
    </xdr:from>
    <xdr:ext cx="762000" cy="259045"/>
    <xdr:sp macro="" textlink="">
      <xdr:nvSpPr>
        <xdr:cNvPr id="345" name="テキスト ボックス 344">
          <a:extLst>
            <a:ext uri="{FF2B5EF4-FFF2-40B4-BE49-F238E27FC236}">
              <a16:creationId xmlns:a16="http://schemas.microsoft.com/office/drawing/2014/main" id="{D5ECC78E-C926-4538-9A9A-70A345E6D7D5}"/>
            </a:ext>
          </a:extLst>
        </xdr:cNvPr>
        <xdr:cNvSpPr txBox="1"/>
      </xdr:nvSpPr>
      <xdr:spPr>
        <a:xfrm>
          <a:off x="12763500" y="97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98939</xdr:rowOff>
    </xdr:from>
    <xdr:to>
      <xdr:col>64</xdr:col>
      <xdr:colOff>152400</xdr:colOff>
      <xdr:row>60</xdr:row>
      <xdr:rowOff>29089</xdr:rowOff>
    </xdr:to>
    <xdr:sp macro="" textlink="">
      <xdr:nvSpPr>
        <xdr:cNvPr id="346" name="楕円 345">
          <a:extLst>
            <a:ext uri="{FF2B5EF4-FFF2-40B4-BE49-F238E27FC236}">
              <a16:creationId xmlns:a16="http://schemas.microsoft.com/office/drawing/2014/main" id="{00F8902C-362A-4D6B-BAEF-60A86B52AF30}"/>
            </a:ext>
          </a:extLst>
        </xdr:cNvPr>
        <xdr:cNvSpPr/>
      </xdr:nvSpPr>
      <xdr:spPr>
        <a:xfrm>
          <a:off x="12242800" y="9989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39266</xdr:rowOff>
    </xdr:from>
    <xdr:ext cx="762000" cy="259045"/>
    <xdr:sp macro="" textlink="">
      <xdr:nvSpPr>
        <xdr:cNvPr id="347" name="テキスト ボックス 346">
          <a:extLst>
            <a:ext uri="{FF2B5EF4-FFF2-40B4-BE49-F238E27FC236}">
              <a16:creationId xmlns:a16="http://schemas.microsoft.com/office/drawing/2014/main" id="{4FF337EF-3CE6-4887-B0D9-26AF568E0CA8}"/>
            </a:ext>
          </a:extLst>
        </xdr:cNvPr>
        <xdr:cNvSpPr txBox="1"/>
      </xdr:nvSpPr>
      <xdr:spPr>
        <a:xfrm>
          <a:off x="11950700" y="976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4B9FBD4D-AE1E-48E6-A08F-107D025A95B3}"/>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64A00367-7A58-4529-A3A8-2AD7C9EA4E1E}"/>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E38A947F-07BC-49AC-9D7A-050973918BBF}"/>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21104CAD-8AD3-48C9-9C30-E78347C9FF96}"/>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37D1B5D3-8025-4E36-BA15-ACA9489572DF}"/>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D281BD2C-C3D8-4735-B9F6-38E45AA925E1}"/>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8F3F85D7-36C6-4C76-8FB9-140FFBDB0CD5}"/>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E4604BED-D026-4E9C-8F66-FBCC763B4EF7}"/>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64E41B86-807B-4263-A465-DC26BABB14C1}"/>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8EEC7BAE-695E-4A53-ABF7-2C559167784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5E63406F-9D96-4CE1-851A-BA82ACDE260A}"/>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F69693D7-8DD0-486E-8871-3A3AEB9E2A22}"/>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E30C8BBF-C780-4FB6-951D-623BC413B2F9}"/>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　実質公債費比率は、前年度数値と比較すると</a:t>
          </a:r>
          <a:r>
            <a:rPr kumimoji="1" lang="en-US" altLang="ja-JP" sz="800" b="0" i="0" baseline="0">
              <a:solidFill>
                <a:schemeClr val="dk1"/>
              </a:solidFill>
              <a:effectLst/>
              <a:latin typeface="+mn-lt"/>
              <a:ea typeface="+mn-ea"/>
              <a:cs typeface="+mn-cs"/>
            </a:rPr>
            <a:t>0.1</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上昇し</a:t>
          </a:r>
          <a:r>
            <a:rPr kumimoji="1" lang="ja-JP" altLang="ja-JP" sz="800" b="0" i="0" baseline="0">
              <a:solidFill>
                <a:schemeClr val="dk1"/>
              </a:solidFill>
              <a:effectLst/>
              <a:latin typeface="+mn-lt"/>
              <a:ea typeface="+mn-ea"/>
              <a:cs typeface="+mn-cs"/>
            </a:rPr>
            <a:t>、類似団体</a:t>
          </a:r>
          <a:r>
            <a:rPr kumimoji="1" lang="ja-JP" altLang="en-US" sz="800" b="0" i="0" baseline="0">
              <a:solidFill>
                <a:schemeClr val="dk1"/>
              </a:solidFill>
              <a:effectLst/>
              <a:latin typeface="+mn-lt"/>
              <a:ea typeface="+mn-ea"/>
              <a:cs typeface="+mn-cs"/>
            </a:rPr>
            <a:t>内</a:t>
          </a:r>
          <a:r>
            <a:rPr kumimoji="1" lang="ja-JP" altLang="ja-JP" sz="800" b="0" i="0" baseline="0">
              <a:solidFill>
                <a:schemeClr val="dk1"/>
              </a:solidFill>
              <a:effectLst/>
              <a:latin typeface="+mn-lt"/>
              <a:ea typeface="+mn-ea"/>
              <a:cs typeface="+mn-cs"/>
            </a:rPr>
            <a:t>平均、全国平均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及び県平均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を大きく上回り推移している。　</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市債を発行する場合、第</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次まちづくり総合計画に基づく旧合併特例事業債や過疎計画に基づく過疎対策事業債を優先させ事業展開してきたことから、控除財源となる災害復旧等に係る基準財政需要額の割合は増加傾向になるものと考えられるが、生活環境に必要な未整備地域の公共投資を継続的に進めていることにより市債残高が高止まりしている</a:t>
          </a:r>
          <a:r>
            <a:rPr kumimoji="1" lang="ja-JP" altLang="en-US" sz="800" b="0" i="0" baseline="0">
              <a:solidFill>
                <a:schemeClr val="dk1"/>
              </a:solidFill>
              <a:effectLst/>
              <a:latin typeface="+mn-lt"/>
              <a:ea typeface="+mn-ea"/>
              <a:cs typeface="+mn-cs"/>
            </a:rPr>
            <a:t>ため、</a:t>
          </a:r>
          <a:r>
            <a:rPr kumimoji="1" lang="ja-JP" altLang="ja-JP" sz="800" b="0" i="0" baseline="0">
              <a:solidFill>
                <a:schemeClr val="dk1"/>
              </a:solidFill>
              <a:effectLst/>
              <a:latin typeface="+mn-lt"/>
              <a:ea typeface="+mn-ea"/>
              <a:cs typeface="+mn-cs"/>
            </a:rPr>
            <a:t>実質公債費比率は高い状況となっている。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令和</a:t>
          </a:r>
          <a:r>
            <a:rPr kumimoji="1" lang="en-US" altLang="ja-JP" sz="800" b="0" i="0" baseline="0">
              <a:solidFill>
                <a:schemeClr val="dk1"/>
              </a:solidFill>
              <a:effectLst/>
              <a:latin typeface="+mn-lt"/>
              <a:ea typeface="+mn-ea"/>
              <a:cs typeface="+mn-cs"/>
            </a:rPr>
            <a:t>4</a:t>
          </a:r>
          <a:r>
            <a:rPr kumimoji="1" lang="ja-JP" altLang="ja-JP" sz="800" b="0" i="0" baseline="0">
              <a:solidFill>
                <a:schemeClr val="dk1"/>
              </a:solidFill>
              <a:effectLst/>
              <a:latin typeface="+mn-lt"/>
              <a:ea typeface="+mn-ea"/>
              <a:cs typeface="+mn-cs"/>
            </a:rPr>
            <a:t>年度をピークに減少に転ずるものと見込まれるが、今後とも住民ニーズに即した事業の優先度を総合的に判断し、基本的には地方債償還額以上の借入を行わない方針で市債発行額の抑制を図り、一般会計、特別会計及び公営企業会計のいずれにおいても公債費抑制に努めていく。</a:t>
          </a:r>
          <a:endParaRPr lang="ja-JP" altLang="ja-JP" sz="8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56022A0C-46F7-4447-80B2-5A04A9AC3D37}"/>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DDADB95-BE72-415E-8959-57729CA23D6F}"/>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5C5374A8-C333-4EC6-9AAF-7C81BB4B080D}"/>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C6269BEC-5D0D-45E5-822B-DDEA4C80EC56}"/>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72E78FE1-899D-4431-8920-BDE13FD950FB}"/>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AEAFDCA4-7F6E-4746-B3E4-2A4FB88CC92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1F6CB961-E20B-46C8-BCA4-13AF31EE03B7}"/>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EDFF6FE8-58E5-42BF-AE08-BDF87445BEA1}"/>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362E546-6BCC-4516-B5AC-56B5EC3A5482}"/>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48B5AE0D-891A-4340-984B-0ADF48D4AC4C}"/>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8A899B2A-F1CC-40B1-ABD9-5BF1E108287A}"/>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728930E3-CE46-4938-9779-0D380A0732BB}"/>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55CDBCA1-B6E1-4DBD-9AAC-36ED25BEEE55}"/>
            </a:ext>
          </a:extLst>
        </xdr:cNvPr>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40499027-1E8E-4E5E-8F72-A122936E3D3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5B33CEC8-47BB-4F58-BEDC-610B0D830984}"/>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F860FE8C-7EF9-43A4-84F3-CFC9E9B0A2C8}"/>
            </a:ext>
          </a:extLst>
        </xdr:cNvPr>
        <xdr:cNvCxnSpPr/>
      </xdr:nvCxnSpPr>
      <xdr:spPr>
        <a:xfrm flipV="1">
          <a:off x="15474950" y="5950797"/>
          <a:ext cx="0" cy="1435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B9962D5F-E054-402C-9C84-660CFA3683EB}"/>
            </a:ext>
          </a:extLst>
        </xdr:cNvPr>
        <xdr:cNvSpPr txBox="1"/>
      </xdr:nvSpPr>
      <xdr:spPr>
        <a:xfrm>
          <a:off x="15563850" y="73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E9A95686-2193-4C7B-8EDC-475AC4C3ED64}"/>
            </a:ext>
          </a:extLst>
        </xdr:cNvPr>
        <xdr:cNvCxnSpPr/>
      </xdr:nvCxnSpPr>
      <xdr:spPr>
        <a:xfrm>
          <a:off x="15405100" y="7386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F365FA49-DB1F-40F9-8972-8FBB55780DD7}"/>
            </a:ext>
          </a:extLst>
        </xdr:cNvPr>
        <xdr:cNvSpPr txBox="1"/>
      </xdr:nvSpPr>
      <xdr:spPr>
        <a:xfrm>
          <a:off x="15563850" y="570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F0DDE9CE-8757-4B46-9FD6-D8E9CA372DD2}"/>
            </a:ext>
          </a:extLst>
        </xdr:cNvPr>
        <xdr:cNvCxnSpPr/>
      </xdr:nvCxnSpPr>
      <xdr:spPr>
        <a:xfrm>
          <a:off x="15405100" y="5950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66252</xdr:rowOff>
    </xdr:from>
    <xdr:to>
      <xdr:col>81</xdr:col>
      <xdr:colOff>44450</xdr:colOff>
      <xdr:row>37</xdr:row>
      <xdr:rowOff>68263</xdr:rowOff>
    </xdr:to>
    <xdr:cxnSp macro="">
      <xdr:nvCxnSpPr>
        <xdr:cNvPr id="381" name="直線コネクタ 380">
          <a:extLst>
            <a:ext uri="{FF2B5EF4-FFF2-40B4-BE49-F238E27FC236}">
              <a16:creationId xmlns:a16="http://schemas.microsoft.com/office/drawing/2014/main" id="{874A9A5B-AA59-4DD8-879F-B4818354F618}"/>
            </a:ext>
          </a:extLst>
        </xdr:cNvPr>
        <xdr:cNvCxnSpPr/>
      </xdr:nvCxnSpPr>
      <xdr:spPr>
        <a:xfrm>
          <a:off x="14712950" y="6268932"/>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A7632594-4A76-483F-980D-6F329EF11FBC}"/>
            </a:ext>
          </a:extLst>
        </xdr:cNvPr>
        <xdr:cNvSpPr txBox="1"/>
      </xdr:nvSpPr>
      <xdr:spPr>
        <a:xfrm>
          <a:off x="15563850" y="602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E7155273-B468-4AF5-87AF-F26440A3D3F2}"/>
            </a:ext>
          </a:extLst>
        </xdr:cNvPr>
        <xdr:cNvSpPr/>
      </xdr:nvSpPr>
      <xdr:spPr>
        <a:xfrm>
          <a:off x="15427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66252</xdr:rowOff>
    </xdr:to>
    <xdr:cxnSp macro="">
      <xdr:nvCxnSpPr>
        <xdr:cNvPr id="384" name="直線コネクタ 383">
          <a:extLst>
            <a:ext uri="{FF2B5EF4-FFF2-40B4-BE49-F238E27FC236}">
              <a16:creationId xmlns:a16="http://schemas.microsoft.com/office/drawing/2014/main" id="{178950AA-58F5-4A83-B9B1-F57107B302E6}"/>
            </a:ext>
          </a:extLst>
        </xdr:cNvPr>
        <xdr:cNvCxnSpPr/>
      </xdr:nvCxnSpPr>
      <xdr:spPr>
        <a:xfrm>
          <a:off x="13903960" y="6260888"/>
          <a:ext cx="80899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BCADF4AE-7126-42EC-AE56-5EEBB95CDE68}"/>
            </a:ext>
          </a:extLst>
        </xdr:cNvPr>
        <xdr:cNvSpPr/>
      </xdr:nvSpPr>
      <xdr:spPr>
        <a:xfrm>
          <a:off x="14665960" y="61777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52834608-C323-4E82-BF5C-3B322F0CD1CA}"/>
            </a:ext>
          </a:extLst>
        </xdr:cNvPr>
        <xdr:cNvSpPr txBox="1"/>
      </xdr:nvSpPr>
      <xdr:spPr>
        <a:xfrm>
          <a:off x="14370050" y="5950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58208</xdr:rowOff>
    </xdr:to>
    <xdr:cxnSp macro="">
      <xdr:nvCxnSpPr>
        <xdr:cNvPr id="387" name="直線コネクタ 386">
          <a:extLst>
            <a:ext uri="{FF2B5EF4-FFF2-40B4-BE49-F238E27FC236}">
              <a16:creationId xmlns:a16="http://schemas.microsoft.com/office/drawing/2014/main" id="{3158F552-434B-4440-AFD6-BB8662F7C9F5}"/>
            </a:ext>
          </a:extLst>
        </xdr:cNvPr>
        <xdr:cNvCxnSpPr/>
      </xdr:nvCxnSpPr>
      <xdr:spPr>
        <a:xfrm>
          <a:off x="13106400" y="626088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4FFFD6B5-BDDD-42AD-A6E1-5C56EA640B3D}"/>
            </a:ext>
          </a:extLst>
        </xdr:cNvPr>
        <xdr:cNvSpPr/>
      </xdr:nvSpPr>
      <xdr:spPr>
        <a:xfrm>
          <a:off x="13868400" y="618373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6C45269A-F807-4D3B-88D0-B5B90278ADB2}"/>
            </a:ext>
          </a:extLst>
        </xdr:cNvPr>
        <xdr:cNvSpPr txBox="1"/>
      </xdr:nvSpPr>
      <xdr:spPr>
        <a:xfrm>
          <a:off x="13557250" y="595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62230</xdr:rowOff>
    </xdr:to>
    <xdr:cxnSp macro="">
      <xdr:nvCxnSpPr>
        <xdr:cNvPr id="390" name="直線コネクタ 389">
          <a:extLst>
            <a:ext uri="{FF2B5EF4-FFF2-40B4-BE49-F238E27FC236}">
              <a16:creationId xmlns:a16="http://schemas.microsoft.com/office/drawing/2014/main" id="{E96C57D1-93DE-4DEE-80AA-9C6A4B5D9D98}"/>
            </a:ext>
          </a:extLst>
        </xdr:cNvPr>
        <xdr:cNvCxnSpPr/>
      </xdr:nvCxnSpPr>
      <xdr:spPr>
        <a:xfrm flipV="1">
          <a:off x="12293600" y="6260888"/>
          <a:ext cx="8128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B95A32E8-E9D3-4987-93E1-A82200692498}"/>
            </a:ext>
          </a:extLst>
        </xdr:cNvPr>
        <xdr:cNvSpPr/>
      </xdr:nvSpPr>
      <xdr:spPr>
        <a:xfrm>
          <a:off x="13055600" y="618574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BC376002-4D1F-4CC4-8CBA-20A6B14B5198}"/>
            </a:ext>
          </a:extLst>
        </xdr:cNvPr>
        <xdr:cNvSpPr txBox="1"/>
      </xdr:nvSpPr>
      <xdr:spPr>
        <a:xfrm>
          <a:off x="12763500" y="595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E0A25E64-0EF5-4109-8DC4-35C03D94A34B}"/>
            </a:ext>
          </a:extLst>
        </xdr:cNvPr>
        <xdr:cNvSpPr/>
      </xdr:nvSpPr>
      <xdr:spPr>
        <a:xfrm>
          <a:off x="12242800" y="6189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47E9FD9E-C299-4835-921B-6D8D30B0E97C}"/>
            </a:ext>
          </a:extLst>
        </xdr:cNvPr>
        <xdr:cNvSpPr txBox="1"/>
      </xdr:nvSpPr>
      <xdr:spPr>
        <a:xfrm>
          <a:off x="11950700" y="59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5EF0EFC-F043-4A59-9AB2-C0E932938671}"/>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E10D160-58E7-45A7-ADB3-CB409B932BB2}"/>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C06E6E1-D13B-4FF9-9B27-167EF1F3936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45D6D6B-B383-4E1D-B4BE-7230AFE50834}"/>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E09AA09-6503-428D-8FCD-D03EB8CE1F4F}"/>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17463</xdr:rowOff>
    </xdr:from>
    <xdr:to>
      <xdr:col>81</xdr:col>
      <xdr:colOff>95250</xdr:colOff>
      <xdr:row>37</xdr:row>
      <xdr:rowOff>119063</xdr:rowOff>
    </xdr:to>
    <xdr:sp macro="" textlink="">
      <xdr:nvSpPr>
        <xdr:cNvPr id="400" name="楕円 399">
          <a:extLst>
            <a:ext uri="{FF2B5EF4-FFF2-40B4-BE49-F238E27FC236}">
              <a16:creationId xmlns:a16="http://schemas.microsoft.com/office/drawing/2014/main" id="{A745B6D7-235C-42C9-99E3-15E3C3DBA3F6}"/>
            </a:ext>
          </a:extLst>
        </xdr:cNvPr>
        <xdr:cNvSpPr/>
      </xdr:nvSpPr>
      <xdr:spPr>
        <a:xfrm>
          <a:off x="15427960" y="622014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160990</xdr:rowOff>
    </xdr:from>
    <xdr:ext cx="762000" cy="259045"/>
    <xdr:sp macro="" textlink="">
      <xdr:nvSpPr>
        <xdr:cNvPr id="401" name="公債費負担の状況該当値テキスト">
          <a:extLst>
            <a:ext uri="{FF2B5EF4-FFF2-40B4-BE49-F238E27FC236}">
              <a16:creationId xmlns:a16="http://schemas.microsoft.com/office/drawing/2014/main" id="{17B98D27-94ED-4CF3-8BF0-C71113AEBB3D}"/>
            </a:ext>
          </a:extLst>
        </xdr:cNvPr>
        <xdr:cNvSpPr txBox="1"/>
      </xdr:nvSpPr>
      <xdr:spPr>
        <a:xfrm>
          <a:off x="15563850" y="619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15452</xdr:rowOff>
    </xdr:from>
    <xdr:to>
      <xdr:col>77</xdr:col>
      <xdr:colOff>95250</xdr:colOff>
      <xdr:row>37</xdr:row>
      <xdr:rowOff>117052</xdr:rowOff>
    </xdr:to>
    <xdr:sp macro="" textlink="">
      <xdr:nvSpPr>
        <xdr:cNvPr id="402" name="楕円 401">
          <a:extLst>
            <a:ext uri="{FF2B5EF4-FFF2-40B4-BE49-F238E27FC236}">
              <a16:creationId xmlns:a16="http://schemas.microsoft.com/office/drawing/2014/main" id="{8CB1D0F0-D772-4FFA-BD2A-5CA6DB607293}"/>
            </a:ext>
          </a:extLst>
        </xdr:cNvPr>
        <xdr:cNvSpPr/>
      </xdr:nvSpPr>
      <xdr:spPr>
        <a:xfrm>
          <a:off x="14665960" y="621813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101829</xdr:rowOff>
    </xdr:from>
    <xdr:ext cx="736600" cy="259045"/>
    <xdr:sp macro="" textlink="">
      <xdr:nvSpPr>
        <xdr:cNvPr id="403" name="テキスト ボックス 402">
          <a:extLst>
            <a:ext uri="{FF2B5EF4-FFF2-40B4-BE49-F238E27FC236}">
              <a16:creationId xmlns:a16="http://schemas.microsoft.com/office/drawing/2014/main" id="{3B2EFD4A-D63B-4A70-9EAB-26775687D0BA}"/>
            </a:ext>
          </a:extLst>
        </xdr:cNvPr>
        <xdr:cNvSpPr txBox="1"/>
      </xdr:nvSpPr>
      <xdr:spPr>
        <a:xfrm>
          <a:off x="14370050" y="630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4" name="楕円 403">
          <a:extLst>
            <a:ext uri="{FF2B5EF4-FFF2-40B4-BE49-F238E27FC236}">
              <a16:creationId xmlns:a16="http://schemas.microsoft.com/office/drawing/2014/main" id="{04B857AC-F89B-4892-B9CF-082CAAD33DC5}"/>
            </a:ext>
          </a:extLst>
        </xdr:cNvPr>
        <xdr:cNvSpPr/>
      </xdr:nvSpPr>
      <xdr:spPr>
        <a:xfrm>
          <a:off x="13868400" y="62100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05" name="テキスト ボックス 404">
          <a:extLst>
            <a:ext uri="{FF2B5EF4-FFF2-40B4-BE49-F238E27FC236}">
              <a16:creationId xmlns:a16="http://schemas.microsoft.com/office/drawing/2014/main" id="{2AE3FB09-BB31-4E40-AB43-3C5564381153}"/>
            </a:ext>
          </a:extLst>
        </xdr:cNvPr>
        <xdr:cNvSpPr txBox="1"/>
      </xdr:nvSpPr>
      <xdr:spPr>
        <a:xfrm>
          <a:off x="13557250" y="62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7408</xdr:rowOff>
    </xdr:from>
    <xdr:to>
      <xdr:col>68</xdr:col>
      <xdr:colOff>203200</xdr:colOff>
      <xdr:row>37</xdr:row>
      <xdr:rowOff>109008</xdr:rowOff>
    </xdr:to>
    <xdr:sp macro="" textlink="">
      <xdr:nvSpPr>
        <xdr:cNvPr id="406" name="楕円 405">
          <a:extLst>
            <a:ext uri="{FF2B5EF4-FFF2-40B4-BE49-F238E27FC236}">
              <a16:creationId xmlns:a16="http://schemas.microsoft.com/office/drawing/2014/main" id="{5126ACCE-89DA-4571-A05C-F2916B8BA08A}"/>
            </a:ext>
          </a:extLst>
        </xdr:cNvPr>
        <xdr:cNvSpPr/>
      </xdr:nvSpPr>
      <xdr:spPr>
        <a:xfrm>
          <a:off x="13055600" y="621008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93785</xdr:rowOff>
    </xdr:from>
    <xdr:ext cx="762000" cy="259045"/>
    <xdr:sp macro="" textlink="">
      <xdr:nvSpPr>
        <xdr:cNvPr id="407" name="テキスト ボックス 406">
          <a:extLst>
            <a:ext uri="{FF2B5EF4-FFF2-40B4-BE49-F238E27FC236}">
              <a16:creationId xmlns:a16="http://schemas.microsoft.com/office/drawing/2014/main" id="{8CD6BD98-ACCF-4208-9031-2F8CB8888AAF}"/>
            </a:ext>
          </a:extLst>
        </xdr:cNvPr>
        <xdr:cNvSpPr txBox="1"/>
      </xdr:nvSpPr>
      <xdr:spPr>
        <a:xfrm>
          <a:off x="12763500" y="62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08" name="楕円 407">
          <a:extLst>
            <a:ext uri="{FF2B5EF4-FFF2-40B4-BE49-F238E27FC236}">
              <a16:creationId xmlns:a16="http://schemas.microsoft.com/office/drawing/2014/main" id="{928FBE6D-540D-42CA-80A0-92350BFB6321}"/>
            </a:ext>
          </a:extLst>
        </xdr:cNvPr>
        <xdr:cNvSpPr/>
      </xdr:nvSpPr>
      <xdr:spPr>
        <a:xfrm>
          <a:off x="122428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97807</xdr:rowOff>
    </xdr:from>
    <xdr:ext cx="762000" cy="259045"/>
    <xdr:sp macro="" textlink="">
      <xdr:nvSpPr>
        <xdr:cNvPr id="409" name="テキスト ボックス 408">
          <a:extLst>
            <a:ext uri="{FF2B5EF4-FFF2-40B4-BE49-F238E27FC236}">
              <a16:creationId xmlns:a16="http://schemas.microsoft.com/office/drawing/2014/main" id="{1CF4CF77-61B0-466F-8AE7-23045992618E}"/>
            </a:ext>
          </a:extLst>
        </xdr:cNvPr>
        <xdr:cNvSpPr txBox="1"/>
      </xdr:nvSpPr>
      <xdr:spPr>
        <a:xfrm>
          <a:off x="119507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EAC4D96-29A1-4823-A065-5CBAB05EF011}"/>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6DDA381-28B4-4A5A-9544-1327164EDA1F}"/>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356CE128-0FA2-4966-8C0C-9E493253FAB7}"/>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37844F9-C5BA-455A-B6B1-79EF7770D5B8}"/>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C5D98C89-6523-4CB6-AE81-076945D62AB8}"/>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9F9D5735-D701-4406-BF00-8FD2E5E9C0BE}"/>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E4D54EF6-BE1A-4A81-B03F-C4308443CBF9}"/>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C1603F96-C94E-4B66-91C4-F2870D4F9EAE}"/>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98C4A1E7-053E-48EA-BAE0-D29D95475FCE}"/>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A647252E-F876-4BDD-AD00-1A2F0295F4CD}"/>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4EB9EEA8-4CEF-46B0-956C-7397042E665B}"/>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F822D05E-A60B-4142-BC5E-042C6BE7E097}"/>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6EF0423-9863-4A94-8DCE-674753C55012}"/>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　将来負担比率は、前年度数値と比較すると</a:t>
          </a:r>
          <a:r>
            <a:rPr kumimoji="1" lang="en-US" altLang="ja-JP" sz="800" b="0" i="0" baseline="0">
              <a:solidFill>
                <a:schemeClr val="dk1"/>
              </a:solidFill>
              <a:effectLst/>
              <a:latin typeface="+mn-lt"/>
              <a:ea typeface="+mn-ea"/>
              <a:cs typeface="+mn-cs"/>
            </a:rPr>
            <a:t>25.2</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下降し</a:t>
          </a:r>
          <a:r>
            <a:rPr kumimoji="1" lang="ja-JP" altLang="ja-JP" sz="800" b="0" i="0" baseline="0">
              <a:solidFill>
                <a:schemeClr val="dk1"/>
              </a:solidFill>
              <a:effectLst/>
              <a:latin typeface="+mn-lt"/>
              <a:ea typeface="+mn-ea"/>
              <a:cs typeface="+mn-cs"/>
            </a:rPr>
            <a:t>、年々改善傾向にあるが、未だ類似団体</a:t>
          </a:r>
          <a:r>
            <a:rPr kumimoji="1" lang="ja-JP" altLang="en-US" sz="800" b="0" i="0" baseline="0">
              <a:solidFill>
                <a:schemeClr val="dk1"/>
              </a:solidFill>
              <a:effectLst/>
              <a:latin typeface="+mn-lt"/>
              <a:ea typeface="+mn-ea"/>
              <a:cs typeface="+mn-cs"/>
            </a:rPr>
            <a:t>内</a:t>
          </a:r>
          <a:r>
            <a:rPr kumimoji="1" lang="ja-JP" altLang="ja-JP" sz="800" b="0" i="0" baseline="0">
              <a:solidFill>
                <a:schemeClr val="dk1"/>
              </a:solidFill>
              <a:effectLst/>
              <a:latin typeface="+mn-lt"/>
              <a:ea typeface="+mn-ea"/>
              <a:cs typeface="+mn-cs"/>
            </a:rPr>
            <a:t>平均、全国平均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及び県平均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を大きく上回</a:t>
          </a:r>
          <a:r>
            <a:rPr kumimoji="1" lang="ja-JP" altLang="en-US" sz="800" b="0" i="0" baseline="0">
              <a:solidFill>
                <a:schemeClr val="dk1"/>
              </a:solidFill>
              <a:effectLst/>
              <a:latin typeface="+mn-lt"/>
              <a:ea typeface="+mn-ea"/>
              <a:cs typeface="+mn-cs"/>
            </a:rPr>
            <a:t>って</a:t>
          </a:r>
          <a:r>
            <a:rPr kumimoji="1" lang="ja-JP" altLang="ja-JP" sz="800" b="0" i="0" baseline="0">
              <a:solidFill>
                <a:schemeClr val="dk1"/>
              </a:solidFill>
              <a:effectLst/>
              <a:latin typeface="+mn-lt"/>
              <a:ea typeface="+mn-ea"/>
              <a:cs typeface="+mn-cs"/>
            </a:rPr>
            <a:t>いる。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数値が高い主な要因としては、近年、山梨市駅南地域整備事業など大型の普通建設事業を集中的に実施したことにより、地方債残高が高止まりしていることが挙げ</a:t>
          </a:r>
          <a:r>
            <a:rPr kumimoji="1" lang="ja-JP" altLang="en-US" sz="800" b="0" i="0" baseline="0">
              <a:solidFill>
                <a:schemeClr val="dk1"/>
              </a:solidFill>
              <a:effectLst/>
              <a:latin typeface="+mn-lt"/>
              <a:ea typeface="+mn-ea"/>
              <a:cs typeface="+mn-cs"/>
            </a:rPr>
            <a:t>ら</a:t>
          </a:r>
          <a:r>
            <a:rPr kumimoji="1" lang="ja-JP" altLang="ja-JP" sz="800" b="0" i="0" baseline="0">
              <a:solidFill>
                <a:schemeClr val="dk1"/>
              </a:solidFill>
              <a:effectLst/>
              <a:latin typeface="+mn-lt"/>
              <a:ea typeface="+mn-ea"/>
              <a:cs typeface="+mn-cs"/>
            </a:rPr>
            <a:t>れる。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今後は、</a:t>
          </a:r>
          <a:r>
            <a:rPr lang="ja-JP" altLang="ja-JP" sz="800">
              <a:solidFill>
                <a:schemeClr val="dk1"/>
              </a:solidFill>
              <a:effectLst/>
              <a:latin typeface="+mn-lt"/>
              <a:ea typeface="+mn-ea"/>
              <a:cs typeface="+mn-cs"/>
            </a:rPr>
            <a:t>地方債残高及び公営企業債等繰入見込額の減少や充当可能基金の増加などにより、いったんは下降傾向が続くことが見込まれるが、令和</a:t>
          </a:r>
          <a:r>
            <a:rPr lang="en-US" altLang="ja-JP" sz="800">
              <a:solidFill>
                <a:schemeClr val="dk1"/>
              </a:solidFill>
              <a:effectLst/>
              <a:latin typeface="+mn-lt"/>
              <a:ea typeface="+mn-ea"/>
              <a:cs typeface="+mn-cs"/>
            </a:rPr>
            <a:t>5</a:t>
          </a:r>
          <a:r>
            <a:rPr lang="ja-JP" altLang="ja-JP" sz="800">
              <a:solidFill>
                <a:schemeClr val="dk1"/>
              </a:solidFill>
              <a:effectLst/>
              <a:latin typeface="+mn-lt"/>
              <a:ea typeface="+mn-ea"/>
              <a:cs typeface="+mn-cs"/>
            </a:rPr>
            <a:t>年度以降は、地方債現在高等に係る基準財政需要額算入見込額の減少、</a:t>
          </a:r>
          <a:r>
            <a:rPr lang="ja-JP" altLang="en-US" sz="800">
              <a:solidFill>
                <a:schemeClr val="dk1"/>
              </a:solidFill>
              <a:effectLst/>
              <a:latin typeface="+mn-lt"/>
              <a:ea typeface="+mn-ea"/>
              <a:cs typeface="+mn-cs"/>
            </a:rPr>
            <a:t>ふるさと納税寄附金を原資とした特定目的基金等のほか、</a:t>
          </a:r>
          <a:r>
            <a:rPr lang="ja-JP" altLang="ja-JP" sz="800">
              <a:solidFill>
                <a:schemeClr val="dk1"/>
              </a:solidFill>
              <a:effectLst/>
              <a:latin typeface="+mn-lt"/>
              <a:ea typeface="+mn-ea"/>
              <a:cs typeface="+mn-cs"/>
            </a:rPr>
            <a:t>基金残高の</a:t>
          </a:r>
          <a:r>
            <a:rPr lang="ja-JP" altLang="en-US" sz="800">
              <a:solidFill>
                <a:schemeClr val="dk1"/>
              </a:solidFill>
              <a:effectLst/>
              <a:latin typeface="+mn-lt"/>
              <a:ea typeface="+mn-ea"/>
              <a:cs typeface="+mn-cs"/>
            </a:rPr>
            <a:t>急伸は見込めないことから</a:t>
          </a:r>
          <a:r>
            <a:rPr lang="ja-JP" altLang="ja-JP" sz="800">
              <a:solidFill>
                <a:schemeClr val="dk1"/>
              </a:solidFill>
              <a:effectLst/>
              <a:latin typeface="+mn-lt"/>
              <a:ea typeface="+mn-ea"/>
              <a:cs typeface="+mn-cs"/>
            </a:rPr>
            <a:t>、数値は緩やかに上昇していくこと予想される。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市債発行額抑制による地方債残高及び公債費の減少や事業実施の適正化を図ることにより、少しでも数値の上昇を抑制し、安全領域を堅持しつつ効率的な財政運営に努めていく。</a:t>
          </a:r>
          <a:endParaRPr lang="ja-JP" altLang="ja-JP" sz="8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A3DC2E6-28E8-4807-9E39-09BFF645838C}"/>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38199636-0583-42BC-8B83-F7871B0F080B}"/>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4EC1678-A6A3-4D39-851D-9B7C39FB7E3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C21CD0BF-7240-4A97-8E00-09D5BF0C33F2}"/>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37A9F86E-3883-4E5B-A148-51A14451A8EA}"/>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63E21CEE-44F5-4448-A1BC-95292CCA4AFC}"/>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3F81A80F-4601-478E-AF75-F415D8E2C838}"/>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14E4F0EF-BFF7-4DE2-A0E6-F1EE42CD4B0D}"/>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42B545E5-1188-44AE-ADEF-8A88283EF3CC}"/>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E6C0CE27-0E73-4C87-B6AE-F0B9F353C8B8}"/>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73F8C783-27B7-4643-8665-BC1ACF70E3D0}"/>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779D4CCD-D1DB-412B-BDBC-D2C63A6A5814}"/>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ECDF1F8-2166-401A-BF91-7C559726AEA8}"/>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F7E57509-194A-4543-AFB4-5D2EA07A6445}"/>
            </a:ext>
          </a:extLst>
        </xdr:cNvPr>
        <xdr:cNvCxnSpPr/>
      </xdr:nvCxnSpPr>
      <xdr:spPr>
        <a:xfrm flipV="1">
          <a:off x="15474950" y="2397760"/>
          <a:ext cx="0" cy="1291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2176F6DD-81CD-4901-AE60-E712215E3E98}"/>
            </a:ext>
          </a:extLst>
        </xdr:cNvPr>
        <xdr:cNvSpPr txBox="1"/>
      </xdr:nvSpPr>
      <xdr:spPr>
        <a:xfrm>
          <a:off x="15563850" y="366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703E71CA-C262-45C7-A6F3-0AC19981E3F6}"/>
            </a:ext>
          </a:extLst>
        </xdr:cNvPr>
        <xdr:cNvCxnSpPr/>
      </xdr:nvCxnSpPr>
      <xdr:spPr>
        <a:xfrm>
          <a:off x="15405100" y="3689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BE6ADF0E-CBCE-4409-9A9C-49A417EA5EFA}"/>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84683B0E-A1FA-4B69-8332-CF105A795A76}"/>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7112</xdr:rowOff>
    </xdr:from>
    <xdr:to>
      <xdr:col>81</xdr:col>
      <xdr:colOff>44450</xdr:colOff>
      <xdr:row>16</xdr:row>
      <xdr:rowOff>128727</xdr:rowOff>
    </xdr:to>
    <xdr:cxnSp macro="">
      <xdr:nvCxnSpPr>
        <xdr:cNvPr id="441" name="直線コネクタ 440">
          <a:extLst>
            <a:ext uri="{FF2B5EF4-FFF2-40B4-BE49-F238E27FC236}">
              <a16:creationId xmlns:a16="http://schemas.microsoft.com/office/drawing/2014/main" id="{392146D4-F9C5-4EC2-B007-A2F991C7C228}"/>
            </a:ext>
          </a:extLst>
        </xdr:cNvPr>
        <xdr:cNvCxnSpPr/>
      </xdr:nvCxnSpPr>
      <xdr:spPr>
        <a:xfrm flipV="1">
          <a:off x="14712950" y="2689352"/>
          <a:ext cx="762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28891A03-3BAF-4665-881D-484758F54116}"/>
            </a:ext>
          </a:extLst>
        </xdr:cNvPr>
        <xdr:cNvSpPr txBox="1"/>
      </xdr:nvSpPr>
      <xdr:spPr>
        <a:xfrm>
          <a:off x="15563850" y="2317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93213B78-A3DD-4C66-9220-62340F2B8BF3}"/>
            </a:ext>
          </a:extLst>
        </xdr:cNvPr>
        <xdr:cNvSpPr/>
      </xdr:nvSpPr>
      <xdr:spPr>
        <a:xfrm>
          <a:off x="15427960" y="24685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128727</xdr:rowOff>
    </xdr:from>
    <xdr:to>
      <xdr:col>77</xdr:col>
      <xdr:colOff>44450</xdr:colOff>
      <xdr:row>17</xdr:row>
      <xdr:rowOff>101575</xdr:rowOff>
    </xdr:to>
    <xdr:cxnSp macro="">
      <xdr:nvCxnSpPr>
        <xdr:cNvPr id="444" name="直線コネクタ 443">
          <a:extLst>
            <a:ext uri="{FF2B5EF4-FFF2-40B4-BE49-F238E27FC236}">
              <a16:creationId xmlns:a16="http://schemas.microsoft.com/office/drawing/2014/main" id="{A04D83CC-2818-430F-B602-A9DC2976387F}"/>
            </a:ext>
          </a:extLst>
        </xdr:cNvPr>
        <xdr:cNvCxnSpPr/>
      </xdr:nvCxnSpPr>
      <xdr:spPr>
        <a:xfrm flipV="1">
          <a:off x="13903960" y="2810967"/>
          <a:ext cx="808990" cy="1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355FA2CA-CA4E-4842-9098-040384239473}"/>
            </a:ext>
          </a:extLst>
        </xdr:cNvPr>
        <xdr:cNvSpPr/>
      </xdr:nvSpPr>
      <xdr:spPr>
        <a:xfrm>
          <a:off x="14665960" y="254342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B6C39764-7F3C-4744-A2D9-2D25A2221324}"/>
            </a:ext>
          </a:extLst>
        </xdr:cNvPr>
        <xdr:cNvSpPr txBox="1"/>
      </xdr:nvSpPr>
      <xdr:spPr>
        <a:xfrm>
          <a:off x="14370050" y="2319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101575</xdr:rowOff>
    </xdr:from>
    <xdr:to>
      <xdr:col>72</xdr:col>
      <xdr:colOff>203200</xdr:colOff>
      <xdr:row>17</xdr:row>
      <xdr:rowOff>107848</xdr:rowOff>
    </xdr:to>
    <xdr:cxnSp macro="">
      <xdr:nvCxnSpPr>
        <xdr:cNvPr id="447" name="直線コネクタ 446">
          <a:extLst>
            <a:ext uri="{FF2B5EF4-FFF2-40B4-BE49-F238E27FC236}">
              <a16:creationId xmlns:a16="http://schemas.microsoft.com/office/drawing/2014/main" id="{704B6C3A-DCD7-4157-B78E-2D71EE0FF2AB}"/>
            </a:ext>
          </a:extLst>
        </xdr:cNvPr>
        <xdr:cNvCxnSpPr/>
      </xdr:nvCxnSpPr>
      <xdr:spPr>
        <a:xfrm flipV="1">
          <a:off x="13106400" y="2951455"/>
          <a:ext cx="79756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F07BEFEA-8D90-46C9-9A83-F021897A1342}"/>
            </a:ext>
          </a:extLst>
        </xdr:cNvPr>
        <xdr:cNvSpPr/>
      </xdr:nvSpPr>
      <xdr:spPr>
        <a:xfrm>
          <a:off x="13868400" y="25801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4C8FB387-613E-4B12-9547-4C1C6C879AC7}"/>
            </a:ext>
          </a:extLst>
        </xdr:cNvPr>
        <xdr:cNvSpPr txBox="1"/>
      </xdr:nvSpPr>
      <xdr:spPr>
        <a:xfrm>
          <a:off x="13557250" y="235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107848</xdr:rowOff>
    </xdr:from>
    <xdr:to>
      <xdr:col>68</xdr:col>
      <xdr:colOff>152400</xdr:colOff>
      <xdr:row>17</xdr:row>
      <xdr:rowOff>141148</xdr:rowOff>
    </xdr:to>
    <xdr:cxnSp macro="">
      <xdr:nvCxnSpPr>
        <xdr:cNvPr id="450" name="直線コネクタ 449">
          <a:extLst>
            <a:ext uri="{FF2B5EF4-FFF2-40B4-BE49-F238E27FC236}">
              <a16:creationId xmlns:a16="http://schemas.microsoft.com/office/drawing/2014/main" id="{4B9D5297-A99B-4221-A7E1-95CE8BAB79BC}"/>
            </a:ext>
          </a:extLst>
        </xdr:cNvPr>
        <xdr:cNvCxnSpPr/>
      </xdr:nvCxnSpPr>
      <xdr:spPr>
        <a:xfrm flipV="1">
          <a:off x="12293600" y="2957728"/>
          <a:ext cx="8128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84FD96A4-9334-4E5C-A542-B5C17DFF2512}"/>
            </a:ext>
          </a:extLst>
        </xdr:cNvPr>
        <xdr:cNvSpPr/>
      </xdr:nvSpPr>
      <xdr:spPr>
        <a:xfrm>
          <a:off x="13055600" y="257479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8C284447-7DBC-4A44-8E83-4DFD182E285B}"/>
            </a:ext>
          </a:extLst>
        </xdr:cNvPr>
        <xdr:cNvSpPr txBox="1"/>
      </xdr:nvSpPr>
      <xdr:spPr>
        <a:xfrm>
          <a:off x="12763500" y="234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9079BB3F-FA20-4557-984D-991E8A163088}"/>
            </a:ext>
          </a:extLst>
        </xdr:cNvPr>
        <xdr:cNvSpPr/>
      </xdr:nvSpPr>
      <xdr:spPr>
        <a:xfrm>
          <a:off x="12242800" y="2600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9623F388-6466-4E93-A226-DC1FE753CB46}"/>
            </a:ext>
          </a:extLst>
        </xdr:cNvPr>
        <xdr:cNvSpPr txBox="1"/>
      </xdr:nvSpPr>
      <xdr:spPr>
        <a:xfrm>
          <a:off x="11950700" y="237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3B448DD-3292-44C5-B180-3F5D66C5DFEA}"/>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3DF3A40-B291-4224-B676-94C8702B5609}"/>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0F6C2E2-BC17-4A20-A608-34A7109FD841}"/>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F1254A5D-27EB-4E7B-9B03-E3411D79D7AF}"/>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294F28E-9AC0-4E6E-991A-F83E1A5F252F}"/>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127762</xdr:rowOff>
    </xdr:from>
    <xdr:to>
      <xdr:col>81</xdr:col>
      <xdr:colOff>95250</xdr:colOff>
      <xdr:row>16</xdr:row>
      <xdr:rowOff>57912</xdr:rowOff>
    </xdr:to>
    <xdr:sp macro="" textlink="">
      <xdr:nvSpPr>
        <xdr:cNvPr id="460" name="楕円 459">
          <a:extLst>
            <a:ext uri="{FF2B5EF4-FFF2-40B4-BE49-F238E27FC236}">
              <a16:creationId xmlns:a16="http://schemas.microsoft.com/office/drawing/2014/main" id="{F50C2AF9-C593-4116-95A4-959E5D22FF94}"/>
            </a:ext>
          </a:extLst>
        </xdr:cNvPr>
        <xdr:cNvSpPr/>
      </xdr:nvSpPr>
      <xdr:spPr>
        <a:xfrm>
          <a:off x="15427960" y="264236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99839</xdr:rowOff>
    </xdr:from>
    <xdr:ext cx="762000" cy="259045"/>
    <xdr:sp macro="" textlink="">
      <xdr:nvSpPr>
        <xdr:cNvPr id="461" name="将来負担の状況該当値テキスト">
          <a:extLst>
            <a:ext uri="{FF2B5EF4-FFF2-40B4-BE49-F238E27FC236}">
              <a16:creationId xmlns:a16="http://schemas.microsoft.com/office/drawing/2014/main" id="{702739BE-E028-4948-903C-8E0A61B41AE9}"/>
            </a:ext>
          </a:extLst>
        </xdr:cNvPr>
        <xdr:cNvSpPr txBox="1"/>
      </xdr:nvSpPr>
      <xdr:spPr>
        <a:xfrm>
          <a:off x="15563850" y="261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77927</xdr:rowOff>
    </xdr:from>
    <xdr:to>
      <xdr:col>77</xdr:col>
      <xdr:colOff>95250</xdr:colOff>
      <xdr:row>17</xdr:row>
      <xdr:rowOff>8077</xdr:rowOff>
    </xdr:to>
    <xdr:sp macro="" textlink="">
      <xdr:nvSpPr>
        <xdr:cNvPr id="462" name="楕円 461">
          <a:extLst>
            <a:ext uri="{FF2B5EF4-FFF2-40B4-BE49-F238E27FC236}">
              <a16:creationId xmlns:a16="http://schemas.microsoft.com/office/drawing/2014/main" id="{D63DE733-A25F-4ED7-87CE-F9DFF36D1FBE}"/>
            </a:ext>
          </a:extLst>
        </xdr:cNvPr>
        <xdr:cNvSpPr/>
      </xdr:nvSpPr>
      <xdr:spPr>
        <a:xfrm>
          <a:off x="14665960" y="27601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164304</xdr:rowOff>
    </xdr:from>
    <xdr:ext cx="736600" cy="259045"/>
    <xdr:sp macro="" textlink="">
      <xdr:nvSpPr>
        <xdr:cNvPr id="463" name="テキスト ボックス 462">
          <a:extLst>
            <a:ext uri="{FF2B5EF4-FFF2-40B4-BE49-F238E27FC236}">
              <a16:creationId xmlns:a16="http://schemas.microsoft.com/office/drawing/2014/main" id="{4AE07BAE-A065-40E4-BA1A-8E55CAD391E9}"/>
            </a:ext>
          </a:extLst>
        </xdr:cNvPr>
        <xdr:cNvSpPr txBox="1"/>
      </xdr:nvSpPr>
      <xdr:spPr>
        <a:xfrm>
          <a:off x="14370050" y="28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50775</xdr:rowOff>
    </xdr:from>
    <xdr:to>
      <xdr:col>73</xdr:col>
      <xdr:colOff>44450</xdr:colOff>
      <xdr:row>17</xdr:row>
      <xdr:rowOff>152375</xdr:rowOff>
    </xdr:to>
    <xdr:sp macro="" textlink="">
      <xdr:nvSpPr>
        <xdr:cNvPr id="464" name="楕円 463">
          <a:extLst>
            <a:ext uri="{FF2B5EF4-FFF2-40B4-BE49-F238E27FC236}">
              <a16:creationId xmlns:a16="http://schemas.microsoft.com/office/drawing/2014/main" id="{C4950CE6-838F-4C3C-9E5A-28E964B59BF1}"/>
            </a:ext>
          </a:extLst>
        </xdr:cNvPr>
        <xdr:cNvSpPr/>
      </xdr:nvSpPr>
      <xdr:spPr>
        <a:xfrm>
          <a:off x="13868400" y="2900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137152</xdr:rowOff>
    </xdr:from>
    <xdr:ext cx="762000" cy="259045"/>
    <xdr:sp macro="" textlink="">
      <xdr:nvSpPr>
        <xdr:cNvPr id="465" name="テキスト ボックス 464">
          <a:extLst>
            <a:ext uri="{FF2B5EF4-FFF2-40B4-BE49-F238E27FC236}">
              <a16:creationId xmlns:a16="http://schemas.microsoft.com/office/drawing/2014/main" id="{442F42F4-13C1-4D19-9FFE-6B0B9F573FCF}"/>
            </a:ext>
          </a:extLst>
        </xdr:cNvPr>
        <xdr:cNvSpPr txBox="1"/>
      </xdr:nvSpPr>
      <xdr:spPr>
        <a:xfrm>
          <a:off x="13557250" y="298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57048</xdr:rowOff>
    </xdr:from>
    <xdr:to>
      <xdr:col>68</xdr:col>
      <xdr:colOff>203200</xdr:colOff>
      <xdr:row>17</xdr:row>
      <xdr:rowOff>158648</xdr:rowOff>
    </xdr:to>
    <xdr:sp macro="" textlink="">
      <xdr:nvSpPr>
        <xdr:cNvPr id="466" name="楕円 465">
          <a:extLst>
            <a:ext uri="{FF2B5EF4-FFF2-40B4-BE49-F238E27FC236}">
              <a16:creationId xmlns:a16="http://schemas.microsoft.com/office/drawing/2014/main" id="{4E87B82A-7909-4ECB-802B-33C6E8DE99BA}"/>
            </a:ext>
          </a:extLst>
        </xdr:cNvPr>
        <xdr:cNvSpPr/>
      </xdr:nvSpPr>
      <xdr:spPr>
        <a:xfrm>
          <a:off x="13055600" y="290692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143425</xdr:rowOff>
    </xdr:from>
    <xdr:ext cx="762000" cy="259045"/>
    <xdr:sp macro="" textlink="">
      <xdr:nvSpPr>
        <xdr:cNvPr id="467" name="テキスト ボックス 466">
          <a:extLst>
            <a:ext uri="{FF2B5EF4-FFF2-40B4-BE49-F238E27FC236}">
              <a16:creationId xmlns:a16="http://schemas.microsoft.com/office/drawing/2014/main" id="{41CC8828-98E5-441C-84BE-E0A48CBE486B}"/>
            </a:ext>
          </a:extLst>
        </xdr:cNvPr>
        <xdr:cNvSpPr txBox="1"/>
      </xdr:nvSpPr>
      <xdr:spPr>
        <a:xfrm>
          <a:off x="12763500" y="29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90348</xdr:rowOff>
    </xdr:from>
    <xdr:to>
      <xdr:col>64</xdr:col>
      <xdr:colOff>152400</xdr:colOff>
      <xdr:row>18</xdr:row>
      <xdr:rowOff>20498</xdr:rowOff>
    </xdr:to>
    <xdr:sp macro="" textlink="">
      <xdr:nvSpPr>
        <xdr:cNvPr id="468" name="楕円 467">
          <a:extLst>
            <a:ext uri="{FF2B5EF4-FFF2-40B4-BE49-F238E27FC236}">
              <a16:creationId xmlns:a16="http://schemas.microsoft.com/office/drawing/2014/main" id="{318AA266-37F6-43AE-A61A-BE7390896E5B}"/>
            </a:ext>
          </a:extLst>
        </xdr:cNvPr>
        <xdr:cNvSpPr/>
      </xdr:nvSpPr>
      <xdr:spPr>
        <a:xfrm>
          <a:off x="12242800" y="2940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5275</xdr:rowOff>
    </xdr:from>
    <xdr:ext cx="762000" cy="259045"/>
    <xdr:sp macro="" textlink="">
      <xdr:nvSpPr>
        <xdr:cNvPr id="469" name="テキスト ボックス 468">
          <a:extLst>
            <a:ext uri="{FF2B5EF4-FFF2-40B4-BE49-F238E27FC236}">
              <a16:creationId xmlns:a16="http://schemas.microsoft.com/office/drawing/2014/main" id="{48C65470-3000-4444-8ABE-B4287E213F70}"/>
            </a:ext>
          </a:extLst>
        </xdr:cNvPr>
        <xdr:cNvSpPr txBox="1"/>
      </xdr:nvSpPr>
      <xdr:spPr>
        <a:xfrm>
          <a:off x="11950700" y="302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4BA728A-B30D-4B55-9C5F-5D42B41D0A9D}"/>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802F73B9-8EF0-48AF-AE9B-F0D309B88F0A}"/>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462CAB5D-8344-4598-939E-0B055A569810}"/>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68D0D4BE-5CFE-4654-B8F3-7262CAC1C542}"/>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2D41914-5F82-4FDB-9998-0FEB4A863FE8}"/>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28EDF5C-807E-41B8-9E18-EE0F3E1386A7}"/>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51B37C12-F79E-4233-BCBF-D2D5DEE8940D}"/>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8EF100B2-EA0D-495B-A3F7-5F9B3EE95531}"/>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8F2EBCF7-B814-4EF1-839D-9BA3401B1F3A}"/>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4D9045A-CD20-4CBB-8B76-09766CAC95D9}"/>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41E2036E-A7EB-4518-AABF-C01515D2DA46}"/>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33,842
33,608
289.80
24,750,918
22,937,821
1,691,452
11,036,196
23,304,462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C4A17C60-2398-46F1-9D8E-BA2E67A19D56}"/>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FA0915C8-8BF2-4FFE-8465-BEDB25D213D9}"/>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AF7DD12-08DC-4A3D-9137-7CE986248F91}"/>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49BB862F-86C8-4953-9456-23185D36B462}"/>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46A689CC-D08E-42C9-92E1-2933454C65DF}"/>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A4386869-C4D2-4D7E-B04F-76A839D7403A}"/>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E6271312-87FA-41D3-B620-14B084D91107}"/>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76C3E1E8-08F9-4C40-8123-CC41248C4E76}"/>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B18F856B-5705-4F7D-9874-2C9A4DD3C093}"/>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383C29AE-1A4D-4D12-B83C-1592B2C1883E}"/>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6421292-4BE9-4507-A452-8E5C23EE96EC}"/>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EAEE57A-3AB5-42F7-843D-3DE33DBB5001}"/>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92E430F5-9C9F-4052-B88D-C47AA2F02846}"/>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6B39EE04-F11E-4F30-9E76-748592FF42E8}"/>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FBC1DAB4-FAFA-40AE-A99C-C29B511B2B2E}"/>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980096C6-F2CD-4D1D-82F4-A5013E9A4253}"/>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DF550DA8-2384-4348-A955-AD412A457CEB}"/>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170307E3-F507-4B02-B7B4-5117AD4ABFFA}"/>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234F49CD-3FFF-4C41-9961-089CA26D8889}"/>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18A7928-5279-4A02-886F-A2BE3E70C3A5}"/>
            </a:ext>
          </a:extLst>
        </xdr:cNvPr>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370A256D-3C6E-45E0-9293-A63539893FC8}"/>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D4055A98-D8A7-4B71-9C5B-533408B943FC}"/>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F92CB37D-4D32-4E0D-9D22-4FC57B52D04F}"/>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7A1BA416-C606-4E8F-96CF-AB90EA703C57}"/>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60B11386-EE09-4813-A522-07EB78890609}"/>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4D5DC774-F4B4-40EB-9CC9-F4D8D9235DD8}"/>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82DA1B34-0949-4299-9315-972902E78C6C}"/>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9A92C0B2-2399-4097-B52B-87903BB012E4}"/>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470CC6BF-934B-44F3-B0E1-F7272C7A0AD6}"/>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9B4DBA3-68E3-44FD-897E-08A6EB78DA2C}"/>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1FE68E96-32F6-4613-8092-6AC7EF026125}"/>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3EC7D9E-E43D-4DDB-B99D-610451570621}"/>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750" b="0" i="0" baseline="0">
              <a:solidFill>
                <a:schemeClr val="dk1"/>
              </a:solidFill>
              <a:effectLst/>
              <a:latin typeface="+mn-lt"/>
              <a:ea typeface="+mn-ea"/>
              <a:cs typeface="+mn-cs"/>
            </a:rPr>
            <a:t>　人件費経常収支比率は、</a:t>
          </a:r>
          <a:r>
            <a:rPr kumimoji="1" lang="en-US" altLang="ja-JP" sz="750" b="0" i="0" baseline="0">
              <a:solidFill>
                <a:schemeClr val="dk1"/>
              </a:solidFill>
              <a:effectLst/>
              <a:latin typeface="+mn-lt"/>
              <a:ea typeface="+mn-ea"/>
              <a:cs typeface="+mn-cs"/>
            </a:rPr>
            <a:t>R2</a:t>
          </a:r>
          <a:r>
            <a:rPr kumimoji="1" lang="ja-JP" altLang="en-US" sz="750" b="0" i="0" baseline="0">
              <a:solidFill>
                <a:schemeClr val="dk1"/>
              </a:solidFill>
              <a:effectLst/>
              <a:latin typeface="+mn-lt"/>
              <a:ea typeface="+mn-ea"/>
              <a:cs typeface="+mn-cs"/>
            </a:rPr>
            <a:t>年度において</a:t>
          </a:r>
          <a:r>
            <a:rPr kumimoji="1" lang="ja-JP" altLang="ja-JP" sz="750" b="0" i="0" baseline="0">
              <a:solidFill>
                <a:schemeClr val="dk1"/>
              </a:solidFill>
              <a:effectLst/>
              <a:latin typeface="+mn-lt"/>
              <a:ea typeface="+mn-ea"/>
              <a:cs typeface="+mn-cs"/>
            </a:rPr>
            <a:t>会計年度任用職員制度導入による影響</a:t>
          </a:r>
          <a:r>
            <a:rPr kumimoji="1" lang="ja-JP" altLang="en-US" sz="750" b="0" i="0" baseline="0">
              <a:solidFill>
                <a:schemeClr val="dk1"/>
              </a:solidFill>
              <a:effectLst/>
              <a:latin typeface="+mn-lt"/>
              <a:ea typeface="+mn-ea"/>
              <a:cs typeface="+mn-cs"/>
            </a:rPr>
            <a:t>から上昇したが</a:t>
          </a:r>
          <a:r>
            <a:rPr kumimoji="1" lang="ja-JP" altLang="ja-JP" sz="750" b="0" i="0" baseline="0">
              <a:solidFill>
                <a:schemeClr val="dk1"/>
              </a:solidFill>
              <a:effectLst/>
              <a:latin typeface="+mn-lt"/>
              <a:ea typeface="+mn-ea"/>
              <a:cs typeface="+mn-cs"/>
            </a:rPr>
            <a:t>、前年度数値と比較すると</a:t>
          </a:r>
          <a:r>
            <a:rPr kumimoji="1" lang="en-US" altLang="ja-JP" sz="750" b="0" i="0" baseline="0">
              <a:solidFill>
                <a:schemeClr val="dk1"/>
              </a:solidFill>
              <a:effectLst/>
              <a:latin typeface="+mn-lt"/>
              <a:ea typeface="+mn-ea"/>
              <a:cs typeface="+mn-cs"/>
            </a:rPr>
            <a:t>0.6</a:t>
          </a:r>
          <a:r>
            <a:rPr kumimoji="1" lang="ja-JP" altLang="ja-JP" sz="750" b="0" i="0" baseline="0">
              <a:solidFill>
                <a:schemeClr val="dk1"/>
              </a:solidFill>
              <a:effectLst/>
              <a:latin typeface="+mn-lt"/>
              <a:ea typeface="+mn-ea"/>
              <a:cs typeface="+mn-cs"/>
            </a:rPr>
            <a:t>ポイント</a:t>
          </a:r>
          <a:r>
            <a:rPr kumimoji="1" lang="ja-JP" altLang="en-US" sz="750" b="0" i="0" baseline="0">
              <a:solidFill>
                <a:schemeClr val="dk1"/>
              </a:solidFill>
              <a:effectLst/>
              <a:latin typeface="+mn-lt"/>
              <a:ea typeface="+mn-ea"/>
              <a:cs typeface="+mn-cs"/>
            </a:rPr>
            <a:t>下降</a:t>
          </a:r>
          <a:r>
            <a:rPr kumimoji="1" lang="ja-JP" altLang="ja-JP" sz="750" b="0" i="0" baseline="0">
              <a:solidFill>
                <a:schemeClr val="dk1"/>
              </a:solidFill>
              <a:effectLst/>
              <a:latin typeface="+mn-lt"/>
              <a:ea typeface="+mn-ea"/>
              <a:cs typeface="+mn-cs"/>
            </a:rPr>
            <a:t>し</a:t>
          </a:r>
          <a:r>
            <a:rPr kumimoji="1" lang="ja-JP" altLang="en-US" sz="750" b="0" i="0" baseline="0">
              <a:solidFill>
                <a:schemeClr val="dk1"/>
              </a:solidFill>
              <a:effectLst/>
              <a:latin typeface="+mn-lt"/>
              <a:ea typeface="+mn-ea"/>
              <a:cs typeface="+mn-cs"/>
            </a:rPr>
            <a:t>たものの</a:t>
          </a:r>
          <a:r>
            <a:rPr kumimoji="1" lang="ja-JP" altLang="ja-JP" sz="750" b="0" i="0" baseline="0">
              <a:solidFill>
                <a:schemeClr val="dk1"/>
              </a:solidFill>
              <a:effectLst/>
              <a:latin typeface="+mn-lt"/>
              <a:ea typeface="+mn-ea"/>
              <a:cs typeface="+mn-cs"/>
            </a:rPr>
            <a:t>、類似団体</a:t>
          </a:r>
          <a:r>
            <a:rPr kumimoji="1" lang="ja-JP" altLang="en-US" sz="750" b="0" i="0" baseline="0">
              <a:solidFill>
                <a:schemeClr val="dk1"/>
              </a:solidFill>
              <a:effectLst/>
              <a:latin typeface="+mn-lt"/>
              <a:ea typeface="+mn-ea"/>
              <a:cs typeface="+mn-cs"/>
            </a:rPr>
            <a:t>内平均値、全国平均値</a:t>
          </a:r>
          <a:r>
            <a:rPr kumimoji="1" lang="ja-JP" altLang="ja-JP" sz="750" b="0" i="0" baseline="0">
              <a:solidFill>
                <a:schemeClr val="dk1"/>
              </a:solidFill>
              <a:effectLst/>
              <a:latin typeface="+mn-lt"/>
              <a:ea typeface="+mn-ea"/>
              <a:cs typeface="+mn-cs"/>
            </a:rPr>
            <a:t>及び県平均</a:t>
          </a:r>
          <a:r>
            <a:rPr kumimoji="1" lang="ja-JP" altLang="en-US" sz="750" b="0" i="0" baseline="0">
              <a:solidFill>
                <a:schemeClr val="dk1"/>
              </a:solidFill>
              <a:effectLst/>
              <a:latin typeface="+mn-lt"/>
              <a:ea typeface="+mn-ea"/>
              <a:cs typeface="+mn-cs"/>
            </a:rPr>
            <a:t>値のいずれも</a:t>
          </a:r>
          <a:r>
            <a:rPr kumimoji="1" lang="ja-JP" altLang="ja-JP" sz="750" b="0" i="0" baseline="0">
              <a:solidFill>
                <a:schemeClr val="dk1"/>
              </a:solidFill>
              <a:effectLst/>
              <a:latin typeface="+mn-lt"/>
              <a:ea typeface="+mn-ea"/>
              <a:cs typeface="+mn-cs"/>
            </a:rPr>
            <a:t>上回っている状況である。</a:t>
          </a:r>
          <a:endParaRPr lang="ja-JP" altLang="ja-JP" sz="750">
            <a:effectLst/>
          </a:endParaRPr>
        </a:p>
        <a:p>
          <a:pPr eaLnBrk="1" fontAlgn="auto" latinLnBrk="0" hangingPunct="1"/>
          <a:r>
            <a:rPr kumimoji="1" lang="ja-JP" altLang="ja-JP" sz="750" b="0" i="0" baseline="0">
              <a:solidFill>
                <a:schemeClr val="dk1"/>
              </a:solidFill>
              <a:effectLst/>
              <a:latin typeface="+mn-lt"/>
              <a:ea typeface="+mn-ea"/>
              <a:cs typeface="+mn-cs"/>
            </a:rPr>
            <a:t>　</a:t>
          </a:r>
          <a:r>
            <a:rPr kumimoji="1" lang="en-US" altLang="ja-JP" sz="750" b="0" i="0" baseline="0">
              <a:solidFill>
                <a:schemeClr val="dk1"/>
              </a:solidFill>
              <a:effectLst/>
              <a:latin typeface="+mn-lt"/>
              <a:ea typeface="+mn-ea"/>
              <a:cs typeface="+mn-cs"/>
            </a:rPr>
            <a:t>R2</a:t>
          </a:r>
          <a:r>
            <a:rPr kumimoji="1" lang="ja-JP" altLang="en-US" sz="750" b="0" i="0" baseline="0">
              <a:solidFill>
                <a:schemeClr val="dk1"/>
              </a:solidFill>
              <a:effectLst/>
              <a:latin typeface="+mn-lt"/>
              <a:ea typeface="+mn-ea"/>
              <a:cs typeface="+mn-cs"/>
            </a:rPr>
            <a:t>年度と比較して、人件費充当の経常一般財源は</a:t>
          </a:r>
          <a:r>
            <a:rPr kumimoji="1" lang="en-US" altLang="ja-JP" sz="750" b="0" i="0" baseline="0">
              <a:solidFill>
                <a:schemeClr val="dk1"/>
              </a:solidFill>
              <a:effectLst/>
              <a:latin typeface="+mn-lt"/>
              <a:ea typeface="+mn-ea"/>
              <a:cs typeface="+mn-cs"/>
            </a:rPr>
            <a:t>R3</a:t>
          </a:r>
          <a:r>
            <a:rPr kumimoji="1" lang="ja-JP" altLang="en-US" sz="750" b="0" i="0" baseline="0">
              <a:solidFill>
                <a:schemeClr val="dk1"/>
              </a:solidFill>
              <a:effectLst/>
              <a:latin typeface="+mn-lt"/>
              <a:ea typeface="+mn-ea"/>
              <a:cs typeface="+mn-cs"/>
            </a:rPr>
            <a:t>年度は増えていることから、</a:t>
          </a:r>
          <a:r>
            <a:rPr kumimoji="1" lang="ja-JP" altLang="ja-JP" sz="750" b="0" i="0" baseline="0">
              <a:solidFill>
                <a:schemeClr val="dk1"/>
              </a:solidFill>
              <a:effectLst/>
              <a:latin typeface="+mn-lt"/>
              <a:ea typeface="+mn-ea"/>
              <a:cs typeface="+mn-cs"/>
            </a:rPr>
            <a:t>これまでも、山梨市行政改革大綱に基づく事務事業の見直し、指定管理者制度の導入を含めた民間委託等の推進、臨時職員の活用及び市民との協働事業・人材育成など効率的な職員配置を進めながら総職員数の縮減及び定員適正化の推進に取り組んできたところであるが、今後も財政的見地から、常勤職員だけでなく、会計年度任用職員も含めた中で定員適正化を図るとともに、</a:t>
          </a:r>
          <a:r>
            <a:rPr kumimoji="1" lang="ja-JP" altLang="en-US" sz="750" b="0" i="0" baseline="0">
              <a:solidFill>
                <a:schemeClr val="dk1"/>
              </a:solidFill>
              <a:effectLst/>
              <a:latin typeface="+mn-lt"/>
              <a:ea typeface="+mn-ea"/>
              <a:cs typeface="+mn-cs"/>
            </a:rPr>
            <a:t>ＤＸやＩＣＴ</a:t>
          </a:r>
          <a:r>
            <a:rPr kumimoji="1" lang="ja-JP" altLang="ja-JP" sz="750" b="0" i="0" baseline="0">
              <a:solidFill>
                <a:schemeClr val="dk1"/>
              </a:solidFill>
              <a:effectLst/>
              <a:latin typeface="+mn-lt"/>
              <a:ea typeface="+mn-ea"/>
              <a:cs typeface="+mn-cs"/>
            </a:rPr>
            <a:t>の活用等により行政サービスを維持し、多様化する行政需要に柔軟に対応できる体制づくりを行っていく考えである。</a:t>
          </a:r>
          <a:endParaRPr lang="ja-JP" altLang="ja-JP" sz="7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B313CB6E-E7DE-4578-A0F7-90F4FF159F6A}"/>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BC360A78-003F-4DA3-AFBD-A291CE8C1311}"/>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46E60150-3C98-47FB-B355-BA7260A43F3A}"/>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4BA4EB40-F16C-4547-B76F-1C47E1C25C0F}"/>
            </a:ext>
          </a:extLst>
        </xdr:cNvPr>
        <xdr:cNvCxnSpPr/>
      </xdr:nvCxnSpPr>
      <xdr:spPr>
        <a:xfrm>
          <a:off x="710565"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363EFB6A-6D32-4453-B978-2780444EE842}"/>
            </a:ext>
          </a:extLst>
        </xdr:cNvPr>
        <xdr:cNvSpPr txBox="1"/>
      </xdr:nvSpPr>
      <xdr:spPr>
        <a:xfrm>
          <a:off x="23685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BA67702D-7A58-4F9C-BEA8-FA600C5A19C8}"/>
            </a:ext>
          </a:extLst>
        </xdr:cNvPr>
        <xdr:cNvCxnSpPr/>
      </xdr:nvCxnSpPr>
      <xdr:spPr>
        <a:xfrm>
          <a:off x="710565"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4C9D027C-954D-48D3-B3C8-5310F3DE88BB}"/>
            </a:ext>
          </a:extLst>
        </xdr:cNvPr>
        <xdr:cNvSpPr txBox="1"/>
      </xdr:nvSpPr>
      <xdr:spPr>
        <a:xfrm>
          <a:off x="23685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57830C0A-1760-4D41-B39E-E98A2DE15DE3}"/>
            </a:ext>
          </a:extLst>
        </xdr:cNvPr>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93AA1D4F-ACFE-4F01-9C4E-B60468A14C1D}"/>
            </a:ext>
          </a:extLst>
        </xdr:cNvPr>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2115385-789E-47D5-B896-F607FB5DF4C4}"/>
            </a:ext>
          </a:extLst>
        </xdr:cNvPr>
        <xdr:cNvCxnSpPr/>
      </xdr:nvCxnSpPr>
      <xdr:spPr>
        <a:xfrm>
          <a:off x="710565"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C572B97-B9A1-4EC4-B42B-1FB9E7EED6A4}"/>
            </a:ext>
          </a:extLst>
        </xdr:cNvPr>
        <xdr:cNvSpPr txBox="1"/>
      </xdr:nvSpPr>
      <xdr:spPr>
        <a:xfrm>
          <a:off x="23685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F0B55DE6-06EE-4F37-8A30-1B3155374B8C}"/>
            </a:ext>
          </a:extLst>
        </xdr:cNvPr>
        <xdr:cNvCxnSpPr/>
      </xdr:nvCxnSpPr>
      <xdr:spPr>
        <a:xfrm>
          <a:off x="710565"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8BFADB33-B35F-49F8-A937-209C1BD0CCE6}"/>
            </a:ext>
          </a:extLst>
        </xdr:cNvPr>
        <xdr:cNvSpPr txBox="1"/>
      </xdr:nvSpPr>
      <xdr:spPr>
        <a:xfrm>
          <a:off x="23685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19C66700-9F38-4EF6-A886-9A27B49D21A2}"/>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FD0F0F28-CF40-4CC4-87A6-5B9E97212E34}"/>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AEBFC3D6-B40E-400B-AECD-CC9E0C8DFFD8}"/>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D894A937-A938-46F9-9483-D05EBDA8568A}"/>
            </a:ext>
          </a:extLst>
        </xdr:cNvPr>
        <xdr:cNvCxnSpPr/>
      </xdr:nvCxnSpPr>
      <xdr:spPr>
        <a:xfrm flipV="1">
          <a:off x="4414520" y="567817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D63FFCE3-EF5F-40DD-86E9-319B912EFC5C}"/>
            </a:ext>
          </a:extLst>
        </xdr:cNvPr>
        <xdr:cNvSpPr txBox="1"/>
      </xdr:nvSpPr>
      <xdr:spPr>
        <a:xfrm>
          <a:off x="450342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98DBF1CC-B42A-4709-993F-3828A7D9D9D3}"/>
            </a:ext>
          </a:extLst>
        </xdr:cNvPr>
        <xdr:cNvCxnSpPr/>
      </xdr:nvCxnSpPr>
      <xdr:spPr>
        <a:xfrm>
          <a:off x="4342765" y="68630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A742F232-1676-4F61-9999-53991C2D73B7}"/>
            </a:ext>
          </a:extLst>
        </xdr:cNvPr>
        <xdr:cNvSpPr txBox="1"/>
      </xdr:nvSpPr>
      <xdr:spPr>
        <a:xfrm>
          <a:off x="450342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A2DDEC74-8BC7-41B9-8E1F-F11A47DEAF6D}"/>
            </a:ext>
          </a:extLst>
        </xdr:cNvPr>
        <xdr:cNvCxnSpPr/>
      </xdr:nvCxnSpPr>
      <xdr:spPr>
        <a:xfrm>
          <a:off x="4342765" y="56781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5080</xdr:rowOff>
    </xdr:to>
    <xdr:cxnSp macro="">
      <xdr:nvCxnSpPr>
        <xdr:cNvPr id="66" name="直線コネクタ 65">
          <a:extLst>
            <a:ext uri="{FF2B5EF4-FFF2-40B4-BE49-F238E27FC236}">
              <a16:creationId xmlns:a16="http://schemas.microsoft.com/office/drawing/2014/main" id="{0FBD905A-73FC-4F2D-987F-2ACA07448D05}"/>
            </a:ext>
          </a:extLst>
        </xdr:cNvPr>
        <xdr:cNvCxnSpPr/>
      </xdr:nvCxnSpPr>
      <xdr:spPr>
        <a:xfrm flipV="1">
          <a:off x="3654425" y="6333490"/>
          <a:ext cx="76009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D4B49D10-E92E-4362-85F9-53A96E956EB7}"/>
            </a:ext>
          </a:extLst>
        </xdr:cNvPr>
        <xdr:cNvSpPr txBox="1"/>
      </xdr:nvSpPr>
      <xdr:spPr>
        <a:xfrm>
          <a:off x="4503420" y="6028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F7CB11E0-8E20-44A4-B7B4-60F1A79D83F5}"/>
            </a:ext>
          </a:extLst>
        </xdr:cNvPr>
        <xdr:cNvSpPr/>
      </xdr:nvSpPr>
      <xdr:spPr>
        <a:xfrm>
          <a:off x="4380865" y="61798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30C8FB5A-F90A-4851-A9E3-9E3F60758191}"/>
            </a:ext>
          </a:extLst>
        </xdr:cNvPr>
        <xdr:cNvCxnSpPr/>
      </xdr:nvCxnSpPr>
      <xdr:spPr>
        <a:xfrm>
          <a:off x="2841625" y="6085840"/>
          <a:ext cx="8128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FA187F12-6EB8-48E0-846B-66E0E9ECCF16}"/>
            </a:ext>
          </a:extLst>
        </xdr:cNvPr>
        <xdr:cNvSpPr/>
      </xdr:nvSpPr>
      <xdr:spPr>
        <a:xfrm>
          <a:off x="3611245" y="627507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921DAFE3-24D0-4106-87B7-0E6BE661E5C9}"/>
            </a:ext>
          </a:extLst>
        </xdr:cNvPr>
        <xdr:cNvSpPr txBox="1"/>
      </xdr:nvSpPr>
      <xdr:spPr>
        <a:xfrm>
          <a:off x="329819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F6AA41BA-0B2A-48F3-9F90-1A2E07C8415B}"/>
            </a:ext>
          </a:extLst>
        </xdr:cNvPr>
        <xdr:cNvCxnSpPr/>
      </xdr:nvCxnSpPr>
      <xdr:spPr>
        <a:xfrm>
          <a:off x="2021205" y="6047740"/>
          <a:ext cx="8204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8A22B0A1-46F2-4BCF-8472-92039D12F8F3}"/>
            </a:ext>
          </a:extLst>
        </xdr:cNvPr>
        <xdr:cNvSpPr/>
      </xdr:nvSpPr>
      <xdr:spPr>
        <a:xfrm>
          <a:off x="2790825" y="6172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5A1E0AE-F1BB-4F82-86A0-44F3F6D1929D}"/>
            </a:ext>
          </a:extLst>
        </xdr:cNvPr>
        <xdr:cNvSpPr txBox="1"/>
      </xdr:nvSpPr>
      <xdr:spPr>
        <a:xfrm>
          <a:off x="2494915"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F3D574D7-72A3-467F-ABFB-5A8EBCE2B640}"/>
            </a:ext>
          </a:extLst>
        </xdr:cNvPr>
        <xdr:cNvCxnSpPr/>
      </xdr:nvCxnSpPr>
      <xdr:spPr>
        <a:xfrm flipV="1">
          <a:off x="1217930" y="6047740"/>
          <a:ext cx="8032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DB0D7911-BE39-4186-B24C-419ACA817B77}"/>
            </a:ext>
          </a:extLst>
        </xdr:cNvPr>
        <xdr:cNvSpPr/>
      </xdr:nvSpPr>
      <xdr:spPr>
        <a:xfrm>
          <a:off x="1987550" y="61798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F123F61B-C29B-4024-B599-5EA2F7ADEFC4}"/>
            </a:ext>
          </a:extLst>
        </xdr:cNvPr>
        <xdr:cNvSpPr txBox="1"/>
      </xdr:nvSpPr>
      <xdr:spPr>
        <a:xfrm>
          <a:off x="1674495"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7DC45A25-2286-4DD3-A94C-635C73DDCA63}"/>
            </a:ext>
          </a:extLst>
        </xdr:cNvPr>
        <xdr:cNvSpPr/>
      </xdr:nvSpPr>
      <xdr:spPr>
        <a:xfrm>
          <a:off x="1167130" y="6164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4CF00BC4-7AC6-4202-9520-7BFBFB5F9772}"/>
            </a:ext>
          </a:extLst>
        </xdr:cNvPr>
        <xdr:cNvSpPr txBox="1"/>
      </xdr:nvSpPr>
      <xdr:spPr>
        <a:xfrm>
          <a:off x="87122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232E082D-27F4-4A15-B013-2A10890A3C06}"/>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3C7BF1CD-189A-4DE7-9E5A-7F20A616420F}"/>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22322929-0632-4FFF-A739-37AE6FDAE3D2}"/>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11E95D4B-3CF4-48FE-B8B5-2A9EF698D65F}"/>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79F7B507-D717-4EC0-8A7F-B1AABE2282BF}"/>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a:extLst>
            <a:ext uri="{FF2B5EF4-FFF2-40B4-BE49-F238E27FC236}">
              <a16:creationId xmlns:a16="http://schemas.microsoft.com/office/drawing/2014/main" id="{87897AB7-7B25-480C-948C-FF4F3E69D8EB}"/>
            </a:ext>
          </a:extLst>
        </xdr:cNvPr>
        <xdr:cNvSpPr/>
      </xdr:nvSpPr>
      <xdr:spPr>
        <a:xfrm>
          <a:off x="4380865" y="628269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a:extLst>
            <a:ext uri="{FF2B5EF4-FFF2-40B4-BE49-F238E27FC236}">
              <a16:creationId xmlns:a16="http://schemas.microsoft.com/office/drawing/2014/main" id="{E2F1595B-92B5-47D6-9B85-91A7EE2EB7DB}"/>
            </a:ext>
          </a:extLst>
        </xdr:cNvPr>
        <xdr:cNvSpPr txBox="1"/>
      </xdr:nvSpPr>
      <xdr:spPr>
        <a:xfrm>
          <a:off x="450342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7FB5AFEA-CDDD-4670-ABBD-B36E218A9E8B}"/>
            </a:ext>
          </a:extLst>
        </xdr:cNvPr>
        <xdr:cNvSpPr/>
      </xdr:nvSpPr>
      <xdr:spPr>
        <a:xfrm>
          <a:off x="3611245" y="63284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C50D9E09-F863-4FB3-8F5D-74EF6A75F91A}"/>
            </a:ext>
          </a:extLst>
        </xdr:cNvPr>
        <xdr:cNvSpPr txBox="1"/>
      </xdr:nvSpPr>
      <xdr:spPr>
        <a:xfrm>
          <a:off x="329819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B6CE1AE8-9937-40BD-8865-10BEF40BBFAF}"/>
            </a:ext>
          </a:extLst>
        </xdr:cNvPr>
        <xdr:cNvSpPr/>
      </xdr:nvSpPr>
      <xdr:spPr>
        <a:xfrm>
          <a:off x="2790825"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D7A9A321-C3C8-4435-AF6F-7807FEB540D2}"/>
            </a:ext>
          </a:extLst>
        </xdr:cNvPr>
        <xdr:cNvSpPr txBox="1"/>
      </xdr:nvSpPr>
      <xdr:spPr>
        <a:xfrm>
          <a:off x="2494915"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31142F23-DFB2-438A-8EA4-2764925098BC}"/>
            </a:ext>
          </a:extLst>
        </xdr:cNvPr>
        <xdr:cNvSpPr/>
      </xdr:nvSpPr>
      <xdr:spPr>
        <a:xfrm>
          <a:off x="1987550" y="60007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E537CA69-CDDC-4A7A-8510-26EF4DC55047}"/>
            </a:ext>
          </a:extLst>
        </xdr:cNvPr>
        <xdr:cNvSpPr txBox="1"/>
      </xdr:nvSpPr>
      <xdr:spPr>
        <a:xfrm>
          <a:off x="1674495"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21B6A5DF-1F17-4873-BD68-BD956176C48B}"/>
            </a:ext>
          </a:extLst>
        </xdr:cNvPr>
        <xdr:cNvSpPr/>
      </xdr:nvSpPr>
      <xdr:spPr>
        <a:xfrm>
          <a:off x="116713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a:extLst>
            <a:ext uri="{FF2B5EF4-FFF2-40B4-BE49-F238E27FC236}">
              <a16:creationId xmlns:a16="http://schemas.microsoft.com/office/drawing/2014/main" id="{C098E6C1-1D6A-444C-8483-E5C905354348}"/>
            </a:ext>
          </a:extLst>
        </xdr:cNvPr>
        <xdr:cNvSpPr txBox="1"/>
      </xdr:nvSpPr>
      <xdr:spPr>
        <a:xfrm>
          <a:off x="87122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4526B68-AA75-4536-BF06-E9B51D5DF3A8}"/>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6D584FBC-3D56-4653-AC80-52F6CADF5C6C}"/>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CC7098D2-50F4-4CDE-AB14-685367DC909F}"/>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55975026-756E-4310-BB71-CEAC490D1B1B}"/>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A5C4B74A-59A4-42F6-884D-E888A331F9FF}"/>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8E1C8292-E5DA-4A48-BB6A-612E732DB689}"/>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6DD53DD1-878F-43A6-A1AE-3540B0AC2599}"/>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3BE6FE67-4645-4002-A391-F1559A4F383E}"/>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D897F6B2-458A-4C59-9EFC-7C7B0575D326}"/>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86CA05BC-DF9E-47C0-BD7E-052C62F59652}"/>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593FC49-77DB-40CA-8FC4-6DB394ED12AC}"/>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　物件費経常収支比率は、前年度数値と比較すると</a:t>
          </a:r>
          <a:r>
            <a:rPr kumimoji="1" lang="en-US" altLang="ja-JP" sz="800" b="0" i="0" baseline="0">
              <a:solidFill>
                <a:schemeClr val="dk1"/>
              </a:solidFill>
              <a:effectLst/>
              <a:latin typeface="+mn-lt"/>
              <a:ea typeface="+mn-ea"/>
              <a:cs typeface="+mn-cs"/>
            </a:rPr>
            <a:t>0.1</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下降</a:t>
          </a:r>
          <a:r>
            <a:rPr kumimoji="1" lang="ja-JP" altLang="ja-JP" sz="800" b="0" i="0" baseline="0">
              <a:solidFill>
                <a:schemeClr val="dk1"/>
              </a:solidFill>
              <a:effectLst/>
              <a:latin typeface="+mn-lt"/>
              <a:ea typeface="+mn-ea"/>
              <a:cs typeface="+mn-cs"/>
            </a:rPr>
            <a:t>し、</a:t>
          </a:r>
          <a:r>
            <a:rPr kumimoji="1" lang="ja-JP" altLang="en-US" sz="800" b="0" i="0" baseline="0">
              <a:solidFill>
                <a:schemeClr val="dk1"/>
              </a:solidFill>
              <a:effectLst/>
              <a:latin typeface="+mn-lt"/>
              <a:ea typeface="+mn-ea"/>
              <a:cs typeface="+mn-cs"/>
            </a:rPr>
            <a:t>類似団体内平均値を大きく上回り、</a:t>
          </a:r>
          <a:r>
            <a:rPr kumimoji="1" lang="ja-JP" altLang="ja-JP" sz="800" b="0" i="0" baseline="0">
              <a:solidFill>
                <a:schemeClr val="dk1"/>
              </a:solidFill>
              <a:effectLst/>
              <a:latin typeface="+mn-lt"/>
              <a:ea typeface="+mn-ea"/>
              <a:cs typeface="+mn-cs"/>
            </a:rPr>
            <a:t>全国平均</a:t>
          </a:r>
          <a:r>
            <a:rPr kumimoji="1" lang="ja-JP" altLang="en-US" sz="800" b="0" i="0" baseline="0">
              <a:solidFill>
                <a:schemeClr val="dk1"/>
              </a:solidFill>
              <a:effectLst/>
              <a:latin typeface="+mn-lt"/>
              <a:ea typeface="+mn-ea"/>
              <a:cs typeface="+mn-cs"/>
            </a:rPr>
            <a:t>値及び</a:t>
          </a:r>
          <a:r>
            <a:rPr kumimoji="1" lang="ja-JP" altLang="ja-JP" sz="800" b="0" i="0" baseline="0">
              <a:solidFill>
                <a:schemeClr val="dk1"/>
              </a:solidFill>
              <a:effectLst/>
              <a:latin typeface="+mn-lt"/>
              <a:ea typeface="+mn-ea"/>
              <a:cs typeface="+mn-cs"/>
            </a:rPr>
            <a:t>県平均</a:t>
          </a:r>
          <a:r>
            <a:rPr kumimoji="1" lang="ja-JP" altLang="en-US" sz="800" b="0" i="0" baseline="0">
              <a:solidFill>
                <a:schemeClr val="dk1"/>
              </a:solidFill>
              <a:effectLst/>
              <a:latin typeface="+mn-lt"/>
              <a:ea typeface="+mn-ea"/>
              <a:cs typeface="+mn-cs"/>
            </a:rPr>
            <a:t>値も</a:t>
          </a:r>
          <a:r>
            <a:rPr kumimoji="1" lang="ja-JP" altLang="ja-JP" sz="800" b="0" i="0" baseline="0">
              <a:solidFill>
                <a:schemeClr val="dk1"/>
              </a:solidFill>
              <a:effectLst/>
              <a:latin typeface="+mn-lt"/>
              <a:ea typeface="+mn-ea"/>
              <a:cs typeface="+mn-cs"/>
            </a:rPr>
            <a:t>上回っている状況である。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今後も</a:t>
          </a:r>
          <a:r>
            <a:rPr kumimoji="1" lang="ja-JP" altLang="en-US" sz="800" b="0" i="0" baseline="0">
              <a:solidFill>
                <a:schemeClr val="dk1"/>
              </a:solidFill>
              <a:effectLst/>
              <a:latin typeface="+mn-lt"/>
              <a:ea typeface="+mn-ea"/>
              <a:cs typeface="+mn-cs"/>
            </a:rPr>
            <a:t>ふるさと納税事業に係る委託料、ＤＸ・ＩＣＴ</a:t>
          </a:r>
          <a:r>
            <a:rPr kumimoji="1" lang="ja-JP" altLang="ja-JP" sz="800" b="0" i="0" baseline="0">
              <a:solidFill>
                <a:schemeClr val="dk1"/>
              </a:solidFill>
              <a:effectLst/>
              <a:latin typeface="+mn-lt"/>
              <a:ea typeface="+mn-ea"/>
              <a:cs typeface="+mn-cs"/>
            </a:rPr>
            <a:t>化の推進に伴うシステム保守・使用料等固定経費の増加が見込まれるが、引き続き公共施設の民間委託を進めるとともに、「公共施設等総合管理計画」及び「公共施設マネジメント計画」に基づき、公共施設の解体・統廃合等を検討することにより、更なる経費の削減に努める。</a:t>
          </a:r>
          <a:endParaRPr lang="ja-JP" altLang="ja-JP" sz="8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A9DF943-DB98-4EEC-BEF0-6E51835F1ED6}"/>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9378ED22-60D2-4503-94C1-46BFC81F15B2}"/>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70115DA8-DD71-461E-905C-6D4C22180C78}"/>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2D013257-0E29-4E18-B134-CFF27F53501A}"/>
            </a:ext>
          </a:extLst>
        </xdr:cNvPr>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6100E686-6B15-470E-A2EB-3E9D1F2AC31F}"/>
            </a:ext>
          </a:extLst>
        </xdr:cNvPr>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91A9A2D0-7FF7-4BD4-A14F-E2A928E92671}"/>
            </a:ext>
          </a:extLst>
        </xdr:cNvPr>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620A7C9E-09CB-474D-9283-92C65FC08754}"/>
            </a:ext>
          </a:extLst>
        </xdr:cNvPr>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D758996-781B-4E81-8F83-6A3D0BFE9D45}"/>
            </a:ext>
          </a:extLst>
        </xdr:cNvPr>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2E0C40E0-C729-45F2-9373-EBF444E7E8AB}"/>
            </a:ext>
          </a:extLst>
        </xdr:cNvPr>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CDC6673B-E185-434A-B10E-54EFD2AED0C1}"/>
            </a:ext>
          </a:extLst>
        </xdr:cNvPr>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4C1611D9-ABB9-4E57-9A30-5AD6462C8F46}"/>
            </a:ext>
          </a:extLst>
        </xdr:cNvPr>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5445678-B15A-427D-A519-8020B76BF946}"/>
            </a:ext>
          </a:extLst>
        </xdr:cNvPr>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48A72E0B-7D26-4EDF-A1C0-4520DF1D9756}"/>
            </a:ext>
          </a:extLst>
        </xdr:cNvPr>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F92125A-F564-40BA-BD80-3CA09ABFF1AB}"/>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9A1CEE17-AA6D-40BA-9E8E-0F913DAD3109}"/>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35D5297B-1CAD-45EA-B00A-63DA143DE24A}"/>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7E39C417-0458-48DD-91D0-13D2E6A7D6D6}"/>
            </a:ext>
          </a:extLst>
        </xdr:cNvPr>
        <xdr:cNvCxnSpPr/>
      </xdr:nvCxnSpPr>
      <xdr:spPr>
        <a:xfrm flipV="1">
          <a:off x="15104110" y="2223770"/>
          <a:ext cx="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278EE70B-E4A4-410A-BA8E-2F5431D8345E}"/>
            </a:ext>
          </a:extLst>
        </xdr:cNvPr>
        <xdr:cNvSpPr txBox="1"/>
      </xdr:nvSpPr>
      <xdr:spPr>
        <a:xfrm>
          <a:off x="15177770" y="36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67A9ACCD-DC07-4804-8682-FAD6010CDFF1}"/>
            </a:ext>
          </a:extLst>
        </xdr:cNvPr>
        <xdr:cNvCxnSpPr/>
      </xdr:nvCxnSpPr>
      <xdr:spPr>
        <a:xfrm>
          <a:off x="15015210" y="37261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12A165DA-F899-4283-9628-38AFF86EC82F}"/>
            </a:ext>
          </a:extLst>
        </xdr:cNvPr>
        <xdr:cNvSpPr txBox="1"/>
      </xdr:nvSpPr>
      <xdr:spPr>
        <a:xfrm>
          <a:off x="15177770" y="197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A86EA758-D2C5-4E5D-8275-BB4EE4AF626B}"/>
            </a:ext>
          </a:extLst>
        </xdr:cNvPr>
        <xdr:cNvCxnSpPr/>
      </xdr:nvCxnSpPr>
      <xdr:spPr>
        <a:xfrm>
          <a:off x="15015210" y="22237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152400</xdr:rowOff>
    </xdr:from>
    <xdr:to>
      <xdr:col>82</xdr:col>
      <xdr:colOff>107950</xdr:colOff>
      <xdr:row>18</xdr:row>
      <xdr:rowOff>165100</xdr:rowOff>
    </xdr:to>
    <xdr:cxnSp macro="">
      <xdr:nvCxnSpPr>
        <xdr:cNvPr id="127" name="直線コネクタ 126">
          <a:extLst>
            <a:ext uri="{FF2B5EF4-FFF2-40B4-BE49-F238E27FC236}">
              <a16:creationId xmlns:a16="http://schemas.microsoft.com/office/drawing/2014/main" id="{6B5D80E7-BDBE-414E-A2FE-F0570053E713}"/>
            </a:ext>
          </a:extLst>
        </xdr:cNvPr>
        <xdr:cNvCxnSpPr/>
      </xdr:nvCxnSpPr>
      <xdr:spPr>
        <a:xfrm flipV="1">
          <a:off x="14334490" y="3169920"/>
          <a:ext cx="7696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6D1FF258-2B35-4489-90FD-DA89F39C6C13}"/>
            </a:ext>
          </a:extLst>
        </xdr:cNvPr>
        <xdr:cNvSpPr txBox="1"/>
      </xdr:nvSpPr>
      <xdr:spPr>
        <a:xfrm>
          <a:off x="15177770" y="2743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B7166F48-74E1-40EE-988B-A7999DAEB441}"/>
            </a:ext>
          </a:extLst>
        </xdr:cNvPr>
        <xdr:cNvSpPr/>
      </xdr:nvSpPr>
      <xdr:spPr>
        <a:xfrm>
          <a:off x="15053310" y="289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165100</xdr:rowOff>
    </xdr:to>
    <xdr:cxnSp macro="">
      <xdr:nvCxnSpPr>
        <xdr:cNvPr id="130" name="直線コネクタ 129">
          <a:extLst>
            <a:ext uri="{FF2B5EF4-FFF2-40B4-BE49-F238E27FC236}">
              <a16:creationId xmlns:a16="http://schemas.microsoft.com/office/drawing/2014/main" id="{B7D4D6F5-ADBA-4D96-BD08-D77BE5FCA08B}"/>
            </a:ext>
          </a:extLst>
        </xdr:cNvPr>
        <xdr:cNvCxnSpPr/>
      </xdr:nvCxnSpPr>
      <xdr:spPr>
        <a:xfrm>
          <a:off x="13531215" y="3106420"/>
          <a:ext cx="8032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8D84E400-BD48-4897-955C-C4C2D14951CA}"/>
            </a:ext>
          </a:extLst>
        </xdr:cNvPr>
        <xdr:cNvSpPr/>
      </xdr:nvSpPr>
      <xdr:spPr>
        <a:xfrm>
          <a:off x="14283690" y="297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2D154E63-A88F-4127-B005-E8B2D0BF9618}"/>
            </a:ext>
          </a:extLst>
        </xdr:cNvPr>
        <xdr:cNvSpPr txBox="1"/>
      </xdr:nvSpPr>
      <xdr:spPr>
        <a:xfrm>
          <a:off x="13987780" y="274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FC4F2A0D-A600-475E-A077-60568433546C}"/>
            </a:ext>
          </a:extLst>
        </xdr:cNvPr>
        <xdr:cNvCxnSpPr/>
      </xdr:nvCxnSpPr>
      <xdr:spPr>
        <a:xfrm flipV="1">
          <a:off x="12710795" y="3106420"/>
          <a:ext cx="8204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F5E152B5-40A7-4D76-9443-3B3A3F34ACA2}"/>
            </a:ext>
          </a:extLst>
        </xdr:cNvPr>
        <xdr:cNvSpPr/>
      </xdr:nvSpPr>
      <xdr:spPr>
        <a:xfrm>
          <a:off x="13480415" y="31064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897211B9-9E22-49B6-81CC-623B291E660A}"/>
            </a:ext>
          </a:extLst>
        </xdr:cNvPr>
        <xdr:cNvSpPr txBox="1"/>
      </xdr:nvSpPr>
      <xdr:spPr>
        <a:xfrm>
          <a:off x="13167360" y="318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31750</xdr:rowOff>
    </xdr:to>
    <xdr:cxnSp macro="">
      <xdr:nvCxnSpPr>
        <xdr:cNvPr id="136" name="直線コネクタ 135">
          <a:extLst>
            <a:ext uri="{FF2B5EF4-FFF2-40B4-BE49-F238E27FC236}">
              <a16:creationId xmlns:a16="http://schemas.microsoft.com/office/drawing/2014/main" id="{6C815D6B-B2A9-497D-9504-5E42895FA9CB}"/>
            </a:ext>
          </a:extLst>
        </xdr:cNvPr>
        <xdr:cNvCxnSpPr/>
      </xdr:nvCxnSpPr>
      <xdr:spPr>
        <a:xfrm>
          <a:off x="11890375" y="3182620"/>
          <a:ext cx="8204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B083FC61-E9E5-4818-ABC0-B0A97C0870D4}"/>
            </a:ext>
          </a:extLst>
        </xdr:cNvPr>
        <xdr:cNvSpPr/>
      </xdr:nvSpPr>
      <xdr:spPr>
        <a:xfrm>
          <a:off x="12659995" y="306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CFA454F-EC55-4E03-9C9B-9C188DB541E2}"/>
            </a:ext>
          </a:extLst>
        </xdr:cNvPr>
        <xdr:cNvSpPr txBox="1"/>
      </xdr:nvSpPr>
      <xdr:spPr>
        <a:xfrm>
          <a:off x="12364085"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72F92212-01E9-4CF6-9324-70F183A4BC82}"/>
            </a:ext>
          </a:extLst>
        </xdr:cNvPr>
        <xdr:cNvSpPr/>
      </xdr:nvSpPr>
      <xdr:spPr>
        <a:xfrm>
          <a:off x="11856720" y="30429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ECE1C412-2F7A-490E-A9BA-B47EAB27C476}"/>
            </a:ext>
          </a:extLst>
        </xdr:cNvPr>
        <xdr:cNvSpPr txBox="1"/>
      </xdr:nvSpPr>
      <xdr:spPr>
        <a:xfrm>
          <a:off x="11543665" y="281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98AC883-7EEF-4D26-887D-FE22826CD6A5}"/>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82D8D65D-6606-409B-A828-5AC390133757}"/>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137EF37C-CDDE-408E-A011-C0CE3952C40F}"/>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A0E1B342-0A67-43DC-A479-E0EBC224D91D}"/>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B26C7DA2-3FC2-49AB-982F-FBC38198F0B2}"/>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6" name="楕円 145">
          <a:extLst>
            <a:ext uri="{FF2B5EF4-FFF2-40B4-BE49-F238E27FC236}">
              <a16:creationId xmlns:a16="http://schemas.microsoft.com/office/drawing/2014/main" id="{D654202C-2044-43B4-B3FA-4C0988E4A3C1}"/>
            </a:ext>
          </a:extLst>
        </xdr:cNvPr>
        <xdr:cNvSpPr/>
      </xdr:nvSpPr>
      <xdr:spPr>
        <a:xfrm>
          <a:off x="15053310" y="3119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7" name="物件費該当値テキスト">
          <a:extLst>
            <a:ext uri="{FF2B5EF4-FFF2-40B4-BE49-F238E27FC236}">
              <a16:creationId xmlns:a16="http://schemas.microsoft.com/office/drawing/2014/main" id="{4E9B1D3A-65D9-4195-9AF9-64B7D880A7E5}"/>
            </a:ext>
          </a:extLst>
        </xdr:cNvPr>
        <xdr:cNvSpPr txBox="1"/>
      </xdr:nvSpPr>
      <xdr:spPr>
        <a:xfrm>
          <a:off x="15177770" y="309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8" name="楕円 147">
          <a:extLst>
            <a:ext uri="{FF2B5EF4-FFF2-40B4-BE49-F238E27FC236}">
              <a16:creationId xmlns:a16="http://schemas.microsoft.com/office/drawing/2014/main" id="{92157FD5-DFB2-461A-88C1-8BE35D8AB5F9}"/>
            </a:ext>
          </a:extLst>
        </xdr:cNvPr>
        <xdr:cNvSpPr/>
      </xdr:nvSpPr>
      <xdr:spPr>
        <a:xfrm>
          <a:off x="14283690" y="3131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9" name="テキスト ボックス 148">
          <a:extLst>
            <a:ext uri="{FF2B5EF4-FFF2-40B4-BE49-F238E27FC236}">
              <a16:creationId xmlns:a16="http://schemas.microsoft.com/office/drawing/2014/main" id="{E138D79F-6B41-4ED6-964E-93D0B976C16D}"/>
            </a:ext>
          </a:extLst>
        </xdr:cNvPr>
        <xdr:cNvSpPr txBox="1"/>
      </xdr:nvSpPr>
      <xdr:spPr>
        <a:xfrm>
          <a:off x="13987780" y="321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a:extLst>
            <a:ext uri="{FF2B5EF4-FFF2-40B4-BE49-F238E27FC236}">
              <a16:creationId xmlns:a16="http://schemas.microsoft.com/office/drawing/2014/main" id="{67146D07-33EE-4E83-B789-DB3D9E3226F3}"/>
            </a:ext>
          </a:extLst>
        </xdr:cNvPr>
        <xdr:cNvSpPr/>
      </xdr:nvSpPr>
      <xdr:spPr>
        <a:xfrm>
          <a:off x="13480415" y="30556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51" name="テキスト ボックス 150">
          <a:extLst>
            <a:ext uri="{FF2B5EF4-FFF2-40B4-BE49-F238E27FC236}">
              <a16:creationId xmlns:a16="http://schemas.microsoft.com/office/drawing/2014/main" id="{7E1BD181-6F16-483E-8E19-CC7B1E679165}"/>
            </a:ext>
          </a:extLst>
        </xdr:cNvPr>
        <xdr:cNvSpPr txBox="1"/>
      </xdr:nvSpPr>
      <xdr:spPr>
        <a:xfrm>
          <a:off x="1316736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2BD13C93-9F72-416A-B66F-C66163AA7138}"/>
            </a:ext>
          </a:extLst>
        </xdr:cNvPr>
        <xdr:cNvSpPr/>
      </xdr:nvSpPr>
      <xdr:spPr>
        <a:xfrm>
          <a:off x="12659995" y="3169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8F14A2E0-4BDA-4E29-8B6A-62D21049D974}"/>
            </a:ext>
          </a:extLst>
        </xdr:cNvPr>
        <xdr:cNvSpPr txBox="1"/>
      </xdr:nvSpPr>
      <xdr:spPr>
        <a:xfrm>
          <a:off x="12364085" y="325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4" name="楕円 153">
          <a:extLst>
            <a:ext uri="{FF2B5EF4-FFF2-40B4-BE49-F238E27FC236}">
              <a16:creationId xmlns:a16="http://schemas.microsoft.com/office/drawing/2014/main" id="{0A4116B0-C95F-4959-ADCE-A89C1F5C3B71}"/>
            </a:ext>
          </a:extLst>
        </xdr:cNvPr>
        <xdr:cNvSpPr/>
      </xdr:nvSpPr>
      <xdr:spPr>
        <a:xfrm>
          <a:off x="11856720" y="31318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5" name="テキスト ボックス 154">
          <a:extLst>
            <a:ext uri="{FF2B5EF4-FFF2-40B4-BE49-F238E27FC236}">
              <a16:creationId xmlns:a16="http://schemas.microsoft.com/office/drawing/2014/main" id="{0665668A-799B-4A42-AE88-12FFD9F91BA4}"/>
            </a:ext>
          </a:extLst>
        </xdr:cNvPr>
        <xdr:cNvSpPr txBox="1"/>
      </xdr:nvSpPr>
      <xdr:spPr>
        <a:xfrm>
          <a:off x="11543665" y="321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5F754DA6-8939-4A86-A107-EB89683810FF}"/>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5C441CC0-F0A8-4AD4-8287-41A9E8C108FE}"/>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B00A1688-33F4-45EC-BF32-889BAF27F97F}"/>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EDEC6722-77DC-47C5-8DC9-48AA3872A89F}"/>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E7299198-C1F5-4E95-AFAF-E199F34A9BB5}"/>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1AD517E8-CCED-42EC-8DAA-018ACB3CED02}"/>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5F3AAF77-4444-42C7-A086-2345CB07BB45}"/>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CAF19BB3-DADE-4CC8-A670-A43B7C5741D9}"/>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3AE3F857-DC06-4FC6-892D-C4FD8BC64106}"/>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84FD2917-5774-4F2A-AEB6-C908B6FF4EE3}"/>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ABD22898-2677-41D3-B67B-393BAD8D9AF6}"/>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750" b="0" i="0" baseline="0">
              <a:solidFill>
                <a:schemeClr val="dk1"/>
              </a:solidFill>
              <a:effectLst/>
              <a:latin typeface="+mn-lt"/>
              <a:ea typeface="+mn-ea"/>
              <a:cs typeface="+mn-cs"/>
            </a:rPr>
            <a:t>　扶助費経常収支比率は、前年度数値と比較すると</a:t>
          </a:r>
          <a:r>
            <a:rPr kumimoji="1" lang="en-US" altLang="ja-JP" sz="750" b="0" i="0" baseline="0">
              <a:solidFill>
                <a:schemeClr val="dk1"/>
              </a:solidFill>
              <a:effectLst/>
              <a:latin typeface="+mn-lt"/>
              <a:ea typeface="+mn-ea"/>
              <a:cs typeface="+mn-cs"/>
            </a:rPr>
            <a:t>0.6</a:t>
          </a:r>
          <a:r>
            <a:rPr kumimoji="1" lang="ja-JP" altLang="ja-JP" sz="750" b="0" i="0" baseline="0">
              <a:solidFill>
                <a:schemeClr val="dk1"/>
              </a:solidFill>
              <a:effectLst/>
              <a:latin typeface="+mn-lt"/>
              <a:ea typeface="+mn-ea"/>
              <a:cs typeface="+mn-cs"/>
            </a:rPr>
            <a:t>ポイント下回り、全国平均</a:t>
          </a:r>
          <a:r>
            <a:rPr kumimoji="1" lang="ja-JP" altLang="en-US" sz="750" b="0" i="0" baseline="0">
              <a:solidFill>
                <a:schemeClr val="dk1"/>
              </a:solidFill>
              <a:effectLst/>
              <a:latin typeface="+mn-lt"/>
              <a:ea typeface="+mn-ea"/>
              <a:cs typeface="+mn-cs"/>
            </a:rPr>
            <a:t>値</a:t>
          </a:r>
          <a:r>
            <a:rPr kumimoji="1" lang="ja-JP" altLang="ja-JP" sz="750" b="0" i="0" baseline="0">
              <a:solidFill>
                <a:schemeClr val="dk1"/>
              </a:solidFill>
              <a:effectLst/>
              <a:latin typeface="+mn-lt"/>
              <a:ea typeface="+mn-ea"/>
              <a:cs typeface="+mn-cs"/>
            </a:rPr>
            <a:t>は下回っているが、類似団体</a:t>
          </a:r>
          <a:r>
            <a:rPr kumimoji="1" lang="ja-JP" altLang="en-US" sz="750" b="0" i="0" baseline="0">
              <a:solidFill>
                <a:schemeClr val="dk1"/>
              </a:solidFill>
              <a:effectLst/>
              <a:latin typeface="+mn-lt"/>
              <a:ea typeface="+mn-ea"/>
              <a:cs typeface="+mn-cs"/>
            </a:rPr>
            <a:t>内</a:t>
          </a:r>
          <a:r>
            <a:rPr kumimoji="1" lang="ja-JP" altLang="ja-JP" sz="750" b="0" i="0" baseline="0">
              <a:solidFill>
                <a:schemeClr val="dk1"/>
              </a:solidFill>
              <a:effectLst/>
              <a:latin typeface="+mn-lt"/>
              <a:ea typeface="+mn-ea"/>
              <a:cs typeface="+mn-cs"/>
            </a:rPr>
            <a:t>平均</a:t>
          </a:r>
          <a:r>
            <a:rPr kumimoji="1" lang="ja-JP" altLang="en-US" sz="750" b="0" i="0" baseline="0">
              <a:solidFill>
                <a:schemeClr val="dk1"/>
              </a:solidFill>
              <a:effectLst/>
              <a:latin typeface="+mn-lt"/>
              <a:ea typeface="+mn-ea"/>
              <a:cs typeface="+mn-cs"/>
            </a:rPr>
            <a:t>値</a:t>
          </a:r>
          <a:r>
            <a:rPr kumimoji="1" lang="ja-JP" altLang="ja-JP" sz="750" b="0" i="0" baseline="0">
              <a:solidFill>
                <a:schemeClr val="dk1"/>
              </a:solidFill>
              <a:effectLst/>
              <a:latin typeface="+mn-lt"/>
              <a:ea typeface="+mn-ea"/>
              <a:cs typeface="+mn-cs"/>
            </a:rPr>
            <a:t>は上回っている状況である。</a:t>
          </a:r>
          <a:endParaRPr lang="ja-JP" altLang="ja-JP" sz="7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50" b="0" i="0" baseline="0">
              <a:solidFill>
                <a:schemeClr val="dk1"/>
              </a:solidFill>
              <a:effectLst/>
              <a:latin typeface="+mn-lt"/>
              <a:ea typeface="+mn-ea"/>
              <a:cs typeface="+mn-cs"/>
            </a:rPr>
            <a:t>　</a:t>
          </a:r>
          <a:r>
            <a:rPr kumimoji="1" lang="en-US" altLang="ja-JP" sz="750" b="0" i="0" baseline="0">
              <a:solidFill>
                <a:schemeClr val="dk1"/>
              </a:solidFill>
              <a:effectLst/>
              <a:latin typeface="+mn-lt"/>
              <a:ea typeface="+mn-ea"/>
              <a:cs typeface="+mn-cs"/>
            </a:rPr>
            <a:t>R3</a:t>
          </a:r>
          <a:r>
            <a:rPr kumimoji="1" lang="ja-JP" altLang="en-US" sz="750" b="0" i="0" baseline="0">
              <a:solidFill>
                <a:schemeClr val="dk1"/>
              </a:solidFill>
              <a:effectLst/>
              <a:latin typeface="+mn-lt"/>
              <a:ea typeface="+mn-ea"/>
              <a:cs typeface="+mn-cs"/>
            </a:rPr>
            <a:t>年度は、普通交付税等の経常一般財源が増大したため数値が改善しているが、近年は、</a:t>
          </a:r>
          <a:r>
            <a:rPr kumimoji="1" lang="ja-JP" altLang="ja-JP" sz="750" b="0" i="0" baseline="0">
              <a:solidFill>
                <a:schemeClr val="dk1"/>
              </a:solidFill>
              <a:effectLst/>
              <a:latin typeface="+mn-lt"/>
              <a:ea typeface="+mn-ea"/>
              <a:cs typeface="+mn-cs"/>
            </a:rPr>
            <a:t>障害</a:t>
          </a:r>
          <a:r>
            <a:rPr kumimoji="1" lang="ja-JP" altLang="en-US" sz="750" b="0" i="0" baseline="0">
              <a:solidFill>
                <a:schemeClr val="dk1"/>
              </a:solidFill>
              <a:effectLst/>
              <a:latin typeface="+mn-lt"/>
              <a:ea typeface="+mn-ea"/>
              <a:cs typeface="+mn-cs"/>
            </a:rPr>
            <a:t>児通所支援費及び障害者自立支援介護給付費が継続的に</a:t>
          </a:r>
          <a:r>
            <a:rPr kumimoji="1" lang="ja-JP" altLang="ja-JP" sz="750" b="0" i="0" baseline="0">
              <a:solidFill>
                <a:schemeClr val="dk1"/>
              </a:solidFill>
              <a:effectLst/>
              <a:latin typeface="+mn-lt"/>
              <a:ea typeface="+mn-ea"/>
              <a:cs typeface="+mn-cs"/>
            </a:rPr>
            <a:t>増加傾向にあるため、注視していく必要がある。</a:t>
          </a:r>
          <a:r>
            <a:rPr kumimoji="1" lang="ja-JP" altLang="en-US" sz="750" b="0" i="0" baseline="0">
              <a:solidFill>
                <a:schemeClr val="dk1"/>
              </a:solidFill>
              <a:effectLst/>
              <a:latin typeface="+mn-lt"/>
              <a:ea typeface="+mn-ea"/>
              <a:cs typeface="+mn-cs"/>
            </a:rPr>
            <a:t>この他、</a:t>
          </a:r>
          <a:r>
            <a:rPr kumimoji="1" lang="ja-JP" altLang="ja-JP" sz="750" b="0" i="0" baseline="0">
              <a:solidFill>
                <a:schemeClr val="dk1"/>
              </a:solidFill>
              <a:effectLst/>
              <a:latin typeface="+mn-lt"/>
              <a:ea typeface="+mn-ea"/>
              <a:cs typeface="+mn-cs"/>
            </a:rPr>
            <a:t>本市は類似団体等に比べ医療機関に恵まれた条件下にあるため、医療扶助費が比較的高くなっており、特に子ども医療費助成制度については、市の重要施策として対象年齢を引き上げて実施おり、</a:t>
          </a:r>
          <a:r>
            <a:rPr kumimoji="1" lang="en-US" altLang="ja-JP" sz="750" b="0" i="0" baseline="0">
              <a:solidFill>
                <a:schemeClr val="dk1"/>
              </a:solidFill>
              <a:effectLst/>
              <a:latin typeface="+mn-lt"/>
              <a:ea typeface="+mn-ea"/>
              <a:cs typeface="+mn-cs"/>
            </a:rPr>
            <a:t>R4</a:t>
          </a:r>
          <a:r>
            <a:rPr kumimoji="1" lang="ja-JP" altLang="ja-JP" sz="750" b="0" i="0" baseline="0">
              <a:solidFill>
                <a:schemeClr val="dk1"/>
              </a:solidFill>
              <a:effectLst/>
              <a:latin typeface="+mn-lt"/>
              <a:ea typeface="+mn-ea"/>
              <a:cs typeface="+mn-cs"/>
            </a:rPr>
            <a:t>年度からは入院・通院ともに高校生まで助成拡大となることから、児童数の減少と反比例し、今後も増加することが想定される。</a:t>
          </a:r>
          <a:endParaRPr lang="ja-JP" altLang="ja-JP" sz="750">
            <a:effectLst/>
          </a:endParaRPr>
        </a:p>
        <a:p>
          <a:pPr eaLnBrk="1" fontAlgn="auto" latinLnBrk="0" hangingPunct="1"/>
          <a:r>
            <a:rPr kumimoji="1" lang="ja-JP" altLang="ja-JP" sz="750" b="0" i="0" baseline="0">
              <a:solidFill>
                <a:schemeClr val="dk1"/>
              </a:solidFill>
              <a:effectLst/>
              <a:latin typeface="+mn-lt"/>
              <a:ea typeface="+mn-ea"/>
              <a:cs typeface="+mn-cs"/>
            </a:rPr>
            <a:t>　今後も、重層的支援体制整備事業や高齢者保健事業・介護予防一体的実施事業等を実施することにより、疾病予防及び重症化予防を図り、給付の抑制・適正化に努める。</a:t>
          </a:r>
          <a:endParaRPr lang="ja-JP" altLang="ja-JP" sz="75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9E226141-C957-40FC-BAEB-1E2F6C54BAE2}"/>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C383FF0B-1758-461B-AE94-E742696C5363}"/>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70DEB365-5ACC-4EDD-8AD7-99831B3B0A64}"/>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19150230-CD39-491B-844A-31F2ABB54E25}"/>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ADEDBCBD-A6CA-4139-BBF8-BA05A17789E3}"/>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5BF1B13B-4AD5-49AF-BCC9-2F7E1AF57841}"/>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DBB4E538-CA3A-4DC0-8393-BAEF2B9E22FA}"/>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9C818F55-F155-4E95-A603-DD89A98C8488}"/>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A8F987A5-7FFB-4789-B1D1-D490BEB6E9AD}"/>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7524E624-BB4A-4725-80F7-0D6544911A5F}"/>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6F4965D8-3A33-429F-935C-8BF8A28EBFDD}"/>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3ED04A3-2546-4EF1-A926-220906BBDA9C}"/>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AC58218C-A0A4-45B7-B199-0B7BFECB5ECE}"/>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2F3ABBF8-ED88-40BF-B031-7574ECD161EB}"/>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9C37764E-B9AB-4CF6-B878-893D05B42F39}"/>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6D861467-CB1B-4EA0-AF0B-648F380B2C1B}"/>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72B77896-56D7-4A65-8F37-AF64EC8411B6}"/>
            </a:ext>
          </a:extLst>
        </xdr:cNvPr>
        <xdr:cNvCxnSpPr/>
      </xdr:nvCxnSpPr>
      <xdr:spPr>
        <a:xfrm flipV="1">
          <a:off x="4414520" y="890397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423ABD83-F1FF-4F4D-BDB5-3C3D4BF45D34}"/>
            </a:ext>
          </a:extLst>
        </xdr:cNvPr>
        <xdr:cNvSpPr txBox="1"/>
      </xdr:nvSpPr>
      <xdr:spPr>
        <a:xfrm>
          <a:off x="4503420" y="1029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E84D97C8-0E8F-4B13-8E1C-B29E1C43AA66}"/>
            </a:ext>
          </a:extLst>
        </xdr:cNvPr>
        <xdr:cNvCxnSpPr/>
      </xdr:nvCxnSpPr>
      <xdr:spPr>
        <a:xfrm>
          <a:off x="4342765" y="103212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7BBDF34F-0E64-4265-A607-445043110C41}"/>
            </a:ext>
          </a:extLst>
        </xdr:cNvPr>
        <xdr:cNvSpPr txBox="1"/>
      </xdr:nvSpPr>
      <xdr:spPr>
        <a:xfrm>
          <a:off x="4503420" y="865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E9D4EEED-084F-4D5A-ADF6-8A392DF7D9F1}"/>
            </a:ext>
          </a:extLst>
        </xdr:cNvPr>
        <xdr:cNvCxnSpPr/>
      </xdr:nvCxnSpPr>
      <xdr:spPr>
        <a:xfrm>
          <a:off x="4342765" y="89039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44450</xdr:rowOff>
    </xdr:to>
    <xdr:cxnSp macro="">
      <xdr:nvCxnSpPr>
        <xdr:cNvPr id="188" name="直線コネクタ 187">
          <a:extLst>
            <a:ext uri="{FF2B5EF4-FFF2-40B4-BE49-F238E27FC236}">
              <a16:creationId xmlns:a16="http://schemas.microsoft.com/office/drawing/2014/main" id="{33E4CB86-BBBB-40FC-846F-EAD9CE2A0476}"/>
            </a:ext>
          </a:extLst>
        </xdr:cNvPr>
        <xdr:cNvCxnSpPr/>
      </xdr:nvCxnSpPr>
      <xdr:spPr>
        <a:xfrm flipV="1">
          <a:off x="3654425" y="9527540"/>
          <a:ext cx="760095"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BE25A0C3-8E6C-4C48-B334-EF228531E835}"/>
            </a:ext>
          </a:extLst>
        </xdr:cNvPr>
        <xdr:cNvSpPr txBox="1"/>
      </xdr:nvSpPr>
      <xdr:spPr>
        <a:xfrm>
          <a:off x="450342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8DA501B6-1ADE-45E2-8668-ECBF7AB4ABE4}"/>
            </a:ext>
          </a:extLst>
        </xdr:cNvPr>
        <xdr:cNvSpPr/>
      </xdr:nvSpPr>
      <xdr:spPr>
        <a:xfrm>
          <a:off x="4380865" y="94386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107950</xdr:rowOff>
    </xdr:to>
    <xdr:cxnSp macro="">
      <xdr:nvCxnSpPr>
        <xdr:cNvPr id="191" name="直線コネクタ 190">
          <a:extLst>
            <a:ext uri="{FF2B5EF4-FFF2-40B4-BE49-F238E27FC236}">
              <a16:creationId xmlns:a16="http://schemas.microsoft.com/office/drawing/2014/main" id="{87B7E100-11A7-4A40-916E-EE9228A7F4C7}"/>
            </a:ext>
          </a:extLst>
        </xdr:cNvPr>
        <xdr:cNvCxnSpPr/>
      </xdr:nvCxnSpPr>
      <xdr:spPr>
        <a:xfrm flipV="1">
          <a:off x="2841625" y="9599930"/>
          <a:ext cx="8128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EB8EC51C-946C-4E51-A09F-77A93F53FDD9}"/>
            </a:ext>
          </a:extLst>
        </xdr:cNvPr>
        <xdr:cNvSpPr/>
      </xdr:nvSpPr>
      <xdr:spPr>
        <a:xfrm>
          <a:off x="3611245" y="95021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DBBB4C18-B716-47F7-B348-BCA9472D8E9C}"/>
            </a:ext>
          </a:extLst>
        </xdr:cNvPr>
        <xdr:cNvSpPr txBox="1"/>
      </xdr:nvSpPr>
      <xdr:spPr>
        <a:xfrm>
          <a:off x="329819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107950</xdr:rowOff>
    </xdr:to>
    <xdr:cxnSp macro="">
      <xdr:nvCxnSpPr>
        <xdr:cNvPr id="194" name="直線コネクタ 193">
          <a:extLst>
            <a:ext uri="{FF2B5EF4-FFF2-40B4-BE49-F238E27FC236}">
              <a16:creationId xmlns:a16="http://schemas.microsoft.com/office/drawing/2014/main" id="{5208C838-13D5-4721-B0B5-CEC0D20F3F48}"/>
            </a:ext>
          </a:extLst>
        </xdr:cNvPr>
        <xdr:cNvCxnSpPr/>
      </xdr:nvCxnSpPr>
      <xdr:spPr>
        <a:xfrm>
          <a:off x="2021205" y="9638030"/>
          <a:ext cx="8204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9332A7CB-07A1-4EC7-A38B-FCBBA8A4A6E5}"/>
            </a:ext>
          </a:extLst>
        </xdr:cNvPr>
        <xdr:cNvSpPr/>
      </xdr:nvSpPr>
      <xdr:spPr>
        <a:xfrm>
          <a:off x="2790825" y="963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B772EE91-EE4B-4B78-B6F0-4D7AA42CC271}"/>
            </a:ext>
          </a:extLst>
        </xdr:cNvPr>
        <xdr:cNvSpPr txBox="1"/>
      </xdr:nvSpPr>
      <xdr:spPr>
        <a:xfrm>
          <a:off x="2494915" y="972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82550</xdr:rowOff>
    </xdr:to>
    <xdr:cxnSp macro="">
      <xdr:nvCxnSpPr>
        <xdr:cNvPr id="197" name="直線コネクタ 196">
          <a:extLst>
            <a:ext uri="{FF2B5EF4-FFF2-40B4-BE49-F238E27FC236}">
              <a16:creationId xmlns:a16="http://schemas.microsoft.com/office/drawing/2014/main" id="{F6864451-4A58-46F6-ACAF-C4EB1414BFE7}"/>
            </a:ext>
          </a:extLst>
        </xdr:cNvPr>
        <xdr:cNvCxnSpPr/>
      </xdr:nvCxnSpPr>
      <xdr:spPr>
        <a:xfrm>
          <a:off x="1217930" y="9638030"/>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2418BAD4-2CBF-4CC7-BFB5-0DC06ABC35C3}"/>
            </a:ext>
          </a:extLst>
        </xdr:cNvPr>
        <xdr:cNvSpPr/>
      </xdr:nvSpPr>
      <xdr:spPr>
        <a:xfrm>
          <a:off x="1987550" y="9587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DA4C471-F6D6-451D-BDE1-8F9ECB8DEC22}"/>
            </a:ext>
          </a:extLst>
        </xdr:cNvPr>
        <xdr:cNvSpPr txBox="1"/>
      </xdr:nvSpPr>
      <xdr:spPr>
        <a:xfrm>
          <a:off x="1674495"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F724195B-FA04-4AA2-8603-FD7BF81738CC}"/>
            </a:ext>
          </a:extLst>
        </xdr:cNvPr>
        <xdr:cNvSpPr/>
      </xdr:nvSpPr>
      <xdr:spPr>
        <a:xfrm>
          <a:off x="1167130" y="9552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C594B1A3-54CB-47A4-854C-9D9F0350EEC3}"/>
            </a:ext>
          </a:extLst>
        </xdr:cNvPr>
        <xdr:cNvSpPr txBox="1"/>
      </xdr:nvSpPr>
      <xdr:spPr>
        <a:xfrm>
          <a:off x="87122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141A9482-63EA-4E15-B471-5B1E9CBB490F}"/>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B0E771D6-AE3D-43E8-B866-C36EE5D7A05F}"/>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3A3520FE-55E6-4AE2-A055-57972B8CDD18}"/>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3D9E511E-18B5-4649-A2C7-85F8351D1BA9}"/>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80DCEE40-60F3-4B30-9591-F81913DC0393}"/>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7" name="楕円 206">
          <a:extLst>
            <a:ext uri="{FF2B5EF4-FFF2-40B4-BE49-F238E27FC236}">
              <a16:creationId xmlns:a16="http://schemas.microsoft.com/office/drawing/2014/main" id="{B00AA95C-F352-4286-A829-16ABFAA9D227}"/>
            </a:ext>
          </a:extLst>
        </xdr:cNvPr>
        <xdr:cNvSpPr/>
      </xdr:nvSpPr>
      <xdr:spPr>
        <a:xfrm>
          <a:off x="4380865" y="94767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8" name="扶助費該当値テキスト">
          <a:extLst>
            <a:ext uri="{FF2B5EF4-FFF2-40B4-BE49-F238E27FC236}">
              <a16:creationId xmlns:a16="http://schemas.microsoft.com/office/drawing/2014/main" id="{0D3B6833-B662-4BA9-8F86-F1123F24CBFF}"/>
            </a:ext>
          </a:extLst>
        </xdr:cNvPr>
        <xdr:cNvSpPr txBox="1"/>
      </xdr:nvSpPr>
      <xdr:spPr>
        <a:xfrm>
          <a:off x="4503420" y="944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9" name="楕円 208">
          <a:extLst>
            <a:ext uri="{FF2B5EF4-FFF2-40B4-BE49-F238E27FC236}">
              <a16:creationId xmlns:a16="http://schemas.microsoft.com/office/drawing/2014/main" id="{D9F26C65-D994-4A94-81ED-5D92D6B04036}"/>
            </a:ext>
          </a:extLst>
        </xdr:cNvPr>
        <xdr:cNvSpPr/>
      </xdr:nvSpPr>
      <xdr:spPr>
        <a:xfrm>
          <a:off x="3611245" y="95529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210" name="テキスト ボックス 209">
          <a:extLst>
            <a:ext uri="{FF2B5EF4-FFF2-40B4-BE49-F238E27FC236}">
              <a16:creationId xmlns:a16="http://schemas.microsoft.com/office/drawing/2014/main" id="{2CAAA2DB-FF7F-4836-A081-2C40495F4847}"/>
            </a:ext>
          </a:extLst>
        </xdr:cNvPr>
        <xdr:cNvSpPr txBox="1"/>
      </xdr:nvSpPr>
      <xdr:spPr>
        <a:xfrm>
          <a:off x="3298190" y="963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1" name="楕円 210">
          <a:extLst>
            <a:ext uri="{FF2B5EF4-FFF2-40B4-BE49-F238E27FC236}">
              <a16:creationId xmlns:a16="http://schemas.microsoft.com/office/drawing/2014/main" id="{290C1D4B-051C-4150-8113-7B63398A6DA0}"/>
            </a:ext>
          </a:extLst>
        </xdr:cNvPr>
        <xdr:cNvSpPr/>
      </xdr:nvSpPr>
      <xdr:spPr>
        <a:xfrm>
          <a:off x="2790825"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12" name="テキスト ボックス 211">
          <a:extLst>
            <a:ext uri="{FF2B5EF4-FFF2-40B4-BE49-F238E27FC236}">
              <a16:creationId xmlns:a16="http://schemas.microsoft.com/office/drawing/2014/main" id="{00430D4D-84CC-4058-A722-8439A78CEAD0}"/>
            </a:ext>
          </a:extLst>
        </xdr:cNvPr>
        <xdr:cNvSpPr txBox="1"/>
      </xdr:nvSpPr>
      <xdr:spPr>
        <a:xfrm>
          <a:off x="2494915"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3" name="楕円 212">
          <a:extLst>
            <a:ext uri="{FF2B5EF4-FFF2-40B4-BE49-F238E27FC236}">
              <a16:creationId xmlns:a16="http://schemas.microsoft.com/office/drawing/2014/main" id="{61833026-AEAD-4290-92EB-743AB4C042BE}"/>
            </a:ext>
          </a:extLst>
        </xdr:cNvPr>
        <xdr:cNvSpPr/>
      </xdr:nvSpPr>
      <xdr:spPr>
        <a:xfrm>
          <a:off x="1987550" y="95872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4" name="テキスト ボックス 213">
          <a:extLst>
            <a:ext uri="{FF2B5EF4-FFF2-40B4-BE49-F238E27FC236}">
              <a16:creationId xmlns:a16="http://schemas.microsoft.com/office/drawing/2014/main" id="{5F98FD5A-2F24-4916-A6F5-4E084C6CB650}"/>
            </a:ext>
          </a:extLst>
        </xdr:cNvPr>
        <xdr:cNvSpPr txBox="1"/>
      </xdr:nvSpPr>
      <xdr:spPr>
        <a:xfrm>
          <a:off x="1674495" y="967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5" name="楕円 214">
          <a:extLst>
            <a:ext uri="{FF2B5EF4-FFF2-40B4-BE49-F238E27FC236}">
              <a16:creationId xmlns:a16="http://schemas.microsoft.com/office/drawing/2014/main" id="{2F18CE67-A3EB-4F80-8551-4ED2D9A7DB0C}"/>
            </a:ext>
          </a:extLst>
        </xdr:cNvPr>
        <xdr:cNvSpPr/>
      </xdr:nvSpPr>
      <xdr:spPr>
        <a:xfrm>
          <a:off x="1167130" y="95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6" name="テキスト ボックス 215">
          <a:extLst>
            <a:ext uri="{FF2B5EF4-FFF2-40B4-BE49-F238E27FC236}">
              <a16:creationId xmlns:a16="http://schemas.microsoft.com/office/drawing/2014/main" id="{67EC4B03-E7D9-43AA-88A9-17ADD6D4F867}"/>
            </a:ext>
          </a:extLst>
        </xdr:cNvPr>
        <xdr:cNvSpPr txBox="1"/>
      </xdr:nvSpPr>
      <xdr:spPr>
        <a:xfrm>
          <a:off x="871220" y="967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F4E1528D-B46B-4198-BB00-F0EE92A2CC0C}"/>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3F9FB996-1E4A-4B56-BF99-BB9D8EB3EBD1}"/>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34C210EA-E628-47B4-AE81-8882847F62A9}"/>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9E25AD07-8D66-488D-AED1-AF9136940B6A}"/>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87900E05-AF76-4339-9CB4-02B1A9B35728}"/>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34EF8FB0-EEB2-4D73-9B1A-1A556356ABE8}"/>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3250B1B6-67DE-4DF6-B66E-F844B54FC0E2}"/>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1577B680-13A1-49B2-8B68-F93B0AFFFD60}"/>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2A170301-7DD8-4033-B211-AE6C623BBE01}"/>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B10E9009-6A91-4620-AE31-0A7492EAFCB6}"/>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CC8CDAFB-8AB2-4E31-9A0F-A0704944F09F}"/>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　その他経常収支比率は、前年度数値と比較すると</a:t>
          </a:r>
          <a:r>
            <a:rPr kumimoji="1" lang="en-US" altLang="ja-JP" sz="800" b="0" i="0" baseline="0">
              <a:solidFill>
                <a:schemeClr val="dk1"/>
              </a:solidFill>
              <a:effectLst/>
              <a:latin typeface="+mn-lt"/>
              <a:ea typeface="+mn-ea"/>
              <a:cs typeface="+mn-cs"/>
            </a:rPr>
            <a:t>1.0</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下降し</a:t>
          </a:r>
          <a:r>
            <a:rPr kumimoji="1" lang="ja-JP" altLang="ja-JP" sz="800" b="0" i="0" baseline="0">
              <a:solidFill>
                <a:schemeClr val="dk1"/>
              </a:solidFill>
              <a:effectLst/>
              <a:latin typeface="+mn-lt"/>
              <a:ea typeface="+mn-ea"/>
              <a:cs typeface="+mn-cs"/>
            </a:rPr>
            <a:t>、</a:t>
          </a:r>
          <a:r>
            <a:rPr kumimoji="1" lang="ja-JP" altLang="en-US" sz="800" b="0" i="0" baseline="0">
              <a:solidFill>
                <a:schemeClr val="dk1"/>
              </a:solidFill>
              <a:effectLst/>
              <a:latin typeface="+mn-lt"/>
              <a:ea typeface="+mn-ea"/>
              <a:cs typeface="+mn-cs"/>
            </a:rPr>
            <a:t>類似団体内平均値及び</a:t>
          </a:r>
          <a:r>
            <a:rPr kumimoji="1" lang="ja-JP" altLang="ja-JP" sz="800" b="0" i="0" baseline="0">
              <a:solidFill>
                <a:schemeClr val="dk1"/>
              </a:solidFill>
              <a:effectLst/>
              <a:latin typeface="+mn-lt"/>
              <a:ea typeface="+mn-ea"/>
              <a:cs typeface="+mn-cs"/>
            </a:rPr>
            <a:t>全国平均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は下回っているが、県平均</a:t>
          </a:r>
          <a:r>
            <a:rPr kumimoji="1" lang="ja-JP" altLang="en-US" sz="800" b="0" i="0" baseline="0">
              <a:solidFill>
                <a:schemeClr val="dk1"/>
              </a:solidFill>
              <a:effectLst/>
              <a:latin typeface="+mn-lt"/>
              <a:ea typeface="+mn-ea"/>
              <a:cs typeface="+mn-cs"/>
            </a:rPr>
            <a:t>値を</a:t>
          </a:r>
          <a:r>
            <a:rPr kumimoji="1" lang="ja-JP" altLang="ja-JP" sz="800" b="0" i="0" baseline="0">
              <a:solidFill>
                <a:schemeClr val="dk1"/>
              </a:solidFill>
              <a:effectLst/>
              <a:latin typeface="+mn-lt"/>
              <a:ea typeface="+mn-ea"/>
              <a:cs typeface="+mn-cs"/>
            </a:rPr>
            <a:t>上回っている状況である。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数値が改善された主な要因は、</a:t>
          </a:r>
          <a:r>
            <a:rPr kumimoji="1" lang="ja-JP" altLang="en-US" sz="800" b="0" i="0" baseline="0">
              <a:solidFill>
                <a:schemeClr val="dk1"/>
              </a:solidFill>
              <a:effectLst/>
              <a:latin typeface="+mn-lt"/>
              <a:ea typeface="+mn-ea"/>
              <a:cs typeface="+mn-cs"/>
            </a:rPr>
            <a:t>各特別会計への繰入金が減少したこと</a:t>
          </a:r>
          <a:r>
            <a:rPr kumimoji="1" lang="ja-JP" altLang="ja-JP" sz="800" b="0" i="0" baseline="0">
              <a:solidFill>
                <a:schemeClr val="dk1"/>
              </a:solidFill>
              <a:effectLst/>
              <a:latin typeface="+mn-lt"/>
              <a:ea typeface="+mn-ea"/>
              <a:cs typeface="+mn-cs"/>
            </a:rPr>
            <a:t>が挙げられるが、</a:t>
          </a:r>
          <a:r>
            <a:rPr kumimoji="1" lang="ja-JP" altLang="en-US" sz="800" b="0" i="0" baseline="0">
              <a:solidFill>
                <a:schemeClr val="dk1"/>
              </a:solidFill>
              <a:effectLst/>
              <a:latin typeface="+mn-lt"/>
              <a:ea typeface="+mn-ea"/>
              <a:cs typeface="+mn-cs"/>
            </a:rPr>
            <a:t>これは新型コロナウイルス感染症における生活様式の変容が医療・</a:t>
          </a:r>
          <a:r>
            <a:rPr kumimoji="1" lang="ja-JP" altLang="ja-JP" sz="800" b="0" i="0" baseline="0">
              <a:solidFill>
                <a:schemeClr val="dk1"/>
              </a:solidFill>
              <a:effectLst/>
              <a:latin typeface="+mn-lt"/>
              <a:ea typeface="+mn-ea"/>
              <a:cs typeface="+mn-cs"/>
            </a:rPr>
            <a:t>介護</a:t>
          </a:r>
          <a:r>
            <a:rPr kumimoji="1" lang="ja-JP" altLang="en-US" sz="800" b="0" i="0" baseline="0">
              <a:solidFill>
                <a:schemeClr val="dk1"/>
              </a:solidFill>
              <a:effectLst/>
              <a:latin typeface="+mn-lt"/>
              <a:ea typeface="+mn-ea"/>
              <a:cs typeface="+mn-cs"/>
            </a:rPr>
            <a:t>に関係する特別会計にも影響を及ぼしていると考えられる</a:t>
          </a:r>
          <a:r>
            <a:rPr kumimoji="1" lang="ja-JP" altLang="ja-JP" sz="800" b="0" i="0" baseline="0">
              <a:solidFill>
                <a:schemeClr val="dk1"/>
              </a:solidFill>
              <a:effectLst/>
              <a:latin typeface="+mn-lt"/>
              <a:ea typeface="+mn-ea"/>
              <a:cs typeface="+mn-cs"/>
            </a:rPr>
            <a:t>。</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も、公営事業会計については、更なる経費節減に努めるとともに独立採算の原則に立ち返った料金の見直し等による健全化を図り、介護保険事業、国民健康保険事業及び後期高齢者医療特別会計については、介護給付費及び医療給付費の適正化を図ることなどにより、一般会計の負担額を減らしていくよう努める。</a:t>
          </a:r>
          <a:endParaRPr lang="ja-JP" altLang="ja-JP" sz="8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171F1317-9A31-4807-8A75-CD511DDADA0C}"/>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113E558F-FCDB-42A5-9129-32B24FA6AFD5}"/>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5489740E-D5CF-4E82-972E-5F8CD0D9562D}"/>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6116ADDA-A82B-413E-8A66-5BE7524B7EA4}"/>
            </a:ext>
          </a:extLst>
        </xdr:cNvPr>
        <xdr:cNvCxnSpPr/>
      </xdr:nvCxnSpPr>
      <xdr:spPr>
        <a:xfrm>
          <a:off x="11383010"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56A4F68-B10C-4F7B-A0F8-D52F93BF5EEB}"/>
            </a:ext>
          </a:extLst>
        </xdr:cNvPr>
        <xdr:cNvSpPr txBox="1"/>
      </xdr:nvSpPr>
      <xdr:spPr>
        <a:xfrm>
          <a:off x="1092644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86916F52-3D79-438E-819D-16809ADC3F82}"/>
            </a:ext>
          </a:extLst>
        </xdr:cNvPr>
        <xdr:cNvCxnSpPr/>
      </xdr:nvCxnSpPr>
      <xdr:spPr>
        <a:xfrm>
          <a:off x="11383010"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15BE30FC-AA7C-4E59-81E9-E5066D78C4E8}"/>
            </a:ext>
          </a:extLst>
        </xdr:cNvPr>
        <xdr:cNvSpPr txBox="1"/>
      </xdr:nvSpPr>
      <xdr:spPr>
        <a:xfrm>
          <a:off x="1092644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4647C5E7-62A9-4322-83FC-9340C4C6F07A}"/>
            </a:ext>
          </a:extLst>
        </xdr:cNvPr>
        <xdr:cNvCxnSpPr/>
      </xdr:nvCxnSpPr>
      <xdr:spPr>
        <a:xfrm>
          <a:off x="11383010"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254BBBA9-A7F7-4DB7-8A4E-6F84AD5F2EF1}"/>
            </a:ext>
          </a:extLst>
        </xdr:cNvPr>
        <xdr:cNvSpPr txBox="1"/>
      </xdr:nvSpPr>
      <xdr:spPr>
        <a:xfrm>
          <a:off x="1092644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3A66D887-3115-4CF3-AE3A-0E8F38C8DDFB}"/>
            </a:ext>
          </a:extLst>
        </xdr:cNvPr>
        <xdr:cNvCxnSpPr/>
      </xdr:nvCxnSpPr>
      <xdr:spPr>
        <a:xfrm>
          <a:off x="11383010"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2F5B5779-0A3F-4F5A-8C2F-D81CBAA3D97A}"/>
            </a:ext>
          </a:extLst>
        </xdr:cNvPr>
        <xdr:cNvSpPr txBox="1"/>
      </xdr:nvSpPr>
      <xdr:spPr>
        <a:xfrm>
          <a:off x="1092644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E657A553-F62B-47CD-AD91-DA830E894DDF}"/>
            </a:ext>
          </a:extLst>
        </xdr:cNvPr>
        <xdr:cNvCxnSpPr/>
      </xdr:nvCxnSpPr>
      <xdr:spPr>
        <a:xfrm>
          <a:off x="11383010"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72FE1D77-3CF2-44FE-B53D-21848168467B}"/>
            </a:ext>
          </a:extLst>
        </xdr:cNvPr>
        <xdr:cNvSpPr txBox="1"/>
      </xdr:nvSpPr>
      <xdr:spPr>
        <a:xfrm>
          <a:off x="1092644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9C8F8EB5-AA58-4653-ACED-48BD31B47ABB}"/>
            </a:ext>
          </a:extLst>
        </xdr:cNvPr>
        <xdr:cNvCxnSpPr/>
      </xdr:nvCxnSpPr>
      <xdr:spPr>
        <a:xfrm>
          <a:off x="11383010"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E766DAE2-00C0-4EB9-AF2D-9F71379C6B10}"/>
            </a:ext>
          </a:extLst>
        </xdr:cNvPr>
        <xdr:cNvSpPr txBox="1"/>
      </xdr:nvSpPr>
      <xdr:spPr>
        <a:xfrm>
          <a:off x="1092644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48A74806-B5FF-44CC-89BD-1D95266DA54F}"/>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5D72911D-A193-41B0-BFF6-FE4A7E219ED2}"/>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7C14CAEB-BE72-4E74-99F3-3F20C468BF87}"/>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8E243A81-E50F-4A91-83C0-190094769126}"/>
            </a:ext>
          </a:extLst>
        </xdr:cNvPr>
        <xdr:cNvCxnSpPr/>
      </xdr:nvCxnSpPr>
      <xdr:spPr>
        <a:xfrm flipV="1">
          <a:off x="15104110" y="8948239"/>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925AC158-1E4E-4CC8-91F0-78133AC6383D}"/>
            </a:ext>
          </a:extLst>
        </xdr:cNvPr>
        <xdr:cNvSpPr txBox="1"/>
      </xdr:nvSpPr>
      <xdr:spPr>
        <a:xfrm>
          <a:off x="15177770" y="10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F0EBA45-8E49-4600-BE30-F77F143389B6}"/>
            </a:ext>
          </a:extLst>
        </xdr:cNvPr>
        <xdr:cNvCxnSpPr/>
      </xdr:nvCxnSpPr>
      <xdr:spPr>
        <a:xfrm>
          <a:off x="15015210" y="1020172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E7D516DF-2F5F-4B49-BD52-C30342AC7129}"/>
            </a:ext>
          </a:extLst>
        </xdr:cNvPr>
        <xdr:cNvSpPr txBox="1"/>
      </xdr:nvSpPr>
      <xdr:spPr>
        <a:xfrm>
          <a:off x="15177770" y="869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E28196E4-BE70-4EE0-B874-5FB7C468F10B}"/>
            </a:ext>
          </a:extLst>
        </xdr:cNvPr>
        <xdr:cNvCxnSpPr/>
      </xdr:nvCxnSpPr>
      <xdr:spPr>
        <a:xfrm>
          <a:off x="15015210" y="894823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53522</xdr:rowOff>
    </xdr:to>
    <xdr:cxnSp macro="">
      <xdr:nvCxnSpPr>
        <xdr:cNvPr id="251" name="直線コネクタ 250">
          <a:extLst>
            <a:ext uri="{FF2B5EF4-FFF2-40B4-BE49-F238E27FC236}">
              <a16:creationId xmlns:a16="http://schemas.microsoft.com/office/drawing/2014/main" id="{1B46E6D9-CC28-4306-BEA8-0AA1B5A5B3FF}"/>
            </a:ext>
          </a:extLst>
        </xdr:cNvPr>
        <xdr:cNvCxnSpPr/>
      </xdr:nvCxnSpPr>
      <xdr:spPr>
        <a:xfrm flipV="1">
          <a:off x="14334490" y="9212217"/>
          <a:ext cx="76962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8B550BED-7194-4964-92E1-CC939CDD7354}"/>
            </a:ext>
          </a:extLst>
        </xdr:cNvPr>
        <xdr:cNvSpPr txBox="1"/>
      </xdr:nvSpPr>
      <xdr:spPr>
        <a:xfrm>
          <a:off x="15177770" y="925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BAB9FA1D-606D-4A61-AD67-CB4900728EF0}"/>
            </a:ext>
          </a:extLst>
        </xdr:cNvPr>
        <xdr:cNvSpPr/>
      </xdr:nvSpPr>
      <xdr:spPr>
        <a:xfrm>
          <a:off x="15053310" y="928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125367</xdr:rowOff>
    </xdr:to>
    <xdr:cxnSp macro="">
      <xdr:nvCxnSpPr>
        <xdr:cNvPr id="254" name="直線コネクタ 253">
          <a:extLst>
            <a:ext uri="{FF2B5EF4-FFF2-40B4-BE49-F238E27FC236}">
              <a16:creationId xmlns:a16="http://schemas.microsoft.com/office/drawing/2014/main" id="{8466EAB9-5DD4-4C00-BC1B-F13FFD658D58}"/>
            </a:ext>
          </a:extLst>
        </xdr:cNvPr>
        <xdr:cNvCxnSpPr/>
      </xdr:nvCxnSpPr>
      <xdr:spPr>
        <a:xfrm flipV="1">
          <a:off x="13531215" y="9273722"/>
          <a:ext cx="803275"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A3A5D1E7-B633-4576-82A5-512BDCD9CDB9}"/>
            </a:ext>
          </a:extLst>
        </xdr:cNvPr>
        <xdr:cNvSpPr/>
      </xdr:nvSpPr>
      <xdr:spPr>
        <a:xfrm>
          <a:off x="14283690" y="9301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FC918CED-C691-462C-87A2-57DD75FAF777}"/>
            </a:ext>
          </a:extLst>
        </xdr:cNvPr>
        <xdr:cNvSpPr txBox="1"/>
      </xdr:nvSpPr>
      <xdr:spPr>
        <a:xfrm>
          <a:off x="13987780" y="938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112304</xdr:rowOff>
    </xdr:from>
    <xdr:to>
      <xdr:col>73</xdr:col>
      <xdr:colOff>180975</xdr:colOff>
      <xdr:row>55</xdr:row>
      <xdr:rowOff>125367</xdr:rowOff>
    </xdr:to>
    <xdr:cxnSp macro="">
      <xdr:nvCxnSpPr>
        <xdr:cNvPr id="257" name="直線コネクタ 256">
          <a:extLst>
            <a:ext uri="{FF2B5EF4-FFF2-40B4-BE49-F238E27FC236}">
              <a16:creationId xmlns:a16="http://schemas.microsoft.com/office/drawing/2014/main" id="{A7041400-73DC-4AB9-9317-BB99A032C52B}"/>
            </a:ext>
          </a:extLst>
        </xdr:cNvPr>
        <xdr:cNvCxnSpPr/>
      </xdr:nvCxnSpPr>
      <xdr:spPr>
        <a:xfrm>
          <a:off x="12710795" y="9332504"/>
          <a:ext cx="8204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1DF05311-F7E3-4C25-85C2-FADF61D05956}"/>
            </a:ext>
          </a:extLst>
        </xdr:cNvPr>
        <xdr:cNvSpPr/>
      </xdr:nvSpPr>
      <xdr:spPr>
        <a:xfrm>
          <a:off x="13480415" y="940852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DD356D5C-4112-4259-812D-364A60D4CDFC}"/>
            </a:ext>
          </a:extLst>
        </xdr:cNvPr>
        <xdr:cNvSpPr txBox="1"/>
      </xdr:nvSpPr>
      <xdr:spPr>
        <a:xfrm>
          <a:off x="13167360" y="949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112304</xdr:rowOff>
    </xdr:from>
    <xdr:to>
      <xdr:col>69</xdr:col>
      <xdr:colOff>92075</xdr:colOff>
      <xdr:row>55</xdr:row>
      <xdr:rowOff>118835</xdr:rowOff>
    </xdr:to>
    <xdr:cxnSp macro="">
      <xdr:nvCxnSpPr>
        <xdr:cNvPr id="260" name="直線コネクタ 259">
          <a:extLst>
            <a:ext uri="{FF2B5EF4-FFF2-40B4-BE49-F238E27FC236}">
              <a16:creationId xmlns:a16="http://schemas.microsoft.com/office/drawing/2014/main" id="{7943DDAF-9387-492C-95C3-C670272287C6}"/>
            </a:ext>
          </a:extLst>
        </xdr:cNvPr>
        <xdr:cNvCxnSpPr/>
      </xdr:nvCxnSpPr>
      <xdr:spPr>
        <a:xfrm flipV="1">
          <a:off x="11890375" y="9332504"/>
          <a:ext cx="8204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81E8DF18-5841-4793-BA91-470EDCE04F8E}"/>
            </a:ext>
          </a:extLst>
        </xdr:cNvPr>
        <xdr:cNvSpPr/>
      </xdr:nvSpPr>
      <xdr:spPr>
        <a:xfrm>
          <a:off x="12659995"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934FE9CA-6CA6-4B56-9D48-AB8C19E9130B}"/>
            </a:ext>
          </a:extLst>
        </xdr:cNvPr>
        <xdr:cNvSpPr txBox="1"/>
      </xdr:nvSpPr>
      <xdr:spPr>
        <a:xfrm>
          <a:off x="12364085"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2FFE2B3-ADCB-47C5-965B-5811BB085F2A}"/>
            </a:ext>
          </a:extLst>
        </xdr:cNvPr>
        <xdr:cNvSpPr/>
      </xdr:nvSpPr>
      <xdr:spPr>
        <a:xfrm>
          <a:off x="11856720" y="944771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87824D9C-5240-430A-B767-3C521B5CD03F}"/>
            </a:ext>
          </a:extLst>
        </xdr:cNvPr>
        <xdr:cNvSpPr txBox="1"/>
      </xdr:nvSpPr>
      <xdr:spPr>
        <a:xfrm>
          <a:off x="11543665" y="953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D1A3F11D-CAC0-497B-A579-D1AD8DAADDAE}"/>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BDFA0E9D-9745-4D47-A54F-7AC168F3C5C0}"/>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C0F7AA2D-35B2-476E-8F41-84C4CEA338A4}"/>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ECECADC2-8D96-4DA7-98C1-EAF9003D6DB8}"/>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EBEE985D-C75C-4C10-9A91-C4A0D1FDA18A}"/>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0" name="楕円 269">
          <a:extLst>
            <a:ext uri="{FF2B5EF4-FFF2-40B4-BE49-F238E27FC236}">
              <a16:creationId xmlns:a16="http://schemas.microsoft.com/office/drawing/2014/main" id="{32286076-47BD-4B94-97F8-C2151E980BA5}"/>
            </a:ext>
          </a:extLst>
        </xdr:cNvPr>
        <xdr:cNvSpPr/>
      </xdr:nvSpPr>
      <xdr:spPr>
        <a:xfrm>
          <a:off x="15053310" y="9161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1" name="その他該当値テキスト">
          <a:extLst>
            <a:ext uri="{FF2B5EF4-FFF2-40B4-BE49-F238E27FC236}">
              <a16:creationId xmlns:a16="http://schemas.microsoft.com/office/drawing/2014/main" id="{491DE153-535B-40C4-9B7C-918475C3F416}"/>
            </a:ext>
          </a:extLst>
        </xdr:cNvPr>
        <xdr:cNvSpPr txBox="1"/>
      </xdr:nvSpPr>
      <xdr:spPr>
        <a:xfrm>
          <a:off x="15177770" y="901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72" name="楕円 271">
          <a:extLst>
            <a:ext uri="{FF2B5EF4-FFF2-40B4-BE49-F238E27FC236}">
              <a16:creationId xmlns:a16="http://schemas.microsoft.com/office/drawing/2014/main" id="{4AF3FC3B-0F84-4801-A26A-81A9ACAEA942}"/>
            </a:ext>
          </a:extLst>
        </xdr:cNvPr>
        <xdr:cNvSpPr/>
      </xdr:nvSpPr>
      <xdr:spPr>
        <a:xfrm>
          <a:off x="14283690" y="92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3" name="テキスト ボックス 272">
          <a:extLst>
            <a:ext uri="{FF2B5EF4-FFF2-40B4-BE49-F238E27FC236}">
              <a16:creationId xmlns:a16="http://schemas.microsoft.com/office/drawing/2014/main" id="{C54C63CC-7906-4048-B431-7DFF89F4B038}"/>
            </a:ext>
          </a:extLst>
        </xdr:cNvPr>
        <xdr:cNvSpPr txBox="1"/>
      </xdr:nvSpPr>
      <xdr:spPr>
        <a:xfrm>
          <a:off x="13987780" y="8999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4" name="楕円 273">
          <a:extLst>
            <a:ext uri="{FF2B5EF4-FFF2-40B4-BE49-F238E27FC236}">
              <a16:creationId xmlns:a16="http://schemas.microsoft.com/office/drawing/2014/main" id="{0172C94C-42C9-4BD6-8C84-3D3FBB5AF6F0}"/>
            </a:ext>
          </a:extLst>
        </xdr:cNvPr>
        <xdr:cNvSpPr/>
      </xdr:nvSpPr>
      <xdr:spPr>
        <a:xfrm>
          <a:off x="13480415" y="9294767"/>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5" name="テキスト ボックス 274">
          <a:extLst>
            <a:ext uri="{FF2B5EF4-FFF2-40B4-BE49-F238E27FC236}">
              <a16:creationId xmlns:a16="http://schemas.microsoft.com/office/drawing/2014/main" id="{8A87B86E-B02F-469F-AB0B-60E3E8D2AADC}"/>
            </a:ext>
          </a:extLst>
        </xdr:cNvPr>
        <xdr:cNvSpPr txBox="1"/>
      </xdr:nvSpPr>
      <xdr:spPr>
        <a:xfrm>
          <a:off x="13167360" y="906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61504</xdr:rowOff>
    </xdr:from>
    <xdr:to>
      <xdr:col>69</xdr:col>
      <xdr:colOff>142875</xdr:colOff>
      <xdr:row>55</xdr:row>
      <xdr:rowOff>163104</xdr:rowOff>
    </xdr:to>
    <xdr:sp macro="" textlink="">
      <xdr:nvSpPr>
        <xdr:cNvPr id="276" name="楕円 275">
          <a:extLst>
            <a:ext uri="{FF2B5EF4-FFF2-40B4-BE49-F238E27FC236}">
              <a16:creationId xmlns:a16="http://schemas.microsoft.com/office/drawing/2014/main" id="{CF718F65-2A7D-4225-9355-3523CDCA5299}"/>
            </a:ext>
          </a:extLst>
        </xdr:cNvPr>
        <xdr:cNvSpPr/>
      </xdr:nvSpPr>
      <xdr:spPr>
        <a:xfrm>
          <a:off x="12659995" y="92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1831</xdr:rowOff>
    </xdr:from>
    <xdr:ext cx="762000" cy="259045"/>
    <xdr:sp macro="" textlink="">
      <xdr:nvSpPr>
        <xdr:cNvPr id="277" name="テキスト ボックス 276">
          <a:extLst>
            <a:ext uri="{FF2B5EF4-FFF2-40B4-BE49-F238E27FC236}">
              <a16:creationId xmlns:a16="http://schemas.microsoft.com/office/drawing/2014/main" id="{68744B1F-3EDB-45D5-8EA2-5E8F5F6B91F9}"/>
            </a:ext>
          </a:extLst>
        </xdr:cNvPr>
        <xdr:cNvSpPr txBox="1"/>
      </xdr:nvSpPr>
      <xdr:spPr>
        <a:xfrm>
          <a:off x="12364085" y="90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8" name="楕円 277">
          <a:extLst>
            <a:ext uri="{FF2B5EF4-FFF2-40B4-BE49-F238E27FC236}">
              <a16:creationId xmlns:a16="http://schemas.microsoft.com/office/drawing/2014/main" id="{0A1F0194-2FD5-4631-97BC-9A763FDD8931}"/>
            </a:ext>
          </a:extLst>
        </xdr:cNvPr>
        <xdr:cNvSpPr/>
      </xdr:nvSpPr>
      <xdr:spPr>
        <a:xfrm>
          <a:off x="11856720" y="92882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9" name="テキスト ボックス 278">
          <a:extLst>
            <a:ext uri="{FF2B5EF4-FFF2-40B4-BE49-F238E27FC236}">
              <a16:creationId xmlns:a16="http://schemas.microsoft.com/office/drawing/2014/main" id="{4644353F-96EE-4D84-918D-F2AEF2926F25}"/>
            </a:ext>
          </a:extLst>
        </xdr:cNvPr>
        <xdr:cNvSpPr txBox="1"/>
      </xdr:nvSpPr>
      <xdr:spPr>
        <a:xfrm>
          <a:off x="11543665" y="906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472C5E9-AF80-4C8F-AA41-994625FC480E}"/>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7383931C-FB3B-4053-A919-6E75767BABE7}"/>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4E7CFB3C-04AC-4017-A52C-3B8F6B55C400}"/>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74F01BC0-31AC-49F6-AEA0-593D5F4DA2E0}"/>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6402EA5F-3E9C-4F32-A794-0614B4B06D4B}"/>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D0634588-41E0-4C16-A505-972A9C88F64F}"/>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69569714-552A-437A-AF0D-4990E86529D8}"/>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9F3308FE-5B8E-49D3-B0B7-1C37FB358B75}"/>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926EB980-1B9E-4F80-91C1-2C339416FFDA}"/>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2424D4F7-BFB3-4177-AD3D-E217BF5D6F17}"/>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A8512288-905D-48E3-83E2-755AA26E6282}"/>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　補助費等経常収支比率は、前年度数値と比較すると</a:t>
          </a:r>
          <a:r>
            <a:rPr kumimoji="1" lang="en-US" altLang="ja-JP" sz="800" b="0" i="0" baseline="0">
              <a:solidFill>
                <a:schemeClr val="dk1"/>
              </a:solidFill>
              <a:effectLst/>
              <a:latin typeface="+mn-lt"/>
              <a:ea typeface="+mn-ea"/>
              <a:cs typeface="+mn-cs"/>
            </a:rPr>
            <a:t>0.7</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下降</a:t>
          </a:r>
          <a:r>
            <a:rPr kumimoji="1" lang="ja-JP" altLang="ja-JP" sz="800" b="0" i="0" baseline="0">
              <a:solidFill>
                <a:schemeClr val="dk1"/>
              </a:solidFill>
              <a:effectLst/>
              <a:latin typeface="+mn-lt"/>
              <a:ea typeface="+mn-ea"/>
              <a:cs typeface="+mn-cs"/>
            </a:rPr>
            <a:t>し、全国平均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は上回っているが、県平均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及び類似団体</a:t>
          </a:r>
          <a:r>
            <a:rPr kumimoji="1" lang="ja-JP" altLang="en-US" sz="800" b="0" i="0" baseline="0">
              <a:solidFill>
                <a:schemeClr val="dk1"/>
              </a:solidFill>
              <a:effectLst/>
              <a:latin typeface="+mn-lt"/>
              <a:ea typeface="+mn-ea"/>
              <a:cs typeface="+mn-cs"/>
            </a:rPr>
            <a:t>内</a:t>
          </a:r>
          <a:r>
            <a:rPr kumimoji="1" lang="ja-JP" altLang="ja-JP" sz="800" b="0" i="0" baseline="0">
              <a:solidFill>
                <a:schemeClr val="dk1"/>
              </a:solidFill>
              <a:effectLst/>
              <a:latin typeface="+mn-lt"/>
              <a:ea typeface="+mn-ea"/>
              <a:cs typeface="+mn-cs"/>
            </a:rPr>
            <a:t>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は下回っている状況である。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a:t>
          </a:r>
          <a:r>
            <a:rPr kumimoji="1" lang="en-US" altLang="ja-JP" sz="800" b="0" i="0" baseline="0">
              <a:solidFill>
                <a:schemeClr val="dk1"/>
              </a:solidFill>
              <a:effectLst/>
              <a:latin typeface="+mn-lt"/>
              <a:ea typeface="+mn-ea"/>
              <a:cs typeface="+mn-cs"/>
            </a:rPr>
            <a:t>R3</a:t>
          </a:r>
          <a:r>
            <a:rPr kumimoji="1" lang="ja-JP" altLang="en-US" sz="800" b="0" i="0" baseline="0">
              <a:solidFill>
                <a:schemeClr val="dk1"/>
              </a:solidFill>
              <a:effectLst/>
              <a:latin typeface="+mn-lt"/>
              <a:ea typeface="+mn-ea"/>
              <a:cs typeface="+mn-cs"/>
            </a:rPr>
            <a:t>年度は</a:t>
          </a:r>
          <a:r>
            <a:rPr kumimoji="1" lang="ja-JP" altLang="ja-JP" sz="800" b="0" i="0" baseline="0">
              <a:solidFill>
                <a:schemeClr val="dk1"/>
              </a:solidFill>
              <a:effectLst/>
              <a:latin typeface="+mn-lt"/>
              <a:ea typeface="+mn-ea"/>
              <a:cs typeface="+mn-cs"/>
            </a:rPr>
            <a:t>数値</a:t>
          </a:r>
          <a:r>
            <a:rPr kumimoji="1" lang="ja-JP" altLang="en-US" sz="800" b="0" i="0" baseline="0">
              <a:solidFill>
                <a:schemeClr val="dk1"/>
              </a:solidFill>
              <a:effectLst/>
              <a:latin typeface="+mn-lt"/>
              <a:ea typeface="+mn-ea"/>
              <a:cs typeface="+mn-cs"/>
            </a:rPr>
            <a:t>が下降</a:t>
          </a:r>
          <a:r>
            <a:rPr kumimoji="1" lang="ja-JP" altLang="ja-JP" sz="800" b="0" i="0" baseline="0">
              <a:solidFill>
                <a:schemeClr val="dk1"/>
              </a:solidFill>
              <a:effectLst/>
              <a:latin typeface="+mn-lt"/>
              <a:ea typeface="+mn-ea"/>
              <a:cs typeface="+mn-cs"/>
            </a:rPr>
            <a:t>した</a:t>
          </a:r>
          <a:r>
            <a:rPr kumimoji="1" lang="ja-JP" altLang="en-US" sz="800" b="0" i="0" baseline="0">
              <a:solidFill>
                <a:schemeClr val="dk1"/>
              </a:solidFill>
              <a:effectLst/>
              <a:latin typeface="+mn-lt"/>
              <a:ea typeface="+mn-ea"/>
              <a:cs typeface="+mn-cs"/>
            </a:rPr>
            <a:t>が、これは経常一般財源の増加が要因として挙げられ、下</a:t>
          </a:r>
          <a:r>
            <a:rPr kumimoji="1" lang="ja-JP" altLang="ja-JP" sz="800" b="0" i="0" baseline="0">
              <a:solidFill>
                <a:schemeClr val="dk1"/>
              </a:solidFill>
              <a:effectLst/>
              <a:latin typeface="+mn-lt"/>
              <a:ea typeface="+mn-ea"/>
              <a:cs typeface="+mn-cs"/>
            </a:rPr>
            <a:t>水道事業</a:t>
          </a:r>
          <a:r>
            <a:rPr kumimoji="1" lang="ja-JP" altLang="en-US" sz="800" b="0" i="0" baseline="0">
              <a:solidFill>
                <a:schemeClr val="dk1"/>
              </a:solidFill>
              <a:effectLst/>
              <a:latin typeface="+mn-lt"/>
              <a:ea typeface="+mn-ea"/>
              <a:cs typeface="+mn-cs"/>
            </a:rPr>
            <a:t>への負担</a:t>
          </a:r>
          <a:r>
            <a:rPr kumimoji="1" lang="ja-JP" altLang="ja-JP" sz="800" b="0" i="0" baseline="0">
              <a:solidFill>
                <a:schemeClr val="dk1"/>
              </a:solidFill>
              <a:effectLst/>
              <a:latin typeface="+mn-lt"/>
              <a:ea typeface="+mn-ea"/>
              <a:cs typeface="+mn-cs"/>
            </a:rPr>
            <a:t>金</a:t>
          </a:r>
          <a:r>
            <a:rPr kumimoji="1" lang="ja-JP" altLang="en-US" sz="800" b="0" i="0" baseline="0">
              <a:solidFill>
                <a:schemeClr val="dk1"/>
              </a:solidFill>
              <a:effectLst/>
              <a:latin typeface="+mn-lt"/>
              <a:ea typeface="+mn-ea"/>
              <a:cs typeface="+mn-cs"/>
            </a:rPr>
            <a:t>から</a:t>
          </a:r>
          <a:r>
            <a:rPr kumimoji="1" lang="ja-JP" altLang="ja-JP" sz="800" b="0" i="0" baseline="0">
              <a:solidFill>
                <a:schemeClr val="dk1"/>
              </a:solidFill>
              <a:effectLst/>
              <a:latin typeface="+mn-lt"/>
              <a:ea typeface="+mn-ea"/>
              <a:cs typeface="+mn-cs"/>
            </a:rPr>
            <a:t>補助費等へ</a:t>
          </a:r>
          <a:r>
            <a:rPr kumimoji="1" lang="ja-JP" altLang="en-US" sz="800" b="0" i="0" baseline="0">
              <a:solidFill>
                <a:schemeClr val="dk1"/>
              </a:solidFill>
              <a:effectLst/>
              <a:latin typeface="+mn-lt"/>
              <a:ea typeface="+mn-ea"/>
              <a:cs typeface="+mn-cs"/>
            </a:rPr>
            <a:t>の</a:t>
          </a:r>
          <a:r>
            <a:rPr kumimoji="1" lang="ja-JP" altLang="ja-JP" sz="800" b="0" i="0" baseline="0">
              <a:solidFill>
                <a:schemeClr val="dk1"/>
              </a:solidFill>
              <a:effectLst/>
              <a:latin typeface="+mn-lt"/>
              <a:ea typeface="+mn-ea"/>
              <a:cs typeface="+mn-cs"/>
            </a:rPr>
            <a:t>性質替</a:t>
          </a:r>
          <a:r>
            <a:rPr kumimoji="1" lang="ja-JP" altLang="en-US" sz="800" b="0" i="0" baseline="0">
              <a:solidFill>
                <a:schemeClr val="dk1"/>
              </a:solidFill>
              <a:effectLst/>
              <a:latin typeface="+mn-lt"/>
              <a:ea typeface="+mn-ea"/>
              <a:cs typeface="+mn-cs"/>
            </a:rPr>
            <a:t>え分が増加している</a:t>
          </a:r>
          <a:r>
            <a:rPr kumimoji="1" lang="ja-JP" altLang="ja-JP" sz="800" b="0" i="0" baseline="0">
              <a:solidFill>
                <a:schemeClr val="dk1"/>
              </a:solidFill>
              <a:effectLst/>
              <a:latin typeface="+mn-lt"/>
              <a:ea typeface="+mn-ea"/>
              <a:cs typeface="+mn-cs"/>
            </a:rPr>
            <a:t>こと</a:t>
          </a:r>
          <a:r>
            <a:rPr kumimoji="1" lang="ja-JP" altLang="en-US" sz="800" b="0" i="0" baseline="0">
              <a:solidFill>
                <a:schemeClr val="dk1"/>
              </a:solidFill>
              <a:effectLst/>
              <a:latin typeface="+mn-lt"/>
              <a:ea typeface="+mn-ea"/>
              <a:cs typeface="+mn-cs"/>
            </a:rPr>
            <a:t>等により、</a:t>
          </a:r>
          <a:r>
            <a:rPr kumimoji="1" lang="ja-JP" altLang="ja-JP" sz="800" b="0" i="0" baseline="0">
              <a:solidFill>
                <a:schemeClr val="dk1"/>
              </a:solidFill>
              <a:effectLst/>
              <a:latin typeface="+mn-lt"/>
              <a:ea typeface="+mn-ea"/>
              <a:cs typeface="+mn-cs"/>
            </a:rPr>
            <a:t>一定期間高止まりすることが見込まれる。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また、補助費等経常経費に係る市単独助成金事業等については、今後も事務事業評価等の結果を踏まえ、実施効果等を見極める中で補助金の整理統合を推し進めていく考えである。</a:t>
          </a:r>
          <a:endParaRPr lang="ja-JP" altLang="ja-JP" sz="8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127FC6CA-66D5-45F0-913F-BB7C0F8A2944}"/>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56FA3A23-1FB4-490A-9CCC-3937E866CC60}"/>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A847D595-5C2E-4F29-B92A-3BA6202C7EA7}"/>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AEC87C73-76E6-46A7-9CD7-E97D3200BBAC}"/>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4ED2095E-7EE9-4669-B371-F0E3168C4329}"/>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FCCC9DA8-5C83-49D2-A3E1-8900D6962187}"/>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C323698F-E1AC-40F2-9DB6-17C82F733DCB}"/>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67B7384E-4138-49C7-90D7-30E9A07D0675}"/>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C6C44721-CF80-4872-AFA1-02F49D612BC5}"/>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BEE1A1E0-D688-4741-9CE2-0D5E87457283}"/>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6315E530-2274-4EDE-948F-6C5841E99940}"/>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4AE525F4-C733-4812-A727-F8BB5489D53A}"/>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8BC78252-4F02-4D5B-8729-C14BAC186B87}"/>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AF633FC2-467A-45AB-8775-1ECD12CC4CCE}"/>
            </a:ext>
          </a:extLst>
        </xdr:cNvPr>
        <xdr:cNvCxnSpPr/>
      </xdr:nvCxnSpPr>
      <xdr:spPr>
        <a:xfrm flipV="1">
          <a:off x="15104110" y="5693410"/>
          <a:ext cx="0" cy="11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E90C1D49-399D-4E1F-A350-6ED78D1A0C40}"/>
            </a:ext>
          </a:extLst>
        </xdr:cNvPr>
        <xdr:cNvSpPr txBox="1"/>
      </xdr:nvSpPr>
      <xdr:spPr>
        <a:xfrm>
          <a:off x="15177770" y="68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F9C87295-E35E-4E45-BB67-D99F89EA7C0A}"/>
            </a:ext>
          </a:extLst>
        </xdr:cNvPr>
        <xdr:cNvCxnSpPr/>
      </xdr:nvCxnSpPr>
      <xdr:spPr>
        <a:xfrm>
          <a:off x="15015210" y="688365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D584C452-EED8-42F7-AE3D-54AFA097683B}"/>
            </a:ext>
          </a:extLst>
        </xdr:cNvPr>
        <xdr:cNvSpPr txBox="1"/>
      </xdr:nvSpPr>
      <xdr:spPr>
        <a:xfrm>
          <a:off x="1517777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C2B8388F-855C-43A8-925B-111FC820C95E}"/>
            </a:ext>
          </a:extLst>
        </xdr:cNvPr>
        <xdr:cNvCxnSpPr/>
      </xdr:nvCxnSpPr>
      <xdr:spPr>
        <a:xfrm>
          <a:off x="15015210" y="569341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127000</xdr:rowOff>
    </xdr:to>
    <xdr:cxnSp macro="">
      <xdr:nvCxnSpPr>
        <xdr:cNvPr id="309" name="直線コネクタ 308">
          <a:extLst>
            <a:ext uri="{FF2B5EF4-FFF2-40B4-BE49-F238E27FC236}">
              <a16:creationId xmlns:a16="http://schemas.microsoft.com/office/drawing/2014/main" id="{A376AA7B-72A1-46EE-B7D7-76B65235C469}"/>
            </a:ext>
          </a:extLst>
        </xdr:cNvPr>
        <xdr:cNvCxnSpPr/>
      </xdr:nvCxnSpPr>
      <xdr:spPr>
        <a:xfrm flipV="1">
          <a:off x="14334490" y="6130036"/>
          <a:ext cx="7696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CA471480-1C06-4755-BEEF-6B2DADA0C861}"/>
            </a:ext>
          </a:extLst>
        </xdr:cNvPr>
        <xdr:cNvSpPr txBox="1"/>
      </xdr:nvSpPr>
      <xdr:spPr>
        <a:xfrm>
          <a:off x="1517777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1149FADE-495A-46EC-A1B0-12D8A62FF712}"/>
            </a:ext>
          </a:extLst>
        </xdr:cNvPr>
        <xdr:cNvSpPr/>
      </xdr:nvSpPr>
      <xdr:spPr>
        <a:xfrm>
          <a:off x="15053310" y="6115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127000</xdr:rowOff>
    </xdr:to>
    <xdr:cxnSp macro="">
      <xdr:nvCxnSpPr>
        <xdr:cNvPr id="312" name="直線コネクタ 311">
          <a:extLst>
            <a:ext uri="{FF2B5EF4-FFF2-40B4-BE49-F238E27FC236}">
              <a16:creationId xmlns:a16="http://schemas.microsoft.com/office/drawing/2014/main" id="{9ADCD894-F4BC-4F72-9416-09E4D2C2EB6E}"/>
            </a:ext>
          </a:extLst>
        </xdr:cNvPr>
        <xdr:cNvCxnSpPr/>
      </xdr:nvCxnSpPr>
      <xdr:spPr>
        <a:xfrm>
          <a:off x="13531215" y="6111748"/>
          <a:ext cx="803275"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960897B4-C715-4D74-82C0-2BC3A615162B}"/>
            </a:ext>
          </a:extLst>
        </xdr:cNvPr>
        <xdr:cNvSpPr/>
      </xdr:nvSpPr>
      <xdr:spPr>
        <a:xfrm>
          <a:off x="14283690" y="61478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E1D6FEF7-3AAE-44C3-936F-7F7308329E82}"/>
            </a:ext>
          </a:extLst>
        </xdr:cNvPr>
        <xdr:cNvSpPr txBox="1"/>
      </xdr:nvSpPr>
      <xdr:spPr>
        <a:xfrm>
          <a:off x="13987780" y="623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76708</xdr:rowOff>
    </xdr:to>
    <xdr:cxnSp macro="">
      <xdr:nvCxnSpPr>
        <xdr:cNvPr id="315" name="直線コネクタ 314">
          <a:extLst>
            <a:ext uri="{FF2B5EF4-FFF2-40B4-BE49-F238E27FC236}">
              <a16:creationId xmlns:a16="http://schemas.microsoft.com/office/drawing/2014/main" id="{5C7DE5A0-5AEB-40E0-A0A9-B0B8DDDE6B3B}"/>
            </a:ext>
          </a:extLst>
        </xdr:cNvPr>
        <xdr:cNvCxnSpPr/>
      </xdr:nvCxnSpPr>
      <xdr:spPr>
        <a:xfrm>
          <a:off x="12710795" y="6084316"/>
          <a:ext cx="8204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66336CA6-6B6D-4004-B0C6-436DECA2013C}"/>
            </a:ext>
          </a:extLst>
        </xdr:cNvPr>
        <xdr:cNvSpPr/>
      </xdr:nvSpPr>
      <xdr:spPr>
        <a:xfrm>
          <a:off x="13480415" y="608380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DE221774-1A9B-4D3C-858C-A0178FFC5B27}"/>
            </a:ext>
          </a:extLst>
        </xdr:cNvPr>
        <xdr:cNvSpPr txBox="1"/>
      </xdr:nvSpPr>
      <xdr:spPr>
        <a:xfrm>
          <a:off x="1316736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49276</xdr:rowOff>
    </xdr:to>
    <xdr:cxnSp macro="">
      <xdr:nvCxnSpPr>
        <xdr:cNvPr id="318" name="直線コネクタ 317">
          <a:extLst>
            <a:ext uri="{FF2B5EF4-FFF2-40B4-BE49-F238E27FC236}">
              <a16:creationId xmlns:a16="http://schemas.microsoft.com/office/drawing/2014/main" id="{5A3B05EA-4B39-4184-AB6D-7EDCBC6D01B4}"/>
            </a:ext>
          </a:extLst>
        </xdr:cNvPr>
        <xdr:cNvCxnSpPr/>
      </xdr:nvCxnSpPr>
      <xdr:spPr>
        <a:xfrm>
          <a:off x="11890375" y="6075172"/>
          <a:ext cx="8204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A087FCA9-9D61-4E37-8A88-0EA9B45048E8}"/>
            </a:ext>
          </a:extLst>
        </xdr:cNvPr>
        <xdr:cNvSpPr/>
      </xdr:nvSpPr>
      <xdr:spPr>
        <a:xfrm>
          <a:off x="12659995" y="605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4A19F0FE-AD06-44CE-8D8B-2738E718623B}"/>
            </a:ext>
          </a:extLst>
        </xdr:cNvPr>
        <xdr:cNvSpPr txBox="1"/>
      </xdr:nvSpPr>
      <xdr:spPr>
        <a:xfrm>
          <a:off x="12364085"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CD5C3ED6-B490-41D9-9D31-6A30D1B073BC}"/>
            </a:ext>
          </a:extLst>
        </xdr:cNvPr>
        <xdr:cNvSpPr/>
      </xdr:nvSpPr>
      <xdr:spPr>
        <a:xfrm>
          <a:off x="11856720" y="603808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F4DD7CF4-3A6E-44B4-BA2D-352DAB923B34}"/>
            </a:ext>
          </a:extLst>
        </xdr:cNvPr>
        <xdr:cNvSpPr txBox="1"/>
      </xdr:nvSpPr>
      <xdr:spPr>
        <a:xfrm>
          <a:off x="11543665"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3017B93B-04C2-40B3-9124-52CBDACD805E}"/>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EC39F386-C56C-4DEF-AC3D-EB67A54C7D3E}"/>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F5C26038-088C-46C3-8F37-236D247F34AC}"/>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D83858FC-E201-4C83-A2C8-FB6D2EB244A8}"/>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2E2D9489-9216-413D-9E03-7C9842685428}"/>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8" name="楕円 327">
          <a:extLst>
            <a:ext uri="{FF2B5EF4-FFF2-40B4-BE49-F238E27FC236}">
              <a16:creationId xmlns:a16="http://schemas.microsoft.com/office/drawing/2014/main" id="{F5F0C0E6-6C18-41E8-91F1-51B562BC63A7}"/>
            </a:ext>
          </a:extLst>
        </xdr:cNvPr>
        <xdr:cNvSpPr/>
      </xdr:nvSpPr>
      <xdr:spPr>
        <a:xfrm>
          <a:off x="1505331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9" name="補助費等該当値テキスト">
          <a:extLst>
            <a:ext uri="{FF2B5EF4-FFF2-40B4-BE49-F238E27FC236}">
              <a16:creationId xmlns:a16="http://schemas.microsoft.com/office/drawing/2014/main" id="{EC8B6AAB-7061-4E1B-BE53-EC489CF0B365}"/>
            </a:ext>
          </a:extLst>
        </xdr:cNvPr>
        <xdr:cNvSpPr txBox="1"/>
      </xdr:nvSpPr>
      <xdr:spPr>
        <a:xfrm>
          <a:off x="15177770" y="592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0" name="楕円 329">
          <a:extLst>
            <a:ext uri="{FF2B5EF4-FFF2-40B4-BE49-F238E27FC236}">
              <a16:creationId xmlns:a16="http://schemas.microsoft.com/office/drawing/2014/main" id="{6B5D33CE-D988-4632-9633-07D09849AEAD}"/>
            </a:ext>
          </a:extLst>
        </xdr:cNvPr>
        <xdr:cNvSpPr/>
      </xdr:nvSpPr>
      <xdr:spPr>
        <a:xfrm>
          <a:off x="14283690" y="6111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1" name="テキスト ボックス 330">
          <a:extLst>
            <a:ext uri="{FF2B5EF4-FFF2-40B4-BE49-F238E27FC236}">
              <a16:creationId xmlns:a16="http://schemas.microsoft.com/office/drawing/2014/main" id="{93B80A33-0F65-44CF-83FB-E90BF4C716E5}"/>
            </a:ext>
          </a:extLst>
        </xdr:cNvPr>
        <xdr:cNvSpPr txBox="1"/>
      </xdr:nvSpPr>
      <xdr:spPr>
        <a:xfrm>
          <a:off x="1398778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a:extLst>
            <a:ext uri="{FF2B5EF4-FFF2-40B4-BE49-F238E27FC236}">
              <a16:creationId xmlns:a16="http://schemas.microsoft.com/office/drawing/2014/main" id="{597C4935-55A0-4410-92E9-028A98303CED}"/>
            </a:ext>
          </a:extLst>
        </xdr:cNvPr>
        <xdr:cNvSpPr/>
      </xdr:nvSpPr>
      <xdr:spPr>
        <a:xfrm>
          <a:off x="13480415" y="606094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6E682E7C-40F1-4440-8E4D-CFD4E25FF2B1}"/>
            </a:ext>
          </a:extLst>
        </xdr:cNvPr>
        <xdr:cNvSpPr txBox="1"/>
      </xdr:nvSpPr>
      <xdr:spPr>
        <a:xfrm>
          <a:off x="1316736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a:extLst>
            <a:ext uri="{FF2B5EF4-FFF2-40B4-BE49-F238E27FC236}">
              <a16:creationId xmlns:a16="http://schemas.microsoft.com/office/drawing/2014/main" id="{BA3C344C-A8F8-4A2B-8C34-6E97CBB600DA}"/>
            </a:ext>
          </a:extLst>
        </xdr:cNvPr>
        <xdr:cNvSpPr/>
      </xdr:nvSpPr>
      <xdr:spPr>
        <a:xfrm>
          <a:off x="12659995" y="6037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277DF38D-EB4D-4E39-86B5-EBAC12771FF6}"/>
            </a:ext>
          </a:extLst>
        </xdr:cNvPr>
        <xdr:cNvSpPr txBox="1"/>
      </xdr:nvSpPr>
      <xdr:spPr>
        <a:xfrm>
          <a:off x="12364085"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6" name="楕円 335">
          <a:extLst>
            <a:ext uri="{FF2B5EF4-FFF2-40B4-BE49-F238E27FC236}">
              <a16:creationId xmlns:a16="http://schemas.microsoft.com/office/drawing/2014/main" id="{7EDB6E48-BD9C-47F5-911F-BAF592DA316B}"/>
            </a:ext>
          </a:extLst>
        </xdr:cNvPr>
        <xdr:cNvSpPr/>
      </xdr:nvSpPr>
      <xdr:spPr>
        <a:xfrm>
          <a:off x="11856720" y="602818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7" name="テキスト ボックス 336">
          <a:extLst>
            <a:ext uri="{FF2B5EF4-FFF2-40B4-BE49-F238E27FC236}">
              <a16:creationId xmlns:a16="http://schemas.microsoft.com/office/drawing/2014/main" id="{512650A9-31C2-48F9-BC4D-0829FE6ED20D}"/>
            </a:ext>
          </a:extLst>
        </xdr:cNvPr>
        <xdr:cNvSpPr txBox="1"/>
      </xdr:nvSpPr>
      <xdr:spPr>
        <a:xfrm>
          <a:off x="11543665"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859A9449-3696-445F-8572-A42A94F88B1B}"/>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1D611DAC-D4C4-42C2-B19B-22AB607C2697}"/>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17A6FB28-1D98-4C1B-8CD1-3C548639179E}"/>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56D60AA3-4D96-44FC-9414-11B618602BF7}"/>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B3D8B75E-8FD8-4F39-98DC-993F48666D52}"/>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6E223DE2-1EE4-4E8D-9378-43DB56525E04}"/>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703F8F13-8B46-42B0-8B92-C1FA9ED0FE30}"/>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3055CC75-80D4-433B-9A4F-5304B1A81A03}"/>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BC71EF8-6447-481B-B936-42A84EA87581}"/>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C88EECE0-3974-4F4B-A944-B53BFE0B2224}"/>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4FD98818-BB61-4ACF-86B1-EBB0C73E1654}"/>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　公債費経常収支比率は、前年度数値と比較すると</a:t>
          </a:r>
          <a:r>
            <a:rPr kumimoji="1" lang="en-US" altLang="ja-JP" sz="800" b="0" i="0" baseline="0">
              <a:solidFill>
                <a:schemeClr val="dk1"/>
              </a:solidFill>
              <a:effectLst/>
              <a:latin typeface="+mn-lt"/>
              <a:ea typeface="+mn-ea"/>
              <a:cs typeface="+mn-cs"/>
            </a:rPr>
            <a:t>1.0</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下降</a:t>
          </a:r>
          <a:r>
            <a:rPr kumimoji="1" lang="ja-JP" altLang="ja-JP" sz="800" b="0" i="0" baseline="0">
              <a:solidFill>
                <a:schemeClr val="dk1"/>
              </a:solidFill>
              <a:effectLst/>
              <a:latin typeface="+mn-lt"/>
              <a:ea typeface="+mn-ea"/>
              <a:cs typeface="+mn-cs"/>
            </a:rPr>
            <a:t>し</a:t>
          </a:r>
          <a:r>
            <a:rPr kumimoji="1" lang="ja-JP" altLang="en-US" sz="800" b="0" i="0" baseline="0">
              <a:solidFill>
                <a:schemeClr val="dk1"/>
              </a:solidFill>
              <a:effectLst/>
              <a:latin typeface="+mn-lt"/>
              <a:ea typeface="+mn-ea"/>
              <a:cs typeface="+mn-cs"/>
            </a:rPr>
            <a:t>たが</a:t>
          </a:r>
          <a:r>
            <a:rPr kumimoji="1" lang="ja-JP" altLang="ja-JP" sz="800" b="0" i="0" baseline="0">
              <a:solidFill>
                <a:schemeClr val="dk1"/>
              </a:solidFill>
              <a:effectLst/>
              <a:latin typeface="+mn-lt"/>
              <a:ea typeface="+mn-ea"/>
              <a:cs typeface="+mn-cs"/>
            </a:rPr>
            <a:t>、類似団体</a:t>
          </a:r>
          <a:r>
            <a:rPr kumimoji="1" lang="ja-JP" altLang="en-US" sz="800" b="0" i="0" baseline="0">
              <a:solidFill>
                <a:schemeClr val="dk1"/>
              </a:solidFill>
              <a:effectLst/>
              <a:latin typeface="+mn-lt"/>
              <a:ea typeface="+mn-ea"/>
              <a:cs typeface="+mn-cs"/>
            </a:rPr>
            <a:t>内</a:t>
          </a:r>
          <a:r>
            <a:rPr kumimoji="1" lang="ja-JP" altLang="ja-JP" sz="800" b="0" i="0" baseline="0">
              <a:solidFill>
                <a:schemeClr val="dk1"/>
              </a:solidFill>
              <a:effectLst/>
              <a:latin typeface="+mn-lt"/>
              <a:ea typeface="+mn-ea"/>
              <a:cs typeface="+mn-cs"/>
            </a:rPr>
            <a:t>、全国及び県平均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のいずれも</a:t>
          </a:r>
          <a:r>
            <a:rPr kumimoji="1" lang="ja-JP" altLang="en-US" sz="800" b="0" i="0" baseline="0">
              <a:solidFill>
                <a:schemeClr val="dk1"/>
              </a:solidFill>
              <a:effectLst/>
              <a:latin typeface="+mn-lt"/>
              <a:ea typeface="+mn-ea"/>
              <a:cs typeface="+mn-cs"/>
            </a:rPr>
            <a:t>大きく</a:t>
          </a:r>
          <a:r>
            <a:rPr kumimoji="1" lang="ja-JP" altLang="ja-JP" sz="800" b="0" i="0" baseline="0">
              <a:solidFill>
                <a:schemeClr val="dk1"/>
              </a:solidFill>
              <a:effectLst/>
              <a:latin typeface="+mn-lt"/>
              <a:ea typeface="+mn-ea"/>
              <a:cs typeface="+mn-cs"/>
            </a:rPr>
            <a:t>上回っている状況である。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近年、大型の普通建設事業を集中して実施したことにより、地方債の元利償還金が増加しており、令和</a:t>
          </a:r>
          <a:r>
            <a:rPr kumimoji="1" lang="en-US" altLang="ja-JP" sz="800" b="0" i="0" baseline="0">
              <a:solidFill>
                <a:schemeClr val="dk1"/>
              </a:solidFill>
              <a:effectLst/>
              <a:latin typeface="+mn-lt"/>
              <a:ea typeface="+mn-ea"/>
              <a:cs typeface="+mn-cs"/>
            </a:rPr>
            <a:t>4</a:t>
          </a:r>
          <a:r>
            <a:rPr kumimoji="1" lang="ja-JP" altLang="ja-JP" sz="800" b="0" i="0" baseline="0">
              <a:solidFill>
                <a:schemeClr val="dk1"/>
              </a:solidFill>
              <a:effectLst/>
              <a:latin typeface="+mn-lt"/>
              <a:ea typeface="+mn-ea"/>
              <a:cs typeface="+mn-cs"/>
            </a:rPr>
            <a:t>年度までは増加していくことが見込まれているため、それまでは非常に厳しい財政運営となることが予想される。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今後は、住民ニーズにあった緊急度・優先度を的確に把握し、第</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次まちづくり総合計画に即した事業の選別と実施年度の平準化を図る中で市債発行額を抑制</a:t>
          </a:r>
          <a:r>
            <a:rPr kumimoji="1" lang="ja-JP" altLang="en-US" sz="800" b="0" i="0" baseline="0">
              <a:solidFill>
                <a:schemeClr val="dk1"/>
              </a:solidFill>
              <a:effectLst/>
              <a:latin typeface="+mn-lt"/>
              <a:ea typeface="+mn-ea"/>
              <a:cs typeface="+mn-cs"/>
            </a:rPr>
            <a:t>するとともに、</a:t>
          </a:r>
          <a:r>
            <a:rPr kumimoji="1" lang="ja-JP" altLang="ja-JP" sz="800" b="0" i="0" baseline="0">
              <a:solidFill>
                <a:schemeClr val="dk1"/>
              </a:solidFill>
              <a:effectLst/>
              <a:latin typeface="+mn-lt"/>
              <a:ea typeface="+mn-ea"/>
              <a:cs typeface="+mn-cs"/>
            </a:rPr>
            <a:t>地方債償還額以上の借入を行わない方針</a:t>
          </a:r>
          <a:r>
            <a:rPr kumimoji="1" lang="ja-JP" altLang="en-US" sz="800" b="0" i="0" baseline="0">
              <a:solidFill>
                <a:schemeClr val="dk1"/>
              </a:solidFill>
              <a:effectLst/>
              <a:latin typeface="+mn-lt"/>
              <a:ea typeface="+mn-ea"/>
              <a:cs typeface="+mn-cs"/>
            </a:rPr>
            <a:t>を堅持し</a:t>
          </a:r>
          <a:r>
            <a:rPr kumimoji="1" lang="ja-JP" altLang="ja-JP" sz="800" b="0" i="0" baseline="0">
              <a:solidFill>
                <a:schemeClr val="dk1"/>
              </a:solidFill>
              <a:effectLst/>
              <a:latin typeface="+mn-lt"/>
              <a:ea typeface="+mn-ea"/>
              <a:cs typeface="+mn-cs"/>
            </a:rPr>
            <a:t>、健全な財政運営に努める考えである。</a:t>
          </a:r>
          <a:endParaRPr lang="ja-JP" altLang="ja-JP" sz="8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85ABC8DE-8F03-4E3A-892B-A6CAC986A565}"/>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286350DF-B50F-4D71-9D5D-258153AD2F0A}"/>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60B15825-8F9B-4587-AAFB-403E17F4A70B}"/>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DD7D6163-7799-4620-A9DD-661A3DC66943}"/>
            </a:ext>
          </a:extLst>
        </xdr:cNvPr>
        <xdr:cNvCxnSpPr/>
      </xdr:nvCxnSpPr>
      <xdr:spPr>
        <a:xfrm>
          <a:off x="710565"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6D08F562-95E4-4250-9416-175C6D939456}"/>
            </a:ext>
          </a:extLst>
        </xdr:cNvPr>
        <xdr:cNvSpPr txBox="1"/>
      </xdr:nvSpPr>
      <xdr:spPr>
        <a:xfrm>
          <a:off x="23685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519DB3BA-9000-4122-8D14-662B714C9C02}"/>
            </a:ext>
          </a:extLst>
        </xdr:cNvPr>
        <xdr:cNvCxnSpPr/>
      </xdr:nvCxnSpPr>
      <xdr:spPr>
        <a:xfrm>
          <a:off x="710565"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50CD3144-410F-454C-9FA9-91A615D9D606}"/>
            </a:ext>
          </a:extLst>
        </xdr:cNvPr>
        <xdr:cNvSpPr txBox="1"/>
      </xdr:nvSpPr>
      <xdr:spPr>
        <a:xfrm>
          <a:off x="23685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8AE7987E-A466-49D3-A977-7E6BB02BA746}"/>
            </a:ext>
          </a:extLst>
        </xdr:cNvPr>
        <xdr:cNvCxnSpPr/>
      </xdr:nvCxnSpPr>
      <xdr:spPr>
        <a:xfrm>
          <a:off x="710565"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B7CC7122-B0E4-444C-B6DC-AF84DB9366B4}"/>
            </a:ext>
          </a:extLst>
        </xdr:cNvPr>
        <xdr:cNvSpPr txBox="1"/>
      </xdr:nvSpPr>
      <xdr:spPr>
        <a:xfrm>
          <a:off x="23685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59A925A1-5A42-4551-A344-C455CB1AC344}"/>
            </a:ext>
          </a:extLst>
        </xdr:cNvPr>
        <xdr:cNvCxnSpPr/>
      </xdr:nvCxnSpPr>
      <xdr:spPr>
        <a:xfrm>
          <a:off x="710565"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EEBD8F76-7298-4B15-8E89-CB1195A48FF5}"/>
            </a:ext>
          </a:extLst>
        </xdr:cNvPr>
        <xdr:cNvSpPr txBox="1"/>
      </xdr:nvSpPr>
      <xdr:spPr>
        <a:xfrm>
          <a:off x="23685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5D85B2F6-D843-4C1A-B2BB-166EC8C8B23A}"/>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AEA5133E-2DDE-41A7-BD83-FDA9D62FA374}"/>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569FE7A-0C94-4B92-B3A5-565CCEDC5C24}"/>
            </a:ext>
          </a:extLst>
        </xdr:cNvPr>
        <xdr:cNvCxnSpPr/>
      </xdr:nvCxnSpPr>
      <xdr:spPr>
        <a:xfrm flipV="1">
          <a:off x="4414520" y="12550648"/>
          <a:ext cx="0" cy="11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A63C4152-82D6-4964-922F-D01E190300A8}"/>
            </a:ext>
          </a:extLst>
        </xdr:cNvPr>
        <xdr:cNvSpPr txBox="1"/>
      </xdr:nvSpPr>
      <xdr:spPr>
        <a:xfrm>
          <a:off x="4503420" y="1368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AC56FEF6-341B-4BF1-8522-B30F62AB9FC3}"/>
            </a:ext>
          </a:extLst>
        </xdr:cNvPr>
        <xdr:cNvCxnSpPr/>
      </xdr:nvCxnSpPr>
      <xdr:spPr>
        <a:xfrm>
          <a:off x="4342765" y="1371041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6F1A3631-FEDD-432A-AC2C-40E29E26F9B7}"/>
            </a:ext>
          </a:extLst>
        </xdr:cNvPr>
        <xdr:cNvSpPr txBox="1"/>
      </xdr:nvSpPr>
      <xdr:spPr>
        <a:xfrm>
          <a:off x="4503420" y="1229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D8D76572-3DB0-4797-8832-D862856BC5DA}"/>
            </a:ext>
          </a:extLst>
        </xdr:cNvPr>
        <xdr:cNvCxnSpPr/>
      </xdr:nvCxnSpPr>
      <xdr:spPr>
        <a:xfrm>
          <a:off x="4342765" y="125506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53848</xdr:rowOff>
    </xdr:from>
    <xdr:to>
      <xdr:col>24</xdr:col>
      <xdr:colOff>25400</xdr:colOff>
      <xdr:row>76</xdr:row>
      <xdr:rowOff>76708</xdr:rowOff>
    </xdr:to>
    <xdr:cxnSp macro="">
      <xdr:nvCxnSpPr>
        <xdr:cNvPr id="367" name="直線コネクタ 366">
          <a:extLst>
            <a:ext uri="{FF2B5EF4-FFF2-40B4-BE49-F238E27FC236}">
              <a16:creationId xmlns:a16="http://schemas.microsoft.com/office/drawing/2014/main" id="{BED1C528-F5BC-4C89-858E-76EE1F20D46F}"/>
            </a:ext>
          </a:extLst>
        </xdr:cNvPr>
        <xdr:cNvCxnSpPr/>
      </xdr:nvCxnSpPr>
      <xdr:spPr>
        <a:xfrm flipV="1">
          <a:off x="3654425" y="12794488"/>
          <a:ext cx="76009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8A60300A-1839-4D62-B51C-2489D0A4A795}"/>
            </a:ext>
          </a:extLst>
        </xdr:cNvPr>
        <xdr:cNvSpPr txBox="1"/>
      </xdr:nvSpPr>
      <xdr:spPr>
        <a:xfrm>
          <a:off x="4503420" y="1252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EC61A53B-8E18-43A7-BF35-5E6DB8E1EBC4}"/>
            </a:ext>
          </a:extLst>
        </xdr:cNvPr>
        <xdr:cNvSpPr/>
      </xdr:nvSpPr>
      <xdr:spPr>
        <a:xfrm>
          <a:off x="4380865" y="12672060"/>
          <a:ext cx="84455"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76708</xdr:rowOff>
    </xdr:to>
    <xdr:cxnSp macro="">
      <xdr:nvCxnSpPr>
        <xdr:cNvPr id="370" name="直線コネクタ 369">
          <a:extLst>
            <a:ext uri="{FF2B5EF4-FFF2-40B4-BE49-F238E27FC236}">
              <a16:creationId xmlns:a16="http://schemas.microsoft.com/office/drawing/2014/main" id="{659C7363-FB5E-4B6D-B5CA-EBDAF2C6D7F4}"/>
            </a:ext>
          </a:extLst>
        </xdr:cNvPr>
        <xdr:cNvCxnSpPr/>
      </xdr:nvCxnSpPr>
      <xdr:spPr>
        <a:xfrm>
          <a:off x="2841625" y="12787629"/>
          <a:ext cx="8128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5E8AB699-6629-493D-9599-DFE96FC4B4CA}"/>
            </a:ext>
          </a:extLst>
        </xdr:cNvPr>
        <xdr:cNvSpPr/>
      </xdr:nvSpPr>
      <xdr:spPr>
        <a:xfrm>
          <a:off x="3611245" y="1268577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CB59919B-E9EA-4826-A49E-FA3539D22C64}"/>
            </a:ext>
          </a:extLst>
        </xdr:cNvPr>
        <xdr:cNvSpPr txBox="1"/>
      </xdr:nvSpPr>
      <xdr:spPr>
        <a:xfrm>
          <a:off x="3298190" y="1245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46989</xdr:rowOff>
    </xdr:to>
    <xdr:cxnSp macro="">
      <xdr:nvCxnSpPr>
        <xdr:cNvPr id="373" name="直線コネクタ 372">
          <a:extLst>
            <a:ext uri="{FF2B5EF4-FFF2-40B4-BE49-F238E27FC236}">
              <a16:creationId xmlns:a16="http://schemas.microsoft.com/office/drawing/2014/main" id="{26E04951-5A61-4D74-B780-D487C8E25C4E}"/>
            </a:ext>
          </a:extLst>
        </xdr:cNvPr>
        <xdr:cNvCxnSpPr/>
      </xdr:nvCxnSpPr>
      <xdr:spPr>
        <a:xfrm>
          <a:off x="2021205" y="12787629"/>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D362F57E-79B7-4B4C-AA59-5160E1C76FC7}"/>
            </a:ext>
          </a:extLst>
        </xdr:cNvPr>
        <xdr:cNvSpPr/>
      </xdr:nvSpPr>
      <xdr:spPr>
        <a:xfrm>
          <a:off x="2790825" y="1268806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1BB61CCB-0D0F-4A4D-B4BB-3654CD0FB275}"/>
            </a:ext>
          </a:extLst>
        </xdr:cNvPr>
        <xdr:cNvSpPr txBox="1"/>
      </xdr:nvSpPr>
      <xdr:spPr>
        <a:xfrm>
          <a:off x="2494915" y="1246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42418</xdr:rowOff>
    </xdr:from>
    <xdr:to>
      <xdr:col>11</xdr:col>
      <xdr:colOff>9525</xdr:colOff>
      <xdr:row>76</xdr:row>
      <xdr:rowOff>46989</xdr:rowOff>
    </xdr:to>
    <xdr:cxnSp macro="">
      <xdr:nvCxnSpPr>
        <xdr:cNvPr id="376" name="直線コネクタ 375">
          <a:extLst>
            <a:ext uri="{FF2B5EF4-FFF2-40B4-BE49-F238E27FC236}">
              <a16:creationId xmlns:a16="http://schemas.microsoft.com/office/drawing/2014/main" id="{566499D2-014F-4A8D-99B2-99982D004046}"/>
            </a:ext>
          </a:extLst>
        </xdr:cNvPr>
        <xdr:cNvCxnSpPr/>
      </xdr:nvCxnSpPr>
      <xdr:spPr>
        <a:xfrm>
          <a:off x="1217930" y="12783058"/>
          <a:ext cx="803275"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33DA8F6D-B143-483A-A881-B4942A6CB496}"/>
            </a:ext>
          </a:extLst>
        </xdr:cNvPr>
        <xdr:cNvSpPr/>
      </xdr:nvSpPr>
      <xdr:spPr>
        <a:xfrm>
          <a:off x="1987550" y="12688062"/>
          <a:ext cx="84455"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A14A72BC-4DB6-4637-A1F8-D7AD455F41B4}"/>
            </a:ext>
          </a:extLst>
        </xdr:cNvPr>
        <xdr:cNvSpPr txBox="1"/>
      </xdr:nvSpPr>
      <xdr:spPr>
        <a:xfrm>
          <a:off x="1674495" y="1246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4A84FD6E-8241-4294-A390-4AE42BC35901}"/>
            </a:ext>
          </a:extLst>
        </xdr:cNvPr>
        <xdr:cNvSpPr/>
      </xdr:nvSpPr>
      <xdr:spPr>
        <a:xfrm>
          <a:off x="1167130" y="12692634"/>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44FE8FEA-CEA6-4EBD-8225-A93C89A7DC03}"/>
            </a:ext>
          </a:extLst>
        </xdr:cNvPr>
        <xdr:cNvSpPr txBox="1"/>
      </xdr:nvSpPr>
      <xdr:spPr>
        <a:xfrm>
          <a:off x="871220" y="124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41945D24-BF2F-4160-A6F3-C128A56E1DE6}"/>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EEF0286E-0BB7-4D5D-A7D4-B4DB696B7DDF}"/>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22FDB7A4-DB62-437A-B8CB-4040B3827728}"/>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93263830-F323-4928-9ECD-85BC0500DD8F}"/>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3224C3E5-9713-47EF-BC8B-1D6B0675F15A}"/>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xdr:rowOff>
    </xdr:from>
    <xdr:to>
      <xdr:col>24</xdr:col>
      <xdr:colOff>76200</xdr:colOff>
      <xdr:row>76</xdr:row>
      <xdr:rowOff>104648</xdr:rowOff>
    </xdr:to>
    <xdr:sp macro="" textlink="">
      <xdr:nvSpPr>
        <xdr:cNvPr id="386" name="楕円 385">
          <a:extLst>
            <a:ext uri="{FF2B5EF4-FFF2-40B4-BE49-F238E27FC236}">
              <a16:creationId xmlns:a16="http://schemas.microsoft.com/office/drawing/2014/main" id="{5D1DDD4E-9DE2-4C9E-B884-61D051179CC8}"/>
            </a:ext>
          </a:extLst>
        </xdr:cNvPr>
        <xdr:cNvSpPr/>
      </xdr:nvSpPr>
      <xdr:spPr>
        <a:xfrm>
          <a:off x="4380865" y="1274368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146575</xdr:rowOff>
    </xdr:from>
    <xdr:ext cx="762000" cy="259045"/>
    <xdr:sp macro="" textlink="">
      <xdr:nvSpPr>
        <xdr:cNvPr id="387" name="公債費該当値テキスト">
          <a:extLst>
            <a:ext uri="{FF2B5EF4-FFF2-40B4-BE49-F238E27FC236}">
              <a16:creationId xmlns:a16="http://schemas.microsoft.com/office/drawing/2014/main" id="{7BB282F8-B57F-4124-8104-0D214F81A1DD}"/>
            </a:ext>
          </a:extLst>
        </xdr:cNvPr>
        <xdr:cNvSpPr txBox="1"/>
      </xdr:nvSpPr>
      <xdr:spPr>
        <a:xfrm>
          <a:off x="4503420" y="1271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8" name="楕円 387">
          <a:extLst>
            <a:ext uri="{FF2B5EF4-FFF2-40B4-BE49-F238E27FC236}">
              <a16:creationId xmlns:a16="http://schemas.microsoft.com/office/drawing/2014/main" id="{85126A3F-43B3-4834-910C-E23A7FE9BFEB}"/>
            </a:ext>
          </a:extLst>
        </xdr:cNvPr>
        <xdr:cNvSpPr/>
      </xdr:nvSpPr>
      <xdr:spPr>
        <a:xfrm>
          <a:off x="3611245" y="1276654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112285</xdr:rowOff>
    </xdr:from>
    <xdr:ext cx="736600" cy="259045"/>
    <xdr:sp macro="" textlink="">
      <xdr:nvSpPr>
        <xdr:cNvPr id="389" name="テキスト ボックス 388">
          <a:extLst>
            <a:ext uri="{FF2B5EF4-FFF2-40B4-BE49-F238E27FC236}">
              <a16:creationId xmlns:a16="http://schemas.microsoft.com/office/drawing/2014/main" id="{8411220B-7261-4364-AD59-5DC90A17E558}"/>
            </a:ext>
          </a:extLst>
        </xdr:cNvPr>
        <xdr:cNvSpPr txBox="1"/>
      </xdr:nvSpPr>
      <xdr:spPr>
        <a:xfrm>
          <a:off x="3298190" y="1285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90" name="楕円 389">
          <a:extLst>
            <a:ext uri="{FF2B5EF4-FFF2-40B4-BE49-F238E27FC236}">
              <a16:creationId xmlns:a16="http://schemas.microsoft.com/office/drawing/2014/main" id="{99A3AE61-8309-44CB-A9B9-C51C582F0360}"/>
            </a:ext>
          </a:extLst>
        </xdr:cNvPr>
        <xdr:cNvSpPr/>
      </xdr:nvSpPr>
      <xdr:spPr>
        <a:xfrm>
          <a:off x="2790825" y="12740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82566</xdr:rowOff>
    </xdr:from>
    <xdr:ext cx="762000" cy="259045"/>
    <xdr:sp macro="" textlink="">
      <xdr:nvSpPr>
        <xdr:cNvPr id="391" name="テキスト ボックス 390">
          <a:extLst>
            <a:ext uri="{FF2B5EF4-FFF2-40B4-BE49-F238E27FC236}">
              <a16:creationId xmlns:a16="http://schemas.microsoft.com/office/drawing/2014/main" id="{143ED14E-7514-42A0-A7BF-DE53BF0C53F2}"/>
            </a:ext>
          </a:extLst>
        </xdr:cNvPr>
        <xdr:cNvSpPr txBox="1"/>
      </xdr:nvSpPr>
      <xdr:spPr>
        <a:xfrm>
          <a:off x="2494915" y="1282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92" name="楕円 391">
          <a:extLst>
            <a:ext uri="{FF2B5EF4-FFF2-40B4-BE49-F238E27FC236}">
              <a16:creationId xmlns:a16="http://schemas.microsoft.com/office/drawing/2014/main" id="{2C9E55D9-683D-42CE-A087-2E36DE0E383A}"/>
            </a:ext>
          </a:extLst>
        </xdr:cNvPr>
        <xdr:cNvSpPr/>
      </xdr:nvSpPr>
      <xdr:spPr>
        <a:xfrm>
          <a:off x="1987550" y="1274063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82566</xdr:rowOff>
    </xdr:from>
    <xdr:ext cx="762000" cy="259045"/>
    <xdr:sp macro="" textlink="">
      <xdr:nvSpPr>
        <xdr:cNvPr id="393" name="テキスト ボックス 392">
          <a:extLst>
            <a:ext uri="{FF2B5EF4-FFF2-40B4-BE49-F238E27FC236}">
              <a16:creationId xmlns:a16="http://schemas.microsoft.com/office/drawing/2014/main" id="{C2CA0EBC-79C1-4962-9EA7-0B456A4A9ED0}"/>
            </a:ext>
          </a:extLst>
        </xdr:cNvPr>
        <xdr:cNvSpPr txBox="1"/>
      </xdr:nvSpPr>
      <xdr:spPr>
        <a:xfrm>
          <a:off x="1674495" y="1282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163068</xdr:rowOff>
    </xdr:from>
    <xdr:to>
      <xdr:col>6</xdr:col>
      <xdr:colOff>171450</xdr:colOff>
      <xdr:row>76</xdr:row>
      <xdr:rowOff>93218</xdr:rowOff>
    </xdr:to>
    <xdr:sp macro="" textlink="">
      <xdr:nvSpPr>
        <xdr:cNvPr id="394" name="楕円 393">
          <a:extLst>
            <a:ext uri="{FF2B5EF4-FFF2-40B4-BE49-F238E27FC236}">
              <a16:creationId xmlns:a16="http://schemas.microsoft.com/office/drawing/2014/main" id="{53CBC0E7-238A-4395-9925-0A4CA52B77AB}"/>
            </a:ext>
          </a:extLst>
        </xdr:cNvPr>
        <xdr:cNvSpPr/>
      </xdr:nvSpPr>
      <xdr:spPr>
        <a:xfrm>
          <a:off x="1167130" y="12736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77995</xdr:rowOff>
    </xdr:from>
    <xdr:ext cx="762000" cy="259045"/>
    <xdr:sp macro="" textlink="">
      <xdr:nvSpPr>
        <xdr:cNvPr id="395" name="テキスト ボックス 394">
          <a:extLst>
            <a:ext uri="{FF2B5EF4-FFF2-40B4-BE49-F238E27FC236}">
              <a16:creationId xmlns:a16="http://schemas.microsoft.com/office/drawing/2014/main" id="{28C1D3A5-FCA2-4049-A53F-D60AA016D0D8}"/>
            </a:ext>
          </a:extLst>
        </xdr:cNvPr>
        <xdr:cNvSpPr txBox="1"/>
      </xdr:nvSpPr>
      <xdr:spPr>
        <a:xfrm>
          <a:off x="871220" y="128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3D1EAC30-EC5C-4022-96EB-B9A581E2D539}"/>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D0E13397-4C17-4475-9E72-25853F544CAD}"/>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3E88D8AC-13F9-443B-A428-9276B558D791}"/>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FD0D341A-DB96-4D40-987A-00520C07DF21}"/>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D56409E1-27D1-4534-B719-DCBD4C6BB52B}"/>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A559D199-6954-4763-A8B9-ECEEA0D281BE}"/>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B80C5308-DFC1-44F2-B25F-8E6D8EEEB6F9}"/>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50A64F62-D5C0-4839-B016-5FC073137185}"/>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26E80221-14F7-4F43-8C25-8C71EC23BBF3}"/>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613E5B1D-B81E-45B7-98EE-E166B2E9CCA9}"/>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2CC71E0C-4CF2-4133-A387-D1F20128B776}"/>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　公債費を除く全体の経常収支比率は、前年度と比較すると</a:t>
          </a:r>
          <a:r>
            <a:rPr kumimoji="1" lang="en-US" altLang="ja-JP" sz="800" b="0" i="0" baseline="0">
              <a:solidFill>
                <a:schemeClr val="dk1"/>
              </a:solidFill>
              <a:effectLst/>
              <a:latin typeface="+mn-lt"/>
              <a:ea typeface="+mn-ea"/>
              <a:cs typeface="+mn-cs"/>
            </a:rPr>
            <a:t>3.0</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下降</a:t>
          </a:r>
          <a:r>
            <a:rPr kumimoji="1" lang="ja-JP" altLang="ja-JP" sz="800" b="0" i="0" baseline="0">
              <a:solidFill>
                <a:schemeClr val="dk1"/>
              </a:solidFill>
              <a:effectLst/>
              <a:latin typeface="+mn-lt"/>
              <a:ea typeface="+mn-ea"/>
              <a:cs typeface="+mn-cs"/>
            </a:rPr>
            <a:t>し、全国平均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は下回っているが、類似団体</a:t>
          </a:r>
          <a:r>
            <a:rPr kumimoji="1" lang="ja-JP" altLang="en-US" sz="800" b="0" i="0" baseline="0">
              <a:solidFill>
                <a:schemeClr val="dk1"/>
              </a:solidFill>
              <a:effectLst/>
              <a:latin typeface="+mn-lt"/>
              <a:ea typeface="+mn-ea"/>
              <a:cs typeface="+mn-cs"/>
            </a:rPr>
            <a:t>内</a:t>
          </a:r>
          <a:r>
            <a:rPr kumimoji="1" lang="ja-JP" altLang="ja-JP" sz="800" b="0" i="0" baseline="0">
              <a:solidFill>
                <a:schemeClr val="dk1"/>
              </a:solidFill>
              <a:effectLst/>
              <a:latin typeface="+mn-lt"/>
              <a:ea typeface="+mn-ea"/>
              <a:cs typeface="+mn-cs"/>
            </a:rPr>
            <a:t>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及び県平均</a:t>
          </a:r>
          <a:r>
            <a:rPr kumimoji="1" lang="ja-JP" altLang="en-US" sz="800" b="0" i="0" baseline="0">
              <a:solidFill>
                <a:schemeClr val="dk1"/>
              </a:solidFill>
              <a:effectLst/>
              <a:latin typeface="+mn-lt"/>
              <a:ea typeface="+mn-ea"/>
              <a:cs typeface="+mn-cs"/>
            </a:rPr>
            <a:t>値</a:t>
          </a:r>
          <a:r>
            <a:rPr kumimoji="1" lang="ja-JP" altLang="ja-JP" sz="800" b="0" i="0" baseline="0">
              <a:solidFill>
                <a:schemeClr val="dk1"/>
              </a:solidFill>
              <a:effectLst/>
              <a:latin typeface="+mn-lt"/>
              <a:ea typeface="+mn-ea"/>
              <a:cs typeface="+mn-cs"/>
            </a:rPr>
            <a:t>は上回っている状況である。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a:t>
          </a:r>
          <a:r>
            <a:rPr kumimoji="1" lang="en-US" altLang="ja-JP" sz="800" b="0" i="0" baseline="0">
              <a:solidFill>
                <a:schemeClr val="dk1"/>
              </a:solidFill>
              <a:effectLst/>
              <a:latin typeface="+mn-lt"/>
              <a:ea typeface="+mn-ea"/>
              <a:cs typeface="+mn-cs"/>
            </a:rPr>
            <a:t>R2</a:t>
          </a:r>
          <a:r>
            <a:rPr kumimoji="1" lang="ja-JP" altLang="en-US" sz="800" b="0" i="0" baseline="0">
              <a:solidFill>
                <a:schemeClr val="dk1"/>
              </a:solidFill>
              <a:effectLst/>
              <a:latin typeface="+mn-lt"/>
              <a:ea typeface="+mn-ea"/>
              <a:cs typeface="+mn-cs"/>
            </a:rPr>
            <a:t>年度と比べ繰出金充当の経常一般財源が</a:t>
          </a:r>
          <a:r>
            <a:rPr kumimoji="1" lang="en-US" altLang="ja-JP" sz="800" b="0" i="0" baseline="0">
              <a:solidFill>
                <a:schemeClr val="dk1"/>
              </a:solidFill>
              <a:effectLst/>
              <a:latin typeface="+mn-lt"/>
              <a:ea typeface="+mn-ea"/>
              <a:cs typeface="+mn-cs"/>
            </a:rPr>
            <a:t>27</a:t>
          </a:r>
          <a:r>
            <a:rPr kumimoji="1" lang="ja-JP" altLang="en-US" sz="800" b="0" i="0" baseline="0">
              <a:solidFill>
                <a:schemeClr val="dk1"/>
              </a:solidFill>
              <a:effectLst/>
              <a:latin typeface="+mn-lt"/>
              <a:ea typeface="+mn-ea"/>
              <a:cs typeface="+mn-cs"/>
            </a:rPr>
            <a:t>百万円余減少したが、</a:t>
          </a:r>
          <a:r>
            <a:rPr kumimoji="1" lang="en-US" altLang="ja-JP" sz="800" b="0" i="0" baseline="0">
              <a:solidFill>
                <a:schemeClr val="dk1"/>
              </a:solidFill>
              <a:effectLst/>
              <a:latin typeface="+mn-lt"/>
              <a:ea typeface="+mn-ea"/>
              <a:cs typeface="+mn-cs"/>
            </a:rPr>
            <a:t>R3</a:t>
          </a:r>
          <a:r>
            <a:rPr kumimoji="1" lang="ja-JP" altLang="ja-JP" sz="800" b="0" i="0" baseline="0">
              <a:solidFill>
                <a:schemeClr val="dk1"/>
              </a:solidFill>
              <a:effectLst/>
              <a:latin typeface="+mn-lt"/>
              <a:ea typeface="+mn-ea"/>
              <a:cs typeface="+mn-cs"/>
            </a:rPr>
            <a:t>年度の下降した</a:t>
          </a:r>
          <a:r>
            <a:rPr kumimoji="1" lang="ja-JP" altLang="en-US" sz="800" b="0" i="0" baseline="0">
              <a:solidFill>
                <a:schemeClr val="dk1"/>
              </a:solidFill>
              <a:effectLst/>
              <a:latin typeface="+mn-lt"/>
              <a:ea typeface="+mn-ea"/>
              <a:cs typeface="+mn-cs"/>
            </a:rPr>
            <a:t>主な</a:t>
          </a:r>
          <a:r>
            <a:rPr kumimoji="1" lang="ja-JP" altLang="ja-JP" sz="800" b="0" i="0" baseline="0">
              <a:solidFill>
                <a:schemeClr val="dk1"/>
              </a:solidFill>
              <a:effectLst/>
              <a:latin typeface="+mn-lt"/>
              <a:ea typeface="+mn-ea"/>
              <a:cs typeface="+mn-cs"/>
            </a:rPr>
            <a:t>要因は、</a:t>
          </a:r>
          <a:r>
            <a:rPr kumimoji="1" lang="ja-JP" altLang="en-US" sz="800" b="0" i="0" baseline="0">
              <a:solidFill>
                <a:schemeClr val="dk1"/>
              </a:solidFill>
              <a:effectLst/>
              <a:latin typeface="+mn-lt"/>
              <a:ea typeface="+mn-ea"/>
              <a:cs typeface="+mn-cs"/>
            </a:rPr>
            <a:t>地方交付税等の増大による経常一般財源総額が増大したことであり、人件費、物件費、補助費等は増加にあることから、今後の数値が悪化することも想定される。</a:t>
          </a:r>
          <a:endParaRPr lang="ja-JP" altLang="ja-JP" sz="800">
            <a:solidFill>
              <a:srgbClr val="FF0000"/>
            </a:solidFill>
            <a:effectLst/>
          </a:endParaRPr>
        </a:p>
        <a:p>
          <a:pPr eaLnBrk="1" fontAlgn="auto" latinLnBrk="0" hangingPunct="1"/>
          <a:r>
            <a:rPr kumimoji="1" lang="ja-JP" altLang="ja-JP" sz="800" b="0" i="0" baseline="0">
              <a:solidFill>
                <a:srgbClr val="FF0000"/>
              </a:solidFill>
              <a:effectLst/>
              <a:latin typeface="+mn-lt"/>
              <a:ea typeface="+mn-ea"/>
              <a:cs typeface="+mn-cs"/>
            </a:rPr>
            <a:t>　</a:t>
          </a:r>
          <a:r>
            <a:rPr kumimoji="1" lang="ja-JP" altLang="ja-JP" sz="800" b="0" i="0" baseline="0">
              <a:solidFill>
                <a:schemeClr val="tx1"/>
              </a:solidFill>
              <a:effectLst/>
              <a:latin typeface="+mn-lt"/>
              <a:ea typeface="+mn-ea"/>
              <a:cs typeface="+mn-cs"/>
            </a:rPr>
            <a:t>また、総合的にみると本市の経常収支比率を押し上げているのは公債費にあると考えられるため、引き続き将来推計を見据えた健全な財政運営を行うこととする。　</a:t>
          </a:r>
          <a:endParaRPr lang="ja-JP" altLang="ja-JP" sz="8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EEB63B39-17F9-4051-B12F-7D926EF65003}"/>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2EC7F2BA-95FE-483F-A4C6-489E12586EF3}"/>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354E12F1-62D4-403E-88B2-55F89CAFBF22}"/>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D70877B9-D727-44C4-ADCA-78AEBF4BCDFD}"/>
            </a:ext>
          </a:extLst>
        </xdr:cNvPr>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E4E716AD-9AE0-46BC-918D-393326C763C3}"/>
            </a:ext>
          </a:extLst>
        </xdr:cNvPr>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2565E5B0-A55E-4000-ACDC-211FAC18AA69}"/>
            </a:ext>
          </a:extLst>
        </xdr:cNvPr>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4C6A6960-5586-4864-94ED-EDA4D549C7B2}"/>
            </a:ext>
          </a:extLst>
        </xdr:cNvPr>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D9E3DB76-22C2-4EDC-88DB-5251FF1B084F}"/>
            </a:ext>
          </a:extLst>
        </xdr:cNvPr>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494D1BC2-6921-4BBC-8838-81BCD76AE40E}"/>
            </a:ext>
          </a:extLst>
        </xdr:cNvPr>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779E4DD9-EDA2-4C8F-9896-9D8BDB12227F}"/>
            </a:ext>
          </a:extLst>
        </xdr:cNvPr>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A317E836-90E9-4792-A57D-CB1754F8B376}"/>
            </a:ext>
          </a:extLst>
        </xdr:cNvPr>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99E48253-59E1-44C4-B771-38DF82BE5FCB}"/>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9F41CFE6-23B9-48F8-BB5E-05FD290F6819}"/>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F96E3C11-A912-46F5-9FA7-2CF24D40F926}"/>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43E9805F-86C0-46C6-926A-82545C0E76E6}"/>
            </a:ext>
          </a:extLst>
        </xdr:cNvPr>
        <xdr:cNvCxnSpPr/>
      </xdr:nvCxnSpPr>
      <xdr:spPr>
        <a:xfrm flipV="1">
          <a:off x="15104110" y="1258341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BC6A0AD2-61F8-443D-9457-46182045AA77}"/>
            </a:ext>
          </a:extLst>
        </xdr:cNvPr>
        <xdr:cNvSpPr txBox="1"/>
      </xdr:nvSpPr>
      <xdr:spPr>
        <a:xfrm>
          <a:off x="15177770" y="1365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A65F7D41-6A81-4694-86F6-C0D196B5C86D}"/>
            </a:ext>
          </a:extLst>
        </xdr:cNvPr>
        <xdr:cNvCxnSpPr/>
      </xdr:nvCxnSpPr>
      <xdr:spPr>
        <a:xfrm>
          <a:off x="15015210" y="1368069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9E02599A-46AE-49AD-9746-0617CC6F7A26}"/>
            </a:ext>
          </a:extLst>
        </xdr:cNvPr>
        <xdr:cNvSpPr txBox="1"/>
      </xdr:nvSpPr>
      <xdr:spPr>
        <a:xfrm>
          <a:off x="15177770" y="1233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29CE2D2A-5DF1-463A-8380-E93028FE74A9}"/>
            </a:ext>
          </a:extLst>
        </xdr:cNvPr>
        <xdr:cNvCxnSpPr/>
      </xdr:nvCxnSpPr>
      <xdr:spPr>
        <a:xfrm>
          <a:off x="15015210" y="1258341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129287</xdr:rowOff>
    </xdr:to>
    <xdr:cxnSp macro="">
      <xdr:nvCxnSpPr>
        <xdr:cNvPr id="426" name="直線コネクタ 425">
          <a:extLst>
            <a:ext uri="{FF2B5EF4-FFF2-40B4-BE49-F238E27FC236}">
              <a16:creationId xmlns:a16="http://schemas.microsoft.com/office/drawing/2014/main" id="{E580409C-F386-4466-93B5-FB6CA2A7076B}"/>
            </a:ext>
          </a:extLst>
        </xdr:cNvPr>
        <xdr:cNvCxnSpPr/>
      </xdr:nvCxnSpPr>
      <xdr:spPr>
        <a:xfrm flipV="1">
          <a:off x="14334490" y="13239496"/>
          <a:ext cx="76962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11DB1DDC-2CAD-4E71-AEE1-9AB5D50B918E}"/>
            </a:ext>
          </a:extLst>
        </xdr:cNvPr>
        <xdr:cNvSpPr txBox="1"/>
      </xdr:nvSpPr>
      <xdr:spPr>
        <a:xfrm>
          <a:off x="1517777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FFBA16F5-2F9C-4F74-8FE5-90D5F8E86EB7}"/>
            </a:ext>
          </a:extLst>
        </xdr:cNvPr>
        <xdr:cNvSpPr/>
      </xdr:nvSpPr>
      <xdr:spPr>
        <a:xfrm>
          <a:off x="15053310" y="13152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129287</xdr:rowOff>
    </xdr:to>
    <xdr:cxnSp macro="">
      <xdr:nvCxnSpPr>
        <xdr:cNvPr id="429" name="直線コネクタ 428">
          <a:extLst>
            <a:ext uri="{FF2B5EF4-FFF2-40B4-BE49-F238E27FC236}">
              <a16:creationId xmlns:a16="http://schemas.microsoft.com/office/drawing/2014/main" id="{0A95F786-007E-46A0-ACE9-770FDC1AF0F0}"/>
            </a:ext>
          </a:extLst>
        </xdr:cNvPr>
        <xdr:cNvCxnSpPr/>
      </xdr:nvCxnSpPr>
      <xdr:spPr>
        <a:xfrm>
          <a:off x="13531215" y="13193776"/>
          <a:ext cx="803275"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82F3B77F-BB47-4112-9269-9E92E54CBDF9}"/>
            </a:ext>
          </a:extLst>
        </xdr:cNvPr>
        <xdr:cNvSpPr/>
      </xdr:nvSpPr>
      <xdr:spPr>
        <a:xfrm>
          <a:off x="14283690" y="133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F6EF820B-5935-4679-86FF-05F9DBB2AC12}"/>
            </a:ext>
          </a:extLst>
        </xdr:cNvPr>
        <xdr:cNvSpPr txBox="1"/>
      </xdr:nvSpPr>
      <xdr:spPr>
        <a:xfrm>
          <a:off x="1398778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78</xdr:row>
      <xdr:rowOff>117856</xdr:rowOff>
    </xdr:to>
    <xdr:cxnSp macro="">
      <xdr:nvCxnSpPr>
        <xdr:cNvPr id="432" name="直線コネクタ 431">
          <a:extLst>
            <a:ext uri="{FF2B5EF4-FFF2-40B4-BE49-F238E27FC236}">
              <a16:creationId xmlns:a16="http://schemas.microsoft.com/office/drawing/2014/main" id="{8E50C537-C87C-48C3-A8AA-948D3E6F93F9}"/>
            </a:ext>
          </a:extLst>
        </xdr:cNvPr>
        <xdr:cNvCxnSpPr/>
      </xdr:nvCxnSpPr>
      <xdr:spPr>
        <a:xfrm>
          <a:off x="12710795" y="13166344"/>
          <a:ext cx="8204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7984D3EA-943D-4DC4-85D4-115E01B80D24}"/>
            </a:ext>
          </a:extLst>
        </xdr:cNvPr>
        <xdr:cNvSpPr/>
      </xdr:nvSpPr>
      <xdr:spPr>
        <a:xfrm>
          <a:off x="13480415" y="1335404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5176A231-3F31-4283-B519-37256B4FC6FE}"/>
            </a:ext>
          </a:extLst>
        </xdr:cNvPr>
        <xdr:cNvSpPr txBox="1"/>
      </xdr:nvSpPr>
      <xdr:spPr>
        <a:xfrm>
          <a:off x="1316736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78</xdr:row>
      <xdr:rowOff>113285</xdr:rowOff>
    </xdr:to>
    <xdr:cxnSp macro="">
      <xdr:nvCxnSpPr>
        <xdr:cNvPr id="435" name="直線コネクタ 434">
          <a:extLst>
            <a:ext uri="{FF2B5EF4-FFF2-40B4-BE49-F238E27FC236}">
              <a16:creationId xmlns:a16="http://schemas.microsoft.com/office/drawing/2014/main" id="{C44A5A72-C2A9-421D-9054-9DF7AF9FC7DC}"/>
            </a:ext>
          </a:extLst>
        </xdr:cNvPr>
        <xdr:cNvCxnSpPr/>
      </xdr:nvCxnSpPr>
      <xdr:spPr>
        <a:xfrm flipV="1">
          <a:off x="11890375" y="13166344"/>
          <a:ext cx="8204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FA039142-33C2-4CC0-BD02-F0E975C0786A}"/>
            </a:ext>
          </a:extLst>
        </xdr:cNvPr>
        <xdr:cNvSpPr/>
      </xdr:nvSpPr>
      <xdr:spPr>
        <a:xfrm>
          <a:off x="12659995" y="133220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62EAC780-00B2-4D22-AC8F-5D39E474DFEF}"/>
            </a:ext>
          </a:extLst>
        </xdr:cNvPr>
        <xdr:cNvSpPr txBox="1"/>
      </xdr:nvSpPr>
      <xdr:spPr>
        <a:xfrm>
          <a:off x="12364085" y="1340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C3FE04EF-57AD-45E0-B596-2DF63D57D220}"/>
            </a:ext>
          </a:extLst>
        </xdr:cNvPr>
        <xdr:cNvSpPr/>
      </xdr:nvSpPr>
      <xdr:spPr>
        <a:xfrm>
          <a:off x="11856720" y="132763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554C169B-76D6-492D-8A78-2101EF4258BC}"/>
            </a:ext>
          </a:extLst>
        </xdr:cNvPr>
        <xdr:cNvSpPr txBox="1"/>
      </xdr:nvSpPr>
      <xdr:spPr>
        <a:xfrm>
          <a:off x="11543665" y="1336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94D27611-6632-4549-BB86-4A235ACD9244}"/>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DBFF99A1-C783-48AC-9BB4-91A1DFAF0803}"/>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2026372C-D03D-4F47-A79B-674F591FBF05}"/>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1DCBF5FC-C6C1-451A-A767-E4F60C82D528}"/>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182CA971-6F53-4501-9B90-F9E0C83BBAB5}"/>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5" name="楕円 444">
          <a:extLst>
            <a:ext uri="{FF2B5EF4-FFF2-40B4-BE49-F238E27FC236}">
              <a16:creationId xmlns:a16="http://schemas.microsoft.com/office/drawing/2014/main" id="{47E9DD7D-3BEB-4DC6-A711-EC81BCA4DAD5}"/>
            </a:ext>
          </a:extLst>
        </xdr:cNvPr>
        <xdr:cNvSpPr/>
      </xdr:nvSpPr>
      <xdr:spPr>
        <a:xfrm>
          <a:off x="15053310" y="13188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6" name="公債費以外該当値テキスト">
          <a:extLst>
            <a:ext uri="{FF2B5EF4-FFF2-40B4-BE49-F238E27FC236}">
              <a16:creationId xmlns:a16="http://schemas.microsoft.com/office/drawing/2014/main" id="{A80DED4A-87FD-453D-9EE2-2822FA4813F2}"/>
            </a:ext>
          </a:extLst>
        </xdr:cNvPr>
        <xdr:cNvSpPr txBox="1"/>
      </xdr:nvSpPr>
      <xdr:spPr>
        <a:xfrm>
          <a:off x="1517777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78487</xdr:rowOff>
    </xdr:from>
    <xdr:to>
      <xdr:col>78</xdr:col>
      <xdr:colOff>120650</xdr:colOff>
      <xdr:row>80</xdr:row>
      <xdr:rowOff>8637</xdr:rowOff>
    </xdr:to>
    <xdr:sp macro="" textlink="">
      <xdr:nvSpPr>
        <xdr:cNvPr id="447" name="楕円 446">
          <a:extLst>
            <a:ext uri="{FF2B5EF4-FFF2-40B4-BE49-F238E27FC236}">
              <a16:creationId xmlns:a16="http://schemas.microsoft.com/office/drawing/2014/main" id="{6719247A-22E7-448F-B6F1-87E18CFD6B59}"/>
            </a:ext>
          </a:extLst>
        </xdr:cNvPr>
        <xdr:cNvSpPr/>
      </xdr:nvSpPr>
      <xdr:spPr>
        <a:xfrm>
          <a:off x="14283690" y="13322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164864</xdr:rowOff>
    </xdr:from>
    <xdr:ext cx="736600" cy="259045"/>
    <xdr:sp macro="" textlink="">
      <xdr:nvSpPr>
        <xdr:cNvPr id="448" name="テキスト ボックス 447">
          <a:extLst>
            <a:ext uri="{FF2B5EF4-FFF2-40B4-BE49-F238E27FC236}">
              <a16:creationId xmlns:a16="http://schemas.microsoft.com/office/drawing/2014/main" id="{8A58F498-C847-462E-842A-E225CAB29ADE}"/>
            </a:ext>
          </a:extLst>
        </xdr:cNvPr>
        <xdr:cNvSpPr txBox="1"/>
      </xdr:nvSpPr>
      <xdr:spPr>
        <a:xfrm>
          <a:off x="13987780" y="1340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49" name="楕円 448">
          <a:extLst>
            <a:ext uri="{FF2B5EF4-FFF2-40B4-BE49-F238E27FC236}">
              <a16:creationId xmlns:a16="http://schemas.microsoft.com/office/drawing/2014/main" id="{A320F2BC-4994-437B-B20B-FC7AC5738517}"/>
            </a:ext>
          </a:extLst>
        </xdr:cNvPr>
        <xdr:cNvSpPr/>
      </xdr:nvSpPr>
      <xdr:spPr>
        <a:xfrm>
          <a:off x="13480415" y="1314297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7383</xdr:rowOff>
    </xdr:from>
    <xdr:ext cx="762000" cy="259045"/>
    <xdr:sp macro="" textlink="">
      <xdr:nvSpPr>
        <xdr:cNvPr id="450" name="テキスト ボックス 449">
          <a:extLst>
            <a:ext uri="{FF2B5EF4-FFF2-40B4-BE49-F238E27FC236}">
              <a16:creationId xmlns:a16="http://schemas.microsoft.com/office/drawing/2014/main" id="{3C4E592F-7B96-481E-9827-631739D1217C}"/>
            </a:ext>
          </a:extLst>
        </xdr:cNvPr>
        <xdr:cNvSpPr txBox="1"/>
      </xdr:nvSpPr>
      <xdr:spPr>
        <a:xfrm>
          <a:off x="13167360" y="129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1" name="楕円 450">
          <a:extLst>
            <a:ext uri="{FF2B5EF4-FFF2-40B4-BE49-F238E27FC236}">
              <a16:creationId xmlns:a16="http://schemas.microsoft.com/office/drawing/2014/main" id="{10E23AEE-5EE7-4F73-89AA-5EA845B15380}"/>
            </a:ext>
          </a:extLst>
        </xdr:cNvPr>
        <xdr:cNvSpPr/>
      </xdr:nvSpPr>
      <xdr:spPr>
        <a:xfrm>
          <a:off x="12659995"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151401</xdr:rowOff>
    </xdr:from>
    <xdr:ext cx="762000" cy="259045"/>
    <xdr:sp macro="" textlink="">
      <xdr:nvSpPr>
        <xdr:cNvPr id="452" name="テキスト ボックス 451">
          <a:extLst>
            <a:ext uri="{FF2B5EF4-FFF2-40B4-BE49-F238E27FC236}">
              <a16:creationId xmlns:a16="http://schemas.microsoft.com/office/drawing/2014/main" id="{F9C5E8B7-0D09-4938-9519-1EAC7B60D43D}"/>
            </a:ext>
          </a:extLst>
        </xdr:cNvPr>
        <xdr:cNvSpPr txBox="1"/>
      </xdr:nvSpPr>
      <xdr:spPr>
        <a:xfrm>
          <a:off x="12364085"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3" name="楕円 452">
          <a:extLst>
            <a:ext uri="{FF2B5EF4-FFF2-40B4-BE49-F238E27FC236}">
              <a16:creationId xmlns:a16="http://schemas.microsoft.com/office/drawing/2014/main" id="{17835B0E-24D8-4DC5-B25E-465046D1680F}"/>
            </a:ext>
          </a:extLst>
        </xdr:cNvPr>
        <xdr:cNvSpPr/>
      </xdr:nvSpPr>
      <xdr:spPr>
        <a:xfrm>
          <a:off x="11856720" y="131384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2812</xdr:rowOff>
    </xdr:from>
    <xdr:ext cx="762000" cy="259045"/>
    <xdr:sp macro="" textlink="">
      <xdr:nvSpPr>
        <xdr:cNvPr id="454" name="テキスト ボックス 453">
          <a:extLst>
            <a:ext uri="{FF2B5EF4-FFF2-40B4-BE49-F238E27FC236}">
              <a16:creationId xmlns:a16="http://schemas.microsoft.com/office/drawing/2014/main" id="{5792D7E4-3CAD-4FFF-BC4B-54DF235867CD}"/>
            </a:ext>
          </a:extLst>
        </xdr:cNvPr>
        <xdr:cNvSpPr txBox="1"/>
      </xdr:nvSpPr>
      <xdr:spPr>
        <a:xfrm>
          <a:off x="11543665" y="129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8EA3C86E-AE3D-41FF-B991-66C9F33B4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A3EA59A1-520E-4A5D-9B1E-32AA9C226AA9}"/>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48EF202-655B-47F6-990E-A67ECA4CD886}"/>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C8C6971B-72D9-4973-957A-9C18F17C7A7F}"/>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F1DA388B-AFF6-4960-A77D-A11E45642FD2}"/>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EA66E97E-09F2-4F52-87CD-B4B0B7EB4CAE}"/>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E6A94A35-0B7C-4146-979F-C7F7FB3A7D51}"/>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CCE4EBD-D908-4E0F-A4EA-DF71D64B9142}"/>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F9C27666-5E26-4CB0-BF2B-F01DA9D528DA}"/>
            </a:ext>
          </a:extLst>
        </xdr:cNvPr>
        <xdr:cNvSpPr/>
      </xdr:nvSpPr>
      <xdr:spPr bwMode="auto">
        <a:xfrm>
          <a:off x="1907540" y="1058989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1A90AC38-B7C0-40FF-A93B-00D6ED4655E6}"/>
            </a:ext>
          </a:extLst>
        </xdr:cNvPr>
        <xdr:cNvSpPr/>
      </xdr:nvSpPr>
      <xdr:spPr bwMode="auto">
        <a:xfrm>
          <a:off x="2410460" y="106279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86AB96CD-A99D-4C0C-AB6A-A3492151133E}"/>
            </a:ext>
          </a:extLst>
        </xdr:cNvPr>
        <xdr:cNvCxnSpPr/>
      </xdr:nvCxnSpPr>
      <xdr:spPr bwMode="auto">
        <a:xfrm>
          <a:off x="2138680" y="1071689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5672F6C7-D5DA-4FBC-96E5-33857F403C10}"/>
            </a:ext>
          </a:extLst>
        </xdr:cNvPr>
        <xdr:cNvSpPr/>
      </xdr:nvSpPr>
      <xdr:spPr bwMode="auto">
        <a:xfrm>
          <a:off x="2217420" y="1066609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49E900F1-3673-4DFC-B10E-13CD93E747B4}"/>
            </a:ext>
          </a:extLst>
        </xdr:cNvPr>
        <xdr:cNvSpPr/>
      </xdr:nvSpPr>
      <xdr:spPr bwMode="auto">
        <a:xfrm>
          <a:off x="3957320" y="1066609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E492313D-CD02-4F54-BF36-B80FC3B9AAB6}"/>
            </a:ext>
          </a:extLst>
        </xdr:cNvPr>
        <xdr:cNvSpPr/>
      </xdr:nvSpPr>
      <xdr:spPr bwMode="auto">
        <a:xfrm>
          <a:off x="4163060" y="106279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C5FD4381-2352-4B70-AD11-02EF23DF5E09}"/>
            </a:ext>
          </a:extLst>
        </xdr:cNvPr>
        <xdr:cNvSpPr/>
      </xdr:nvSpPr>
      <xdr:spPr bwMode="auto">
        <a:xfrm>
          <a:off x="1907540" y="10090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EAA839F0-5FF1-4901-8251-49B3F1D068BC}"/>
            </a:ext>
          </a:extLst>
        </xdr:cNvPr>
        <xdr:cNvSpPr/>
      </xdr:nvSpPr>
      <xdr:spPr bwMode="auto">
        <a:xfrm>
          <a:off x="127000" y="10090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DAD42177-ADCF-45B5-B878-39C42E41AEC6}"/>
            </a:ext>
          </a:extLst>
        </xdr:cNvPr>
        <xdr:cNvSpPr/>
      </xdr:nvSpPr>
      <xdr:spPr bwMode="auto">
        <a:xfrm>
          <a:off x="411480" y="11233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747A8769-0150-4428-B3C1-7CE9BD57E51A}"/>
            </a:ext>
          </a:extLst>
        </xdr:cNvPr>
        <xdr:cNvSpPr/>
      </xdr:nvSpPr>
      <xdr:spPr bwMode="auto">
        <a:xfrm>
          <a:off x="411480" y="13823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D29E53C2-3B67-4125-B1C2-32464B898D33}"/>
            </a:ext>
          </a:extLst>
        </xdr:cNvPr>
        <xdr:cNvSpPr/>
      </xdr:nvSpPr>
      <xdr:spPr bwMode="auto">
        <a:xfrm>
          <a:off x="411480" y="16795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28CFE083-4128-4398-B4D3-EC8D791597BF}"/>
            </a:ext>
          </a:extLst>
        </xdr:cNvPr>
        <xdr:cNvCxnSpPr/>
      </xdr:nvCxnSpPr>
      <xdr:spPr bwMode="auto">
        <a:xfrm flipH="1">
          <a:off x="173990" y="11830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7C62E415-515F-432E-B4C6-233AA63D071A}"/>
            </a:ext>
          </a:extLst>
        </xdr:cNvPr>
        <xdr:cNvCxnSpPr/>
      </xdr:nvCxnSpPr>
      <xdr:spPr bwMode="auto">
        <a:xfrm>
          <a:off x="259715" y="16325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605CBE6F-4FD4-423A-8868-0BEB8F848BC1}"/>
            </a:ext>
          </a:extLst>
        </xdr:cNvPr>
        <xdr:cNvCxnSpPr/>
      </xdr:nvCxnSpPr>
      <xdr:spPr bwMode="auto">
        <a:xfrm flipH="1">
          <a:off x="173990" y="16325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62540A0-9D59-4316-B646-09A67EB0F3F3}"/>
            </a:ext>
          </a:extLst>
        </xdr:cNvPr>
        <xdr:cNvCxnSpPr/>
      </xdr:nvCxnSpPr>
      <xdr:spPr bwMode="auto">
        <a:xfrm flipV="1">
          <a:off x="259715" y="18630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E176E01D-1556-48B5-866D-90020744504D}"/>
            </a:ext>
          </a:extLst>
        </xdr:cNvPr>
        <xdr:cNvCxnSpPr/>
      </xdr:nvCxnSpPr>
      <xdr:spPr bwMode="auto">
        <a:xfrm flipH="1">
          <a:off x="173990" y="20059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D8665855-C5D9-491B-968A-D0C9A4111514}"/>
            </a:ext>
          </a:extLst>
        </xdr:cNvPr>
        <xdr:cNvSpPr/>
      </xdr:nvSpPr>
      <xdr:spPr bwMode="auto">
        <a:xfrm>
          <a:off x="208915" y="11360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753F9F60-CF5A-4AF9-9F27-FC562A868485}"/>
            </a:ext>
          </a:extLst>
        </xdr:cNvPr>
        <xdr:cNvSpPr/>
      </xdr:nvSpPr>
      <xdr:spPr bwMode="auto">
        <a:xfrm>
          <a:off x="208915" y="1395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187FC447-AF10-4C28-A026-86D9573A8E5D}"/>
            </a:ext>
          </a:extLst>
        </xdr:cNvPr>
        <xdr:cNvSpPr/>
      </xdr:nvSpPr>
      <xdr:spPr bwMode="auto">
        <a:xfrm>
          <a:off x="1907540" y="15690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7B31B623-4F5F-44C0-AFA8-D22DBE9E5FA5}"/>
            </a:ext>
          </a:extLst>
        </xdr:cNvPr>
        <xdr:cNvSpPr txBox="1"/>
      </xdr:nvSpPr>
      <xdr:spPr>
        <a:xfrm>
          <a:off x="1493520" y="11957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6AC1EC9D-1A7E-4DD8-9B87-BE39B2F35B00}"/>
            </a:ext>
          </a:extLst>
        </xdr:cNvPr>
        <xdr:cNvCxnSpPr/>
      </xdr:nvCxnSpPr>
      <xdr:spPr bwMode="auto">
        <a:xfrm>
          <a:off x="1907540" y="38055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4778D9CD-BF4D-4A63-B5EB-305D6A823525}"/>
            </a:ext>
          </a:extLst>
        </xdr:cNvPr>
        <xdr:cNvSpPr txBox="1"/>
      </xdr:nvSpPr>
      <xdr:spPr>
        <a:xfrm>
          <a:off x="1224280" y="366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DF3162A6-2D29-4327-8653-86D3EEBCB206}"/>
            </a:ext>
          </a:extLst>
        </xdr:cNvPr>
        <xdr:cNvCxnSpPr/>
      </xdr:nvCxnSpPr>
      <xdr:spPr bwMode="auto">
        <a:xfrm>
          <a:off x="1907540" y="34321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F24D3254-5508-4084-A8C8-06FC2F7CF895}"/>
            </a:ext>
          </a:extLst>
        </xdr:cNvPr>
        <xdr:cNvSpPr txBox="1"/>
      </xdr:nvSpPr>
      <xdr:spPr>
        <a:xfrm>
          <a:off x="1224280" y="32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E831A137-4C63-4ED4-90CB-4D9E2E770605}"/>
            </a:ext>
          </a:extLst>
        </xdr:cNvPr>
        <xdr:cNvCxnSpPr/>
      </xdr:nvCxnSpPr>
      <xdr:spPr bwMode="auto">
        <a:xfrm>
          <a:off x="1907540" y="30587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AAA4AAD7-F8BE-473B-8BEB-4CC72F69BFB7}"/>
            </a:ext>
          </a:extLst>
        </xdr:cNvPr>
        <xdr:cNvSpPr txBox="1"/>
      </xdr:nvSpPr>
      <xdr:spPr>
        <a:xfrm>
          <a:off x="1224280" y="292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86947FC-8312-444E-9211-B0ED9A14AF5D}"/>
            </a:ext>
          </a:extLst>
        </xdr:cNvPr>
        <xdr:cNvCxnSpPr/>
      </xdr:nvCxnSpPr>
      <xdr:spPr bwMode="auto">
        <a:xfrm>
          <a:off x="1907540" y="26854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27BB106F-E1F6-42E8-9BEC-9C681F1DD764}"/>
            </a:ext>
          </a:extLst>
        </xdr:cNvPr>
        <xdr:cNvSpPr txBox="1"/>
      </xdr:nvSpPr>
      <xdr:spPr>
        <a:xfrm>
          <a:off x="1224280" y="254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A955C89F-20E3-4643-A600-ED36A5F6949B}"/>
            </a:ext>
          </a:extLst>
        </xdr:cNvPr>
        <xdr:cNvCxnSpPr/>
      </xdr:nvCxnSpPr>
      <xdr:spPr bwMode="auto">
        <a:xfrm>
          <a:off x="1907540" y="23158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D9BEFFB3-1C07-44D2-A99A-CE8221E30A0F}"/>
            </a:ext>
          </a:extLst>
        </xdr:cNvPr>
        <xdr:cNvSpPr txBox="1"/>
      </xdr:nvSpPr>
      <xdr:spPr>
        <a:xfrm>
          <a:off x="1224280" y="217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C2BB2D90-7688-4D4D-A4B4-43D10F94D38F}"/>
            </a:ext>
          </a:extLst>
        </xdr:cNvPr>
        <xdr:cNvCxnSpPr/>
      </xdr:nvCxnSpPr>
      <xdr:spPr bwMode="auto">
        <a:xfrm>
          <a:off x="1907540" y="19424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21BE633C-50D2-4B1C-800F-D5432D38C002}"/>
            </a:ext>
          </a:extLst>
        </xdr:cNvPr>
        <xdr:cNvSpPr txBox="1"/>
      </xdr:nvSpPr>
      <xdr:spPr>
        <a:xfrm>
          <a:off x="1224280" y="18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2FD933B4-2CD7-430C-AAC3-01DE08584D2B}"/>
            </a:ext>
          </a:extLst>
        </xdr:cNvPr>
        <xdr:cNvCxnSpPr/>
      </xdr:nvCxnSpPr>
      <xdr:spPr bwMode="auto">
        <a:xfrm>
          <a:off x="1907540" y="15690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156E2EAE-3239-4B49-82DC-D766002D2C5E}"/>
            </a:ext>
          </a:extLst>
        </xdr:cNvPr>
        <xdr:cNvSpPr txBox="1"/>
      </xdr:nvSpPr>
      <xdr:spPr>
        <a:xfrm>
          <a:off x="1224280" y="143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3E496FB5-2E05-445F-A4EA-818E97B1507B}"/>
            </a:ext>
          </a:extLst>
        </xdr:cNvPr>
        <xdr:cNvSpPr/>
      </xdr:nvSpPr>
      <xdr:spPr bwMode="auto">
        <a:xfrm>
          <a:off x="1907540" y="15690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19815F42-488A-49FC-B3E5-B987A002E578}"/>
            </a:ext>
          </a:extLst>
        </xdr:cNvPr>
        <xdr:cNvCxnSpPr/>
      </xdr:nvCxnSpPr>
      <xdr:spPr bwMode="auto">
        <a:xfrm flipV="1">
          <a:off x="4988560" y="1888833"/>
          <a:ext cx="0" cy="14471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D842EEF2-8430-43D9-B221-BEEF663995BA}"/>
            </a:ext>
          </a:extLst>
        </xdr:cNvPr>
        <xdr:cNvSpPr txBox="1"/>
      </xdr:nvSpPr>
      <xdr:spPr>
        <a:xfrm>
          <a:off x="5054600" y="330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E77EA0E1-E9D2-4357-948C-D3EBD575FA32}"/>
            </a:ext>
          </a:extLst>
        </xdr:cNvPr>
        <xdr:cNvCxnSpPr/>
      </xdr:nvCxnSpPr>
      <xdr:spPr bwMode="auto">
        <a:xfrm>
          <a:off x="4899660" y="333599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2D28FCED-5315-490A-90C7-45E5FCC7D88A}"/>
            </a:ext>
          </a:extLst>
        </xdr:cNvPr>
        <xdr:cNvSpPr txBox="1"/>
      </xdr:nvSpPr>
      <xdr:spPr>
        <a:xfrm>
          <a:off x="5054600" y="163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CE6E56AA-3472-4213-AFDA-901C3B31CE5E}"/>
            </a:ext>
          </a:extLst>
        </xdr:cNvPr>
        <xdr:cNvCxnSpPr/>
      </xdr:nvCxnSpPr>
      <xdr:spPr bwMode="auto">
        <a:xfrm>
          <a:off x="4899660" y="188883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7099</xdr:rowOff>
    </xdr:from>
    <xdr:to>
      <xdr:col>29</xdr:col>
      <xdr:colOff>127000</xdr:colOff>
      <xdr:row>17</xdr:row>
      <xdr:rowOff>22441</xdr:rowOff>
    </xdr:to>
    <xdr:cxnSp macro="">
      <xdr:nvCxnSpPr>
        <xdr:cNvPr id="50" name="直線コネクタ 49">
          <a:extLst>
            <a:ext uri="{FF2B5EF4-FFF2-40B4-BE49-F238E27FC236}">
              <a16:creationId xmlns:a16="http://schemas.microsoft.com/office/drawing/2014/main" id="{134F11D9-4211-4D90-A3FB-275A37749B9B}"/>
            </a:ext>
          </a:extLst>
        </xdr:cNvPr>
        <xdr:cNvCxnSpPr/>
      </xdr:nvCxnSpPr>
      <xdr:spPr bwMode="auto">
        <a:xfrm flipV="1">
          <a:off x="4409440" y="2856979"/>
          <a:ext cx="579120" cy="1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2C0E37FE-46A9-4340-89A8-7DEEA297D1EC}"/>
            </a:ext>
          </a:extLst>
        </xdr:cNvPr>
        <xdr:cNvSpPr txBox="1"/>
      </xdr:nvSpPr>
      <xdr:spPr>
        <a:xfrm>
          <a:off x="5054600" y="2554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BE01E53B-C238-447A-A0D5-F3367CC85484}"/>
            </a:ext>
          </a:extLst>
        </xdr:cNvPr>
        <xdr:cNvSpPr/>
      </xdr:nvSpPr>
      <xdr:spPr bwMode="auto">
        <a:xfrm>
          <a:off x="4937760" y="2705176"/>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22441</xdr:rowOff>
    </xdr:from>
    <xdr:to>
      <xdr:col>26</xdr:col>
      <xdr:colOff>50800</xdr:colOff>
      <xdr:row>17</xdr:row>
      <xdr:rowOff>87935</xdr:rowOff>
    </xdr:to>
    <xdr:cxnSp macro="">
      <xdr:nvCxnSpPr>
        <xdr:cNvPr id="53" name="直線コネクタ 52">
          <a:extLst>
            <a:ext uri="{FF2B5EF4-FFF2-40B4-BE49-F238E27FC236}">
              <a16:creationId xmlns:a16="http://schemas.microsoft.com/office/drawing/2014/main" id="{0D3C9C71-C7C1-4E0E-93CF-70AE835C3D78}"/>
            </a:ext>
          </a:extLst>
        </xdr:cNvPr>
        <xdr:cNvCxnSpPr/>
      </xdr:nvCxnSpPr>
      <xdr:spPr bwMode="auto">
        <a:xfrm flipV="1">
          <a:off x="3802380" y="2872321"/>
          <a:ext cx="607060" cy="6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4A6BFFA5-9DE7-42C6-A380-06948163D793}"/>
            </a:ext>
          </a:extLst>
        </xdr:cNvPr>
        <xdr:cNvSpPr/>
      </xdr:nvSpPr>
      <xdr:spPr bwMode="auto">
        <a:xfrm>
          <a:off x="4358640" y="2757957"/>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1187571D-719A-446F-81EB-2AEE095BA1DB}"/>
            </a:ext>
          </a:extLst>
        </xdr:cNvPr>
        <xdr:cNvSpPr txBox="1"/>
      </xdr:nvSpPr>
      <xdr:spPr>
        <a:xfrm>
          <a:off x="4074160" y="2530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87935</xdr:rowOff>
    </xdr:from>
    <xdr:to>
      <xdr:col>22</xdr:col>
      <xdr:colOff>114300</xdr:colOff>
      <xdr:row>17</xdr:row>
      <xdr:rowOff>123482</xdr:rowOff>
    </xdr:to>
    <xdr:cxnSp macro="">
      <xdr:nvCxnSpPr>
        <xdr:cNvPr id="56" name="直線コネクタ 55">
          <a:extLst>
            <a:ext uri="{FF2B5EF4-FFF2-40B4-BE49-F238E27FC236}">
              <a16:creationId xmlns:a16="http://schemas.microsoft.com/office/drawing/2014/main" id="{A57B9600-9B0E-48A9-B74D-157DA32F68BC}"/>
            </a:ext>
          </a:extLst>
        </xdr:cNvPr>
        <xdr:cNvCxnSpPr/>
      </xdr:nvCxnSpPr>
      <xdr:spPr bwMode="auto">
        <a:xfrm flipV="1">
          <a:off x="3187700" y="2937815"/>
          <a:ext cx="614680" cy="3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F585D4BC-2475-4AEE-84D9-446432BE75F7}"/>
            </a:ext>
          </a:extLst>
        </xdr:cNvPr>
        <xdr:cNvSpPr/>
      </xdr:nvSpPr>
      <xdr:spPr bwMode="auto">
        <a:xfrm>
          <a:off x="3751580" y="2795626"/>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FBC9EF30-0152-48EF-9167-40CFF85D10CE}"/>
            </a:ext>
          </a:extLst>
        </xdr:cNvPr>
        <xdr:cNvSpPr txBox="1"/>
      </xdr:nvSpPr>
      <xdr:spPr>
        <a:xfrm>
          <a:off x="3467100" y="256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121209</xdr:rowOff>
    </xdr:from>
    <xdr:to>
      <xdr:col>18</xdr:col>
      <xdr:colOff>177800</xdr:colOff>
      <xdr:row>17</xdr:row>
      <xdr:rowOff>123482</xdr:rowOff>
    </xdr:to>
    <xdr:cxnSp macro="">
      <xdr:nvCxnSpPr>
        <xdr:cNvPr id="59" name="直線コネクタ 58">
          <a:extLst>
            <a:ext uri="{FF2B5EF4-FFF2-40B4-BE49-F238E27FC236}">
              <a16:creationId xmlns:a16="http://schemas.microsoft.com/office/drawing/2014/main" id="{D409AB4E-E09F-4379-864D-A778F32D3D99}"/>
            </a:ext>
          </a:extLst>
        </xdr:cNvPr>
        <xdr:cNvCxnSpPr/>
      </xdr:nvCxnSpPr>
      <xdr:spPr bwMode="auto">
        <a:xfrm>
          <a:off x="2565400" y="2971089"/>
          <a:ext cx="622300" cy="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1CFAFF3B-DF5D-485C-8D23-3D937A62A2DB}"/>
            </a:ext>
          </a:extLst>
        </xdr:cNvPr>
        <xdr:cNvSpPr/>
      </xdr:nvSpPr>
      <xdr:spPr bwMode="auto">
        <a:xfrm>
          <a:off x="3144520" y="2816047"/>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4D7C6E20-3620-4189-827D-C1A41388F272}"/>
            </a:ext>
          </a:extLst>
        </xdr:cNvPr>
        <xdr:cNvSpPr txBox="1"/>
      </xdr:nvSpPr>
      <xdr:spPr>
        <a:xfrm>
          <a:off x="2852420" y="258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689D4527-33C7-4F76-8FD0-60B7582413B5}"/>
            </a:ext>
          </a:extLst>
        </xdr:cNvPr>
        <xdr:cNvSpPr/>
      </xdr:nvSpPr>
      <xdr:spPr bwMode="auto">
        <a:xfrm>
          <a:off x="2514600" y="2830119"/>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B71FCD4D-3322-4F1B-822A-70C0395B84C9}"/>
            </a:ext>
          </a:extLst>
        </xdr:cNvPr>
        <xdr:cNvSpPr txBox="1"/>
      </xdr:nvSpPr>
      <xdr:spPr>
        <a:xfrm>
          <a:off x="2230120" y="260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6F345890-1786-493F-A564-7A0C18E96616}"/>
            </a:ext>
          </a:extLst>
        </xdr:cNvPr>
        <xdr:cNvSpPr txBox="1"/>
      </xdr:nvSpPr>
      <xdr:spPr>
        <a:xfrm>
          <a:off x="483362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F81FBCFC-DC2F-4547-8531-BD1A74FA4189}"/>
            </a:ext>
          </a:extLst>
        </xdr:cNvPr>
        <xdr:cNvSpPr txBox="1"/>
      </xdr:nvSpPr>
      <xdr:spPr>
        <a:xfrm>
          <a:off x="425450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2FDB6640-E34F-413C-B67B-8C1F64015F95}"/>
            </a:ext>
          </a:extLst>
        </xdr:cNvPr>
        <xdr:cNvSpPr txBox="1"/>
      </xdr:nvSpPr>
      <xdr:spPr>
        <a:xfrm>
          <a:off x="364744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443AC6F5-22BA-416F-A53B-1D37AA27B2BD}"/>
            </a:ext>
          </a:extLst>
        </xdr:cNvPr>
        <xdr:cNvSpPr txBox="1"/>
      </xdr:nvSpPr>
      <xdr:spPr>
        <a:xfrm>
          <a:off x="301752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C5B33266-1FF4-4C02-A691-93911F2CA430}"/>
            </a:ext>
          </a:extLst>
        </xdr:cNvPr>
        <xdr:cNvSpPr txBox="1"/>
      </xdr:nvSpPr>
      <xdr:spPr>
        <a:xfrm>
          <a:off x="241046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127749</xdr:rowOff>
    </xdr:from>
    <xdr:to>
      <xdr:col>29</xdr:col>
      <xdr:colOff>177800</xdr:colOff>
      <xdr:row>17</xdr:row>
      <xdr:rowOff>57899</xdr:rowOff>
    </xdr:to>
    <xdr:sp macro="" textlink="">
      <xdr:nvSpPr>
        <xdr:cNvPr id="69" name="楕円 68">
          <a:extLst>
            <a:ext uri="{FF2B5EF4-FFF2-40B4-BE49-F238E27FC236}">
              <a16:creationId xmlns:a16="http://schemas.microsoft.com/office/drawing/2014/main" id="{177DDF3C-717D-41F5-AE64-A5F5DE2F62BD}"/>
            </a:ext>
          </a:extLst>
        </xdr:cNvPr>
        <xdr:cNvSpPr/>
      </xdr:nvSpPr>
      <xdr:spPr bwMode="auto">
        <a:xfrm>
          <a:off x="4937760" y="2809989"/>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99826</xdr:rowOff>
    </xdr:from>
    <xdr:ext cx="762000" cy="259045"/>
    <xdr:sp macro="" textlink="">
      <xdr:nvSpPr>
        <xdr:cNvPr id="70" name="人口1人当たり決算額の推移該当値テキスト130">
          <a:extLst>
            <a:ext uri="{FF2B5EF4-FFF2-40B4-BE49-F238E27FC236}">
              <a16:creationId xmlns:a16="http://schemas.microsoft.com/office/drawing/2014/main" id="{37A10196-6263-41D0-B6A0-181820EAB7EE}"/>
            </a:ext>
          </a:extLst>
        </xdr:cNvPr>
        <xdr:cNvSpPr txBox="1"/>
      </xdr:nvSpPr>
      <xdr:spPr>
        <a:xfrm>
          <a:off x="5054600" y="27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143091</xdr:rowOff>
    </xdr:from>
    <xdr:to>
      <xdr:col>26</xdr:col>
      <xdr:colOff>101600</xdr:colOff>
      <xdr:row>17</xdr:row>
      <xdr:rowOff>73241</xdr:rowOff>
    </xdr:to>
    <xdr:sp macro="" textlink="">
      <xdr:nvSpPr>
        <xdr:cNvPr id="71" name="楕円 70">
          <a:extLst>
            <a:ext uri="{FF2B5EF4-FFF2-40B4-BE49-F238E27FC236}">
              <a16:creationId xmlns:a16="http://schemas.microsoft.com/office/drawing/2014/main" id="{A175B9AA-A099-4778-9B05-956E92B97823}"/>
            </a:ext>
          </a:extLst>
        </xdr:cNvPr>
        <xdr:cNvSpPr/>
      </xdr:nvSpPr>
      <xdr:spPr bwMode="auto">
        <a:xfrm>
          <a:off x="4358640" y="2825331"/>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58018</xdr:rowOff>
    </xdr:from>
    <xdr:ext cx="736600" cy="259045"/>
    <xdr:sp macro="" textlink="">
      <xdr:nvSpPr>
        <xdr:cNvPr id="72" name="テキスト ボックス 71">
          <a:extLst>
            <a:ext uri="{FF2B5EF4-FFF2-40B4-BE49-F238E27FC236}">
              <a16:creationId xmlns:a16="http://schemas.microsoft.com/office/drawing/2014/main" id="{2159DE22-8ECE-4A7D-823F-6FDE34F11C66}"/>
            </a:ext>
          </a:extLst>
        </xdr:cNvPr>
        <xdr:cNvSpPr txBox="1"/>
      </xdr:nvSpPr>
      <xdr:spPr>
        <a:xfrm>
          <a:off x="4074160" y="290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37135</xdr:rowOff>
    </xdr:from>
    <xdr:to>
      <xdr:col>22</xdr:col>
      <xdr:colOff>165100</xdr:colOff>
      <xdr:row>17</xdr:row>
      <xdr:rowOff>138735</xdr:rowOff>
    </xdr:to>
    <xdr:sp macro="" textlink="">
      <xdr:nvSpPr>
        <xdr:cNvPr id="73" name="楕円 72">
          <a:extLst>
            <a:ext uri="{FF2B5EF4-FFF2-40B4-BE49-F238E27FC236}">
              <a16:creationId xmlns:a16="http://schemas.microsoft.com/office/drawing/2014/main" id="{8F5C1700-4E9D-441F-A5F2-DD220142A78A}"/>
            </a:ext>
          </a:extLst>
        </xdr:cNvPr>
        <xdr:cNvSpPr/>
      </xdr:nvSpPr>
      <xdr:spPr bwMode="auto">
        <a:xfrm>
          <a:off x="3751580" y="288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123512</xdr:rowOff>
    </xdr:from>
    <xdr:ext cx="762000" cy="259045"/>
    <xdr:sp macro="" textlink="">
      <xdr:nvSpPr>
        <xdr:cNvPr id="74" name="テキスト ボックス 73">
          <a:extLst>
            <a:ext uri="{FF2B5EF4-FFF2-40B4-BE49-F238E27FC236}">
              <a16:creationId xmlns:a16="http://schemas.microsoft.com/office/drawing/2014/main" id="{97C05AA4-D441-46D5-ABF4-CB5FF6FA1314}"/>
            </a:ext>
          </a:extLst>
        </xdr:cNvPr>
        <xdr:cNvSpPr txBox="1"/>
      </xdr:nvSpPr>
      <xdr:spPr>
        <a:xfrm>
          <a:off x="3467100" y="297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72682</xdr:rowOff>
    </xdr:from>
    <xdr:to>
      <xdr:col>19</xdr:col>
      <xdr:colOff>38100</xdr:colOff>
      <xdr:row>18</xdr:row>
      <xdr:rowOff>2832</xdr:rowOff>
    </xdr:to>
    <xdr:sp macro="" textlink="">
      <xdr:nvSpPr>
        <xdr:cNvPr id="75" name="楕円 74">
          <a:extLst>
            <a:ext uri="{FF2B5EF4-FFF2-40B4-BE49-F238E27FC236}">
              <a16:creationId xmlns:a16="http://schemas.microsoft.com/office/drawing/2014/main" id="{C3F4AD7F-F737-4C94-9EDF-9FB2423309C7}"/>
            </a:ext>
          </a:extLst>
        </xdr:cNvPr>
        <xdr:cNvSpPr/>
      </xdr:nvSpPr>
      <xdr:spPr bwMode="auto">
        <a:xfrm>
          <a:off x="3144520" y="2922562"/>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159059</xdr:rowOff>
    </xdr:from>
    <xdr:ext cx="762000" cy="259045"/>
    <xdr:sp macro="" textlink="">
      <xdr:nvSpPr>
        <xdr:cNvPr id="76" name="テキスト ボックス 75">
          <a:extLst>
            <a:ext uri="{FF2B5EF4-FFF2-40B4-BE49-F238E27FC236}">
              <a16:creationId xmlns:a16="http://schemas.microsoft.com/office/drawing/2014/main" id="{E7FD3E5D-FF09-41B5-AD6F-9753D1DD7241}"/>
            </a:ext>
          </a:extLst>
        </xdr:cNvPr>
        <xdr:cNvSpPr txBox="1"/>
      </xdr:nvSpPr>
      <xdr:spPr>
        <a:xfrm>
          <a:off x="2852420" y="30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70409</xdr:rowOff>
    </xdr:from>
    <xdr:to>
      <xdr:col>15</xdr:col>
      <xdr:colOff>101600</xdr:colOff>
      <xdr:row>18</xdr:row>
      <xdr:rowOff>559</xdr:rowOff>
    </xdr:to>
    <xdr:sp macro="" textlink="">
      <xdr:nvSpPr>
        <xdr:cNvPr id="77" name="楕円 76">
          <a:extLst>
            <a:ext uri="{FF2B5EF4-FFF2-40B4-BE49-F238E27FC236}">
              <a16:creationId xmlns:a16="http://schemas.microsoft.com/office/drawing/2014/main" id="{E4264B7A-6B10-4338-9296-4EAC1264A946}"/>
            </a:ext>
          </a:extLst>
        </xdr:cNvPr>
        <xdr:cNvSpPr/>
      </xdr:nvSpPr>
      <xdr:spPr bwMode="auto">
        <a:xfrm>
          <a:off x="2514600" y="2920289"/>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156786</xdr:rowOff>
    </xdr:from>
    <xdr:ext cx="762000" cy="259045"/>
    <xdr:sp macro="" textlink="">
      <xdr:nvSpPr>
        <xdr:cNvPr id="78" name="テキスト ボックス 77">
          <a:extLst>
            <a:ext uri="{FF2B5EF4-FFF2-40B4-BE49-F238E27FC236}">
              <a16:creationId xmlns:a16="http://schemas.microsoft.com/office/drawing/2014/main" id="{4E43E768-4A16-496A-A707-DB49FCF4B470}"/>
            </a:ext>
          </a:extLst>
        </xdr:cNvPr>
        <xdr:cNvSpPr txBox="1"/>
      </xdr:nvSpPr>
      <xdr:spPr>
        <a:xfrm>
          <a:off x="2230120" y="300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A9295217-F50A-4F93-88ED-C58DD59FFF46}"/>
            </a:ext>
          </a:extLst>
        </xdr:cNvPr>
        <xdr:cNvSpPr/>
      </xdr:nvSpPr>
      <xdr:spPr bwMode="auto">
        <a:xfrm>
          <a:off x="1907540" y="48742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64143A11-616F-4B1D-8353-73B672AAA7FD}"/>
            </a:ext>
          </a:extLst>
        </xdr:cNvPr>
        <xdr:cNvSpPr/>
      </xdr:nvSpPr>
      <xdr:spPr bwMode="auto">
        <a:xfrm>
          <a:off x="127000" y="4874260"/>
          <a:ext cx="1173480" cy="8267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7A18751-D00F-465B-95D8-E42921281E5F}"/>
            </a:ext>
          </a:extLst>
        </xdr:cNvPr>
        <xdr:cNvSpPr/>
      </xdr:nvSpPr>
      <xdr:spPr bwMode="auto">
        <a:xfrm>
          <a:off x="411480" y="49885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FB582C51-460B-497D-B7C9-F380EF50F88A}"/>
            </a:ext>
          </a:extLst>
        </xdr:cNvPr>
        <xdr:cNvSpPr/>
      </xdr:nvSpPr>
      <xdr:spPr bwMode="auto">
        <a:xfrm>
          <a:off x="411480" y="5247640"/>
          <a:ext cx="1109980" cy="11684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BB4AAD72-62D5-4E1A-BE6A-AA66AD44174A}"/>
            </a:ext>
          </a:extLst>
        </xdr:cNvPr>
        <xdr:cNvSpPr/>
      </xdr:nvSpPr>
      <xdr:spPr bwMode="auto">
        <a:xfrm>
          <a:off x="411480" y="5377180"/>
          <a:ext cx="1109980" cy="45593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5A321086-560F-4797-A7BF-D798A1BFA903}"/>
            </a:ext>
          </a:extLst>
        </xdr:cNvPr>
        <xdr:cNvCxnSpPr/>
      </xdr:nvCxnSpPr>
      <xdr:spPr bwMode="auto">
        <a:xfrm flipH="1">
          <a:off x="173990" y="50482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3019EDFD-261F-450D-B63C-7BA71477FD10}"/>
            </a:ext>
          </a:extLst>
        </xdr:cNvPr>
        <xdr:cNvCxnSpPr/>
      </xdr:nvCxnSpPr>
      <xdr:spPr bwMode="auto">
        <a:xfrm>
          <a:off x="259715" y="536448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193331B6-4A27-489E-BEDB-CEEDA65534DF}"/>
            </a:ext>
          </a:extLst>
        </xdr:cNvPr>
        <xdr:cNvCxnSpPr/>
      </xdr:nvCxnSpPr>
      <xdr:spPr bwMode="auto">
        <a:xfrm flipH="1">
          <a:off x="173990" y="536448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26EF053C-9ACB-4992-961E-F39F2685B506}"/>
            </a:ext>
          </a:extLst>
        </xdr:cNvPr>
        <xdr:cNvCxnSpPr/>
      </xdr:nvCxnSpPr>
      <xdr:spPr bwMode="auto">
        <a:xfrm flipV="1">
          <a:off x="259715" y="556069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F525E72B-5C97-4A32-8A9D-90D100EC10FD}"/>
            </a:ext>
          </a:extLst>
        </xdr:cNvPr>
        <xdr:cNvCxnSpPr/>
      </xdr:nvCxnSpPr>
      <xdr:spPr bwMode="auto">
        <a:xfrm flipH="1">
          <a:off x="173990" y="569595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2B4352CF-E44E-43AC-9270-F126AB759704}"/>
            </a:ext>
          </a:extLst>
        </xdr:cNvPr>
        <xdr:cNvSpPr/>
      </xdr:nvSpPr>
      <xdr:spPr bwMode="auto">
        <a:xfrm>
          <a:off x="208915" y="50012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CE0805C8-BDF6-47AB-8F7E-E36D1F4A99F4}"/>
            </a:ext>
          </a:extLst>
        </xdr:cNvPr>
        <xdr:cNvSpPr/>
      </xdr:nvSpPr>
      <xdr:spPr bwMode="auto">
        <a:xfrm>
          <a:off x="208915" y="5260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BE1E6DEF-618A-4761-B4AF-85D494FBE455}"/>
            </a:ext>
          </a:extLst>
        </xdr:cNvPr>
        <xdr:cNvSpPr/>
      </xdr:nvSpPr>
      <xdr:spPr bwMode="auto">
        <a:xfrm>
          <a:off x="1907540" y="5361940"/>
          <a:ext cx="3738880" cy="134493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CC1C1E89-B842-4F71-A6A7-313E69900227}"/>
            </a:ext>
          </a:extLst>
        </xdr:cNvPr>
        <xdr:cNvSpPr txBox="1"/>
      </xdr:nvSpPr>
      <xdr:spPr>
        <a:xfrm>
          <a:off x="1493520" y="50609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5A14E6EE-1C5A-4935-B051-276780C41916}"/>
            </a:ext>
          </a:extLst>
        </xdr:cNvPr>
        <xdr:cNvCxnSpPr/>
      </xdr:nvCxnSpPr>
      <xdr:spPr bwMode="auto">
        <a:xfrm>
          <a:off x="1907540" y="670687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331BAFD1-8FB5-4E91-B433-21A15E3824B0}"/>
            </a:ext>
          </a:extLst>
        </xdr:cNvPr>
        <xdr:cNvCxnSpPr/>
      </xdr:nvCxnSpPr>
      <xdr:spPr bwMode="auto">
        <a:xfrm>
          <a:off x="1907540" y="64592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2EDC420-6616-4A83-BD8F-89A4CE692B04}"/>
            </a:ext>
          </a:extLst>
        </xdr:cNvPr>
        <xdr:cNvSpPr txBox="1"/>
      </xdr:nvSpPr>
      <xdr:spPr>
        <a:xfrm>
          <a:off x="1224280" y="637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3A973719-FD43-4965-874A-E1A33EDDAC54}"/>
            </a:ext>
          </a:extLst>
        </xdr:cNvPr>
        <xdr:cNvCxnSpPr/>
      </xdr:nvCxnSpPr>
      <xdr:spPr bwMode="auto">
        <a:xfrm>
          <a:off x="1907540" y="625348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E6F3E653-EDCC-4E79-B117-08072EF0EC81}"/>
            </a:ext>
          </a:extLst>
        </xdr:cNvPr>
        <xdr:cNvSpPr txBox="1"/>
      </xdr:nvSpPr>
      <xdr:spPr>
        <a:xfrm>
          <a:off x="1224280" y="611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F00ECFD2-1D48-437D-BA50-963825BFCFCE}"/>
            </a:ext>
          </a:extLst>
        </xdr:cNvPr>
        <xdr:cNvCxnSpPr/>
      </xdr:nvCxnSpPr>
      <xdr:spPr bwMode="auto">
        <a:xfrm>
          <a:off x="1907540" y="60363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39AB1BA7-E640-4571-ABE4-385EAF91E14E}"/>
            </a:ext>
          </a:extLst>
        </xdr:cNvPr>
        <xdr:cNvSpPr txBox="1"/>
      </xdr:nvSpPr>
      <xdr:spPr>
        <a:xfrm>
          <a:off x="1224280" y="590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28586642-3595-4B99-8B34-9CDF296E92F4}"/>
            </a:ext>
          </a:extLst>
        </xdr:cNvPr>
        <xdr:cNvCxnSpPr/>
      </xdr:nvCxnSpPr>
      <xdr:spPr bwMode="auto">
        <a:xfrm>
          <a:off x="1907540" y="58458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B7EDEE64-EF79-432A-867C-863899B036D7}"/>
            </a:ext>
          </a:extLst>
        </xdr:cNvPr>
        <xdr:cNvSpPr txBox="1"/>
      </xdr:nvSpPr>
      <xdr:spPr>
        <a:xfrm>
          <a:off x="1224280" y="570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A5FC001A-6641-4925-8401-ED9E75B083A4}"/>
            </a:ext>
          </a:extLst>
        </xdr:cNvPr>
        <xdr:cNvCxnSpPr/>
      </xdr:nvCxnSpPr>
      <xdr:spPr bwMode="auto">
        <a:xfrm>
          <a:off x="1907540" y="564007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D7F4FCA7-6C83-4F39-9A81-6FB167E9C619}"/>
            </a:ext>
          </a:extLst>
        </xdr:cNvPr>
        <xdr:cNvSpPr txBox="1"/>
      </xdr:nvSpPr>
      <xdr:spPr>
        <a:xfrm>
          <a:off x="122428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CF67B958-E433-40B0-8EA1-2306DA43B891}"/>
            </a:ext>
          </a:extLst>
        </xdr:cNvPr>
        <xdr:cNvCxnSpPr/>
      </xdr:nvCxnSpPr>
      <xdr:spPr bwMode="auto">
        <a:xfrm>
          <a:off x="1907540" y="53619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E23F8663-5D9E-4045-A78A-A3244C7A7050}"/>
            </a:ext>
          </a:extLst>
        </xdr:cNvPr>
        <xdr:cNvSpPr txBox="1"/>
      </xdr:nvSpPr>
      <xdr:spPr>
        <a:xfrm>
          <a:off x="122428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73A8F5C9-B0C3-42AB-B3C1-07BD0E987790}"/>
            </a:ext>
          </a:extLst>
        </xdr:cNvPr>
        <xdr:cNvSpPr/>
      </xdr:nvSpPr>
      <xdr:spPr bwMode="auto">
        <a:xfrm>
          <a:off x="1907540" y="5361940"/>
          <a:ext cx="3738880" cy="134493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3767CBD0-B663-4A0B-9758-176924CDD83E}"/>
            </a:ext>
          </a:extLst>
        </xdr:cNvPr>
        <xdr:cNvCxnSpPr/>
      </xdr:nvCxnSpPr>
      <xdr:spPr bwMode="auto">
        <a:xfrm flipV="1">
          <a:off x="4988560" y="5658903"/>
          <a:ext cx="0" cy="850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9789EDA0-400F-4E21-9E1B-6F6D8E0D1265}"/>
            </a:ext>
          </a:extLst>
        </xdr:cNvPr>
        <xdr:cNvSpPr txBox="1"/>
      </xdr:nvSpPr>
      <xdr:spPr>
        <a:xfrm>
          <a:off x="5054600" y="648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4F501369-7DEA-4C69-BA39-F0EC5C35F244}"/>
            </a:ext>
          </a:extLst>
        </xdr:cNvPr>
        <xdr:cNvCxnSpPr/>
      </xdr:nvCxnSpPr>
      <xdr:spPr bwMode="auto">
        <a:xfrm>
          <a:off x="4899660" y="650988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8DB7BD81-0AEC-41E4-87EC-EF26411659B6}"/>
            </a:ext>
          </a:extLst>
        </xdr:cNvPr>
        <xdr:cNvSpPr txBox="1"/>
      </xdr:nvSpPr>
      <xdr:spPr>
        <a:xfrm>
          <a:off x="5054600" y="540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5710417D-D766-4E11-92F3-A883E7BC84F4}"/>
            </a:ext>
          </a:extLst>
        </xdr:cNvPr>
        <xdr:cNvCxnSpPr/>
      </xdr:nvCxnSpPr>
      <xdr:spPr bwMode="auto">
        <a:xfrm>
          <a:off x="4899660" y="565890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317359</xdr:rowOff>
    </xdr:from>
    <xdr:to>
      <xdr:col>29</xdr:col>
      <xdr:colOff>127000</xdr:colOff>
      <xdr:row>37</xdr:row>
      <xdr:rowOff>321794</xdr:rowOff>
    </xdr:to>
    <xdr:cxnSp macro="">
      <xdr:nvCxnSpPr>
        <xdr:cNvPr id="112" name="直線コネクタ 111">
          <a:extLst>
            <a:ext uri="{FF2B5EF4-FFF2-40B4-BE49-F238E27FC236}">
              <a16:creationId xmlns:a16="http://schemas.microsoft.com/office/drawing/2014/main" id="{C454005E-2059-4FFC-875B-99605894C498}"/>
            </a:ext>
          </a:extLst>
        </xdr:cNvPr>
        <xdr:cNvCxnSpPr/>
      </xdr:nvCxnSpPr>
      <xdr:spPr bwMode="auto">
        <a:xfrm flipV="1">
          <a:off x="4409440" y="6367639"/>
          <a:ext cx="579120" cy="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302137</xdr:rowOff>
    </xdr:from>
    <xdr:ext cx="762000" cy="259045"/>
    <xdr:sp macro="" textlink="">
      <xdr:nvSpPr>
        <xdr:cNvPr id="113" name="人口1人当たり決算額の推移平均値テキスト445">
          <a:extLst>
            <a:ext uri="{FF2B5EF4-FFF2-40B4-BE49-F238E27FC236}">
              <a16:creationId xmlns:a16="http://schemas.microsoft.com/office/drawing/2014/main" id="{E12BA50E-D4DA-423F-8291-8FF00A4FE90C}"/>
            </a:ext>
          </a:extLst>
        </xdr:cNvPr>
        <xdr:cNvSpPr txBox="1"/>
      </xdr:nvSpPr>
      <xdr:spPr>
        <a:xfrm>
          <a:off x="5054600" y="63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502437C2-6AC1-4D2F-B129-EDA0E8555C37}"/>
            </a:ext>
          </a:extLst>
        </xdr:cNvPr>
        <xdr:cNvSpPr/>
      </xdr:nvSpPr>
      <xdr:spPr bwMode="auto">
        <a:xfrm>
          <a:off x="4937760" y="6367303"/>
          <a:ext cx="93980" cy="406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321794</xdr:rowOff>
    </xdr:from>
    <xdr:to>
      <xdr:col>26</xdr:col>
      <xdr:colOff>50800</xdr:colOff>
      <xdr:row>37</xdr:row>
      <xdr:rowOff>328621</xdr:rowOff>
    </xdr:to>
    <xdr:cxnSp macro="">
      <xdr:nvCxnSpPr>
        <xdr:cNvPr id="115" name="直線コネクタ 114">
          <a:extLst>
            <a:ext uri="{FF2B5EF4-FFF2-40B4-BE49-F238E27FC236}">
              <a16:creationId xmlns:a16="http://schemas.microsoft.com/office/drawing/2014/main" id="{1B4EEC51-BFEE-49E0-A672-EE9D8E71C3E0}"/>
            </a:ext>
          </a:extLst>
        </xdr:cNvPr>
        <xdr:cNvCxnSpPr/>
      </xdr:nvCxnSpPr>
      <xdr:spPr bwMode="auto">
        <a:xfrm flipV="1">
          <a:off x="3802380" y="6372074"/>
          <a:ext cx="60706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909BA458-3094-4D7F-A31C-7B64A4EA788A}"/>
            </a:ext>
          </a:extLst>
        </xdr:cNvPr>
        <xdr:cNvSpPr/>
      </xdr:nvSpPr>
      <xdr:spPr bwMode="auto">
        <a:xfrm>
          <a:off x="4358640" y="6373913"/>
          <a:ext cx="101600" cy="406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E85A9FC4-5090-4A42-A5C7-30B80856D3B0}"/>
            </a:ext>
          </a:extLst>
        </xdr:cNvPr>
        <xdr:cNvSpPr txBox="1"/>
      </xdr:nvSpPr>
      <xdr:spPr>
        <a:xfrm>
          <a:off x="4074160" y="6399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328621</xdr:rowOff>
    </xdr:from>
    <xdr:to>
      <xdr:col>22</xdr:col>
      <xdr:colOff>114300</xdr:colOff>
      <xdr:row>37</xdr:row>
      <xdr:rowOff>332484</xdr:rowOff>
    </xdr:to>
    <xdr:cxnSp macro="">
      <xdr:nvCxnSpPr>
        <xdr:cNvPr id="118" name="直線コネクタ 117">
          <a:extLst>
            <a:ext uri="{FF2B5EF4-FFF2-40B4-BE49-F238E27FC236}">
              <a16:creationId xmlns:a16="http://schemas.microsoft.com/office/drawing/2014/main" id="{6B6FA745-1FF4-40B7-99C0-158CAB5A5062}"/>
            </a:ext>
          </a:extLst>
        </xdr:cNvPr>
        <xdr:cNvCxnSpPr/>
      </xdr:nvCxnSpPr>
      <xdr:spPr bwMode="auto">
        <a:xfrm flipV="1">
          <a:off x="3187700" y="6371281"/>
          <a:ext cx="6146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5230E745-B3EE-492A-9EEB-1D96FBA6EC1F}"/>
            </a:ext>
          </a:extLst>
        </xdr:cNvPr>
        <xdr:cNvSpPr/>
      </xdr:nvSpPr>
      <xdr:spPr bwMode="auto">
        <a:xfrm>
          <a:off x="3751580" y="6371307"/>
          <a:ext cx="101600" cy="406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26D40FE7-4257-4083-A977-416226EA7847}"/>
            </a:ext>
          </a:extLst>
        </xdr:cNvPr>
        <xdr:cNvSpPr txBox="1"/>
      </xdr:nvSpPr>
      <xdr:spPr>
        <a:xfrm>
          <a:off x="3467100" y="639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332484</xdr:rowOff>
    </xdr:from>
    <xdr:to>
      <xdr:col>18</xdr:col>
      <xdr:colOff>177800</xdr:colOff>
      <xdr:row>37</xdr:row>
      <xdr:rowOff>338173</xdr:rowOff>
    </xdr:to>
    <xdr:cxnSp macro="">
      <xdr:nvCxnSpPr>
        <xdr:cNvPr id="121" name="直線コネクタ 120">
          <a:extLst>
            <a:ext uri="{FF2B5EF4-FFF2-40B4-BE49-F238E27FC236}">
              <a16:creationId xmlns:a16="http://schemas.microsoft.com/office/drawing/2014/main" id="{34140CA2-BBF1-4C5E-ADE4-52F969CEF7A5}"/>
            </a:ext>
          </a:extLst>
        </xdr:cNvPr>
        <xdr:cNvCxnSpPr/>
      </xdr:nvCxnSpPr>
      <xdr:spPr bwMode="auto">
        <a:xfrm flipV="1">
          <a:off x="2565400" y="6367524"/>
          <a:ext cx="622300" cy="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91659574-E25E-4AAE-BE82-00BC6CBBAAA1}"/>
            </a:ext>
          </a:extLst>
        </xdr:cNvPr>
        <xdr:cNvSpPr/>
      </xdr:nvSpPr>
      <xdr:spPr bwMode="auto">
        <a:xfrm>
          <a:off x="3144520" y="6371204"/>
          <a:ext cx="78740" cy="406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69C153E2-B9C3-4AB9-8B8E-E0D07C35FC0D}"/>
            </a:ext>
          </a:extLst>
        </xdr:cNvPr>
        <xdr:cNvSpPr txBox="1"/>
      </xdr:nvSpPr>
      <xdr:spPr>
        <a:xfrm>
          <a:off x="2852420" y="639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6DCBF4E3-0D0C-4E1E-AB82-BF6360049B17}"/>
            </a:ext>
          </a:extLst>
        </xdr:cNvPr>
        <xdr:cNvSpPr/>
      </xdr:nvSpPr>
      <xdr:spPr bwMode="auto">
        <a:xfrm>
          <a:off x="2514600" y="6367508"/>
          <a:ext cx="101600" cy="406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BF859944-C79B-4AA6-A272-85B46271609F}"/>
            </a:ext>
          </a:extLst>
        </xdr:cNvPr>
        <xdr:cNvSpPr txBox="1"/>
      </xdr:nvSpPr>
      <xdr:spPr>
        <a:xfrm>
          <a:off x="2230120" y="62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F0189556-AEA9-47D7-A28D-8996D687C78A}"/>
            </a:ext>
          </a:extLst>
        </xdr:cNvPr>
        <xdr:cNvSpPr txBox="1"/>
      </xdr:nvSpPr>
      <xdr:spPr>
        <a:xfrm>
          <a:off x="483362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17411FD3-795E-44B9-B1A0-DB142B8EF482}"/>
            </a:ext>
          </a:extLst>
        </xdr:cNvPr>
        <xdr:cNvSpPr txBox="1"/>
      </xdr:nvSpPr>
      <xdr:spPr>
        <a:xfrm>
          <a:off x="42545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E322E14B-13EA-4AFB-B16E-6C5250C54906}"/>
            </a:ext>
          </a:extLst>
        </xdr:cNvPr>
        <xdr:cNvSpPr txBox="1"/>
      </xdr:nvSpPr>
      <xdr:spPr>
        <a:xfrm>
          <a:off x="364744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DA361D13-A853-49A9-8520-DC6F08D02EB7}"/>
            </a:ext>
          </a:extLst>
        </xdr:cNvPr>
        <xdr:cNvSpPr txBox="1"/>
      </xdr:nvSpPr>
      <xdr:spPr>
        <a:xfrm>
          <a:off x="301752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94FAA574-8AF8-4565-9DB1-66233B462C20}"/>
            </a:ext>
          </a:extLst>
        </xdr:cNvPr>
        <xdr:cNvSpPr txBox="1"/>
      </xdr:nvSpPr>
      <xdr:spPr>
        <a:xfrm>
          <a:off x="241046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266559</xdr:rowOff>
    </xdr:from>
    <xdr:to>
      <xdr:col>29</xdr:col>
      <xdr:colOff>177800</xdr:colOff>
      <xdr:row>38</xdr:row>
      <xdr:rowOff>25259</xdr:rowOff>
    </xdr:to>
    <xdr:sp macro="" textlink="">
      <xdr:nvSpPr>
        <xdr:cNvPr id="131" name="楕円 130">
          <a:extLst>
            <a:ext uri="{FF2B5EF4-FFF2-40B4-BE49-F238E27FC236}">
              <a16:creationId xmlns:a16="http://schemas.microsoft.com/office/drawing/2014/main" id="{18286FCB-1E03-413E-9ADA-8A60D22AFBBF}"/>
            </a:ext>
          </a:extLst>
        </xdr:cNvPr>
        <xdr:cNvSpPr/>
      </xdr:nvSpPr>
      <xdr:spPr bwMode="auto">
        <a:xfrm>
          <a:off x="4937760" y="6370179"/>
          <a:ext cx="93980" cy="254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111636</xdr:rowOff>
    </xdr:from>
    <xdr:ext cx="762000" cy="259045"/>
    <xdr:sp macro="" textlink="">
      <xdr:nvSpPr>
        <xdr:cNvPr id="132" name="人口1人当たり決算額の推移該当値テキスト445">
          <a:extLst>
            <a:ext uri="{FF2B5EF4-FFF2-40B4-BE49-F238E27FC236}">
              <a16:creationId xmlns:a16="http://schemas.microsoft.com/office/drawing/2014/main" id="{31B6CEA7-E831-4257-BD0E-BDE415607CAE}"/>
            </a:ext>
          </a:extLst>
        </xdr:cNvPr>
        <xdr:cNvSpPr txBox="1"/>
      </xdr:nvSpPr>
      <xdr:spPr>
        <a:xfrm>
          <a:off x="50546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270994</xdr:rowOff>
    </xdr:from>
    <xdr:to>
      <xdr:col>26</xdr:col>
      <xdr:colOff>101600</xdr:colOff>
      <xdr:row>38</xdr:row>
      <xdr:rowOff>29694</xdr:rowOff>
    </xdr:to>
    <xdr:sp macro="" textlink="">
      <xdr:nvSpPr>
        <xdr:cNvPr id="133" name="楕円 132">
          <a:extLst>
            <a:ext uri="{FF2B5EF4-FFF2-40B4-BE49-F238E27FC236}">
              <a16:creationId xmlns:a16="http://schemas.microsoft.com/office/drawing/2014/main" id="{472F97E8-2C1F-4939-B49F-3523D5CD0FFA}"/>
            </a:ext>
          </a:extLst>
        </xdr:cNvPr>
        <xdr:cNvSpPr/>
      </xdr:nvSpPr>
      <xdr:spPr bwMode="auto">
        <a:xfrm>
          <a:off x="4358640" y="6366994"/>
          <a:ext cx="101600" cy="330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39871</xdr:rowOff>
    </xdr:from>
    <xdr:ext cx="736600" cy="259045"/>
    <xdr:sp macro="" textlink="">
      <xdr:nvSpPr>
        <xdr:cNvPr id="134" name="テキスト ボックス 133">
          <a:extLst>
            <a:ext uri="{FF2B5EF4-FFF2-40B4-BE49-F238E27FC236}">
              <a16:creationId xmlns:a16="http://schemas.microsoft.com/office/drawing/2014/main" id="{1BAEBD56-9597-4C21-A695-9C57998AB526}"/>
            </a:ext>
          </a:extLst>
        </xdr:cNvPr>
        <xdr:cNvSpPr txBox="1"/>
      </xdr:nvSpPr>
      <xdr:spPr>
        <a:xfrm>
          <a:off x="4074160" y="624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277821</xdr:rowOff>
    </xdr:from>
    <xdr:to>
      <xdr:col>22</xdr:col>
      <xdr:colOff>165100</xdr:colOff>
      <xdr:row>38</xdr:row>
      <xdr:rowOff>36521</xdr:rowOff>
    </xdr:to>
    <xdr:sp macro="" textlink="">
      <xdr:nvSpPr>
        <xdr:cNvPr id="135" name="楕円 134">
          <a:extLst>
            <a:ext uri="{FF2B5EF4-FFF2-40B4-BE49-F238E27FC236}">
              <a16:creationId xmlns:a16="http://schemas.microsoft.com/office/drawing/2014/main" id="{2997DDC6-D34C-4BCF-8EC1-FD72967AF5D7}"/>
            </a:ext>
          </a:extLst>
        </xdr:cNvPr>
        <xdr:cNvSpPr/>
      </xdr:nvSpPr>
      <xdr:spPr bwMode="auto">
        <a:xfrm>
          <a:off x="3751580" y="6373821"/>
          <a:ext cx="101600" cy="330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46698</xdr:rowOff>
    </xdr:from>
    <xdr:ext cx="762000" cy="259045"/>
    <xdr:sp macro="" textlink="">
      <xdr:nvSpPr>
        <xdr:cNvPr id="136" name="テキスト ボックス 135">
          <a:extLst>
            <a:ext uri="{FF2B5EF4-FFF2-40B4-BE49-F238E27FC236}">
              <a16:creationId xmlns:a16="http://schemas.microsoft.com/office/drawing/2014/main" id="{AAD46D31-0863-4B87-B15B-C2286FB275F7}"/>
            </a:ext>
          </a:extLst>
        </xdr:cNvPr>
        <xdr:cNvSpPr txBox="1"/>
      </xdr:nvSpPr>
      <xdr:spPr>
        <a:xfrm>
          <a:off x="3467100" y="624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281684</xdr:rowOff>
    </xdr:from>
    <xdr:to>
      <xdr:col>19</xdr:col>
      <xdr:colOff>38100</xdr:colOff>
      <xdr:row>38</xdr:row>
      <xdr:rowOff>40384</xdr:rowOff>
    </xdr:to>
    <xdr:sp macro="" textlink="">
      <xdr:nvSpPr>
        <xdr:cNvPr id="137" name="楕円 136">
          <a:extLst>
            <a:ext uri="{FF2B5EF4-FFF2-40B4-BE49-F238E27FC236}">
              <a16:creationId xmlns:a16="http://schemas.microsoft.com/office/drawing/2014/main" id="{1092658F-5703-4382-8D9A-EB18CE1313AF}"/>
            </a:ext>
          </a:extLst>
        </xdr:cNvPr>
        <xdr:cNvSpPr/>
      </xdr:nvSpPr>
      <xdr:spPr bwMode="auto">
        <a:xfrm>
          <a:off x="3144520" y="6370064"/>
          <a:ext cx="78740" cy="406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50561</xdr:rowOff>
    </xdr:from>
    <xdr:ext cx="762000" cy="259045"/>
    <xdr:sp macro="" textlink="">
      <xdr:nvSpPr>
        <xdr:cNvPr id="138" name="テキスト ボックス 137">
          <a:extLst>
            <a:ext uri="{FF2B5EF4-FFF2-40B4-BE49-F238E27FC236}">
              <a16:creationId xmlns:a16="http://schemas.microsoft.com/office/drawing/2014/main" id="{C5D45F9B-D593-44B6-9814-9170E0CB78B8}"/>
            </a:ext>
          </a:extLst>
        </xdr:cNvPr>
        <xdr:cNvSpPr txBox="1"/>
      </xdr:nvSpPr>
      <xdr:spPr>
        <a:xfrm>
          <a:off x="2852420" y="6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287373</xdr:rowOff>
    </xdr:from>
    <xdr:to>
      <xdr:col>15</xdr:col>
      <xdr:colOff>101600</xdr:colOff>
      <xdr:row>38</xdr:row>
      <xdr:rowOff>46073</xdr:rowOff>
    </xdr:to>
    <xdr:sp macro="" textlink="">
      <xdr:nvSpPr>
        <xdr:cNvPr id="139" name="楕円 138">
          <a:extLst>
            <a:ext uri="{FF2B5EF4-FFF2-40B4-BE49-F238E27FC236}">
              <a16:creationId xmlns:a16="http://schemas.microsoft.com/office/drawing/2014/main" id="{48F8FAEF-781F-4972-B2F4-08264A1FFB98}"/>
            </a:ext>
          </a:extLst>
        </xdr:cNvPr>
        <xdr:cNvSpPr/>
      </xdr:nvSpPr>
      <xdr:spPr bwMode="auto">
        <a:xfrm>
          <a:off x="2514600" y="6368133"/>
          <a:ext cx="101600" cy="482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30850</xdr:rowOff>
    </xdr:from>
    <xdr:ext cx="762000" cy="259045"/>
    <xdr:sp macro="" textlink="">
      <xdr:nvSpPr>
        <xdr:cNvPr id="140" name="テキスト ボックス 139">
          <a:extLst>
            <a:ext uri="{FF2B5EF4-FFF2-40B4-BE49-F238E27FC236}">
              <a16:creationId xmlns:a16="http://schemas.microsoft.com/office/drawing/2014/main" id="{A1D6C24A-184F-4F8A-98D8-B10DEF888EE2}"/>
            </a:ext>
          </a:extLst>
        </xdr:cNvPr>
        <xdr:cNvSpPr txBox="1"/>
      </xdr:nvSpPr>
      <xdr:spPr>
        <a:xfrm>
          <a:off x="2230120" y="640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61A447-390A-4E58-919D-ED28BC7518D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639D1AB-FBCE-4224-A3B3-7081E790DD4B}"/>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4EB8967-7CDB-4103-B439-7BB9ED63805F}"/>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71CC702-7A77-4948-A07D-549E1A9AFDED}"/>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D32D30-80D5-4DE4-A631-5E7846F8996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20687B-80BD-480D-AF66-A555AEFC858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7432429-6995-4200-A964-332383A3E99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2098EA-43A6-475F-96D0-8BBB3DF6962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CE60CB-F455-4508-A66E-8BFD946A8AC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E875D799-2619-4271-B6CA-6F66B09CEB31}"/>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33,842
33,608
289.80
24,750,918
22,937,821
1,691,452
11,036,196
23,304,462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472FDA-2FC9-4D27-B651-B0E18620CF0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DE4235-0F5B-4766-84F8-805788C9B7B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FA2E47-10B4-4CF1-A1F2-71137E69C6D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442868-53B2-411D-939D-03A5950F1B0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FEE4E0-8AAE-448E-8FA5-CEE11E780CE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19EB007-3F12-4E81-B660-6FD3AABFB9A6}"/>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039A70D-0F2A-46E1-AB2E-368AAFE03787}"/>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30D21D7-2DEF-4726-9D72-1DB82A482D7B}"/>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0CB884F-C3CF-49B2-B20C-02ABC89961BD}"/>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B50E09-6A1E-4905-B569-7B425BFB61B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B616240-81E1-4B2F-88A5-91B5490E311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4B2BDB8-48F9-4750-8859-563350258B05}"/>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516310F-FEAF-4C24-9079-FA6211B13302}"/>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836A321-3E91-4CB7-AB59-D45E398162D2}"/>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19FECB-6B65-4438-A8BE-AD808BF00C7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B37A3BF-58A0-4D3D-9A3D-848C34305E6A}"/>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B2E386-CEE1-41F0-8A99-95F35076725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D732188-E37A-4882-B2B2-5F4C3D20DACA}"/>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944AD72-5875-48AF-8D5E-88B46ED62718}"/>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7A9FB43-0BFA-4F63-AEF2-9B7EF7F00712}"/>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D8F341C-26EC-4479-8C98-C680EAADEFDD}"/>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4D3E6A6-FD8D-4AEC-8631-C11AE152A9D6}"/>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2EA0D3F-AF17-4F2E-998D-93939B892A0B}"/>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3AF4AD9-4175-4571-B6EA-06DDD3D2186C}"/>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27E6F52-9789-4B89-9B93-A87C9E23DEA7}"/>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0C54F9E-DE5F-49E0-A04F-EA50CA1A7E17}"/>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08B017D-D742-491F-960C-3F63945312FD}"/>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BBC7C31-BC50-4256-9ECF-68BDFBB8E4CA}"/>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75D24A7-6DC9-4FBA-B167-448F804B1B5B}"/>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6E68F0D-9D99-4F12-812D-E1BD8A594286}"/>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32AA2B5C-C0D3-48FA-B5AC-E46FB5C3DDB1}"/>
            </a:ext>
          </a:extLst>
        </xdr:cNvPr>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DCB6A793-D867-480D-A60E-922A5E51F0FF}"/>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15BA554A-84BB-4F15-9C5B-33A2BEE4DBDF}"/>
            </a:ext>
          </a:extLst>
        </xdr:cNvPr>
        <xdr:cNvSpPr txBox="1"/>
      </xdr:nvSpPr>
      <xdr:spPr>
        <a:xfrm>
          <a:off x="20784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DEB63169-4528-4438-9AA3-D7F0F768C5FB}"/>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B2FFDBF9-EF39-4347-93FC-8455985157AB}"/>
            </a:ext>
          </a:extLst>
        </xdr:cNvPr>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D8D6CD08-6FA5-45F5-B207-F6B67498FC65}"/>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7C43ED9B-8B00-42A1-A4D7-FE54ABAE3320}"/>
            </a:ext>
          </a:extLst>
        </xdr:cNvPr>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ED444BAD-11C3-44D1-B2DA-ACD9E4C48AB0}"/>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CE63B924-AD21-4E0F-98D8-2424DFDCD051}"/>
            </a:ext>
          </a:extLst>
        </xdr:cNvPr>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D4124183-9CCD-42D7-81A7-1896E1DAFC49}"/>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D94C4E22-A196-4FFA-98C0-1D6FC69FFFC9}"/>
            </a:ext>
          </a:extLst>
        </xdr:cNvPr>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EE7634B-4C23-4E6C-88AD-CED70C312EF7}"/>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7375B9A1-2EE8-4153-BB61-9D88A78E6742}"/>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200441AF-CB17-42EF-B176-821EB5CB539B}"/>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A6FEB835-D9A5-41FC-A681-800DC83BD38D}"/>
            </a:ext>
          </a:extLst>
        </xdr:cNvPr>
        <xdr:cNvCxnSpPr/>
      </xdr:nvCxnSpPr>
      <xdr:spPr>
        <a:xfrm flipV="1">
          <a:off x="4084955" y="5035969"/>
          <a:ext cx="1270" cy="1556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A38A21C1-9A91-4FE8-ABB0-A72CD595529F}"/>
            </a:ext>
          </a:extLst>
        </xdr:cNvPr>
        <xdr:cNvSpPr txBox="1"/>
      </xdr:nvSpPr>
      <xdr:spPr>
        <a:xfrm>
          <a:off x="4137660" y="65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BFEBBDB2-2D13-4CC4-8C61-D5800FD54288}"/>
            </a:ext>
          </a:extLst>
        </xdr:cNvPr>
        <xdr:cNvCxnSpPr/>
      </xdr:nvCxnSpPr>
      <xdr:spPr>
        <a:xfrm>
          <a:off x="4020820" y="6592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E7497E70-5FD6-4FAA-AD57-927F833EF510}"/>
            </a:ext>
          </a:extLst>
        </xdr:cNvPr>
        <xdr:cNvSpPr txBox="1"/>
      </xdr:nvSpPr>
      <xdr:spPr>
        <a:xfrm>
          <a:off x="4137660" y="481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6C18162D-CA4C-4642-BB39-EB1509DADA08}"/>
            </a:ext>
          </a:extLst>
        </xdr:cNvPr>
        <xdr:cNvCxnSpPr/>
      </xdr:nvCxnSpPr>
      <xdr:spPr>
        <a:xfrm>
          <a:off x="4020820" y="5035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123698</xdr:rowOff>
    </xdr:from>
    <xdr:to>
      <xdr:col>24</xdr:col>
      <xdr:colOff>63500</xdr:colOff>
      <xdr:row>37</xdr:row>
      <xdr:rowOff>2591</xdr:rowOff>
    </xdr:to>
    <xdr:cxnSp macro="">
      <xdr:nvCxnSpPr>
        <xdr:cNvPr id="61" name="直線コネクタ 60">
          <a:extLst>
            <a:ext uri="{FF2B5EF4-FFF2-40B4-BE49-F238E27FC236}">
              <a16:creationId xmlns:a16="http://schemas.microsoft.com/office/drawing/2014/main" id="{C1254A9E-AAF0-42F5-8A40-1F485CE99C0A}"/>
            </a:ext>
          </a:extLst>
        </xdr:cNvPr>
        <xdr:cNvCxnSpPr/>
      </xdr:nvCxnSpPr>
      <xdr:spPr>
        <a:xfrm flipV="1">
          <a:off x="3355340" y="6158738"/>
          <a:ext cx="731520" cy="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9B4A17F3-6248-4DEC-9604-03F0F354A688}"/>
            </a:ext>
          </a:extLst>
        </xdr:cNvPr>
        <xdr:cNvSpPr txBox="1"/>
      </xdr:nvSpPr>
      <xdr:spPr>
        <a:xfrm>
          <a:off x="4137660" y="5835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59ACC8D6-F047-4672-AB5F-0D253F0BECDD}"/>
            </a:ext>
          </a:extLst>
        </xdr:cNvPr>
        <xdr:cNvSpPr/>
      </xdr:nvSpPr>
      <xdr:spPr>
        <a:xfrm>
          <a:off x="4036060" y="5980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2591</xdr:rowOff>
    </xdr:from>
    <xdr:to>
      <xdr:col>19</xdr:col>
      <xdr:colOff>177800</xdr:colOff>
      <xdr:row>38</xdr:row>
      <xdr:rowOff>49797</xdr:rowOff>
    </xdr:to>
    <xdr:cxnSp macro="">
      <xdr:nvCxnSpPr>
        <xdr:cNvPr id="64" name="直線コネクタ 63">
          <a:extLst>
            <a:ext uri="{FF2B5EF4-FFF2-40B4-BE49-F238E27FC236}">
              <a16:creationId xmlns:a16="http://schemas.microsoft.com/office/drawing/2014/main" id="{EB0CADEA-B4D2-4E19-815A-17BE2E188C64}"/>
            </a:ext>
          </a:extLst>
        </xdr:cNvPr>
        <xdr:cNvCxnSpPr/>
      </xdr:nvCxnSpPr>
      <xdr:spPr>
        <a:xfrm flipV="1">
          <a:off x="2565400" y="6205271"/>
          <a:ext cx="789940" cy="2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3C57D7A3-F948-45DC-B50A-7492C801A3F1}"/>
            </a:ext>
          </a:extLst>
        </xdr:cNvPr>
        <xdr:cNvSpPr/>
      </xdr:nvSpPr>
      <xdr:spPr>
        <a:xfrm>
          <a:off x="3312160" y="6036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8C0A0C35-B3CA-442C-A896-4235F49DAE3D}"/>
            </a:ext>
          </a:extLst>
        </xdr:cNvPr>
        <xdr:cNvSpPr txBox="1"/>
      </xdr:nvSpPr>
      <xdr:spPr>
        <a:xfrm>
          <a:off x="3086315" y="581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49797</xdr:rowOff>
    </xdr:from>
    <xdr:to>
      <xdr:col>15</xdr:col>
      <xdr:colOff>50800</xdr:colOff>
      <xdr:row>38</xdr:row>
      <xdr:rowOff>67602</xdr:rowOff>
    </xdr:to>
    <xdr:cxnSp macro="">
      <xdr:nvCxnSpPr>
        <xdr:cNvPr id="67" name="直線コネクタ 66">
          <a:extLst>
            <a:ext uri="{FF2B5EF4-FFF2-40B4-BE49-F238E27FC236}">
              <a16:creationId xmlns:a16="http://schemas.microsoft.com/office/drawing/2014/main" id="{768EDB1D-ED0F-4C58-B392-C1BE608D4449}"/>
            </a:ext>
          </a:extLst>
        </xdr:cNvPr>
        <xdr:cNvCxnSpPr/>
      </xdr:nvCxnSpPr>
      <xdr:spPr>
        <a:xfrm flipV="1">
          <a:off x="1790700" y="6420117"/>
          <a:ext cx="7747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E6910D1-1A04-45BA-87AB-D86A00F2D306}"/>
            </a:ext>
          </a:extLst>
        </xdr:cNvPr>
        <xdr:cNvSpPr/>
      </xdr:nvSpPr>
      <xdr:spPr>
        <a:xfrm>
          <a:off x="2514600" y="6154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A8D5B89E-C16B-4A35-9A17-1F4F5C2FD1F9}"/>
            </a:ext>
          </a:extLst>
        </xdr:cNvPr>
        <xdr:cNvSpPr txBox="1"/>
      </xdr:nvSpPr>
      <xdr:spPr>
        <a:xfrm>
          <a:off x="2343931" y="593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53416</xdr:rowOff>
    </xdr:from>
    <xdr:to>
      <xdr:col>10</xdr:col>
      <xdr:colOff>114300</xdr:colOff>
      <xdr:row>38</xdr:row>
      <xdr:rowOff>67602</xdr:rowOff>
    </xdr:to>
    <xdr:cxnSp macro="">
      <xdr:nvCxnSpPr>
        <xdr:cNvPr id="70" name="直線コネクタ 69">
          <a:extLst>
            <a:ext uri="{FF2B5EF4-FFF2-40B4-BE49-F238E27FC236}">
              <a16:creationId xmlns:a16="http://schemas.microsoft.com/office/drawing/2014/main" id="{809EB0A0-E461-4CAE-876F-C4C0428A3F2A}"/>
            </a:ext>
          </a:extLst>
        </xdr:cNvPr>
        <xdr:cNvCxnSpPr/>
      </xdr:nvCxnSpPr>
      <xdr:spPr>
        <a:xfrm>
          <a:off x="1008380" y="6423736"/>
          <a:ext cx="782320" cy="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8766B7F8-1623-4349-8F34-E09630160948}"/>
            </a:ext>
          </a:extLst>
        </xdr:cNvPr>
        <xdr:cNvSpPr/>
      </xdr:nvSpPr>
      <xdr:spPr>
        <a:xfrm>
          <a:off x="1739900" y="61567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585AAA7D-F61A-437D-B56E-B4B98DB7C15A}"/>
            </a:ext>
          </a:extLst>
        </xdr:cNvPr>
        <xdr:cNvSpPr txBox="1"/>
      </xdr:nvSpPr>
      <xdr:spPr>
        <a:xfrm>
          <a:off x="1546371" y="59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B0A02666-A9C2-41E7-B20E-B47A021EFE22}"/>
            </a:ext>
          </a:extLst>
        </xdr:cNvPr>
        <xdr:cNvSpPr/>
      </xdr:nvSpPr>
      <xdr:spPr>
        <a:xfrm>
          <a:off x="965200" y="6167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C44446B3-4AA3-4C6C-AD27-0E36DD2A93EC}"/>
            </a:ext>
          </a:extLst>
        </xdr:cNvPr>
        <xdr:cNvSpPr txBox="1"/>
      </xdr:nvSpPr>
      <xdr:spPr>
        <a:xfrm>
          <a:off x="771671" y="594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386B9E29-20CC-4A3E-9B58-FD06CC02A619}"/>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C72B994-99CF-4F72-853B-7ECCACBEA7D6}"/>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8645465-86DE-4A89-BFAE-18F9E9069688}"/>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4DA3FBA-615D-4DB9-885A-1C4FC067D3C6}"/>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3B1B920D-9AE3-4580-8B0C-47758A10AFB0}"/>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72898</xdr:rowOff>
    </xdr:from>
    <xdr:to>
      <xdr:col>24</xdr:col>
      <xdr:colOff>114300</xdr:colOff>
      <xdr:row>37</xdr:row>
      <xdr:rowOff>3048</xdr:rowOff>
    </xdr:to>
    <xdr:sp macro="" textlink="">
      <xdr:nvSpPr>
        <xdr:cNvPr id="80" name="楕円 79">
          <a:extLst>
            <a:ext uri="{FF2B5EF4-FFF2-40B4-BE49-F238E27FC236}">
              <a16:creationId xmlns:a16="http://schemas.microsoft.com/office/drawing/2014/main" id="{15832DB7-2221-4674-86FF-B9D70B054012}"/>
            </a:ext>
          </a:extLst>
        </xdr:cNvPr>
        <xdr:cNvSpPr/>
      </xdr:nvSpPr>
      <xdr:spPr>
        <a:xfrm>
          <a:off x="4036060" y="6107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51325</xdr:rowOff>
    </xdr:from>
    <xdr:ext cx="534377" cy="259045"/>
    <xdr:sp macro="" textlink="">
      <xdr:nvSpPr>
        <xdr:cNvPr id="81" name="人件費該当値テキスト">
          <a:extLst>
            <a:ext uri="{FF2B5EF4-FFF2-40B4-BE49-F238E27FC236}">
              <a16:creationId xmlns:a16="http://schemas.microsoft.com/office/drawing/2014/main" id="{5BE7DA9D-EA05-4614-BFCE-DADB4353DCC5}"/>
            </a:ext>
          </a:extLst>
        </xdr:cNvPr>
        <xdr:cNvSpPr txBox="1"/>
      </xdr:nvSpPr>
      <xdr:spPr>
        <a:xfrm>
          <a:off x="4137660" y="60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123241</xdr:rowOff>
    </xdr:from>
    <xdr:to>
      <xdr:col>20</xdr:col>
      <xdr:colOff>38100</xdr:colOff>
      <xdr:row>37</xdr:row>
      <xdr:rowOff>53391</xdr:rowOff>
    </xdr:to>
    <xdr:sp macro="" textlink="">
      <xdr:nvSpPr>
        <xdr:cNvPr id="82" name="楕円 81">
          <a:extLst>
            <a:ext uri="{FF2B5EF4-FFF2-40B4-BE49-F238E27FC236}">
              <a16:creationId xmlns:a16="http://schemas.microsoft.com/office/drawing/2014/main" id="{2F68305F-CF5E-4C65-B8F3-8B0D3980F8DE}"/>
            </a:ext>
          </a:extLst>
        </xdr:cNvPr>
        <xdr:cNvSpPr/>
      </xdr:nvSpPr>
      <xdr:spPr>
        <a:xfrm>
          <a:off x="3312160" y="61582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44518</xdr:rowOff>
    </xdr:from>
    <xdr:ext cx="534377" cy="259045"/>
    <xdr:sp macro="" textlink="">
      <xdr:nvSpPr>
        <xdr:cNvPr id="83" name="テキスト ボックス 82">
          <a:extLst>
            <a:ext uri="{FF2B5EF4-FFF2-40B4-BE49-F238E27FC236}">
              <a16:creationId xmlns:a16="http://schemas.microsoft.com/office/drawing/2014/main" id="{C26E460C-D02E-4BF9-AB50-48CE05140818}"/>
            </a:ext>
          </a:extLst>
        </xdr:cNvPr>
        <xdr:cNvSpPr txBox="1"/>
      </xdr:nvSpPr>
      <xdr:spPr>
        <a:xfrm>
          <a:off x="3118631" y="624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170447</xdr:rowOff>
    </xdr:from>
    <xdr:to>
      <xdr:col>15</xdr:col>
      <xdr:colOff>101600</xdr:colOff>
      <xdr:row>38</xdr:row>
      <xdr:rowOff>100597</xdr:rowOff>
    </xdr:to>
    <xdr:sp macro="" textlink="">
      <xdr:nvSpPr>
        <xdr:cNvPr id="84" name="楕円 83">
          <a:extLst>
            <a:ext uri="{FF2B5EF4-FFF2-40B4-BE49-F238E27FC236}">
              <a16:creationId xmlns:a16="http://schemas.microsoft.com/office/drawing/2014/main" id="{9F7CB057-CB89-4BA1-9403-72F773E40F4E}"/>
            </a:ext>
          </a:extLst>
        </xdr:cNvPr>
        <xdr:cNvSpPr/>
      </xdr:nvSpPr>
      <xdr:spPr>
        <a:xfrm>
          <a:off x="2514600" y="6373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91724</xdr:rowOff>
    </xdr:from>
    <xdr:ext cx="534377" cy="259045"/>
    <xdr:sp macro="" textlink="">
      <xdr:nvSpPr>
        <xdr:cNvPr id="85" name="テキスト ボックス 84">
          <a:extLst>
            <a:ext uri="{FF2B5EF4-FFF2-40B4-BE49-F238E27FC236}">
              <a16:creationId xmlns:a16="http://schemas.microsoft.com/office/drawing/2014/main" id="{EF803890-2007-4315-878C-8CB8043FFB9C}"/>
            </a:ext>
          </a:extLst>
        </xdr:cNvPr>
        <xdr:cNvSpPr txBox="1"/>
      </xdr:nvSpPr>
      <xdr:spPr>
        <a:xfrm>
          <a:off x="2343931" y="64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16802</xdr:rowOff>
    </xdr:from>
    <xdr:to>
      <xdr:col>10</xdr:col>
      <xdr:colOff>165100</xdr:colOff>
      <xdr:row>38</xdr:row>
      <xdr:rowOff>118402</xdr:rowOff>
    </xdr:to>
    <xdr:sp macro="" textlink="">
      <xdr:nvSpPr>
        <xdr:cNvPr id="86" name="楕円 85">
          <a:extLst>
            <a:ext uri="{FF2B5EF4-FFF2-40B4-BE49-F238E27FC236}">
              <a16:creationId xmlns:a16="http://schemas.microsoft.com/office/drawing/2014/main" id="{34CE8350-4CB8-42B6-93F8-F4D8D52D12EA}"/>
            </a:ext>
          </a:extLst>
        </xdr:cNvPr>
        <xdr:cNvSpPr/>
      </xdr:nvSpPr>
      <xdr:spPr>
        <a:xfrm>
          <a:off x="1739900" y="63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109529</xdr:rowOff>
    </xdr:from>
    <xdr:ext cx="534377" cy="259045"/>
    <xdr:sp macro="" textlink="">
      <xdr:nvSpPr>
        <xdr:cNvPr id="87" name="テキスト ボックス 86">
          <a:extLst>
            <a:ext uri="{FF2B5EF4-FFF2-40B4-BE49-F238E27FC236}">
              <a16:creationId xmlns:a16="http://schemas.microsoft.com/office/drawing/2014/main" id="{8F948C3D-CD48-4AEF-95B1-FD114C7ACB39}"/>
            </a:ext>
          </a:extLst>
        </xdr:cNvPr>
        <xdr:cNvSpPr txBox="1"/>
      </xdr:nvSpPr>
      <xdr:spPr>
        <a:xfrm>
          <a:off x="1546371" y="64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2616</xdr:rowOff>
    </xdr:from>
    <xdr:to>
      <xdr:col>6</xdr:col>
      <xdr:colOff>38100</xdr:colOff>
      <xdr:row>38</xdr:row>
      <xdr:rowOff>104216</xdr:rowOff>
    </xdr:to>
    <xdr:sp macro="" textlink="">
      <xdr:nvSpPr>
        <xdr:cNvPr id="88" name="楕円 87">
          <a:extLst>
            <a:ext uri="{FF2B5EF4-FFF2-40B4-BE49-F238E27FC236}">
              <a16:creationId xmlns:a16="http://schemas.microsoft.com/office/drawing/2014/main" id="{57521C2B-1C49-4D55-9F89-B71B3A468130}"/>
            </a:ext>
          </a:extLst>
        </xdr:cNvPr>
        <xdr:cNvSpPr/>
      </xdr:nvSpPr>
      <xdr:spPr>
        <a:xfrm>
          <a:off x="965200" y="63729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95343</xdr:rowOff>
    </xdr:from>
    <xdr:ext cx="534377" cy="259045"/>
    <xdr:sp macro="" textlink="">
      <xdr:nvSpPr>
        <xdr:cNvPr id="89" name="テキスト ボックス 88">
          <a:extLst>
            <a:ext uri="{FF2B5EF4-FFF2-40B4-BE49-F238E27FC236}">
              <a16:creationId xmlns:a16="http://schemas.microsoft.com/office/drawing/2014/main" id="{3AB1CD24-1776-4F3E-9564-1CCBAA6DA0F2}"/>
            </a:ext>
          </a:extLst>
        </xdr:cNvPr>
        <xdr:cNvSpPr txBox="1"/>
      </xdr:nvSpPr>
      <xdr:spPr>
        <a:xfrm>
          <a:off x="771671" y="646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21C227B-0DC2-4690-8490-52C9E8A55F42}"/>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D5136AD3-683A-4C75-B751-48C9E1FA62E8}"/>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57FA7682-DCF5-48E8-ACD1-E3C7ECF36D82}"/>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5E1FCB4F-6B66-4155-9D83-4E315069E3BB}"/>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BA37A9A4-8986-49E1-AE19-D0C59709C138}"/>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D08A872-24E3-4E0B-BCDC-EC52B829612C}"/>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7C4AE8C7-4CB4-4F16-BBB8-CF539451175F}"/>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A2519065-9630-4C58-9617-14797DD7243F}"/>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429C2402-4649-4597-BBF3-AACC7EF4E7E9}"/>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7C78925A-FFBC-44E2-9A07-6CA008FB788A}"/>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305E9C7B-8585-4F11-A647-EB8EC3E2BFC9}"/>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6F14B81D-A366-452B-A3A2-E74C5FEED3A0}"/>
            </a:ext>
          </a:extLst>
        </xdr:cNvPr>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B73F200D-E719-4560-BB34-8518813AB15C}"/>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8B186087-9383-4BF6-8FA7-D889EC9B161C}"/>
            </a:ext>
          </a:extLst>
        </xdr:cNvPr>
        <xdr:cNvSpPr txBox="1"/>
      </xdr:nvSpPr>
      <xdr:spPr>
        <a:xfrm>
          <a:off x="16658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C36355B3-9601-4763-856E-EAB88FBD956F}"/>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577D1BF7-8965-4926-83F1-3DDB037AABFA}"/>
            </a:ext>
          </a:extLst>
        </xdr:cNvPr>
        <xdr:cNvSpPr txBox="1"/>
      </xdr:nvSpPr>
      <xdr:spPr>
        <a:xfrm>
          <a:off x="16658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A5FCCCC7-11BF-4C1A-88A2-8C87A039D3C2}"/>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7273BB09-AB7B-4B26-BA2E-401AC104D30B}"/>
            </a:ext>
          </a:extLst>
        </xdr:cNvPr>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99643160-E68C-4F12-96D3-CCBA9432DD62}"/>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F115287D-FB0A-47D3-A711-C2A1B9548B4C}"/>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55625563-4AB3-4F86-9305-A99F33D5B50C}"/>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6170647B-46C3-41C3-8AA3-98D1AC1DF094}"/>
            </a:ext>
          </a:extLst>
        </xdr:cNvPr>
        <xdr:cNvCxnSpPr/>
      </xdr:nvCxnSpPr>
      <xdr:spPr>
        <a:xfrm flipV="1">
          <a:off x="4084955" y="8555367"/>
          <a:ext cx="1270" cy="11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A0118B20-57E6-4B10-A3C0-CD55C54908A4}"/>
            </a:ext>
          </a:extLst>
        </xdr:cNvPr>
        <xdr:cNvSpPr txBox="1"/>
      </xdr:nvSpPr>
      <xdr:spPr>
        <a:xfrm>
          <a:off x="4137660" y="974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2D10766F-19C8-45D2-8090-6FFEA0C6F8D2}"/>
            </a:ext>
          </a:extLst>
        </xdr:cNvPr>
        <xdr:cNvCxnSpPr/>
      </xdr:nvCxnSpPr>
      <xdr:spPr>
        <a:xfrm>
          <a:off x="4020820" y="9742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F2039B6-FC0F-4F7F-86DA-24067382141F}"/>
            </a:ext>
          </a:extLst>
        </xdr:cNvPr>
        <xdr:cNvSpPr txBox="1"/>
      </xdr:nvSpPr>
      <xdr:spPr>
        <a:xfrm>
          <a:off x="4137660" y="833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711EB87D-C5AD-419A-836D-D8B2BFF7B00C}"/>
            </a:ext>
          </a:extLst>
        </xdr:cNvPr>
        <xdr:cNvCxnSpPr/>
      </xdr:nvCxnSpPr>
      <xdr:spPr>
        <a:xfrm>
          <a:off x="4020820" y="8555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105662</xdr:rowOff>
    </xdr:from>
    <xdr:to>
      <xdr:col>24</xdr:col>
      <xdr:colOff>63500</xdr:colOff>
      <xdr:row>57</xdr:row>
      <xdr:rowOff>124475</xdr:rowOff>
    </xdr:to>
    <xdr:cxnSp macro="">
      <xdr:nvCxnSpPr>
        <xdr:cNvPr id="116" name="直線コネクタ 115">
          <a:extLst>
            <a:ext uri="{FF2B5EF4-FFF2-40B4-BE49-F238E27FC236}">
              <a16:creationId xmlns:a16="http://schemas.microsoft.com/office/drawing/2014/main" id="{5EF87FDF-56FE-4913-AA1F-71D85BC671DB}"/>
            </a:ext>
          </a:extLst>
        </xdr:cNvPr>
        <xdr:cNvCxnSpPr/>
      </xdr:nvCxnSpPr>
      <xdr:spPr>
        <a:xfrm flipV="1">
          <a:off x="3355340" y="9661142"/>
          <a:ext cx="73152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E7485B0-BF66-4BFD-97C1-80E24C5FE388}"/>
            </a:ext>
          </a:extLst>
        </xdr:cNvPr>
        <xdr:cNvSpPr txBox="1"/>
      </xdr:nvSpPr>
      <xdr:spPr>
        <a:xfrm>
          <a:off x="4137660" y="944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38E93AA4-5A25-47AF-9136-7EFC31FCC5E6}"/>
            </a:ext>
          </a:extLst>
        </xdr:cNvPr>
        <xdr:cNvSpPr/>
      </xdr:nvSpPr>
      <xdr:spPr>
        <a:xfrm>
          <a:off x="4036060" y="95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117206</xdr:rowOff>
    </xdr:from>
    <xdr:to>
      <xdr:col>19</xdr:col>
      <xdr:colOff>177800</xdr:colOff>
      <xdr:row>57</xdr:row>
      <xdr:rowOff>124475</xdr:rowOff>
    </xdr:to>
    <xdr:cxnSp macro="">
      <xdr:nvCxnSpPr>
        <xdr:cNvPr id="119" name="直線コネクタ 118">
          <a:extLst>
            <a:ext uri="{FF2B5EF4-FFF2-40B4-BE49-F238E27FC236}">
              <a16:creationId xmlns:a16="http://schemas.microsoft.com/office/drawing/2014/main" id="{F15E3A4B-1CCA-4E5D-AC5F-6AF386E75744}"/>
            </a:ext>
          </a:extLst>
        </xdr:cNvPr>
        <xdr:cNvCxnSpPr/>
      </xdr:nvCxnSpPr>
      <xdr:spPr>
        <a:xfrm>
          <a:off x="2565400" y="9672686"/>
          <a:ext cx="78994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625AD6E3-E9DD-4EC8-A3CA-195C8B02E988}"/>
            </a:ext>
          </a:extLst>
        </xdr:cNvPr>
        <xdr:cNvSpPr/>
      </xdr:nvSpPr>
      <xdr:spPr>
        <a:xfrm>
          <a:off x="3312160" y="96083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6E39FCBE-A293-4BC9-A0B5-69FF4B433EEF}"/>
            </a:ext>
          </a:extLst>
        </xdr:cNvPr>
        <xdr:cNvSpPr txBox="1"/>
      </xdr:nvSpPr>
      <xdr:spPr>
        <a:xfrm>
          <a:off x="3118631" y="93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117206</xdr:rowOff>
    </xdr:from>
    <xdr:to>
      <xdr:col>15</xdr:col>
      <xdr:colOff>50800</xdr:colOff>
      <xdr:row>57</xdr:row>
      <xdr:rowOff>131754</xdr:rowOff>
    </xdr:to>
    <xdr:cxnSp macro="">
      <xdr:nvCxnSpPr>
        <xdr:cNvPr id="122" name="直線コネクタ 121">
          <a:extLst>
            <a:ext uri="{FF2B5EF4-FFF2-40B4-BE49-F238E27FC236}">
              <a16:creationId xmlns:a16="http://schemas.microsoft.com/office/drawing/2014/main" id="{CDC1C2FC-8379-4ADD-84F5-8B2E173925C5}"/>
            </a:ext>
          </a:extLst>
        </xdr:cNvPr>
        <xdr:cNvCxnSpPr/>
      </xdr:nvCxnSpPr>
      <xdr:spPr>
        <a:xfrm flipV="1">
          <a:off x="1790700" y="9672686"/>
          <a:ext cx="7747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98626F9A-05BA-43BF-8728-A8853515B582}"/>
            </a:ext>
          </a:extLst>
        </xdr:cNvPr>
        <xdr:cNvSpPr/>
      </xdr:nvSpPr>
      <xdr:spPr>
        <a:xfrm>
          <a:off x="2514600" y="96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C6FA4B7B-55F3-46E6-AA93-79C60033BE0A}"/>
            </a:ext>
          </a:extLst>
        </xdr:cNvPr>
        <xdr:cNvSpPr txBox="1"/>
      </xdr:nvSpPr>
      <xdr:spPr>
        <a:xfrm>
          <a:off x="2343931" y="93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131754</xdr:rowOff>
    </xdr:from>
    <xdr:to>
      <xdr:col>10</xdr:col>
      <xdr:colOff>114300</xdr:colOff>
      <xdr:row>57</xdr:row>
      <xdr:rowOff>134341</xdr:rowOff>
    </xdr:to>
    <xdr:cxnSp macro="">
      <xdr:nvCxnSpPr>
        <xdr:cNvPr id="125" name="直線コネクタ 124">
          <a:extLst>
            <a:ext uri="{FF2B5EF4-FFF2-40B4-BE49-F238E27FC236}">
              <a16:creationId xmlns:a16="http://schemas.microsoft.com/office/drawing/2014/main" id="{6A533BE4-FF74-468F-B474-FA717A5657C5}"/>
            </a:ext>
          </a:extLst>
        </xdr:cNvPr>
        <xdr:cNvCxnSpPr/>
      </xdr:nvCxnSpPr>
      <xdr:spPr>
        <a:xfrm flipV="1">
          <a:off x="1008380" y="9687234"/>
          <a:ext cx="78232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B93576A8-3E8A-41BE-B0CD-5064CD2F5F77}"/>
            </a:ext>
          </a:extLst>
        </xdr:cNvPr>
        <xdr:cNvSpPr/>
      </xdr:nvSpPr>
      <xdr:spPr>
        <a:xfrm>
          <a:off x="1739900" y="9630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4B5298AA-D417-40B5-A3F1-D7448B05EB1C}"/>
            </a:ext>
          </a:extLst>
        </xdr:cNvPr>
        <xdr:cNvSpPr txBox="1"/>
      </xdr:nvSpPr>
      <xdr:spPr>
        <a:xfrm>
          <a:off x="1546371" y="94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E15E12CF-385F-4521-AF9E-7B4B953A1AEA}"/>
            </a:ext>
          </a:extLst>
        </xdr:cNvPr>
        <xdr:cNvSpPr/>
      </xdr:nvSpPr>
      <xdr:spPr>
        <a:xfrm>
          <a:off x="965200" y="96391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951AE8F6-558B-4BFA-BCDC-DBC0EA74F0AC}"/>
            </a:ext>
          </a:extLst>
        </xdr:cNvPr>
        <xdr:cNvSpPr txBox="1"/>
      </xdr:nvSpPr>
      <xdr:spPr>
        <a:xfrm>
          <a:off x="771671" y="97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84D90B47-9D97-4738-930C-4A0468689DE4}"/>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269209A6-AFD2-4EBB-8644-1C57D7430DF9}"/>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F1704DC-8E7F-4453-8719-FD17583CDD46}"/>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341A3463-B263-4644-AB43-A1C7C63CF457}"/>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493A351-E481-4840-9778-C563233EA08F}"/>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54862</xdr:rowOff>
    </xdr:from>
    <xdr:to>
      <xdr:col>24</xdr:col>
      <xdr:colOff>114300</xdr:colOff>
      <xdr:row>57</xdr:row>
      <xdr:rowOff>156462</xdr:rowOff>
    </xdr:to>
    <xdr:sp macro="" textlink="">
      <xdr:nvSpPr>
        <xdr:cNvPr id="135" name="楕円 134">
          <a:extLst>
            <a:ext uri="{FF2B5EF4-FFF2-40B4-BE49-F238E27FC236}">
              <a16:creationId xmlns:a16="http://schemas.microsoft.com/office/drawing/2014/main" id="{83CDD205-FA40-4AA0-93DC-008E2C262671}"/>
            </a:ext>
          </a:extLst>
        </xdr:cNvPr>
        <xdr:cNvSpPr/>
      </xdr:nvSpPr>
      <xdr:spPr>
        <a:xfrm>
          <a:off x="4036060" y="961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a:extLst>
            <a:ext uri="{FF2B5EF4-FFF2-40B4-BE49-F238E27FC236}">
              <a16:creationId xmlns:a16="http://schemas.microsoft.com/office/drawing/2014/main" id="{60C091DE-B937-40EF-944A-B9747A8F4E48}"/>
            </a:ext>
          </a:extLst>
        </xdr:cNvPr>
        <xdr:cNvSpPr txBox="1"/>
      </xdr:nvSpPr>
      <xdr:spPr>
        <a:xfrm>
          <a:off x="4137660" y="95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73675</xdr:rowOff>
    </xdr:from>
    <xdr:to>
      <xdr:col>20</xdr:col>
      <xdr:colOff>38100</xdr:colOff>
      <xdr:row>58</xdr:row>
      <xdr:rowOff>3825</xdr:rowOff>
    </xdr:to>
    <xdr:sp macro="" textlink="">
      <xdr:nvSpPr>
        <xdr:cNvPr id="137" name="楕円 136">
          <a:extLst>
            <a:ext uri="{FF2B5EF4-FFF2-40B4-BE49-F238E27FC236}">
              <a16:creationId xmlns:a16="http://schemas.microsoft.com/office/drawing/2014/main" id="{29585D3E-421E-46ED-97DA-97DE29EAF102}"/>
            </a:ext>
          </a:extLst>
        </xdr:cNvPr>
        <xdr:cNvSpPr/>
      </xdr:nvSpPr>
      <xdr:spPr>
        <a:xfrm>
          <a:off x="3312160" y="9629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166402</xdr:rowOff>
    </xdr:from>
    <xdr:ext cx="534377" cy="259045"/>
    <xdr:sp macro="" textlink="">
      <xdr:nvSpPr>
        <xdr:cNvPr id="138" name="テキスト ボックス 137">
          <a:extLst>
            <a:ext uri="{FF2B5EF4-FFF2-40B4-BE49-F238E27FC236}">
              <a16:creationId xmlns:a16="http://schemas.microsoft.com/office/drawing/2014/main" id="{DAA2387E-F784-4446-9E08-07B723E39832}"/>
            </a:ext>
          </a:extLst>
        </xdr:cNvPr>
        <xdr:cNvSpPr txBox="1"/>
      </xdr:nvSpPr>
      <xdr:spPr>
        <a:xfrm>
          <a:off x="3118631" y="972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66406</xdr:rowOff>
    </xdr:from>
    <xdr:to>
      <xdr:col>15</xdr:col>
      <xdr:colOff>101600</xdr:colOff>
      <xdr:row>57</xdr:row>
      <xdr:rowOff>168006</xdr:rowOff>
    </xdr:to>
    <xdr:sp macro="" textlink="">
      <xdr:nvSpPr>
        <xdr:cNvPr id="139" name="楕円 138">
          <a:extLst>
            <a:ext uri="{FF2B5EF4-FFF2-40B4-BE49-F238E27FC236}">
              <a16:creationId xmlns:a16="http://schemas.microsoft.com/office/drawing/2014/main" id="{1CD598AE-2E7F-4DF0-BF47-696441E00822}"/>
            </a:ext>
          </a:extLst>
        </xdr:cNvPr>
        <xdr:cNvSpPr/>
      </xdr:nvSpPr>
      <xdr:spPr>
        <a:xfrm>
          <a:off x="2514600" y="9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159133</xdr:rowOff>
    </xdr:from>
    <xdr:ext cx="534377" cy="259045"/>
    <xdr:sp macro="" textlink="">
      <xdr:nvSpPr>
        <xdr:cNvPr id="140" name="テキスト ボックス 139">
          <a:extLst>
            <a:ext uri="{FF2B5EF4-FFF2-40B4-BE49-F238E27FC236}">
              <a16:creationId xmlns:a16="http://schemas.microsoft.com/office/drawing/2014/main" id="{0645EC84-318E-43C6-A913-E2A3E988DF41}"/>
            </a:ext>
          </a:extLst>
        </xdr:cNvPr>
        <xdr:cNvSpPr txBox="1"/>
      </xdr:nvSpPr>
      <xdr:spPr>
        <a:xfrm>
          <a:off x="2343931" y="97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80954</xdr:rowOff>
    </xdr:from>
    <xdr:to>
      <xdr:col>10</xdr:col>
      <xdr:colOff>165100</xdr:colOff>
      <xdr:row>58</xdr:row>
      <xdr:rowOff>11104</xdr:rowOff>
    </xdr:to>
    <xdr:sp macro="" textlink="">
      <xdr:nvSpPr>
        <xdr:cNvPr id="141" name="楕円 140">
          <a:extLst>
            <a:ext uri="{FF2B5EF4-FFF2-40B4-BE49-F238E27FC236}">
              <a16:creationId xmlns:a16="http://schemas.microsoft.com/office/drawing/2014/main" id="{AA832374-868B-4A19-BDE9-9543E7400D77}"/>
            </a:ext>
          </a:extLst>
        </xdr:cNvPr>
        <xdr:cNvSpPr/>
      </xdr:nvSpPr>
      <xdr:spPr>
        <a:xfrm>
          <a:off x="1739900" y="9636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2231</xdr:rowOff>
    </xdr:from>
    <xdr:ext cx="534377" cy="259045"/>
    <xdr:sp macro="" textlink="">
      <xdr:nvSpPr>
        <xdr:cNvPr id="142" name="テキスト ボックス 141">
          <a:extLst>
            <a:ext uri="{FF2B5EF4-FFF2-40B4-BE49-F238E27FC236}">
              <a16:creationId xmlns:a16="http://schemas.microsoft.com/office/drawing/2014/main" id="{8C8050C6-335F-4905-AC0A-D59F6B9D5D2E}"/>
            </a:ext>
          </a:extLst>
        </xdr:cNvPr>
        <xdr:cNvSpPr txBox="1"/>
      </xdr:nvSpPr>
      <xdr:spPr>
        <a:xfrm>
          <a:off x="1546371" y="97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83541</xdr:rowOff>
    </xdr:from>
    <xdr:to>
      <xdr:col>6</xdr:col>
      <xdr:colOff>38100</xdr:colOff>
      <xdr:row>58</xdr:row>
      <xdr:rowOff>13691</xdr:rowOff>
    </xdr:to>
    <xdr:sp macro="" textlink="">
      <xdr:nvSpPr>
        <xdr:cNvPr id="143" name="楕円 142">
          <a:extLst>
            <a:ext uri="{FF2B5EF4-FFF2-40B4-BE49-F238E27FC236}">
              <a16:creationId xmlns:a16="http://schemas.microsoft.com/office/drawing/2014/main" id="{F285BAA5-01B9-4747-9427-907F6F554858}"/>
            </a:ext>
          </a:extLst>
        </xdr:cNvPr>
        <xdr:cNvSpPr/>
      </xdr:nvSpPr>
      <xdr:spPr>
        <a:xfrm>
          <a:off x="965200" y="96390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30218</xdr:rowOff>
    </xdr:from>
    <xdr:ext cx="534377" cy="259045"/>
    <xdr:sp macro="" textlink="">
      <xdr:nvSpPr>
        <xdr:cNvPr id="144" name="テキスト ボックス 143">
          <a:extLst>
            <a:ext uri="{FF2B5EF4-FFF2-40B4-BE49-F238E27FC236}">
              <a16:creationId xmlns:a16="http://schemas.microsoft.com/office/drawing/2014/main" id="{8D553E3C-587B-496A-8FAF-1231BAF62175}"/>
            </a:ext>
          </a:extLst>
        </xdr:cNvPr>
        <xdr:cNvSpPr txBox="1"/>
      </xdr:nvSpPr>
      <xdr:spPr>
        <a:xfrm>
          <a:off x="771671" y="941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517AB55F-0320-4288-8DCD-CE788B80F56E}"/>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7B2AEF51-0F50-4179-B744-9F36274A8EF6}"/>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CD30C958-B572-42C0-9D0D-FF7B477E8D7E}"/>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6703D050-F599-4A75-833A-ADE843437E9F}"/>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6FADA474-D56A-4436-B515-462EDAF1BC35}"/>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FB91CF60-8ECB-45F3-96AB-1E7B587D9EA8}"/>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CC26C5CF-7A27-4038-820A-CF90490544A5}"/>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A96E6B00-56CB-4594-A202-A2051EFDE7B0}"/>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E431B4B4-460B-4996-B214-866818BAE872}"/>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4A8B236B-67A6-4409-AE66-5B8670E330FD}"/>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9CD4FFD-F2C0-47BA-BAF1-40ECCDF1BABC}"/>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3B453F8C-0757-4F89-9AA7-564294611E9F}"/>
            </a:ext>
          </a:extLst>
        </xdr:cNvPr>
        <xdr:cNvSpPr txBox="1"/>
      </xdr:nvSpPr>
      <xdr:spPr>
        <a:xfrm>
          <a:off x="46749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52D39131-D5B4-43A4-BC00-2E437284F01B}"/>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67BA0A8C-0855-4017-BF95-2390552A63D8}"/>
            </a:ext>
          </a:extLst>
        </xdr:cNvPr>
        <xdr:cNvSpPr txBox="1"/>
      </xdr:nvSpPr>
      <xdr:spPr>
        <a:xfrm>
          <a:off x="2078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E8AF3A91-85C3-4D2F-B0AC-584327C92971}"/>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14A2E90F-3007-471C-AB3E-A7DF4B330976}"/>
            </a:ext>
          </a:extLst>
        </xdr:cNvPr>
        <xdr:cNvSpPr txBox="1"/>
      </xdr:nvSpPr>
      <xdr:spPr>
        <a:xfrm>
          <a:off x="2078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B694A736-86E3-42BB-B39C-0E50AB902AF5}"/>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8DC20FB3-582E-48AD-AE3C-B4A66CE166D4}"/>
            </a:ext>
          </a:extLst>
        </xdr:cNvPr>
        <xdr:cNvSpPr txBox="1"/>
      </xdr:nvSpPr>
      <xdr:spPr>
        <a:xfrm>
          <a:off x="2078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B781FF99-34C8-41EF-88E9-4424F0762C77}"/>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CA54C816-E9D5-4574-9F69-C583265C3C6D}"/>
            </a:ext>
          </a:extLst>
        </xdr:cNvPr>
        <xdr:cNvSpPr txBox="1"/>
      </xdr:nvSpPr>
      <xdr:spPr>
        <a:xfrm>
          <a:off x="20784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C2111076-6B8A-40A7-A7DA-2E776F872E2F}"/>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331E9EB8-E9DB-4027-8B40-F699C2069E21}"/>
            </a:ext>
          </a:extLst>
        </xdr:cNvPr>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E4E291D1-35EF-44EF-943D-D17A7D859887}"/>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B76523FE-E046-42BB-8746-E606840253DD}"/>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42614662-346F-41AC-AB59-30B26371E641}"/>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2AA555DB-C56B-42DD-A856-DCF8C7FB1465}"/>
            </a:ext>
          </a:extLst>
        </xdr:cNvPr>
        <xdr:cNvCxnSpPr/>
      </xdr:nvCxnSpPr>
      <xdr:spPr>
        <a:xfrm flipV="1">
          <a:off x="4084955" y="11929652"/>
          <a:ext cx="1270" cy="139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FC1E12DF-F9DD-44CC-AD7C-BF0BEC803262}"/>
            </a:ext>
          </a:extLst>
        </xdr:cNvPr>
        <xdr:cNvSpPr txBox="1"/>
      </xdr:nvSpPr>
      <xdr:spPr>
        <a:xfrm>
          <a:off x="4137660" y="13332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2CF974FD-52E3-4ED5-AAF6-3F2D7E54864C}"/>
            </a:ext>
          </a:extLst>
        </xdr:cNvPr>
        <xdr:cNvCxnSpPr/>
      </xdr:nvCxnSpPr>
      <xdr:spPr>
        <a:xfrm>
          <a:off x="4020820" y="13329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20E2D06E-89CA-407C-94D7-916BA77475D3}"/>
            </a:ext>
          </a:extLst>
        </xdr:cNvPr>
        <xdr:cNvSpPr txBox="1"/>
      </xdr:nvSpPr>
      <xdr:spPr>
        <a:xfrm>
          <a:off x="4137660" y="1171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F3C8D8F5-4270-4A90-A7ED-CF0C3EAE7F1B}"/>
            </a:ext>
          </a:extLst>
        </xdr:cNvPr>
        <xdr:cNvCxnSpPr/>
      </xdr:nvCxnSpPr>
      <xdr:spPr>
        <a:xfrm>
          <a:off x="4020820" y="11929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63331</xdr:rowOff>
    </xdr:from>
    <xdr:to>
      <xdr:col>24</xdr:col>
      <xdr:colOff>63500</xdr:colOff>
      <xdr:row>79</xdr:row>
      <xdr:rowOff>64883</xdr:rowOff>
    </xdr:to>
    <xdr:cxnSp macro="">
      <xdr:nvCxnSpPr>
        <xdr:cNvPr id="175" name="直線コネクタ 174">
          <a:extLst>
            <a:ext uri="{FF2B5EF4-FFF2-40B4-BE49-F238E27FC236}">
              <a16:creationId xmlns:a16="http://schemas.microsoft.com/office/drawing/2014/main" id="{681A6977-DA89-4CD9-8CA5-33F803A6CC0F}"/>
            </a:ext>
          </a:extLst>
        </xdr:cNvPr>
        <xdr:cNvCxnSpPr/>
      </xdr:nvCxnSpPr>
      <xdr:spPr>
        <a:xfrm flipV="1">
          <a:off x="3355340" y="13306891"/>
          <a:ext cx="73152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53D1A2BE-4E2E-46CC-B8E4-CF5F20001447}"/>
            </a:ext>
          </a:extLst>
        </xdr:cNvPr>
        <xdr:cNvSpPr txBox="1"/>
      </xdr:nvSpPr>
      <xdr:spPr>
        <a:xfrm>
          <a:off x="4137660" y="12972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E1FF558E-C800-4066-8B15-C1349064CE61}"/>
            </a:ext>
          </a:extLst>
        </xdr:cNvPr>
        <xdr:cNvSpPr/>
      </xdr:nvSpPr>
      <xdr:spPr>
        <a:xfrm>
          <a:off x="4036060" y="1311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64883</xdr:rowOff>
    </xdr:from>
    <xdr:to>
      <xdr:col>19</xdr:col>
      <xdr:colOff>177800</xdr:colOff>
      <xdr:row>79</xdr:row>
      <xdr:rowOff>66793</xdr:rowOff>
    </xdr:to>
    <xdr:cxnSp macro="">
      <xdr:nvCxnSpPr>
        <xdr:cNvPr id="178" name="直線コネクタ 177">
          <a:extLst>
            <a:ext uri="{FF2B5EF4-FFF2-40B4-BE49-F238E27FC236}">
              <a16:creationId xmlns:a16="http://schemas.microsoft.com/office/drawing/2014/main" id="{4F336485-190A-40CB-BA9D-B0C184D35D78}"/>
            </a:ext>
          </a:extLst>
        </xdr:cNvPr>
        <xdr:cNvCxnSpPr/>
      </xdr:nvCxnSpPr>
      <xdr:spPr>
        <a:xfrm flipV="1">
          <a:off x="2565400" y="13308443"/>
          <a:ext cx="78994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DDFD9BEF-D143-4CF6-8E5F-E6BA370DBBB6}"/>
            </a:ext>
          </a:extLst>
        </xdr:cNvPr>
        <xdr:cNvSpPr/>
      </xdr:nvSpPr>
      <xdr:spPr>
        <a:xfrm>
          <a:off x="3312160" y="131405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7F0DB12A-B69A-4B8C-B0BD-4D71BC651000}"/>
            </a:ext>
          </a:extLst>
        </xdr:cNvPr>
        <xdr:cNvSpPr txBox="1"/>
      </xdr:nvSpPr>
      <xdr:spPr>
        <a:xfrm>
          <a:off x="3150948" y="1291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57469</xdr:rowOff>
    </xdr:from>
    <xdr:to>
      <xdr:col>15</xdr:col>
      <xdr:colOff>50800</xdr:colOff>
      <xdr:row>79</xdr:row>
      <xdr:rowOff>66793</xdr:rowOff>
    </xdr:to>
    <xdr:cxnSp macro="">
      <xdr:nvCxnSpPr>
        <xdr:cNvPr id="181" name="直線コネクタ 180">
          <a:extLst>
            <a:ext uri="{FF2B5EF4-FFF2-40B4-BE49-F238E27FC236}">
              <a16:creationId xmlns:a16="http://schemas.microsoft.com/office/drawing/2014/main" id="{99AA64E3-20B7-48E3-A2B7-0647E2CE3D71}"/>
            </a:ext>
          </a:extLst>
        </xdr:cNvPr>
        <xdr:cNvCxnSpPr/>
      </xdr:nvCxnSpPr>
      <xdr:spPr>
        <a:xfrm>
          <a:off x="1790700" y="13301029"/>
          <a:ext cx="7747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BFEC12CF-CDA3-4226-B6FD-FD7E50DDFC77}"/>
            </a:ext>
          </a:extLst>
        </xdr:cNvPr>
        <xdr:cNvSpPr/>
      </xdr:nvSpPr>
      <xdr:spPr>
        <a:xfrm>
          <a:off x="2514600" y="13186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C6D195A2-781B-4B85-8A6F-D7F2330ACBBC}"/>
            </a:ext>
          </a:extLst>
        </xdr:cNvPr>
        <xdr:cNvSpPr txBox="1"/>
      </xdr:nvSpPr>
      <xdr:spPr>
        <a:xfrm>
          <a:off x="2353388" y="129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57469</xdr:rowOff>
    </xdr:from>
    <xdr:to>
      <xdr:col>10</xdr:col>
      <xdr:colOff>114300</xdr:colOff>
      <xdr:row>79</xdr:row>
      <xdr:rowOff>62368</xdr:rowOff>
    </xdr:to>
    <xdr:cxnSp macro="">
      <xdr:nvCxnSpPr>
        <xdr:cNvPr id="184" name="直線コネクタ 183">
          <a:extLst>
            <a:ext uri="{FF2B5EF4-FFF2-40B4-BE49-F238E27FC236}">
              <a16:creationId xmlns:a16="http://schemas.microsoft.com/office/drawing/2014/main" id="{D085770F-0997-4377-ACE0-71437E4ACC21}"/>
            </a:ext>
          </a:extLst>
        </xdr:cNvPr>
        <xdr:cNvCxnSpPr/>
      </xdr:nvCxnSpPr>
      <xdr:spPr>
        <a:xfrm flipV="1">
          <a:off x="1008380" y="13301029"/>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973C56E5-01B0-48C6-9D99-0C71BCDF093F}"/>
            </a:ext>
          </a:extLst>
        </xdr:cNvPr>
        <xdr:cNvSpPr/>
      </xdr:nvSpPr>
      <xdr:spPr>
        <a:xfrm>
          <a:off x="1739900" y="131704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B6FB306B-6386-436C-B570-A4C665211784}"/>
            </a:ext>
          </a:extLst>
        </xdr:cNvPr>
        <xdr:cNvSpPr txBox="1"/>
      </xdr:nvSpPr>
      <xdr:spPr>
        <a:xfrm>
          <a:off x="1578688" y="129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BCFEB782-C08A-487E-A9A9-91D91C3B9827}"/>
            </a:ext>
          </a:extLst>
        </xdr:cNvPr>
        <xdr:cNvSpPr/>
      </xdr:nvSpPr>
      <xdr:spPr>
        <a:xfrm>
          <a:off x="965200" y="131646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3C4334CB-94B5-45F5-90CE-5EBE96542986}"/>
            </a:ext>
          </a:extLst>
        </xdr:cNvPr>
        <xdr:cNvSpPr txBox="1"/>
      </xdr:nvSpPr>
      <xdr:spPr>
        <a:xfrm>
          <a:off x="803988" y="1294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6BB3D208-AFB1-47B3-B95E-5973B9849A9D}"/>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867CAFE-98F4-4A9E-A03C-D49F232B804F}"/>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A56D45DC-CD6B-4B25-9836-018F123F4408}"/>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BBE2C12-631F-4F94-AB66-B6D822838C4B}"/>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E7F83A59-ED7E-48FD-AB5A-7D40F322ED53}"/>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12531</xdr:rowOff>
    </xdr:from>
    <xdr:to>
      <xdr:col>24</xdr:col>
      <xdr:colOff>114300</xdr:colOff>
      <xdr:row>79</xdr:row>
      <xdr:rowOff>114131</xdr:rowOff>
    </xdr:to>
    <xdr:sp macro="" textlink="">
      <xdr:nvSpPr>
        <xdr:cNvPr id="194" name="楕円 193">
          <a:extLst>
            <a:ext uri="{FF2B5EF4-FFF2-40B4-BE49-F238E27FC236}">
              <a16:creationId xmlns:a16="http://schemas.microsoft.com/office/drawing/2014/main" id="{79C71619-AB6F-4EC6-BC2E-B7A21F556A99}"/>
            </a:ext>
          </a:extLst>
        </xdr:cNvPr>
        <xdr:cNvSpPr/>
      </xdr:nvSpPr>
      <xdr:spPr>
        <a:xfrm>
          <a:off x="4036060" y="132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98908</xdr:rowOff>
    </xdr:from>
    <xdr:ext cx="469744" cy="259045"/>
    <xdr:sp macro="" textlink="">
      <xdr:nvSpPr>
        <xdr:cNvPr id="195" name="維持補修費該当値テキスト">
          <a:extLst>
            <a:ext uri="{FF2B5EF4-FFF2-40B4-BE49-F238E27FC236}">
              <a16:creationId xmlns:a16="http://schemas.microsoft.com/office/drawing/2014/main" id="{783B2D66-2F47-41E7-B2D2-D88CB7C95062}"/>
            </a:ext>
          </a:extLst>
        </xdr:cNvPr>
        <xdr:cNvSpPr txBox="1"/>
      </xdr:nvSpPr>
      <xdr:spPr>
        <a:xfrm>
          <a:off x="4137660" y="1317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14083</xdr:rowOff>
    </xdr:from>
    <xdr:to>
      <xdr:col>20</xdr:col>
      <xdr:colOff>38100</xdr:colOff>
      <xdr:row>79</xdr:row>
      <xdr:rowOff>115683</xdr:rowOff>
    </xdr:to>
    <xdr:sp macro="" textlink="">
      <xdr:nvSpPr>
        <xdr:cNvPr id="196" name="楕円 195">
          <a:extLst>
            <a:ext uri="{FF2B5EF4-FFF2-40B4-BE49-F238E27FC236}">
              <a16:creationId xmlns:a16="http://schemas.microsoft.com/office/drawing/2014/main" id="{703790B2-B16E-4B58-97D6-AFEF85BD858F}"/>
            </a:ext>
          </a:extLst>
        </xdr:cNvPr>
        <xdr:cNvSpPr/>
      </xdr:nvSpPr>
      <xdr:spPr>
        <a:xfrm>
          <a:off x="3312160" y="132576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106810</xdr:rowOff>
    </xdr:from>
    <xdr:ext cx="469744" cy="259045"/>
    <xdr:sp macro="" textlink="">
      <xdr:nvSpPr>
        <xdr:cNvPr id="197" name="テキスト ボックス 196">
          <a:extLst>
            <a:ext uri="{FF2B5EF4-FFF2-40B4-BE49-F238E27FC236}">
              <a16:creationId xmlns:a16="http://schemas.microsoft.com/office/drawing/2014/main" id="{D8C7777E-C3CE-4CD7-BEEC-2F8BA083A81D}"/>
            </a:ext>
          </a:extLst>
        </xdr:cNvPr>
        <xdr:cNvSpPr txBox="1"/>
      </xdr:nvSpPr>
      <xdr:spPr>
        <a:xfrm>
          <a:off x="3150948" y="1335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15993</xdr:rowOff>
    </xdr:from>
    <xdr:to>
      <xdr:col>15</xdr:col>
      <xdr:colOff>101600</xdr:colOff>
      <xdr:row>79</xdr:row>
      <xdr:rowOff>117593</xdr:rowOff>
    </xdr:to>
    <xdr:sp macro="" textlink="">
      <xdr:nvSpPr>
        <xdr:cNvPr id="198" name="楕円 197">
          <a:extLst>
            <a:ext uri="{FF2B5EF4-FFF2-40B4-BE49-F238E27FC236}">
              <a16:creationId xmlns:a16="http://schemas.microsoft.com/office/drawing/2014/main" id="{00833D37-CBED-497B-8218-C1B867099A02}"/>
            </a:ext>
          </a:extLst>
        </xdr:cNvPr>
        <xdr:cNvSpPr/>
      </xdr:nvSpPr>
      <xdr:spPr>
        <a:xfrm>
          <a:off x="2514600" y="1325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108720</xdr:rowOff>
    </xdr:from>
    <xdr:ext cx="469744" cy="259045"/>
    <xdr:sp macro="" textlink="">
      <xdr:nvSpPr>
        <xdr:cNvPr id="199" name="テキスト ボックス 198">
          <a:extLst>
            <a:ext uri="{FF2B5EF4-FFF2-40B4-BE49-F238E27FC236}">
              <a16:creationId xmlns:a16="http://schemas.microsoft.com/office/drawing/2014/main" id="{5E4856D8-0DF3-4560-97F0-90C3245B7FB0}"/>
            </a:ext>
          </a:extLst>
        </xdr:cNvPr>
        <xdr:cNvSpPr txBox="1"/>
      </xdr:nvSpPr>
      <xdr:spPr>
        <a:xfrm>
          <a:off x="2353388" y="1335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6669</xdr:rowOff>
    </xdr:from>
    <xdr:to>
      <xdr:col>10</xdr:col>
      <xdr:colOff>165100</xdr:colOff>
      <xdr:row>79</xdr:row>
      <xdr:rowOff>108269</xdr:rowOff>
    </xdr:to>
    <xdr:sp macro="" textlink="">
      <xdr:nvSpPr>
        <xdr:cNvPr id="200" name="楕円 199">
          <a:extLst>
            <a:ext uri="{FF2B5EF4-FFF2-40B4-BE49-F238E27FC236}">
              <a16:creationId xmlns:a16="http://schemas.microsoft.com/office/drawing/2014/main" id="{3C0C7780-95C5-419F-9B2A-44740C7B58BB}"/>
            </a:ext>
          </a:extLst>
        </xdr:cNvPr>
        <xdr:cNvSpPr/>
      </xdr:nvSpPr>
      <xdr:spPr>
        <a:xfrm>
          <a:off x="1739900" y="132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99396</xdr:rowOff>
    </xdr:from>
    <xdr:ext cx="469744" cy="259045"/>
    <xdr:sp macro="" textlink="">
      <xdr:nvSpPr>
        <xdr:cNvPr id="201" name="テキスト ボックス 200">
          <a:extLst>
            <a:ext uri="{FF2B5EF4-FFF2-40B4-BE49-F238E27FC236}">
              <a16:creationId xmlns:a16="http://schemas.microsoft.com/office/drawing/2014/main" id="{84F5EC59-6BCB-46EA-863B-7EA893A8814F}"/>
            </a:ext>
          </a:extLst>
        </xdr:cNvPr>
        <xdr:cNvSpPr txBox="1"/>
      </xdr:nvSpPr>
      <xdr:spPr>
        <a:xfrm>
          <a:off x="1578688" y="133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11568</xdr:rowOff>
    </xdr:from>
    <xdr:to>
      <xdr:col>6</xdr:col>
      <xdr:colOff>38100</xdr:colOff>
      <xdr:row>79</xdr:row>
      <xdr:rowOff>113168</xdr:rowOff>
    </xdr:to>
    <xdr:sp macro="" textlink="">
      <xdr:nvSpPr>
        <xdr:cNvPr id="202" name="楕円 201">
          <a:extLst>
            <a:ext uri="{FF2B5EF4-FFF2-40B4-BE49-F238E27FC236}">
              <a16:creationId xmlns:a16="http://schemas.microsoft.com/office/drawing/2014/main" id="{4BD6F2AE-2835-4733-A798-89F9BC3A9771}"/>
            </a:ext>
          </a:extLst>
        </xdr:cNvPr>
        <xdr:cNvSpPr/>
      </xdr:nvSpPr>
      <xdr:spPr>
        <a:xfrm>
          <a:off x="965200" y="132551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104295</xdr:rowOff>
    </xdr:from>
    <xdr:ext cx="469744" cy="259045"/>
    <xdr:sp macro="" textlink="">
      <xdr:nvSpPr>
        <xdr:cNvPr id="203" name="テキスト ボックス 202">
          <a:extLst>
            <a:ext uri="{FF2B5EF4-FFF2-40B4-BE49-F238E27FC236}">
              <a16:creationId xmlns:a16="http://schemas.microsoft.com/office/drawing/2014/main" id="{D969FCD2-D9A5-479B-8411-5EBC43DEF345}"/>
            </a:ext>
          </a:extLst>
        </xdr:cNvPr>
        <xdr:cNvSpPr txBox="1"/>
      </xdr:nvSpPr>
      <xdr:spPr>
        <a:xfrm>
          <a:off x="803988" y="1334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6E026265-48FE-4506-8A6C-928A14C98709}"/>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2B76F97B-1BA5-4E48-B6B4-CACD7A853EB1}"/>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9FD609F7-BB2E-40AE-8ABC-55E9118F8F5A}"/>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16453E39-6A11-4EB8-AC45-D307FFB39EFF}"/>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35D3D936-F258-4F47-BD8E-1B5A6CA8BDF4}"/>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52A0F67A-E873-4CDC-8CFC-2B349E051060}"/>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648C0E06-903C-48F0-A5AB-4421AF3319D3}"/>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634C6D34-F322-419B-8DB5-73D67EE1A1E6}"/>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EBD7CA77-258D-4F38-89AD-AFAE1D3F6006}"/>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A812A0C-ED17-4245-96CF-CCB1E747DFC7}"/>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B019C91F-5E19-4841-A826-796A4EF47EEB}"/>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AB55F591-265C-46EF-B8E8-AADE29B84A69}"/>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4B141231-2596-42E3-871D-C56729BE96BC}"/>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2D1A85CC-3CD2-4B83-820E-A8C931BFBDFD}"/>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6970B5BA-9E13-4AFB-AC22-FB7F3EF0CE2D}"/>
            </a:ext>
          </a:extLst>
        </xdr:cNvPr>
        <xdr:cNvSpPr txBox="1"/>
      </xdr:nvSpPr>
      <xdr:spPr>
        <a:xfrm>
          <a:off x="16658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B102A53E-9965-4F1D-A4E3-F4C52268B870}"/>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682668E8-85AD-4B65-B27E-2FDF2FAF1FAB}"/>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9389B65C-5D93-4DEE-A684-27EA1709699E}"/>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2D104A26-BBB5-4433-883B-7D24AACB7EB1}"/>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F1D6E7A3-9FBD-4127-AA0E-6195CDB7B7C6}"/>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9F60F4DB-7025-49CD-87B6-36A3C6181B54}"/>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6958E11-302A-4D17-80B3-52D2591C736D}"/>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9C54509E-095C-4A79-AEA3-72531FC9CFDE}"/>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F858D0A3-6B9C-4998-A1F4-3545B9DFBBF2}"/>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DB95894E-56BC-4C22-B9E0-236B2F650054}"/>
            </a:ext>
          </a:extLst>
        </xdr:cNvPr>
        <xdr:cNvCxnSpPr/>
      </xdr:nvCxnSpPr>
      <xdr:spPr>
        <a:xfrm flipV="1">
          <a:off x="4084955" y="15346865"/>
          <a:ext cx="1270" cy="1249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93CA88D-2A3F-4DBC-90C2-DCE809752636}"/>
            </a:ext>
          </a:extLst>
        </xdr:cNvPr>
        <xdr:cNvSpPr txBox="1"/>
      </xdr:nvSpPr>
      <xdr:spPr>
        <a:xfrm>
          <a:off x="4137660" y="166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F876A661-0B21-494C-9286-E5F4CCE10B82}"/>
            </a:ext>
          </a:extLst>
        </xdr:cNvPr>
        <xdr:cNvCxnSpPr/>
      </xdr:nvCxnSpPr>
      <xdr:spPr>
        <a:xfrm>
          <a:off x="4020820" y="16596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DB8B21AE-8135-4422-B114-BEFA06D7DEF1}"/>
            </a:ext>
          </a:extLst>
        </xdr:cNvPr>
        <xdr:cNvSpPr txBox="1"/>
      </xdr:nvSpPr>
      <xdr:spPr>
        <a:xfrm>
          <a:off x="4137660" y="1512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56CFFF04-57E9-4244-A76E-0D512FC86F38}"/>
            </a:ext>
          </a:extLst>
        </xdr:cNvPr>
        <xdr:cNvCxnSpPr/>
      </xdr:nvCxnSpPr>
      <xdr:spPr>
        <a:xfrm>
          <a:off x="4020820" y="1534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88463</xdr:rowOff>
    </xdr:from>
    <xdr:to>
      <xdr:col>24</xdr:col>
      <xdr:colOff>63500</xdr:colOff>
      <xdr:row>97</xdr:row>
      <xdr:rowOff>86003</xdr:rowOff>
    </xdr:to>
    <xdr:cxnSp macro="">
      <xdr:nvCxnSpPr>
        <xdr:cNvPr id="233" name="直線コネクタ 232">
          <a:extLst>
            <a:ext uri="{FF2B5EF4-FFF2-40B4-BE49-F238E27FC236}">
              <a16:creationId xmlns:a16="http://schemas.microsoft.com/office/drawing/2014/main" id="{794E73D7-4FA4-44F8-8530-54EEA06703A3}"/>
            </a:ext>
          </a:extLst>
        </xdr:cNvPr>
        <xdr:cNvCxnSpPr/>
      </xdr:nvCxnSpPr>
      <xdr:spPr>
        <a:xfrm flipV="1">
          <a:off x="3355340" y="16181903"/>
          <a:ext cx="731520" cy="16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EC63E78-C0B5-45A5-B206-8FA0E27E0D29}"/>
            </a:ext>
          </a:extLst>
        </xdr:cNvPr>
        <xdr:cNvSpPr txBox="1"/>
      </xdr:nvSpPr>
      <xdr:spPr>
        <a:xfrm>
          <a:off x="4137660" y="15883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D1C07C24-7547-4979-ADA8-AB2AD817A06B}"/>
            </a:ext>
          </a:extLst>
        </xdr:cNvPr>
        <xdr:cNvSpPr/>
      </xdr:nvSpPr>
      <xdr:spPr>
        <a:xfrm>
          <a:off x="4036060" y="160278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86003</xdr:rowOff>
    </xdr:from>
    <xdr:to>
      <xdr:col>19</xdr:col>
      <xdr:colOff>177800</xdr:colOff>
      <xdr:row>97</xdr:row>
      <xdr:rowOff>118112</xdr:rowOff>
    </xdr:to>
    <xdr:cxnSp macro="">
      <xdr:nvCxnSpPr>
        <xdr:cNvPr id="236" name="直線コネクタ 235">
          <a:extLst>
            <a:ext uri="{FF2B5EF4-FFF2-40B4-BE49-F238E27FC236}">
              <a16:creationId xmlns:a16="http://schemas.microsoft.com/office/drawing/2014/main" id="{892A89EB-DF7A-42C0-91B2-BA04E088EA3C}"/>
            </a:ext>
          </a:extLst>
        </xdr:cNvPr>
        <xdr:cNvCxnSpPr/>
      </xdr:nvCxnSpPr>
      <xdr:spPr>
        <a:xfrm flipV="1">
          <a:off x="2565400" y="16347083"/>
          <a:ext cx="789940" cy="3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75E91C8C-C283-4925-A4B2-9A3AA3EBA4AF}"/>
            </a:ext>
          </a:extLst>
        </xdr:cNvPr>
        <xdr:cNvSpPr/>
      </xdr:nvSpPr>
      <xdr:spPr>
        <a:xfrm>
          <a:off x="3312160" y="16201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3BEDE5B4-B8EA-415D-A538-7FAFDDCD0852}"/>
            </a:ext>
          </a:extLst>
        </xdr:cNvPr>
        <xdr:cNvSpPr txBox="1"/>
      </xdr:nvSpPr>
      <xdr:spPr>
        <a:xfrm>
          <a:off x="3086315" y="1598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118112</xdr:rowOff>
    </xdr:from>
    <xdr:to>
      <xdr:col>15</xdr:col>
      <xdr:colOff>50800</xdr:colOff>
      <xdr:row>97</xdr:row>
      <xdr:rowOff>146962</xdr:rowOff>
    </xdr:to>
    <xdr:cxnSp macro="">
      <xdr:nvCxnSpPr>
        <xdr:cNvPr id="239" name="直線コネクタ 238">
          <a:extLst>
            <a:ext uri="{FF2B5EF4-FFF2-40B4-BE49-F238E27FC236}">
              <a16:creationId xmlns:a16="http://schemas.microsoft.com/office/drawing/2014/main" id="{9F8E4ED9-35CA-42B8-8F23-603B054E4C97}"/>
            </a:ext>
          </a:extLst>
        </xdr:cNvPr>
        <xdr:cNvCxnSpPr/>
      </xdr:nvCxnSpPr>
      <xdr:spPr>
        <a:xfrm flipV="1">
          <a:off x="1790700" y="16379192"/>
          <a:ext cx="774700" cy="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1EA7B64F-783C-4264-9A19-F0C2CB87C520}"/>
            </a:ext>
          </a:extLst>
        </xdr:cNvPr>
        <xdr:cNvSpPr/>
      </xdr:nvSpPr>
      <xdr:spPr>
        <a:xfrm>
          <a:off x="2514600" y="16201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B5E79A3B-948F-415A-AC94-7EC49C06B652}"/>
            </a:ext>
          </a:extLst>
        </xdr:cNvPr>
        <xdr:cNvSpPr txBox="1"/>
      </xdr:nvSpPr>
      <xdr:spPr>
        <a:xfrm>
          <a:off x="2311615" y="15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131257</xdr:rowOff>
    </xdr:from>
    <xdr:to>
      <xdr:col>10</xdr:col>
      <xdr:colOff>114300</xdr:colOff>
      <xdr:row>97</xdr:row>
      <xdr:rowOff>146962</xdr:rowOff>
    </xdr:to>
    <xdr:cxnSp macro="">
      <xdr:nvCxnSpPr>
        <xdr:cNvPr id="242" name="直線コネクタ 241">
          <a:extLst>
            <a:ext uri="{FF2B5EF4-FFF2-40B4-BE49-F238E27FC236}">
              <a16:creationId xmlns:a16="http://schemas.microsoft.com/office/drawing/2014/main" id="{DE4A03B7-4350-4AFF-B8F7-02E9CD77CC6A}"/>
            </a:ext>
          </a:extLst>
        </xdr:cNvPr>
        <xdr:cNvCxnSpPr/>
      </xdr:nvCxnSpPr>
      <xdr:spPr>
        <a:xfrm>
          <a:off x="1008380" y="16392337"/>
          <a:ext cx="78232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CF273346-ABBF-4329-BB76-EE7DB09A5792}"/>
            </a:ext>
          </a:extLst>
        </xdr:cNvPr>
        <xdr:cNvSpPr/>
      </xdr:nvSpPr>
      <xdr:spPr>
        <a:xfrm>
          <a:off x="1739900" y="16233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56D7CC3C-005F-495D-B0BA-FE20748066E9}"/>
            </a:ext>
          </a:extLst>
        </xdr:cNvPr>
        <xdr:cNvSpPr txBox="1"/>
      </xdr:nvSpPr>
      <xdr:spPr>
        <a:xfrm>
          <a:off x="1546371" y="1601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E59AEEE1-521F-4DFF-A025-B8195FA7FB45}"/>
            </a:ext>
          </a:extLst>
        </xdr:cNvPr>
        <xdr:cNvSpPr/>
      </xdr:nvSpPr>
      <xdr:spPr>
        <a:xfrm>
          <a:off x="965200" y="162391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8BB9B1F7-0CC2-4798-AD27-D4622FBD3B05}"/>
            </a:ext>
          </a:extLst>
        </xdr:cNvPr>
        <xdr:cNvSpPr txBox="1"/>
      </xdr:nvSpPr>
      <xdr:spPr>
        <a:xfrm>
          <a:off x="771671" y="1601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B224B63C-5278-4A3C-9D2F-B4C89F437FB5}"/>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D71570F3-E4D3-4BA2-BFD2-FAAF82215699}"/>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60B02A3-CCBA-4BB0-B9C2-E8DD5066D91F}"/>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C0ADD91A-4E92-4819-A302-E46A43B10F5E}"/>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B463D545-39C9-47A6-B7C6-FDBE84B82685}"/>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37663</xdr:rowOff>
    </xdr:from>
    <xdr:to>
      <xdr:col>24</xdr:col>
      <xdr:colOff>114300</xdr:colOff>
      <xdr:row>96</xdr:row>
      <xdr:rowOff>139263</xdr:rowOff>
    </xdr:to>
    <xdr:sp macro="" textlink="">
      <xdr:nvSpPr>
        <xdr:cNvPr id="252" name="楕円 251">
          <a:extLst>
            <a:ext uri="{FF2B5EF4-FFF2-40B4-BE49-F238E27FC236}">
              <a16:creationId xmlns:a16="http://schemas.microsoft.com/office/drawing/2014/main" id="{3E70F38B-866B-4DF0-A5B3-7A78C072F0DD}"/>
            </a:ext>
          </a:extLst>
        </xdr:cNvPr>
        <xdr:cNvSpPr/>
      </xdr:nvSpPr>
      <xdr:spPr>
        <a:xfrm>
          <a:off x="4036060" y="161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16090</xdr:rowOff>
    </xdr:from>
    <xdr:ext cx="599010" cy="259045"/>
    <xdr:sp macro="" textlink="">
      <xdr:nvSpPr>
        <xdr:cNvPr id="253" name="扶助費該当値テキスト">
          <a:extLst>
            <a:ext uri="{FF2B5EF4-FFF2-40B4-BE49-F238E27FC236}">
              <a16:creationId xmlns:a16="http://schemas.microsoft.com/office/drawing/2014/main" id="{8E1E9EDA-B196-484D-866D-CF8BA57DA224}"/>
            </a:ext>
          </a:extLst>
        </xdr:cNvPr>
        <xdr:cNvSpPr txBox="1"/>
      </xdr:nvSpPr>
      <xdr:spPr>
        <a:xfrm>
          <a:off x="4137660" y="1610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35203</xdr:rowOff>
    </xdr:from>
    <xdr:to>
      <xdr:col>20</xdr:col>
      <xdr:colOff>38100</xdr:colOff>
      <xdr:row>97</xdr:row>
      <xdr:rowOff>136803</xdr:rowOff>
    </xdr:to>
    <xdr:sp macro="" textlink="">
      <xdr:nvSpPr>
        <xdr:cNvPr id="254" name="楕円 253">
          <a:extLst>
            <a:ext uri="{FF2B5EF4-FFF2-40B4-BE49-F238E27FC236}">
              <a16:creationId xmlns:a16="http://schemas.microsoft.com/office/drawing/2014/main" id="{510D3C04-169E-4678-8F5C-3666BD3F1D8D}"/>
            </a:ext>
          </a:extLst>
        </xdr:cNvPr>
        <xdr:cNvSpPr/>
      </xdr:nvSpPr>
      <xdr:spPr>
        <a:xfrm>
          <a:off x="3312160" y="162962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127930</xdr:rowOff>
    </xdr:from>
    <xdr:ext cx="534377" cy="259045"/>
    <xdr:sp macro="" textlink="">
      <xdr:nvSpPr>
        <xdr:cNvPr id="255" name="テキスト ボックス 254">
          <a:extLst>
            <a:ext uri="{FF2B5EF4-FFF2-40B4-BE49-F238E27FC236}">
              <a16:creationId xmlns:a16="http://schemas.microsoft.com/office/drawing/2014/main" id="{C30B736C-AC51-4865-B422-A792A8FEAD84}"/>
            </a:ext>
          </a:extLst>
        </xdr:cNvPr>
        <xdr:cNvSpPr txBox="1"/>
      </xdr:nvSpPr>
      <xdr:spPr>
        <a:xfrm>
          <a:off x="3118631" y="163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67312</xdr:rowOff>
    </xdr:from>
    <xdr:to>
      <xdr:col>15</xdr:col>
      <xdr:colOff>101600</xdr:colOff>
      <xdr:row>97</xdr:row>
      <xdr:rowOff>168912</xdr:rowOff>
    </xdr:to>
    <xdr:sp macro="" textlink="">
      <xdr:nvSpPr>
        <xdr:cNvPr id="256" name="楕円 255">
          <a:extLst>
            <a:ext uri="{FF2B5EF4-FFF2-40B4-BE49-F238E27FC236}">
              <a16:creationId xmlns:a16="http://schemas.microsoft.com/office/drawing/2014/main" id="{6752ECE0-BC62-40C0-8F8B-928896B07B9D}"/>
            </a:ext>
          </a:extLst>
        </xdr:cNvPr>
        <xdr:cNvSpPr/>
      </xdr:nvSpPr>
      <xdr:spPr>
        <a:xfrm>
          <a:off x="2514600" y="163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160039</xdr:rowOff>
    </xdr:from>
    <xdr:ext cx="534377" cy="259045"/>
    <xdr:sp macro="" textlink="">
      <xdr:nvSpPr>
        <xdr:cNvPr id="257" name="テキスト ボックス 256">
          <a:extLst>
            <a:ext uri="{FF2B5EF4-FFF2-40B4-BE49-F238E27FC236}">
              <a16:creationId xmlns:a16="http://schemas.microsoft.com/office/drawing/2014/main" id="{FB7E2C4E-3066-4E3B-B7EE-5CBA4E37741A}"/>
            </a:ext>
          </a:extLst>
        </xdr:cNvPr>
        <xdr:cNvSpPr txBox="1"/>
      </xdr:nvSpPr>
      <xdr:spPr>
        <a:xfrm>
          <a:off x="2343931" y="164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96162</xdr:rowOff>
    </xdr:from>
    <xdr:to>
      <xdr:col>10</xdr:col>
      <xdr:colOff>165100</xdr:colOff>
      <xdr:row>98</xdr:row>
      <xdr:rowOff>26312</xdr:rowOff>
    </xdr:to>
    <xdr:sp macro="" textlink="">
      <xdr:nvSpPr>
        <xdr:cNvPr id="258" name="楕円 257">
          <a:extLst>
            <a:ext uri="{FF2B5EF4-FFF2-40B4-BE49-F238E27FC236}">
              <a16:creationId xmlns:a16="http://schemas.microsoft.com/office/drawing/2014/main" id="{630778FC-9CE4-4B7A-B0AE-EBF469E90997}"/>
            </a:ext>
          </a:extLst>
        </xdr:cNvPr>
        <xdr:cNvSpPr/>
      </xdr:nvSpPr>
      <xdr:spPr>
        <a:xfrm>
          <a:off x="1739900" y="16357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17439</xdr:rowOff>
    </xdr:from>
    <xdr:ext cx="534377" cy="259045"/>
    <xdr:sp macro="" textlink="">
      <xdr:nvSpPr>
        <xdr:cNvPr id="259" name="テキスト ボックス 258">
          <a:extLst>
            <a:ext uri="{FF2B5EF4-FFF2-40B4-BE49-F238E27FC236}">
              <a16:creationId xmlns:a16="http://schemas.microsoft.com/office/drawing/2014/main" id="{70A67E2C-FA42-46A9-BF46-8CA21D18DD78}"/>
            </a:ext>
          </a:extLst>
        </xdr:cNvPr>
        <xdr:cNvSpPr txBox="1"/>
      </xdr:nvSpPr>
      <xdr:spPr>
        <a:xfrm>
          <a:off x="1546371" y="164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80457</xdr:rowOff>
    </xdr:from>
    <xdr:to>
      <xdr:col>6</xdr:col>
      <xdr:colOff>38100</xdr:colOff>
      <xdr:row>98</xdr:row>
      <xdr:rowOff>10607</xdr:rowOff>
    </xdr:to>
    <xdr:sp macro="" textlink="">
      <xdr:nvSpPr>
        <xdr:cNvPr id="260" name="楕円 259">
          <a:extLst>
            <a:ext uri="{FF2B5EF4-FFF2-40B4-BE49-F238E27FC236}">
              <a16:creationId xmlns:a16="http://schemas.microsoft.com/office/drawing/2014/main" id="{4FE0D528-49CA-4285-98BF-B9648DEC0FF2}"/>
            </a:ext>
          </a:extLst>
        </xdr:cNvPr>
        <xdr:cNvSpPr/>
      </xdr:nvSpPr>
      <xdr:spPr>
        <a:xfrm>
          <a:off x="965200" y="163415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1734</xdr:rowOff>
    </xdr:from>
    <xdr:ext cx="534377" cy="259045"/>
    <xdr:sp macro="" textlink="">
      <xdr:nvSpPr>
        <xdr:cNvPr id="261" name="テキスト ボックス 260">
          <a:extLst>
            <a:ext uri="{FF2B5EF4-FFF2-40B4-BE49-F238E27FC236}">
              <a16:creationId xmlns:a16="http://schemas.microsoft.com/office/drawing/2014/main" id="{C44DDC86-7CB0-435F-A857-4A1856913CDB}"/>
            </a:ext>
          </a:extLst>
        </xdr:cNvPr>
        <xdr:cNvSpPr txBox="1"/>
      </xdr:nvSpPr>
      <xdr:spPr>
        <a:xfrm>
          <a:off x="771671" y="164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BBA3C554-8155-452F-B491-0091F30454C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19099D26-F15F-46A9-A119-308C3B7A0335}"/>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A7200CC2-6B1B-4E86-9F21-0F9A804EFDAA}"/>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7BB12518-7EEA-42A2-9962-0CE95278954A}"/>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98FBCE9-A6A4-4EA7-8AB6-22D395FD4250}"/>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C6116F3D-CB63-48F4-BE1F-5013F3BC186E}"/>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E144B053-4764-4E1E-A841-083EEC8D3E13}"/>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4E278737-2A4E-4FDD-89FB-2009B530B6A7}"/>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3C86B32F-7A3E-444C-938C-2CE288661A3B}"/>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8990CB0-83B2-4375-A7EC-6AF5B3BF5F83}"/>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2975225C-A7A8-46A2-9E4C-F039E6FD5994}"/>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84F8B22F-F3B5-45E8-AB9C-DF5B256AD1F6}"/>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8065569D-5E04-49E3-8940-6A23A8CD310C}"/>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9DD55734-36F0-46AF-8E4C-5C5E3C76F887}"/>
            </a:ext>
          </a:extLst>
        </xdr:cNvPr>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B7082983-B883-4F45-ADFF-31BE3C98E9AD}"/>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89DBFB62-682D-476F-911A-DFAEF34BA15D}"/>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4B8A1E0D-7543-4CAC-9D9F-1E58DB67E9F1}"/>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A980938D-2FC9-4815-BE34-C8EE41C15D25}"/>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C70F0DC3-EC8B-44F6-A5AB-8B14361F9CCA}"/>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17E765A5-2493-4896-AD11-2178A7C33ADD}"/>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961A470F-753F-4DB2-9722-DA0A5F065A92}"/>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46BE8E34-57CF-4305-9C7C-47D4EC4E6F8A}"/>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5F629F81-CB6A-4989-85AA-3E4FC0CB18F3}"/>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C23C47C4-F142-4E4E-8F7D-F3064A2901E0}"/>
            </a:ext>
          </a:extLst>
        </xdr:cNvPr>
        <xdr:cNvCxnSpPr/>
      </xdr:nvCxnSpPr>
      <xdr:spPr>
        <a:xfrm flipV="1">
          <a:off x="9218295" y="5144074"/>
          <a:ext cx="1270" cy="130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E605706B-05C2-443E-A8D5-0F3A48CE55B8}"/>
            </a:ext>
          </a:extLst>
        </xdr:cNvPr>
        <xdr:cNvSpPr txBox="1"/>
      </xdr:nvSpPr>
      <xdr:spPr>
        <a:xfrm>
          <a:off x="9271000" y="64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925376CB-2738-40AA-B1AC-FF14FEE2675E}"/>
            </a:ext>
          </a:extLst>
        </xdr:cNvPr>
        <xdr:cNvCxnSpPr/>
      </xdr:nvCxnSpPr>
      <xdr:spPr>
        <a:xfrm>
          <a:off x="9154160" y="6450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CB1FE955-21B8-445F-9C18-C1E7DC531539}"/>
            </a:ext>
          </a:extLst>
        </xdr:cNvPr>
        <xdr:cNvSpPr txBox="1"/>
      </xdr:nvSpPr>
      <xdr:spPr>
        <a:xfrm>
          <a:off x="9271000" y="492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63629467-0C1F-4686-924E-4BD111D2E8A6}"/>
            </a:ext>
          </a:extLst>
        </xdr:cNvPr>
        <xdr:cNvCxnSpPr/>
      </xdr:nvCxnSpPr>
      <xdr:spPr>
        <a:xfrm>
          <a:off x="9154160" y="514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13757</xdr:rowOff>
    </xdr:from>
    <xdr:to>
      <xdr:col>55</xdr:col>
      <xdr:colOff>0</xdr:colOff>
      <xdr:row>37</xdr:row>
      <xdr:rowOff>32403</xdr:rowOff>
    </xdr:to>
    <xdr:cxnSp macro="">
      <xdr:nvCxnSpPr>
        <xdr:cNvPr id="290" name="直線コネクタ 289">
          <a:extLst>
            <a:ext uri="{FF2B5EF4-FFF2-40B4-BE49-F238E27FC236}">
              <a16:creationId xmlns:a16="http://schemas.microsoft.com/office/drawing/2014/main" id="{1EC53CE7-F191-4625-8FB1-B6865EBC18E1}"/>
            </a:ext>
          </a:extLst>
        </xdr:cNvPr>
        <xdr:cNvCxnSpPr/>
      </xdr:nvCxnSpPr>
      <xdr:spPr>
        <a:xfrm>
          <a:off x="8496300" y="5881157"/>
          <a:ext cx="723900" cy="35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C263DBF-926E-4242-B397-777BA011496B}"/>
            </a:ext>
          </a:extLst>
        </xdr:cNvPr>
        <xdr:cNvSpPr txBox="1"/>
      </xdr:nvSpPr>
      <xdr:spPr>
        <a:xfrm>
          <a:off x="9271000" y="601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F1AEE0BD-10B2-4A55-882E-2C24638BFF70}"/>
            </a:ext>
          </a:extLst>
        </xdr:cNvPr>
        <xdr:cNvSpPr/>
      </xdr:nvSpPr>
      <xdr:spPr>
        <a:xfrm>
          <a:off x="9192260" y="61572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13757</xdr:rowOff>
    </xdr:from>
    <xdr:to>
      <xdr:col>50</xdr:col>
      <xdr:colOff>114300</xdr:colOff>
      <xdr:row>37</xdr:row>
      <xdr:rowOff>137608</xdr:rowOff>
    </xdr:to>
    <xdr:cxnSp macro="">
      <xdr:nvCxnSpPr>
        <xdr:cNvPr id="293" name="直線コネクタ 292">
          <a:extLst>
            <a:ext uri="{FF2B5EF4-FFF2-40B4-BE49-F238E27FC236}">
              <a16:creationId xmlns:a16="http://schemas.microsoft.com/office/drawing/2014/main" id="{B7B61BC3-CD01-4A12-A318-93C57CADDEED}"/>
            </a:ext>
          </a:extLst>
        </xdr:cNvPr>
        <xdr:cNvCxnSpPr/>
      </xdr:nvCxnSpPr>
      <xdr:spPr>
        <a:xfrm flipV="1">
          <a:off x="7713980" y="5881157"/>
          <a:ext cx="782320" cy="4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ACC4F15-85A3-4157-ABC7-3E0D412450BA}"/>
            </a:ext>
          </a:extLst>
        </xdr:cNvPr>
        <xdr:cNvSpPr/>
      </xdr:nvSpPr>
      <xdr:spPr>
        <a:xfrm>
          <a:off x="8445500" y="5788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9AC2A52D-2729-4E72-9F27-BDD645B40E42}"/>
            </a:ext>
          </a:extLst>
        </xdr:cNvPr>
        <xdr:cNvSpPr txBox="1"/>
      </xdr:nvSpPr>
      <xdr:spPr>
        <a:xfrm>
          <a:off x="8219655" y="556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137608</xdr:rowOff>
    </xdr:from>
    <xdr:to>
      <xdr:col>45</xdr:col>
      <xdr:colOff>177800</xdr:colOff>
      <xdr:row>37</xdr:row>
      <xdr:rowOff>158221</xdr:rowOff>
    </xdr:to>
    <xdr:cxnSp macro="">
      <xdr:nvCxnSpPr>
        <xdr:cNvPr id="296" name="直線コネクタ 295">
          <a:extLst>
            <a:ext uri="{FF2B5EF4-FFF2-40B4-BE49-F238E27FC236}">
              <a16:creationId xmlns:a16="http://schemas.microsoft.com/office/drawing/2014/main" id="{01556D4C-26CE-472D-888A-2AA61A805511}"/>
            </a:ext>
          </a:extLst>
        </xdr:cNvPr>
        <xdr:cNvCxnSpPr/>
      </xdr:nvCxnSpPr>
      <xdr:spPr>
        <a:xfrm flipV="1">
          <a:off x="6924040" y="6340288"/>
          <a:ext cx="78994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BFFA58A9-8F6B-4ED0-BBDB-1B5B76A16F4D}"/>
            </a:ext>
          </a:extLst>
        </xdr:cNvPr>
        <xdr:cNvSpPr/>
      </xdr:nvSpPr>
      <xdr:spPr>
        <a:xfrm>
          <a:off x="7670800" y="62497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7E6C25F7-59B6-4458-8438-1DA1F0719F73}"/>
            </a:ext>
          </a:extLst>
        </xdr:cNvPr>
        <xdr:cNvSpPr txBox="1"/>
      </xdr:nvSpPr>
      <xdr:spPr>
        <a:xfrm>
          <a:off x="7477271" y="603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156754</xdr:rowOff>
    </xdr:from>
    <xdr:to>
      <xdr:col>41</xdr:col>
      <xdr:colOff>50800</xdr:colOff>
      <xdr:row>37</xdr:row>
      <xdr:rowOff>158221</xdr:rowOff>
    </xdr:to>
    <xdr:cxnSp macro="">
      <xdr:nvCxnSpPr>
        <xdr:cNvPr id="299" name="直線コネクタ 298">
          <a:extLst>
            <a:ext uri="{FF2B5EF4-FFF2-40B4-BE49-F238E27FC236}">
              <a16:creationId xmlns:a16="http://schemas.microsoft.com/office/drawing/2014/main" id="{85BC5CBE-75E3-4642-A105-D8D93172EE9D}"/>
            </a:ext>
          </a:extLst>
        </xdr:cNvPr>
        <xdr:cNvCxnSpPr/>
      </xdr:nvCxnSpPr>
      <xdr:spPr>
        <a:xfrm>
          <a:off x="6149340" y="6359434"/>
          <a:ext cx="7747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A4D83641-3296-4AD2-BD82-E0820E9DF902}"/>
            </a:ext>
          </a:extLst>
        </xdr:cNvPr>
        <xdr:cNvSpPr/>
      </xdr:nvSpPr>
      <xdr:spPr>
        <a:xfrm>
          <a:off x="6873240" y="6272782"/>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7B1628F2-4B3E-4751-B8D9-0A429520B76C}"/>
            </a:ext>
          </a:extLst>
        </xdr:cNvPr>
        <xdr:cNvSpPr txBox="1"/>
      </xdr:nvSpPr>
      <xdr:spPr>
        <a:xfrm>
          <a:off x="6702571" y="605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6364A7C2-D2A0-47DA-9B98-4F57D0313D86}"/>
            </a:ext>
          </a:extLst>
        </xdr:cNvPr>
        <xdr:cNvSpPr/>
      </xdr:nvSpPr>
      <xdr:spPr>
        <a:xfrm>
          <a:off x="6098540" y="6277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CAFAB37A-FFD7-4EAD-913A-C7131C527104}"/>
            </a:ext>
          </a:extLst>
        </xdr:cNvPr>
        <xdr:cNvSpPr txBox="1"/>
      </xdr:nvSpPr>
      <xdr:spPr>
        <a:xfrm>
          <a:off x="5905011" y="605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DDA5BFC4-CA60-448E-A1E9-2AA79991E7F1}"/>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96981D0-AF34-4506-BC75-AD44B6331599}"/>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253E6F2-A8F2-4E56-856B-E94DD6DCE303}"/>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AA3258C-383A-4A54-8795-103CBF7AE1AF}"/>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E3513B6-7813-4443-83C1-E117FC9D2F47}"/>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153053</xdr:rowOff>
    </xdr:from>
    <xdr:to>
      <xdr:col>55</xdr:col>
      <xdr:colOff>50800</xdr:colOff>
      <xdr:row>37</xdr:row>
      <xdr:rowOff>83203</xdr:rowOff>
    </xdr:to>
    <xdr:sp macro="" textlink="">
      <xdr:nvSpPr>
        <xdr:cNvPr id="309" name="楕円 308">
          <a:extLst>
            <a:ext uri="{FF2B5EF4-FFF2-40B4-BE49-F238E27FC236}">
              <a16:creationId xmlns:a16="http://schemas.microsoft.com/office/drawing/2014/main" id="{D08D311A-ED3D-467F-9778-237535109CA8}"/>
            </a:ext>
          </a:extLst>
        </xdr:cNvPr>
        <xdr:cNvSpPr/>
      </xdr:nvSpPr>
      <xdr:spPr>
        <a:xfrm>
          <a:off x="9192260" y="61880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131480</xdr:rowOff>
    </xdr:from>
    <xdr:ext cx="534377" cy="259045"/>
    <xdr:sp macro="" textlink="">
      <xdr:nvSpPr>
        <xdr:cNvPr id="310" name="補助費等該当値テキスト">
          <a:extLst>
            <a:ext uri="{FF2B5EF4-FFF2-40B4-BE49-F238E27FC236}">
              <a16:creationId xmlns:a16="http://schemas.microsoft.com/office/drawing/2014/main" id="{EF70B3A4-5E29-47F4-B907-F2117394FD1D}"/>
            </a:ext>
          </a:extLst>
        </xdr:cNvPr>
        <xdr:cNvSpPr txBox="1"/>
      </xdr:nvSpPr>
      <xdr:spPr>
        <a:xfrm>
          <a:off x="9271000" y="61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134407</xdr:rowOff>
    </xdr:from>
    <xdr:to>
      <xdr:col>50</xdr:col>
      <xdr:colOff>165100</xdr:colOff>
      <xdr:row>35</xdr:row>
      <xdr:rowOff>64557</xdr:rowOff>
    </xdr:to>
    <xdr:sp macro="" textlink="">
      <xdr:nvSpPr>
        <xdr:cNvPr id="311" name="楕円 310">
          <a:extLst>
            <a:ext uri="{FF2B5EF4-FFF2-40B4-BE49-F238E27FC236}">
              <a16:creationId xmlns:a16="http://schemas.microsoft.com/office/drawing/2014/main" id="{5C0266FD-5923-4E35-92AD-57729FDF0431}"/>
            </a:ext>
          </a:extLst>
        </xdr:cNvPr>
        <xdr:cNvSpPr/>
      </xdr:nvSpPr>
      <xdr:spPr>
        <a:xfrm>
          <a:off x="8445500" y="5834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55684</xdr:rowOff>
    </xdr:from>
    <xdr:ext cx="599010" cy="259045"/>
    <xdr:sp macro="" textlink="">
      <xdr:nvSpPr>
        <xdr:cNvPr id="312" name="テキスト ボックス 311">
          <a:extLst>
            <a:ext uri="{FF2B5EF4-FFF2-40B4-BE49-F238E27FC236}">
              <a16:creationId xmlns:a16="http://schemas.microsoft.com/office/drawing/2014/main" id="{568D8419-324D-4415-A451-9D5723C182AB}"/>
            </a:ext>
          </a:extLst>
        </xdr:cNvPr>
        <xdr:cNvSpPr txBox="1"/>
      </xdr:nvSpPr>
      <xdr:spPr>
        <a:xfrm>
          <a:off x="8219655" y="592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86808</xdr:rowOff>
    </xdr:from>
    <xdr:to>
      <xdr:col>46</xdr:col>
      <xdr:colOff>38100</xdr:colOff>
      <xdr:row>38</xdr:row>
      <xdr:rowOff>16959</xdr:rowOff>
    </xdr:to>
    <xdr:sp macro="" textlink="">
      <xdr:nvSpPr>
        <xdr:cNvPr id="313" name="楕円 312">
          <a:extLst>
            <a:ext uri="{FF2B5EF4-FFF2-40B4-BE49-F238E27FC236}">
              <a16:creationId xmlns:a16="http://schemas.microsoft.com/office/drawing/2014/main" id="{A64B8E80-93AD-4D66-811C-00965880F1E8}"/>
            </a:ext>
          </a:extLst>
        </xdr:cNvPr>
        <xdr:cNvSpPr/>
      </xdr:nvSpPr>
      <xdr:spPr>
        <a:xfrm>
          <a:off x="7670800" y="6289488"/>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8086</xdr:rowOff>
    </xdr:from>
    <xdr:ext cx="534377" cy="259045"/>
    <xdr:sp macro="" textlink="">
      <xdr:nvSpPr>
        <xdr:cNvPr id="314" name="テキスト ボックス 313">
          <a:extLst>
            <a:ext uri="{FF2B5EF4-FFF2-40B4-BE49-F238E27FC236}">
              <a16:creationId xmlns:a16="http://schemas.microsoft.com/office/drawing/2014/main" id="{21D3843D-CC34-4B9D-9FF9-75A4835C6898}"/>
            </a:ext>
          </a:extLst>
        </xdr:cNvPr>
        <xdr:cNvSpPr txBox="1"/>
      </xdr:nvSpPr>
      <xdr:spPr>
        <a:xfrm>
          <a:off x="7477271" y="63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107421</xdr:rowOff>
    </xdr:from>
    <xdr:to>
      <xdr:col>41</xdr:col>
      <xdr:colOff>101600</xdr:colOff>
      <xdr:row>38</xdr:row>
      <xdr:rowOff>37571</xdr:rowOff>
    </xdr:to>
    <xdr:sp macro="" textlink="">
      <xdr:nvSpPr>
        <xdr:cNvPr id="315" name="楕円 314">
          <a:extLst>
            <a:ext uri="{FF2B5EF4-FFF2-40B4-BE49-F238E27FC236}">
              <a16:creationId xmlns:a16="http://schemas.microsoft.com/office/drawing/2014/main" id="{672C57B1-6CB3-4C6A-96A4-0C4CDE7AB081}"/>
            </a:ext>
          </a:extLst>
        </xdr:cNvPr>
        <xdr:cNvSpPr/>
      </xdr:nvSpPr>
      <xdr:spPr>
        <a:xfrm>
          <a:off x="6873240" y="6310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28698</xdr:rowOff>
    </xdr:from>
    <xdr:ext cx="534377" cy="259045"/>
    <xdr:sp macro="" textlink="">
      <xdr:nvSpPr>
        <xdr:cNvPr id="316" name="テキスト ボックス 315">
          <a:extLst>
            <a:ext uri="{FF2B5EF4-FFF2-40B4-BE49-F238E27FC236}">
              <a16:creationId xmlns:a16="http://schemas.microsoft.com/office/drawing/2014/main" id="{74155013-4DEC-489E-B3EC-22DDE8BCA265}"/>
            </a:ext>
          </a:extLst>
        </xdr:cNvPr>
        <xdr:cNvSpPr txBox="1"/>
      </xdr:nvSpPr>
      <xdr:spPr>
        <a:xfrm>
          <a:off x="6702571" y="639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105954</xdr:rowOff>
    </xdr:from>
    <xdr:to>
      <xdr:col>36</xdr:col>
      <xdr:colOff>165100</xdr:colOff>
      <xdr:row>38</xdr:row>
      <xdr:rowOff>36103</xdr:rowOff>
    </xdr:to>
    <xdr:sp macro="" textlink="">
      <xdr:nvSpPr>
        <xdr:cNvPr id="317" name="楕円 316">
          <a:extLst>
            <a:ext uri="{FF2B5EF4-FFF2-40B4-BE49-F238E27FC236}">
              <a16:creationId xmlns:a16="http://schemas.microsoft.com/office/drawing/2014/main" id="{400156A4-720D-4007-8091-3D8614ECB79E}"/>
            </a:ext>
          </a:extLst>
        </xdr:cNvPr>
        <xdr:cNvSpPr/>
      </xdr:nvSpPr>
      <xdr:spPr>
        <a:xfrm>
          <a:off x="6098540" y="6308634"/>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27230</xdr:rowOff>
    </xdr:from>
    <xdr:ext cx="534377" cy="259045"/>
    <xdr:sp macro="" textlink="">
      <xdr:nvSpPr>
        <xdr:cNvPr id="318" name="テキスト ボックス 317">
          <a:extLst>
            <a:ext uri="{FF2B5EF4-FFF2-40B4-BE49-F238E27FC236}">
              <a16:creationId xmlns:a16="http://schemas.microsoft.com/office/drawing/2014/main" id="{D60BD109-2E6A-402B-990E-A039141ACBB9}"/>
            </a:ext>
          </a:extLst>
        </xdr:cNvPr>
        <xdr:cNvSpPr txBox="1"/>
      </xdr:nvSpPr>
      <xdr:spPr>
        <a:xfrm>
          <a:off x="5905011" y="639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BF93297D-3028-4B67-A412-50D583345FBD}"/>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D0CEFCA2-E008-4137-80F4-D6F2A72E9279}"/>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D35A5330-43FA-458B-97A0-1079AE5D9739}"/>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9AF342D4-4272-4554-9382-2A366160A766}"/>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563D118B-2188-481F-B49E-29E827A753D8}"/>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96401501-5B24-4066-B8E7-7EE693178576}"/>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47346516-4288-494C-BFAA-662FBDCC27E7}"/>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6D918F22-1779-4909-A594-E6A95DE9026E}"/>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A034C1BB-5982-4227-B97C-9876288C73E1}"/>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83A46FC5-4A47-4243-A410-6CE51386C2B4}"/>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709AEDAA-6D90-464E-B1C1-30847AA753FB}"/>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927D029B-7447-49F1-B9F9-2EE85E256995}"/>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ED8C9A06-D8AA-4F8C-BC77-22321395B6C7}"/>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B578D111-0E4F-49BF-AA3B-802BB4A05B40}"/>
            </a:ext>
          </a:extLst>
        </xdr:cNvPr>
        <xdr:cNvSpPr txBox="1"/>
      </xdr:nvSpPr>
      <xdr:spPr>
        <a:xfrm>
          <a:off x="529992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A30F5178-0B0C-4D9F-9C02-B042818AC5F5}"/>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1FBE2D32-DD6D-4569-833F-19AC0C96BD07}"/>
            </a:ext>
          </a:extLst>
        </xdr:cNvPr>
        <xdr:cNvSpPr txBox="1"/>
      </xdr:nvSpPr>
      <xdr:spPr>
        <a:xfrm>
          <a:off x="529992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D568E707-0CC6-46CE-B466-D7D848808EF8}"/>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D9333B84-1418-4963-910E-47D55ADB7AC1}"/>
            </a:ext>
          </a:extLst>
        </xdr:cNvPr>
        <xdr:cNvSpPr txBox="1"/>
      </xdr:nvSpPr>
      <xdr:spPr>
        <a:xfrm>
          <a:off x="529992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67A0D134-90AC-44D0-B22F-0C9408F8A223}"/>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2C6F8720-7FF5-46ED-BD11-B5861AC9C7AD}"/>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1F097697-CB97-4117-A25F-2A1C5925C58E}"/>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F26CAA99-FBC4-416F-B45D-F0AB26DFEBC6}"/>
            </a:ext>
          </a:extLst>
        </xdr:cNvPr>
        <xdr:cNvCxnSpPr/>
      </xdr:nvCxnSpPr>
      <xdr:spPr>
        <a:xfrm flipV="1">
          <a:off x="9218295" y="8628281"/>
          <a:ext cx="1270" cy="1151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565B928E-F07F-4043-810B-2485CCEE5606}"/>
            </a:ext>
          </a:extLst>
        </xdr:cNvPr>
        <xdr:cNvSpPr txBox="1"/>
      </xdr:nvSpPr>
      <xdr:spPr>
        <a:xfrm>
          <a:off x="9271000" y="97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55E5BC48-97FC-4995-81F6-F5EC2C2E4159}"/>
            </a:ext>
          </a:extLst>
        </xdr:cNvPr>
        <xdr:cNvCxnSpPr/>
      </xdr:nvCxnSpPr>
      <xdr:spPr>
        <a:xfrm>
          <a:off x="9154160" y="9780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EF840815-3AC5-4019-8DDD-AC3326747E2D}"/>
            </a:ext>
          </a:extLst>
        </xdr:cNvPr>
        <xdr:cNvSpPr txBox="1"/>
      </xdr:nvSpPr>
      <xdr:spPr>
        <a:xfrm>
          <a:off x="9271000" y="84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D4486358-8AFD-4D19-B139-3DE3D4C0A93B}"/>
            </a:ext>
          </a:extLst>
        </xdr:cNvPr>
        <xdr:cNvCxnSpPr/>
      </xdr:nvCxnSpPr>
      <xdr:spPr>
        <a:xfrm>
          <a:off x="9154160" y="8628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4108</xdr:rowOff>
    </xdr:from>
    <xdr:to>
      <xdr:col>55</xdr:col>
      <xdr:colOff>0</xdr:colOff>
      <xdr:row>57</xdr:row>
      <xdr:rowOff>67412</xdr:rowOff>
    </xdr:to>
    <xdr:cxnSp macro="">
      <xdr:nvCxnSpPr>
        <xdr:cNvPr id="345" name="直線コネクタ 344">
          <a:extLst>
            <a:ext uri="{FF2B5EF4-FFF2-40B4-BE49-F238E27FC236}">
              <a16:creationId xmlns:a16="http://schemas.microsoft.com/office/drawing/2014/main" id="{FD7B246C-7126-4CAA-A357-622884ADF573}"/>
            </a:ext>
          </a:extLst>
        </xdr:cNvPr>
        <xdr:cNvCxnSpPr/>
      </xdr:nvCxnSpPr>
      <xdr:spPr>
        <a:xfrm flipV="1">
          <a:off x="8496300" y="9559588"/>
          <a:ext cx="723900" cy="6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C6BF992D-63C3-4250-B2D3-0CB6E7EA03A5}"/>
            </a:ext>
          </a:extLst>
        </xdr:cNvPr>
        <xdr:cNvSpPr txBox="1"/>
      </xdr:nvSpPr>
      <xdr:spPr>
        <a:xfrm>
          <a:off x="9271000" y="9233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46B5320F-18D6-4EF4-8121-FABB8B8E80F0}"/>
            </a:ext>
          </a:extLst>
        </xdr:cNvPr>
        <xdr:cNvSpPr/>
      </xdr:nvSpPr>
      <xdr:spPr>
        <a:xfrm>
          <a:off x="9192260" y="9382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159972</xdr:rowOff>
    </xdr:from>
    <xdr:to>
      <xdr:col>50</xdr:col>
      <xdr:colOff>114300</xdr:colOff>
      <xdr:row>57</xdr:row>
      <xdr:rowOff>67412</xdr:rowOff>
    </xdr:to>
    <xdr:cxnSp macro="">
      <xdr:nvCxnSpPr>
        <xdr:cNvPr id="348" name="直線コネクタ 347">
          <a:extLst>
            <a:ext uri="{FF2B5EF4-FFF2-40B4-BE49-F238E27FC236}">
              <a16:creationId xmlns:a16="http://schemas.microsoft.com/office/drawing/2014/main" id="{7767BC28-E7B0-4D27-BC7F-BBA59005BDAE}"/>
            </a:ext>
          </a:extLst>
        </xdr:cNvPr>
        <xdr:cNvCxnSpPr/>
      </xdr:nvCxnSpPr>
      <xdr:spPr>
        <a:xfrm>
          <a:off x="7713980" y="9380172"/>
          <a:ext cx="782320" cy="2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21818175-B8FB-4337-A8A8-A64350A447AC}"/>
            </a:ext>
          </a:extLst>
        </xdr:cNvPr>
        <xdr:cNvSpPr/>
      </xdr:nvSpPr>
      <xdr:spPr>
        <a:xfrm>
          <a:off x="8445500" y="939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9A6E5EDE-6857-4ACC-85E8-14E49F285E3E}"/>
            </a:ext>
          </a:extLst>
        </xdr:cNvPr>
        <xdr:cNvSpPr txBox="1"/>
      </xdr:nvSpPr>
      <xdr:spPr>
        <a:xfrm>
          <a:off x="8251971" y="91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81869</xdr:rowOff>
    </xdr:from>
    <xdr:to>
      <xdr:col>45</xdr:col>
      <xdr:colOff>177800</xdr:colOff>
      <xdr:row>55</xdr:row>
      <xdr:rowOff>159972</xdr:rowOff>
    </xdr:to>
    <xdr:cxnSp macro="">
      <xdr:nvCxnSpPr>
        <xdr:cNvPr id="351" name="直線コネクタ 350">
          <a:extLst>
            <a:ext uri="{FF2B5EF4-FFF2-40B4-BE49-F238E27FC236}">
              <a16:creationId xmlns:a16="http://schemas.microsoft.com/office/drawing/2014/main" id="{6BD1C6ED-BCB5-4223-9A90-E3AE7DF75ABB}"/>
            </a:ext>
          </a:extLst>
        </xdr:cNvPr>
        <xdr:cNvCxnSpPr/>
      </xdr:nvCxnSpPr>
      <xdr:spPr>
        <a:xfrm>
          <a:off x="6924040" y="9302069"/>
          <a:ext cx="78994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51F1FD47-26DA-48BD-9A0F-26332D6BF37A}"/>
            </a:ext>
          </a:extLst>
        </xdr:cNvPr>
        <xdr:cNvSpPr/>
      </xdr:nvSpPr>
      <xdr:spPr>
        <a:xfrm>
          <a:off x="7670800" y="9389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A4602C2F-D223-4DCF-B645-BF3DF618023B}"/>
            </a:ext>
          </a:extLst>
        </xdr:cNvPr>
        <xdr:cNvSpPr txBox="1"/>
      </xdr:nvSpPr>
      <xdr:spPr>
        <a:xfrm>
          <a:off x="7477271" y="94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81869</xdr:rowOff>
    </xdr:from>
    <xdr:to>
      <xdr:col>41</xdr:col>
      <xdr:colOff>50800</xdr:colOff>
      <xdr:row>55</xdr:row>
      <xdr:rowOff>117654</xdr:rowOff>
    </xdr:to>
    <xdr:cxnSp macro="">
      <xdr:nvCxnSpPr>
        <xdr:cNvPr id="354" name="直線コネクタ 353">
          <a:extLst>
            <a:ext uri="{FF2B5EF4-FFF2-40B4-BE49-F238E27FC236}">
              <a16:creationId xmlns:a16="http://schemas.microsoft.com/office/drawing/2014/main" id="{9E72885C-F328-4722-A674-04BA7AFBA641}"/>
            </a:ext>
          </a:extLst>
        </xdr:cNvPr>
        <xdr:cNvCxnSpPr/>
      </xdr:nvCxnSpPr>
      <xdr:spPr>
        <a:xfrm flipV="1">
          <a:off x="6149340" y="9302069"/>
          <a:ext cx="774700" cy="3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F783A134-E8D0-4915-B3B3-CB1FDB37AAA9}"/>
            </a:ext>
          </a:extLst>
        </xdr:cNvPr>
        <xdr:cNvSpPr/>
      </xdr:nvSpPr>
      <xdr:spPr>
        <a:xfrm>
          <a:off x="6873240" y="943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EB00A3D8-D67C-4134-B3A0-B71352D6821E}"/>
            </a:ext>
          </a:extLst>
        </xdr:cNvPr>
        <xdr:cNvSpPr txBox="1"/>
      </xdr:nvSpPr>
      <xdr:spPr>
        <a:xfrm>
          <a:off x="6702571" y="952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4D5821BA-592E-4593-B29E-FEEECB9658B2}"/>
            </a:ext>
          </a:extLst>
        </xdr:cNvPr>
        <xdr:cNvSpPr/>
      </xdr:nvSpPr>
      <xdr:spPr>
        <a:xfrm>
          <a:off x="6098540" y="9412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56B153A5-EFD7-4539-AAB8-30FDF13069AC}"/>
            </a:ext>
          </a:extLst>
        </xdr:cNvPr>
        <xdr:cNvSpPr txBox="1"/>
      </xdr:nvSpPr>
      <xdr:spPr>
        <a:xfrm>
          <a:off x="5905011" y="95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68A3D3CB-BC19-4CB7-897D-F9029037E9EE}"/>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5BA5D103-8F3E-4F5A-BEAC-C5EF157DC8D4}"/>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ECD59046-65E0-43A2-8613-82B8BE4795FA}"/>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B9CE85F0-C165-42F4-9A5C-E7AF63F72F1B}"/>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94981857-70D7-4C32-BF72-6F17ACAF35DD}"/>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124758</xdr:rowOff>
    </xdr:from>
    <xdr:to>
      <xdr:col>55</xdr:col>
      <xdr:colOff>50800</xdr:colOff>
      <xdr:row>57</xdr:row>
      <xdr:rowOff>54908</xdr:rowOff>
    </xdr:to>
    <xdr:sp macro="" textlink="">
      <xdr:nvSpPr>
        <xdr:cNvPr id="364" name="楕円 363">
          <a:extLst>
            <a:ext uri="{FF2B5EF4-FFF2-40B4-BE49-F238E27FC236}">
              <a16:creationId xmlns:a16="http://schemas.microsoft.com/office/drawing/2014/main" id="{6071BD6B-9910-4D2F-A252-69EF937C30A4}"/>
            </a:ext>
          </a:extLst>
        </xdr:cNvPr>
        <xdr:cNvSpPr/>
      </xdr:nvSpPr>
      <xdr:spPr>
        <a:xfrm>
          <a:off x="9192260" y="9512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103185</xdr:rowOff>
    </xdr:from>
    <xdr:ext cx="534377" cy="259045"/>
    <xdr:sp macro="" textlink="">
      <xdr:nvSpPr>
        <xdr:cNvPr id="365" name="普通建設事業費該当値テキスト">
          <a:extLst>
            <a:ext uri="{FF2B5EF4-FFF2-40B4-BE49-F238E27FC236}">
              <a16:creationId xmlns:a16="http://schemas.microsoft.com/office/drawing/2014/main" id="{C5B3F8C7-7D59-41C9-A16A-48866A65F611}"/>
            </a:ext>
          </a:extLst>
        </xdr:cNvPr>
        <xdr:cNvSpPr txBox="1"/>
      </xdr:nvSpPr>
      <xdr:spPr>
        <a:xfrm>
          <a:off x="9271000" y="94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16612</xdr:rowOff>
    </xdr:from>
    <xdr:to>
      <xdr:col>50</xdr:col>
      <xdr:colOff>165100</xdr:colOff>
      <xdr:row>57</xdr:row>
      <xdr:rowOff>118212</xdr:rowOff>
    </xdr:to>
    <xdr:sp macro="" textlink="">
      <xdr:nvSpPr>
        <xdr:cNvPr id="366" name="楕円 365">
          <a:extLst>
            <a:ext uri="{FF2B5EF4-FFF2-40B4-BE49-F238E27FC236}">
              <a16:creationId xmlns:a16="http://schemas.microsoft.com/office/drawing/2014/main" id="{39CA092F-E7E4-40C5-9B05-671D0D89B224}"/>
            </a:ext>
          </a:extLst>
        </xdr:cNvPr>
        <xdr:cNvSpPr/>
      </xdr:nvSpPr>
      <xdr:spPr>
        <a:xfrm>
          <a:off x="8445500" y="957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109339</xdr:rowOff>
    </xdr:from>
    <xdr:ext cx="534377" cy="259045"/>
    <xdr:sp macro="" textlink="">
      <xdr:nvSpPr>
        <xdr:cNvPr id="367" name="テキスト ボックス 366">
          <a:extLst>
            <a:ext uri="{FF2B5EF4-FFF2-40B4-BE49-F238E27FC236}">
              <a16:creationId xmlns:a16="http://schemas.microsoft.com/office/drawing/2014/main" id="{0A8D9D5D-FA22-44FA-964A-7A5D2593E6C2}"/>
            </a:ext>
          </a:extLst>
        </xdr:cNvPr>
        <xdr:cNvSpPr txBox="1"/>
      </xdr:nvSpPr>
      <xdr:spPr>
        <a:xfrm>
          <a:off x="8251971" y="96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109172</xdr:rowOff>
    </xdr:from>
    <xdr:to>
      <xdr:col>46</xdr:col>
      <xdr:colOff>38100</xdr:colOff>
      <xdr:row>56</xdr:row>
      <xdr:rowOff>39322</xdr:rowOff>
    </xdr:to>
    <xdr:sp macro="" textlink="">
      <xdr:nvSpPr>
        <xdr:cNvPr id="368" name="楕円 367">
          <a:extLst>
            <a:ext uri="{FF2B5EF4-FFF2-40B4-BE49-F238E27FC236}">
              <a16:creationId xmlns:a16="http://schemas.microsoft.com/office/drawing/2014/main" id="{FE0988CF-D342-4DB3-8F54-577FF2E68746}"/>
            </a:ext>
          </a:extLst>
        </xdr:cNvPr>
        <xdr:cNvSpPr/>
      </xdr:nvSpPr>
      <xdr:spPr>
        <a:xfrm>
          <a:off x="7670800" y="9329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55849</xdr:rowOff>
    </xdr:from>
    <xdr:ext cx="599010" cy="259045"/>
    <xdr:sp macro="" textlink="">
      <xdr:nvSpPr>
        <xdr:cNvPr id="369" name="テキスト ボックス 368">
          <a:extLst>
            <a:ext uri="{FF2B5EF4-FFF2-40B4-BE49-F238E27FC236}">
              <a16:creationId xmlns:a16="http://schemas.microsoft.com/office/drawing/2014/main" id="{F21F4AF1-9E28-4C3F-AAC7-41EBDC3A22A4}"/>
            </a:ext>
          </a:extLst>
        </xdr:cNvPr>
        <xdr:cNvSpPr txBox="1"/>
      </xdr:nvSpPr>
      <xdr:spPr>
        <a:xfrm>
          <a:off x="7444955" y="910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31069</xdr:rowOff>
    </xdr:from>
    <xdr:to>
      <xdr:col>41</xdr:col>
      <xdr:colOff>101600</xdr:colOff>
      <xdr:row>55</xdr:row>
      <xdr:rowOff>132669</xdr:rowOff>
    </xdr:to>
    <xdr:sp macro="" textlink="">
      <xdr:nvSpPr>
        <xdr:cNvPr id="370" name="楕円 369">
          <a:extLst>
            <a:ext uri="{FF2B5EF4-FFF2-40B4-BE49-F238E27FC236}">
              <a16:creationId xmlns:a16="http://schemas.microsoft.com/office/drawing/2014/main" id="{84569179-F8C2-45E2-BCE9-A63C3D6984C0}"/>
            </a:ext>
          </a:extLst>
        </xdr:cNvPr>
        <xdr:cNvSpPr/>
      </xdr:nvSpPr>
      <xdr:spPr>
        <a:xfrm>
          <a:off x="6873240" y="92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149196</xdr:rowOff>
    </xdr:from>
    <xdr:ext cx="599010" cy="259045"/>
    <xdr:sp macro="" textlink="">
      <xdr:nvSpPr>
        <xdr:cNvPr id="371" name="テキスト ボックス 370">
          <a:extLst>
            <a:ext uri="{FF2B5EF4-FFF2-40B4-BE49-F238E27FC236}">
              <a16:creationId xmlns:a16="http://schemas.microsoft.com/office/drawing/2014/main" id="{6206193B-9E72-4179-983D-482D277BA864}"/>
            </a:ext>
          </a:extLst>
        </xdr:cNvPr>
        <xdr:cNvSpPr txBox="1"/>
      </xdr:nvSpPr>
      <xdr:spPr>
        <a:xfrm>
          <a:off x="6670255" y="903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66854</xdr:rowOff>
    </xdr:from>
    <xdr:to>
      <xdr:col>36</xdr:col>
      <xdr:colOff>165100</xdr:colOff>
      <xdr:row>55</xdr:row>
      <xdr:rowOff>168454</xdr:rowOff>
    </xdr:to>
    <xdr:sp macro="" textlink="">
      <xdr:nvSpPr>
        <xdr:cNvPr id="372" name="楕円 371">
          <a:extLst>
            <a:ext uri="{FF2B5EF4-FFF2-40B4-BE49-F238E27FC236}">
              <a16:creationId xmlns:a16="http://schemas.microsoft.com/office/drawing/2014/main" id="{195F4AE5-86E4-4275-A53D-6958299DC5D6}"/>
            </a:ext>
          </a:extLst>
        </xdr:cNvPr>
        <xdr:cNvSpPr/>
      </xdr:nvSpPr>
      <xdr:spPr>
        <a:xfrm>
          <a:off x="6098540" y="92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13531</xdr:rowOff>
    </xdr:from>
    <xdr:ext cx="599010" cy="259045"/>
    <xdr:sp macro="" textlink="">
      <xdr:nvSpPr>
        <xdr:cNvPr id="373" name="テキスト ボックス 372">
          <a:extLst>
            <a:ext uri="{FF2B5EF4-FFF2-40B4-BE49-F238E27FC236}">
              <a16:creationId xmlns:a16="http://schemas.microsoft.com/office/drawing/2014/main" id="{E7495FA7-1C7B-46D8-AE93-99D1C757F312}"/>
            </a:ext>
          </a:extLst>
        </xdr:cNvPr>
        <xdr:cNvSpPr txBox="1"/>
      </xdr:nvSpPr>
      <xdr:spPr>
        <a:xfrm>
          <a:off x="5872695" y="906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4D3C9339-1035-45BB-A825-857D7971E875}"/>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AAECE186-B736-4442-9AF7-1AD2BA1F403C}"/>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1EAE93B2-5D91-4921-9A89-068C359D2319}"/>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640A16DA-7FE4-433B-B590-883770439B91}"/>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795E6939-E2C4-4862-9F1A-7C224ECED8F4}"/>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71505715-5E95-419D-A975-6728D40DF597}"/>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5B209A3-BB6A-4503-BDBA-15BFEEA789BF}"/>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40035741-0BC2-4532-8170-50CC1CBB0C9B}"/>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9B0D5BBF-3564-486F-BFBE-451AAEC0A4D2}"/>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A38CC018-4DEC-4F1F-925E-14414D2EB2DF}"/>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B4A04558-DC3D-42A2-80F8-6FA4291A9262}"/>
            </a:ext>
          </a:extLst>
        </xdr:cNvPr>
        <xdr:cNvCxnSpPr/>
      </xdr:nvCxnSpPr>
      <xdr:spPr>
        <a:xfrm>
          <a:off x="5826760" y="1310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C61E1C88-CE7B-49F8-AE38-7B0E1197DB2C}"/>
            </a:ext>
          </a:extLst>
        </xdr:cNvPr>
        <xdr:cNvSpPr txBox="1"/>
      </xdr:nvSpPr>
      <xdr:spPr>
        <a:xfrm>
          <a:off x="560083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355DA9C7-AD87-449D-9C46-8E52F6848A77}"/>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642DE080-574A-45E8-ABAA-21ACAA7206C3}"/>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473CD50C-68E7-4677-A9DE-22729568FB17}"/>
            </a:ext>
          </a:extLst>
        </xdr:cNvPr>
        <xdr:cNvCxnSpPr/>
      </xdr:nvCxnSpPr>
      <xdr:spPr>
        <a:xfrm>
          <a:off x="5826760" y="11984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255F1768-1045-4FB6-A319-733A1E02CF17}"/>
            </a:ext>
          </a:extLst>
        </xdr:cNvPr>
        <xdr:cNvSpPr txBox="1"/>
      </xdr:nvSpPr>
      <xdr:spPr>
        <a:xfrm>
          <a:off x="529992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83C36D0C-69DE-4752-B84D-F9F48AF2DFFE}"/>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2747B033-1442-4B6F-96BB-10F2241A6932}"/>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E3D826D4-B6E2-482C-93EF-DA66C2FBED5C}"/>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A0336CBB-38A0-4FCB-8129-667BC71CBE75}"/>
            </a:ext>
          </a:extLst>
        </xdr:cNvPr>
        <xdr:cNvCxnSpPr/>
      </xdr:nvCxnSpPr>
      <xdr:spPr>
        <a:xfrm flipV="1">
          <a:off x="9218295" y="11839518"/>
          <a:ext cx="1270" cy="12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2BD7A56A-7407-49B8-9C0C-69788A100B55}"/>
            </a:ext>
          </a:extLst>
        </xdr:cNvPr>
        <xdr:cNvSpPr txBox="1"/>
      </xdr:nvSpPr>
      <xdr:spPr>
        <a:xfrm>
          <a:off x="9271000" y="1310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F22709BF-BDAF-4511-BD9B-685A3AA78382}"/>
            </a:ext>
          </a:extLst>
        </xdr:cNvPr>
        <xdr:cNvCxnSpPr/>
      </xdr:nvCxnSpPr>
      <xdr:spPr>
        <a:xfrm>
          <a:off x="915416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4002979A-FA8C-4181-A0E5-EEE4657B4C22}"/>
            </a:ext>
          </a:extLst>
        </xdr:cNvPr>
        <xdr:cNvSpPr txBox="1"/>
      </xdr:nvSpPr>
      <xdr:spPr>
        <a:xfrm>
          <a:off x="9271000" y="1161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BC1F6409-4555-4968-8CDC-155365F14F90}"/>
            </a:ext>
          </a:extLst>
        </xdr:cNvPr>
        <xdr:cNvCxnSpPr/>
      </xdr:nvCxnSpPr>
      <xdr:spPr>
        <a:xfrm>
          <a:off x="9154160" y="11839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40230</xdr:rowOff>
    </xdr:from>
    <xdr:to>
      <xdr:col>55</xdr:col>
      <xdr:colOff>0</xdr:colOff>
      <xdr:row>77</xdr:row>
      <xdr:rowOff>79029</xdr:rowOff>
    </xdr:to>
    <xdr:cxnSp macro="">
      <xdr:nvCxnSpPr>
        <xdr:cNvPr id="398" name="直線コネクタ 397">
          <a:extLst>
            <a:ext uri="{FF2B5EF4-FFF2-40B4-BE49-F238E27FC236}">
              <a16:creationId xmlns:a16="http://schemas.microsoft.com/office/drawing/2014/main" id="{800A6650-8406-426A-AB9E-C6F73DE88AEE}"/>
            </a:ext>
          </a:extLst>
        </xdr:cNvPr>
        <xdr:cNvCxnSpPr/>
      </xdr:nvCxnSpPr>
      <xdr:spPr>
        <a:xfrm>
          <a:off x="8496300" y="12948510"/>
          <a:ext cx="723900" cy="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C66662D5-9B16-43B6-922A-7A171BCF57B1}"/>
            </a:ext>
          </a:extLst>
        </xdr:cNvPr>
        <xdr:cNvSpPr txBox="1"/>
      </xdr:nvSpPr>
      <xdr:spPr>
        <a:xfrm>
          <a:off x="9271000" y="127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5D751A15-F223-436F-8A0E-00D149723947}"/>
            </a:ext>
          </a:extLst>
        </xdr:cNvPr>
        <xdr:cNvSpPr/>
      </xdr:nvSpPr>
      <xdr:spPr>
        <a:xfrm>
          <a:off x="9192260" y="129133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89853</xdr:rowOff>
    </xdr:from>
    <xdr:to>
      <xdr:col>50</xdr:col>
      <xdr:colOff>114300</xdr:colOff>
      <xdr:row>77</xdr:row>
      <xdr:rowOff>40230</xdr:rowOff>
    </xdr:to>
    <xdr:cxnSp macro="">
      <xdr:nvCxnSpPr>
        <xdr:cNvPr id="401" name="直線コネクタ 400">
          <a:extLst>
            <a:ext uri="{FF2B5EF4-FFF2-40B4-BE49-F238E27FC236}">
              <a16:creationId xmlns:a16="http://schemas.microsoft.com/office/drawing/2014/main" id="{6FFBB686-7E80-4D94-9DF5-D0A0EBF51481}"/>
            </a:ext>
          </a:extLst>
        </xdr:cNvPr>
        <xdr:cNvCxnSpPr/>
      </xdr:nvCxnSpPr>
      <xdr:spPr>
        <a:xfrm>
          <a:off x="7713980" y="12662853"/>
          <a:ext cx="782320" cy="2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6414978B-E69C-4CEC-BBA7-0A6863FF93FD}"/>
            </a:ext>
          </a:extLst>
        </xdr:cNvPr>
        <xdr:cNvSpPr/>
      </xdr:nvSpPr>
      <xdr:spPr>
        <a:xfrm>
          <a:off x="8445500" y="12905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BF1A93C8-3165-4031-8E43-6E1F8419EA3C}"/>
            </a:ext>
          </a:extLst>
        </xdr:cNvPr>
        <xdr:cNvSpPr txBox="1"/>
      </xdr:nvSpPr>
      <xdr:spPr>
        <a:xfrm>
          <a:off x="8251971" y="129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60964</xdr:rowOff>
    </xdr:from>
    <xdr:to>
      <xdr:col>45</xdr:col>
      <xdr:colOff>177800</xdr:colOff>
      <xdr:row>75</xdr:row>
      <xdr:rowOff>89853</xdr:rowOff>
    </xdr:to>
    <xdr:cxnSp macro="">
      <xdr:nvCxnSpPr>
        <xdr:cNvPr id="404" name="直線コネクタ 403">
          <a:extLst>
            <a:ext uri="{FF2B5EF4-FFF2-40B4-BE49-F238E27FC236}">
              <a16:creationId xmlns:a16="http://schemas.microsoft.com/office/drawing/2014/main" id="{53021260-BC83-413A-9F4F-804E5CA140B8}"/>
            </a:ext>
          </a:extLst>
        </xdr:cNvPr>
        <xdr:cNvCxnSpPr/>
      </xdr:nvCxnSpPr>
      <xdr:spPr>
        <a:xfrm>
          <a:off x="6924040" y="12633964"/>
          <a:ext cx="789940" cy="2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67EDA658-4034-4888-8712-FB11D9972584}"/>
            </a:ext>
          </a:extLst>
        </xdr:cNvPr>
        <xdr:cNvSpPr/>
      </xdr:nvSpPr>
      <xdr:spPr>
        <a:xfrm>
          <a:off x="7670800" y="12909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147E44BD-8D4C-4A1B-83C6-5D98BCEB4611}"/>
            </a:ext>
          </a:extLst>
        </xdr:cNvPr>
        <xdr:cNvSpPr txBox="1"/>
      </xdr:nvSpPr>
      <xdr:spPr>
        <a:xfrm>
          <a:off x="7477271" y="1299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60964</xdr:rowOff>
    </xdr:from>
    <xdr:to>
      <xdr:col>41</xdr:col>
      <xdr:colOff>50800</xdr:colOff>
      <xdr:row>76</xdr:row>
      <xdr:rowOff>5975</xdr:rowOff>
    </xdr:to>
    <xdr:cxnSp macro="">
      <xdr:nvCxnSpPr>
        <xdr:cNvPr id="407" name="直線コネクタ 406">
          <a:extLst>
            <a:ext uri="{FF2B5EF4-FFF2-40B4-BE49-F238E27FC236}">
              <a16:creationId xmlns:a16="http://schemas.microsoft.com/office/drawing/2014/main" id="{71F5D763-9C1D-4CA4-917A-A7C93105733A}"/>
            </a:ext>
          </a:extLst>
        </xdr:cNvPr>
        <xdr:cNvCxnSpPr/>
      </xdr:nvCxnSpPr>
      <xdr:spPr>
        <a:xfrm flipV="1">
          <a:off x="6149340" y="12633964"/>
          <a:ext cx="774700" cy="1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439728D0-A16D-4AD6-B2AC-2F588A0BBB57}"/>
            </a:ext>
          </a:extLst>
        </xdr:cNvPr>
        <xdr:cNvSpPr/>
      </xdr:nvSpPr>
      <xdr:spPr>
        <a:xfrm>
          <a:off x="6873240" y="129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8D4D185A-9206-4995-8855-D2A9553DEADB}"/>
            </a:ext>
          </a:extLst>
        </xdr:cNvPr>
        <xdr:cNvSpPr txBox="1"/>
      </xdr:nvSpPr>
      <xdr:spPr>
        <a:xfrm>
          <a:off x="6702571" y="130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BAA8411-231F-4EB7-88B5-75769A6F653A}"/>
            </a:ext>
          </a:extLst>
        </xdr:cNvPr>
        <xdr:cNvSpPr/>
      </xdr:nvSpPr>
      <xdr:spPr>
        <a:xfrm>
          <a:off x="6098540" y="12903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58E1951B-530C-448C-B96F-496C53303B25}"/>
            </a:ext>
          </a:extLst>
        </xdr:cNvPr>
        <xdr:cNvSpPr txBox="1"/>
      </xdr:nvSpPr>
      <xdr:spPr>
        <a:xfrm>
          <a:off x="5905011" y="129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961ADCB2-74C4-43C3-939C-7685C5090DB3}"/>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7895FD68-4B26-49AC-A63A-67C099EDF929}"/>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E960634-702D-4038-A397-C0FC7A14265A}"/>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A8E5BBDA-2BD8-4D35-A80A-9E0B21E55002}"/>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AE728A42-E3C5-4CF0-BF37-239AB13DCE39}"/>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28229</xdr:rowOff>
    </xdr:from>
    <xdr:to>
      <xdr:col>55</xdr:col>
      <xdr:colOff>50800</xdr:colOff>
      <xdr:row>77</xdr:row>
      <xdr:rowOff>129829</xdr:rowOff>
    </xdr:to>
    <xdr:sp macro="" textlink="">
      <xdr:nvSpPr>
        <xdr:cNvPr id="417" name="楕円 416">
          <a:extLst>
            <a:ext uri="{FF2B5EF4-FFF2-40B4-BE49-F238E27FC236}">
              <a16:creationId xmlns:a16="http://schemas.microsoft.com/office/drawing/2014/main" id="{3979915E-C1DA-470A-85EA-694B5E176332}"/>
            </a:ext>
          </a:extLst>
        </xdr:cNvPr>
        <xdr:cNvSpPr/>
      </xdr:nvSpPr>
      <xdr:spPr>
        <a:xfrm>
          <a:off x="9192260" y="129365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154960</xdr:rowOff>
    </xdr:from>
    <xdr:ext cx="534377" cy="259045"/>
    <xdr:sp macro="" textlink="">
      <xdr:nvSpPr>
        <xdr:cNvPr id="418" name="普通建設事業費 （ うち新規整備　）該当値テキスト">
          <a:extLst>
            <a:ext uri="{FF2B5EF4-FFF2-40B4-BE49-F238E27FC236}">
              <a16:creationId xmlns:a16="http://schemas.microsoft.com/office/drawing/2014/main" id="{C8C61E1F-9B34-4EC5-9707-4F4EBE9A8DA6}"/>
            </a:ext>
          </a:extLst>
        </xdr:cNvPr>
        <xdr:cNvSpPr txBox="1"/>
      </xdr:nvSpPr>
      <xdr:spPr>
        <a:xfrm>
          <a:off x="9271000" y="1289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160880</xdr:rowOff>
    </xdr:from>
    <xdr:to>
      <xdr:col>50</xdr:col>
      <xdr:colOff>165100</xdr:colOff>
      <xdr:row>77</xdr:row>
      <xdr:rowOff>91030</xdr:rowOff>
    </xdr:to>
    <xdr:sp macro="" textlink="">
      <xdr:nvSpPr>
        <xdr:cNvPr id="419" name="楕円 418">
          <a:extLst>
            <a:ext uri="{FF2B5EF4-FFF2-40B4-BE49-F238E27FC236}">
              <a16:creationId xmlns:a16="http://schemas.microsoft.com/office/drawing/2014/main" id="{A56DFAB2-C2F9-420D-AD93-B5DF02BEBCD8}"/>
            </a:ext>
          </a:extLst>
        </xdr:cNvPr>
        <xdr:cNvSpPr/>
      </xdr:nvSpPr>
      <xdr:spPr>
        <a:xfrm>
          <a:off x="8445500" y="12901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107557</xdr:rowOff>
    </xdr:from>
    <xdr:ext cx="534377" cy="259045"/>
    <xdr:sp macro="" textlink="">
      <xdr:nvSpPr>
        <xdr:cNvPr id="420" name="テキスト ボックス 419">
          <a:extLst>
            <a:ext uri="{FF2B5EF4-FFF2-40B4-BE49-F238E27FC236}">
              <a16:creationId xmlns:a16="http://schemas.microsoft.com/office/drawing/2014/main" id="{B152863D-0BEA-46DC-A2AC-3DDF4A0AA196}"/>
            </a:ext>
          </a:extLst>
        </xdr:cNvPr>
        <xdr:cNvSpPr txBox="1"/>
      </xdr:nvSpPr>
      <xdr:spPr>
        <a:xfrm>
          <a:off x="8251971" y="126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39053</xdr:rowOff>
    </xdr:from>
    <xdr:to>
      <xdr:col>46</xdr:col>
      <xdr:colOff>38100</xdr:colOff>
      <xdr:row>75</xdr:row>
      <xdr:rowOff>140653</xdr:rowOff>
    </xdr:to>
    <xdr:sp macro="" textlink="">
      <xdr:nvSpPr>
        <xdr:cNvPr id="421" name="楕円 420">
          <a:extLst>
            <a:ext uri="{FF2B5EF4-FFF2-40B4-BE49-F238E27FC236}">
              <a16:creationId xmlns:a16="http://schemas.microsoft.com/office/drawing/2014/main" id="{7B109DFF-854A-4CEB-A8A8-409393733A54}"/>
            </a:ext>
          </a:extLst>
        </xdr:cNvPr>
        <xdr:cNvSpPr/>
      </xdr:nvSpPr>
      <xdr:spPr>
        <a:xfrm>
          <a:off x="7670800" y="126120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157180</xdr:rowOff>
    </xdr:from>
    <xdr:ext cx="534377" cy="259045"/>
    <xdr:sp macro="" textlink="">
      <xdr:nvSpPr>
        <xdr:cNvPr id="422" name="テキスト ボックス 421">
          <a:extLst>
            <a:ext uri="{FF2B5EF4-FFF2-40B4-BE49-F238E27FC236}">
              <a16:creationId xmlns:a16="http://schemas.microsoft.com/office/drawing/2014/main" id="{DED4A860-5DBA-4774-A628-AD0E6DCCD809}"/>
            </a:ext>
          </a:extLst>
        </xdr:cNvPr>
        <xdr:cNvSpPr txBox="1"/>
      </xdr:nvSpPr>
      <xdr:spPr>
        <a:xfrm>
          <a:off x="7477271" y="123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10164</xdr:rowOff>
    </xdr:from>
    <xdr:to>
      <xdr:col>41</xdr:col>
      <xdr:colOff>101600</xdr:colOff>
      <xdr:row>75</xdr:row>
      <xdr:rowOff>111764</xdr:rowOff>
    </xdr:to>
    <xdr:sp macro="" textlink="">
      <xdr:nvSpPr>
        <xdr:cNvPr id="423" name="楕円 422">
          <a:extLst>
            <a:ext uri="{FF2B5EF4-FFF2-40B4-BE49-F238E27FC236}">
              <a16:creationId xmlns:a16="http://schemas.microsoft.com/office/drawing/2014/main" id="{C8AA71E9-3764-4428-AE3C-7FE3729B15C7}"/>
            </a:ext>
          </a:extLst>
        </xdr:cNvPr>
        <xdr:cNvSpPr/>
      </xdr:nvSpPr>
      <xdr:spPr>
        <a:xfrm>
          <a:off x="6873240" y="1258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128291</xdr:rowOff>
    </xdr:from>
    <xdr:ext cx="534377" cy="259045"/>
    <xdr:sp macro="" textlink="">
      <xdr:nvSpPr>
        <xdr:cNvPr id="424" name="テキスト ボックス 423">
          <a:extLst>
            <a:ext uri="{FF2B5EF4-FFF2-40B4-BE49-F238E27FC236}">
              <a16:creationId xmlns:a16="http://schemas.microsoft.com/office/drawing/2014/main" id="{AAB1F520-A3F5-4A8C-B8E5-2942136F4863}"/>
            </a:ext>
          </a:extLst>
        </xdr:cNvPr>
        <xdr:cNvSpPr txBox="1"/>
      </xdr:nvSpPr>
      <xdr:spPr>
        <a:xfrm>
          <a:off x="6702571" y="123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126625</xdr:rowOff>
    </xdr:from>
    <xdr:to>
      <xdr:col>36</xdr:col>
      <xdr:colOff>165100</xdr:colOff>
      <xdr:row>76</xdr:row>
      <xdr:rowOff>56775</xdr:rowOff>
    </xdr:to>
    <xdr:sp macro="" textlink="">
      <xdr:nvSpPr>
        <xdr:cNvPr id="425" name="楕円 424">
          <a:extLst>
            <a:ext uri="{FF2B5EF4-FFF2-40B4-BE49-F238E27FC236}">
              <a16:creationId xmlns:a16="http://schemas.microsoft.com/office/drawing/2014/main" id="{AC777327-2819-4F4E-B5EB-DB302E7A4741}"/>
            </a:ext>
          </a:extLst>
        </xdr:cNvPr>
        <xdr:cNvSpPr/>
      </xdr:nvSpPr>
      <xdr:spPr>
        <a:xfrm>
          <a:off x="6098540" y="12699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73302</xdr:rowOff>
    </xdr:from>
    <xdr:ext cx="534377" cy="259045"/>
    <xdr:sp macro="" textlink="">
      <xdr:nvSpPr>
        <xdr:cNvPr id="426" name="テキスト ボックス 425">
          <a:extLst>
            <a:ext uri="{FF2B5EF4-FFF2-40B4-BE49-F238E27FC236}">
              <a16:creationId xmlns:a16="http://schemas.microsoft.com/office/drawing/2014/main" id="{CB09558A-FF78-4C96-ABFD-B9B37BBA013B}"/>
            </a:ext>
          </a:extLst>
        </xdr:cNvPr>
        <xdr:cNvSpPr txBox="1"/>
      </xdr:nvSpPr>
      <xdr:spPr>
        <a:xfrm>
          <a:off x="5905011" y="124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68850DC0-C1DA-4844-B525-3193F41A02F2}"/>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DDAA178C-3A62-4D13-BEE0-A6053884C1EC}"/>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1924A22-E213-4350-9BD2-CFF216C036B3}"/>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F2C58BA4-070C-496A-BC6F-BD8B25F79569}"/>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19FB9149-80D3-4386-9BFE-11257BB27835}"/>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785EEA9D-56A4-46FC-A026-4E6730C10245}"/>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6100C011-7D74-4EC9-95B4-20DEFFFED2B2}"/>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5BE7925D-8AC6-4DF5-93C6-24AC6BFB9C89}"/>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697B2B37-4D80-4FC1-9394-112D562BF98F}"/>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49D61EE9-3EF3-4F46-AEDA-2ACF7C1168AD}"/>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C32FA82F-333C-47D4-8514-7E85B0E2101E}"/>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724C5D8B-0123-4D70-8EFC-46A8DA647798}"/>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47C0F1F9-614D-432C-9978-DEDDFEAA9109}"/>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B356674-549F-404F-9CAB-489995E44B06}"/>
            </a:ext>
          </a:extLst>
        </xdr:cNvPr>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A441015E-DF0C-4637-87A1-C55019A3BD78}"/>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2907909A-1F6E-4413-A774-A7949739213F}"/>
            </a:ext>
          </a:extLst>
        </xdr:cNvPr>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3E522C2F-BEC9-4DB6-A106-C4BAEA0DD1C7}"/>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BCC7E9F8-BF27-4455-82CC-DA543F0FA1A1}"/>
            </a:ext>
          </a:extLst>
        </xdr:cNvPr>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66E8147C-C3F7-4088-81A6-CFB430A01207}"/>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4718FF1C-A52D-4FBD-921D-A437B83522E7}"/>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CE8B3167-9EE6-478D-B2C3-FD2DC4C3930D}"/>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E6BF4438-48FF-4CC4-B806-8A4103D228B7}"/>
            </a:ext>
          </a:extLst>
        </xdr:cNvPr>
        <xdr:cNvCxnSpPr/>
      </xdr:nvCxnSpPr>
      <xdr:spPr>
        <a:xfrm flipV="1">
          <a:off x="9218295" y="15403957"/>
          <a:ext cx="1270" cy="11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BAFFCB01-8228-4177-BE4E-C252505E398A}"/>
            </a:ext>
          </a:extLst>
        </xdr:cNvPr>
        <xdr:cNvSpPr txBox="1"/>
      </xdr:nvSpPr>
      <xdr:spPr>
        <a:xfrm>
          <a:off x="9271000" y="1652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3E67B747-9F1E-431C-8D96-B19C01548A91}"/>
            </a:ext>
          </a:extLst>
        </xdr:cNvPr>
        <xdr:cNvCxnSpPr/>
      </xdr:nvCxnSpPr>
      <xdr:spPr>
        <a:xfrm>
          <a:off x="9154160" y="16516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AE51EE0E-D4C2-4C63-82C6-AA19C44BEB3A}"/>
            </a:ext>
          </a:extLst>
        </xdr:cNvPr>
        <xdr:cNvSpPr txBox="1"/>
      </xdr:nvSpPr>
      <xdr:spPr>
        <a:xfrm>
          <a:off x="9271000" y="1518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6E117C8-2AF0-419B-8FEA-ECDAE92B4CA6}"/>
            </a:ext>
          </a:extLst>
        </xdr:cNvPr>
        <xdr:cNvCxnSpPr/>
      </xdr:nvCxnSpPr>
      <xdr:spPr>
        <a:xfrm>
          <a:off x="9154160" y="15403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51195</xdr:rowOff>
    </xdr:from>
    <xdr:to>
      <xdr:col>55</xdr:col>
      <xdr:colOff>0</xdr:colOff>
      <xdr:row>98</xdr:row>
      <xdr:rowOff>63055</xdr:rowOff>
    </xdr:to>
    <xdr:cxnSp macro="">
      <xdr:nvCxnSpPr>
        <xdr:cNvPr id="453" name="直線コネクタ 452">
          <a:extLst>
            <a:ext uri="{FF2B5EF4-FFF2-40B4-BE49-F238E27FC236}">
              <a16:creationId xmlns:a16="http://schemas.microsoft.com/office/drawing/2014/main" id="{34D5ACEC-43AB-4C9E-8AD8-A1B455F32F57}"/>
            </a:ext>
          </a:extLst>
        </xdr:cNvPr>
        <xdr:cNvCxnSpPr/>
      </xdr:nvCxnSpPr>
      <xdr:spPr>
        <a:xfrm>
          <a:off x="8496300" y="16479915"/>
          <a:ext cx="723900" cy="1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23F769E9-DD4F-4788-9250-5271E2485E61}"/>
            </a:ext>
          </a:extLst>
        </xdr:cNvPr>
        <xdr:cNvSpPr txBox="1"/>
      </xdr:nvSpPr>
      <xdr:spPr>
        <a:xfrm>
          <a:off x="9271000" y="1612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B96B0DD1-1B70-476E-B62C-F8D2EAE94AEA}"/>
            </a:ext>
          </a:extLst>
        </xdr:cNvPr>
        <xdr:cNvSpPr/>
      </xdr:nvSpPr>
      <xdr:spPr>
        <a:xfrm>
          <a:off x="9192260" y="162689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45411</xdr:rowOff>
    </xdr:from>
    <xdr:to>
      <xdr:col>50</xdr:col>
      <xdr:colOff>114300</xdr:colOff>
      <xdr:row>98</xdr:row>
      <xdr:rowOff>51195</xdr:rowOff>
    </xdr:to>
    <xdr:cxnSp macro="">
      <xdr:nvCxnSpPr>
        <xdr:cNvPr id="456" name="直線コネクタ 455">
          <a:extLst>
            <a:ext uri="{FF2B5EF4-FFF2-40B4-BE49-F238E27FC236}">
              <a16:creationId xmlns:a16="http://schemas.microsoft.com/office/drawing/2014/main" id="{8F4932D3-BB86-4B77-9AEB-A4E7258E15D0}"/>
            </a:ext>
          </a:extLst>
        </xdr:cNvPr>
        <xdr:cNvCxnSpPr/>
      </xdr:nvCxnSpPr>
      <xdr:spPr>
        <a:xfrm>
          <a:off x="7713980" y="16474131"/>
          <a:ext cx="78232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5091B0A2-25AB-4651-9D98-F66A31C6591C}"/>
            </a:ext>
          </a:extLst>
        </xdr:cNvPr>
        <xdr:cNvSpPr/>
      </xdr:nvSpPr>
      <xdr:spPr>
        <a:xfrm>
          <a:off x="8445500" y="1628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B8B781D7-540A-4865-A947-334CCB41B7DE}"/>
            </a:ext>
          </a:extLst>
        </xdr:cNvPr>
        <xdr:cNvSpPr txBox="1"/>
      </xdr:nvSpPr>
      <xdr:spPr>
        <a:xfrm>
          <a:off x="8251971" y="160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45411</xdr:rowOff>
    </xdr:from>
    <xdr:to>
      <xdr:col>45</xdr:col>
      <xdr:colOff>177800</xdr:colOff>
      <xdr:row>98</xdr:row>
      <xdr:rowOff>70827</xdr:rowOff>
    </xdr:to>
    <xdr:cxnSp macro="">
      <xdr:nvCxnSpPr>
        <xdr:cNvPr id="459" name="直線コネクタ 458">
          <a:extLst>
            <a:ext uri="{FF2B5EF4-FFF2-40B4-BE49-F238E27FC236}">
              <a16:creationId xmlns:a16="http://schemas.microsoft.com/office/drawing/2014/main" id="{87B8ADF7-4021-445C-B596-A59628C0A38A}"/>
            </a:ext>
          </a:extLst>
        </xdr:cNvPr>
        <xdr:cNvCxnSpPr/>
      </xdr:nvCxnSpPr>
      <xdr:spPr>
        <a:xfrm flipV="1">
          <a:off x="6924040" y="16474131"/>
          <a:ext cx="78994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7B3EF039-7D40-4D1D-B58C-4B869AE08210}"/>
            </a:ext>
          </a:extLst>
        </xdr:cNvPr>
        <xdr:cNvSpPr/>
      </xdr:nvSpPr>
      <xdr:spPr>
        <a:xfrm>
          <a:off x="7670800" y="162816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5C5A21E4-5243-4531-98D0-6032480DB81B}"/>
            </a:ext>
          </a:extLst>
        </xdr:cNvPr>
        <xdr:cNvSpPr txBox="1"/>
      </xdr:nvSpPr>
      <xdr:spPr>
        <a:xfrm>
          <a:off x="7477271" y="160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17624</xdr:rowOff>
    </xdr:from>
    <xdr:to>
      <xdr:col>41</xdr:col>
      <xdr:colOff>50800</xdr:colOff>
      <xdr:row>98</xdr:row>
      <xdr:rowOff>70827</xdr:rowOff>
    </xdr:to>
    <xdr:cxnSp macro="">
      <xdr:nvCxnSpPr>
        <xdr:cNvPr id="462" name="直線コネクタ 461">
          <a:extLst>
            <a:ext uri="{FF2B5EF4-FFF2-40B4-BE49-F238E27FC236}">
              <a16:creationId xmlns:a16="http://schemas.microsoft.com/office/drawing/2014/main" id="{709DD62F-1DED-4827-A716-AC117A548CFF}"/>
            </a:ext>
          </a:extLst>
        </xdr:cNvPr>
        <xdr:cNvCxnSpPr/>
      </xdr:nvCxnSpPr>
      <xdr:spPr>
        <a:xfrm>
          <a:off x="6149340" y="16446344"/>
          <a:ext cx="774700" cy="5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DDBB003A-30AE-4665-99B0-C43DEA8DB50A}"/>
            </a:ext>
          </a:extLst>
        </xdr:cNvPr>
        <xdr:cNvSpPr/>
      </xdr:nvSpPr>
      <xdr:spPr>
        <a:xfrm>
          <a:off x="6873240" y="163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13649851-99CA-4FA6-BB93-9F99FF21B111}"/>
            </a:ext>
          </a:extLst>
        </xdr:cNvPr>
        <xdr:cNvSpPr txBox="1"/>
      </xdr:nvSpPr>
      <xdr:spPr>
        <a:xfrm>
          <a:off x="6702571" y="160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30CC614F-C639-4499-8394-A6B3FA94E678}"/>
            </a:ext>
          </a:extLst>
        </xdr:cNvPr>
        <xdr:cNvSpPr/>
      </xdr:nvSpPr>
      <xdr:spPr>
        <a:xfrm>
          <a:off x="6098540" y="163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F0CBBC6E-93E9-4D4B-AD46-5F5AF3ADDFC8}"/>
            </a:ext>
          </a:extLst>
        </xdr:cNvPr>
        <xdr:cNvSpPr txBox="1"/>
      </xdr:nvSpPr>
      <xdr:spPr>
        <a:xfrm>
          <a:off x="5905011" y="160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55F6BF2C-1657-4B33-B24B-E2D515B31D86}"/>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65B93B06-C65E-4467-9A96-0A55EB1C6AC8}"/>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F50FCC43-B293-469C-B38C-3F4428FABB8D}"/>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471DFB6B-8549-4FD6-B0E8-C3DB5ADF774E}"/>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31798556-EDC3-461C-B3ED-EDD0B465E3B7}"/>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12255</xdr:rowOff>
    </xdr:from>
    <xdr:to>
      <xdr:col>55</xdr:col>
      <xdr:colOff>50800</xdr:colOff>
      <xdr:row>98</xdr:row>
      <xdr:rowOff>113855</xdr:rowOff>
    </xdr:to>
    <xdr:sp macro="" textlink="">
      <xdr:nvSpPr>
        <xdr:cNvPr id="472" name="楕円 471">
          <a:extLst>
            <a:ext uri="{FF2B5EF4-FFF2-40B4-BE49-F238E27FC236}">
              <a16:creationId xmlns:a16="http://schemas.microsoft.com/office/drawing/2014/main" id="{F50DBCB6-EAEC-42C4-883A-3076D0876F77}"/>
            </a:ext>
          </a:extLst>
        </xdr:cNvPr>
        <xdr:cNvSpPr/>
      </xdr:nvSpPr>
      <xdr:spPr>
        <a:xfrm>
          <a:off x="9192260" y="164409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98632</xdr:rowOff>
    </xdr:from>
    <xdr:ext cx="534377" cy="259045"/>
    <xdr:sp macro="" textlink="">
      <xdr:nvSpPr>
        <xdr:cNvPr id="473" name="普通建設事業費 （ うち更新整備　）該当値テキスト">
          <a:extLst>
            <a:ext uri="{FF2B5EF4-FFF2-40B4-BE49-F238E27FC236}">
              <a16:creationId xmlns:a16="http://schemas.microsoft.com/office/drawing/2014/main" id="{8CBA89BD-0B4E-46C9-B7E4-8B69600781B9}"/>
            </a:ext>
          </a:extLst>
        </xdr:cNvPr>
        <xdr:cNvSpPr txBox="1"/>
      </xdr:nvSpPr>
      <xdr:spPr>
        <a:xfrm>
          <a:off x="9271000" y="1635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395</xdr:rowOff>
    </xdr:from>
    <xdr:to>
      <xdr:col>50</xdr:col>
      <xdr:colOff>165100</xdr:colOff>
      <xdr:row>98</xdr:row>
      <xdr:rowOff>101995</xdr:rowOff>
    </xdr:to>
    <xdr:sp macro="" textlink="">
      <xdr:nvSpPr>
        <xdr:cNvPr id="474" name="楕円 473">
          <a:extLst>
            <a:ext uri="{FF2B5EF4-FFF2-40B4-BE49-F238E27FC236}">
              <a16:creationId xmlns:a16="http://schemas.microsoft.com/office/drawing/2014/main" id="{135D506E-2636-4DA6-A376-AE6B3C1AF1AB}"/>
            </a:ext>
          </a:extLst>
        </xdr:cNvPr>
        <xdr:cNvSpPr/>
      </xdr:nvSpPr>
      <xdr:spPr>
        <a:xfrm>
          <a:off x="8445500" y="164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93122</xdr:rowOff>
    </xdr:from>
    <xdr:ext cx="534377" cy="259045"/>
    <xdr:sp macro="" textlink="">
      <xdr:nvSpPr>
        <xdr:cNvPr id="475" name="テキスト ボックス 474">
          <a:extLst>
            <a:ext uri="{FF2B5EF4-FFF2-40B4-BE49-F238E27FC236}">
              <a16:creationId xmlns:a16="http://schemas.microsoft.com/office/drawing/2014/main" id="{04779B8C-059F-46E0-AB77-D6D3F6A19F80}"/>
            </a:ext>
          </a:extLst>
        </xdr:cNvPr>
        <xdr:cNvSpPr txBox="1"/>
      </xdr:nvSpPr>
      <xdr:spPr>
        <a:xfrm>
          <a:off x="8251971" y="165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166061</xdr:rowOff>
    </xdr:from>
    <xdr:to>
      <xdr:col>46</xdr:col>
      <xdr:colOff>38100</xdr:colOff>
      <xdr:row>98</xdr:row>
      <xdr:rowOff>96211</xdr:rowOff>
    </xdr:to>
    <xdr:sp macro="" textlink="">
      <xdr:nvSpPr>
        <xdr:cNvPr id="476" name="楕円 475">
          <a:extLst>
            <a:ext uri="{FF2B5EF4-FFF2-40B4-BE49-F238E27FC236}">
              <a16:creationId xmlns:a16="http://schemas.microsoft.com/office/drawing/2014/main" id="{1A38B174-DF7B-40ED-9981-9B5C25A3A5F3}"/>
            </a:ext>
          </a:extLst>
        </xdr:cNvPr>
        <xdr:cNvSpPr/>
      </xdr:nvSpPr>
      <xdr:spPr>
        <a:xfrm>
          <a:off x="7670800" y="164271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87338</xdr:rowOff>
    </xdr:from>
    <xdr:ext cx="534377" cy="259045"/>
    <xdr:sp macro="" textlink="">
      <xdr:nvSpPr>
        <xdr:cNvPr id="477" name="テキスト ボックス 476">
          <a:extLst>
            <a:ext uri="{FF2B5EF4-FFF2-40B4-BE49-F238E27FC236}">
              <a16:creationId xmlns:a16="http://schemas.microsoft.com/office/drawing/2014/main" id="{1079A463-E613-424C-8CF3-3E063141F152}"/>
            </a:ext>
          </a:extLst>
        </xdr:cNvPr>
        <xdr:cNvSpPr txBox="1"/>
      </xdr:nvSpPr>
      <xdr:spPr>
        <a:xfrm>
          <a:off x="7477271" y="1651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20027</xdr:rowOff>
    </xdr:from>
    <xdr:to>
      <xdr:col>41</xdr:col>
      <xdr:colOff>101600</xdr:colOff>
      <xdr:row>98</xdr:row>
      <xdr:rowOff>121627</xdr:rowOff>
    </xdr:to>
    <xdr:sp macro="" textlink="">
      <xdr:nvSpPr>
        <xdr:cNvPr id="478" name="楕円 477">
          <a:extLst>
            <a:ext uri="{FF2B5EF4-FFF2-40B4-BE49-F238E27FC236}">
              <a16:creationId xmlns:a16="http://schemas.microsoft.com/office/drawing/2014/main" id="{E97B1DCE-EEA8-4A28-B5E6-2238B8782C5A}"/>
            </a:ext>
          </a:extLst>
        </xdr:cNvPr>
        <xdr:cNvSpPr/>
      </xdr:nvSpPr>
      <xdr:spPr>
        <a:xfrm>
          <a:off x="6873240" y="164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112754</xdr:rowOff>
    </xdr:from>
    <xdr:ext cx="534377" cy="259045"/>
    <xdr:sp macro="" textlink="">
      <xdr:nvSpPr>
        <xdr:cNvPr id="479" name="テキスト ボックス 478">
          <a:extLst>
            <a:ext uri="{FF2B5EF4-FFF2-40B4-BE49-F238E27FC236}">
              <a16:creationId xmlns:a16="http://schemas.microsoft.com/office/drawing/2014/main" id="{CE396820-A593-4624-AAAA-31A96B73D76B}"/>
            </a:ext>
          </a:extLst>
        </xdr:cNvPr>
        <xdr:cNvSpPr txBox="1"/>
      </xdr:nvSpPr>
      <xdr:spPr>
        <a:xfrm>
          <a:off x="6702571" y="1654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138274</xdr:rowOff>
    </xdr:from>
    <xdr:to>
      <xdr:col>36</xdr:col>
      <xdr:colOff>165100</xdr:colOff>
      <xdr:row>98</xdr:row>
      <xdr:rowOff>68424</xdr:rowOff>
    </xdr:to>
    <xdr:sp macro="" textlink="">
      <xdr:nvSpPr>
        <xdr:cNvPr id="480" name="楕円 479">
          <a:extLst>
            <a:ext uri="{FF2B5EF4-FFF2-40B4-BE49-F238E27FC236}">
              <a16:creationId xmlns:a16="http://schemas.microsoft.com/office/drawing/2014/main" id="{FEC2538F-C993-4A3F-98A9-56F9406D2547}"/>
            </a:ext>
          </a:extLst>
        </xdr:cNvPr>
        <xdr:cNvSpPr/>
      </xdr:nvSpPr>
      <xdr:spPr>
        <a:xfrm>
          <a:off x="6098540" y="16399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59551</xdr:rowOff>
    </xdr:from>
    <xdr:ext cx="534377" cy="259045"/>
    <xdr:sp macro="" textlink="">
      <xdr:nvSpPr>
        <xdr:cNvPr id="481" name="テキスト ボックス 480">
          <a:extLst>
            <a:ext uri="{FF2B5EF4-FFF2-40B4-BE49-F238E27FC236}">
              <a16:creationId xmlns:a16="http://schemas.microsoft.com/office/drawing/2014/main" id="{9A529EE0-06D8-495B-A62E-F16ACE11D60C}"/>
            </a:ext>
          </a:extLst>
        </xdr:cNvPr>
        <xdr:cNvSpPr txBox="1"/>
      </xdr:nvSpPr>
      <xdr:spPr>
        <a:xfrm>
          <a:off x="5905011" y="1648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43E63CDE-46B4-41F0-9647-FC992084A42C}"/>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2866A277-9381-43B3-838B-7CDF2F0C00BF}"/>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AEC28A4D-7607-4027-873F-4B9A5D2DCBCF}"/>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2AAACA3A-40E5-47C7-9452-8D61917FE5E7}"/>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42EF0AE7-D33C-4E68-B2F7-5E111AABA519}"/>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945C9BF7-AB69-4CD6-B26A-4A6275A4F259}"/>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1A11C12A-79D1-4E10-BEE9-E101198C8E6F}"/>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B2A9B7B8-0BB8-4DFE-9085-7A3D045EA5CD}"/>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1F116595-8C8B-4F86-A0C4-A2FEEB204809}"/>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E706CEF5-E6FD-440D-81A8-2E7375289EF2}"/>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AADEBF78-88F3-44EB-8C5C-F411E42B1826}"/>
            </a:ext>
          </a:extLst>
        </xdr:cNvPr>
        <xdr:cNvCxnSpPr/>
      </xdr:nvCxnSpPr>
      <xdr:spPr>
        <a:xfrm>
          <a:off x="10960100" y="6395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E6F45F28-E98E-4DA1-8781-CAE78AB62C4A}"/>
            </a:ext>
          </a:extLst>
        </xdr:cNvPr>
        <xdr:cNvSpPr txBox="1"/>
      </xdr:nvSpPr>
      <xdr:spPr>
        <a:xfrm>
          <a:off x="10734174" y="6257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5E63FF16-8B34-4631-A2ED-287CCAA0B9CB}"/>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D5631D69-90EC-49B6-8752-4ABCDC01F86B}"/>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EA64E748-ABE0-4675-95AA-D7DB18CAEBD3}"/>
            </a:ext>
          </a:extLst>
        </xdr:cNvPr>
        <xdr:cNvCxnSpPr/>
      </xdr:nvCxnSpPr>
      <xdr:spPr>
        <a:xfrm>
          <a:off x="10960100" y="5279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BEDB1C9A-2D06-4B51-B353-6D2AC21BC639}"/>
            </a:ext>
          </a:extLst>
        </xdr:cNvPr>
        <xdr:cNvSpPr txBox="1"/>
      </xdr:nvSpPr>
      <xdr:spPr>
        <a:xfrm>
          <a:off x="1043326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F1D7BC3-D287-4765-AFF5-751BFCD73C59}"/>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C7867294-475A-46EC-88FC-927DAB291D31}"/>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16378C32-5A4E-48E5-90F1-ECD018F05493}"/>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BC96D28F-97C2-4F51-99F9-1947E2EEFB8A}"/>
            </a:ext>
          </a:extLst>
        </xdr:cNvPr>
        <xdr:cNvCxnSpPr/>
      </xdr:nvCxnSpPr>
      <xdr:spPr>
        <a:xfrm flipV="1">
          <a:off x="14374495" y="5259393"/>
          <a:ext cx="1269" cy="113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F5733B85-1424-4665-8FC2-9D50E5C91A55}"/>
            </a:ext>
          </a:extLst>
        </xdr:cNvPr>
        <xdr:cNvSpPr txBox="1"/>
      </xdr:nvSpPr>
      <xdr:spPr>
        <a:xfrm>
          <a:off x="14419580" y="63995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76BF26C6-F4EB-4DB6-A4F5-D2B1C08B0CD9}"/>
            </a:ext>
          </a:extLst>
        </xdr:cNvPr>
        <xdr:cNvCxnSpPr/>
      </xdr:nvCxnSpPr>
      <xdr:spPr>
        <a:xfrm>
          <a:off x="14287500" y="6395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ABAA6F43-6AB2-4EFF-A7B7-B8A58F1B481D}"/>
            </a:ext>
          </a:extLst>
        </xdr:cNvPr>
        <xdr:cNvSpPr txBox="1"/>
      </xdr:nvSpPr>
      <xdr:spPr>
        <a:xfrm>
          <a:off x="14419580" y="503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F832DB19-254D-46AC-8290-0E363DDBCD13}"/>
            </a:ext>
          </a:extLst>
        </xdr:cNvPr>
        <xdr:cNvCxnSpPr/>
      </xdr:nvCxnSpPr>
      <xdr:spPr>
        <a:xfrm>
          <a:off x="14287500" y="5259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15828</xdr:rowOff>
    </xdr:from>
    <xdr:to>
      <xdr:col>85</xdr:col>
      <xdr:colOff>127000</xdr:colOff>
      <xdr:row>38</xdr:row>
      <xdr:rowOff>22885</xdr:rowOff>
    </xdr:to>
    <xdr:cxnSp macro="">
      <xdr:nvCxnSpPr>
        <xdr:cNvPr id="506" name="直線コネクタ 505">
          <a:extLst>
            <a:ext uri="{FF2B5EF4-FFF2-40B4-BE49-F238E27FC236}">
              <a16:creationId xmlns:a16="http://schemas.microsoft.com/office/drawing/2014/main" id="{23742FC0-E98D-4DFA-B424-D9846DCB1085}"/>
            </a:ext>
          </a:extLst>
        </xdr:cNvPr>
        <xdr:cNvCxnSpPr/>
      </xdr:nvCxnSpPr>
      <xdr:spPr>
        <a:xfrm>
          <a:off x="13629640" y="6386148"/>
          <a:ext cx="74676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7BB7B1A1-B152-4DB8-99A6-3E81FF58F151}"/>
            </a:ext>
          </a:extLst>
        </xdr:cNvPr>
        <xdr:cNvSpPr txBox="1"/>
      </xdr:nvSpPr>
      <xdr:spPr>
        <a:xfrm>
          <a:off x="14419580" y="6146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2058F024-E6D7-4B7D-ADC4-229412764439}"/>
            </a:ext>
          </a:extLst>
        </xdr:cNvPr>
        <xdr:cNvSpPr/>
      </xdr:nvSpPr>
      <xdr:spPr>
        <a:xfrm>
          <a:off x="14325600" y="62912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15828</xdr:rowOff>
    </xdr:from>
    <xdr:to>
      <xdr:col>81</xdr:col>
      <xdr:colOff>50800</xdr:colOff>
      <xdr:row>38</xdr:row>
      <xdr:rowOff>18942</xdr:rowOff>
    </xdr:to>
    <xdr:cxnSp macro="">
      <xdr:nvCxnSpPr>
        <xdr:cNvPr id="509" name="直線コネクタ 508">
          <a:extLst>
            <a:ext uri="{FF2B5EF4-FFF2-40B4-BE49-F238E27FC236}">
              <a16:creationId xmlns:a16="http://schemas.microsoft.com/office/drawing/2014/main" id="{BDE29890-4ECE-421D-991C-ACF2231D0A15}"/>
            </a:ext>
          </a:extLst>
        </xdr:cNvPr>
        <xdr:cNvCxnSpPr/>
      </xdr:nvCxnSpPr>
      <xdr:spPr>
        <a:xfrm flipV="1">
          <a:off x="12854940" y="6386148"/>
          <a:ext cx="7747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A482252D-6B6B-4EC3-B73E-1C5677A137FB}"/>
            </a:ext>
          </a:extLst>
        </xdr:cNvPr>
        <xdr:cNvSpPr/>
      </xdr:nvSpPr>
      <xdr:spPr>
        <a:xfrm>
          <a:off x="13578840" y="6296095"/>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987F1D5E-FB91-4BCF-85B3-2CF1A5A814E4}"/>
            </a:ext>
          </a:extLst>
        </xdr:cNvPr>
        <xdr:cNvSpPr txBox="1"/>
      </xdr:nvSpPr>
      <xdr:spPr>
        <a:xfrm>
          <a:off x="13417628" y="60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18942</xdr:rowOff>
    </xdr:from>
    <xdr:to>
      <xdr:col>76</xdr:col>
      <xdr:colOff>114300</xdr:colOff>
      <xdr:row>38</xdr:row>
      <xdr:rowOff>24726</xdr:rowOff>
    </xdr:to>
    <xdr:cxnSp macro="">
      <xdr:nvCxnSpPr>
        <xdr:cNvPr id="512" name="直線コネクタ 511">
          <a:extLst>
            <a:ext uri="{FF2B5EF4-FFF2-40B4-BE49-F238E27FC236}">
              <a16:creationId xmlns:a16="http://schemas.microsoft.com/office/drawing/2014/main" id="{41B0453C-BD55-44B7-9D62-41801DC43104}"/>
            </a:ext>
          </a:extLst>
        </xdr:cNvPr>
        <xdr:cNvCxnSpPr/>
      </xdr:nvCxnSpPr>
      <xdr:spPr>
        <a:xfrm flipV="1">
          <a:off x="12072620" y="6389262"/>
          <a:ext cx="78232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7EC39FB9-D3D7-4117-B615-FF5100F29138}"/>
            </a:ext>
          </a:extLst>
        </xdr:cNvPr>
        <xdr:cNvSpPr/>
      </xdr:nvSpPr>
      <xdr:spPr>
        <a:xfrm>
          <a:off x="12804140" y="629091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5EB289B8-089E-452C-BA8F-3E68EF4083BB}"/>
            </a:ext>
          </a:extLst>
        </xdr:cNvPr>
        <xdr:cNvSpPr txBox="1"/>
      </xdr:nvSpPr>
      <xdr:spPr>
        <a:xfrm>
          <a:off x="12610611" y="60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24726</xdr:rowOff>
    </xdr:from>
    <xdr:to>
      <xdr:col>71</xdr:col>
      <xdr:colOff>177800</xdr:colOff>
      <xdr:row>38</xdr:row>
      <xdr:rowOff>24829</xdr:rowOff>
    </xdr:to>
    <xdr:cxnSp macro="">
      <xdr:nvCxnSpPr>
        <xdr:cNvPr id="515" name="直線コネクタ 514">
          <a:extLst>
            <a:ext uri="{FF2B5EF4-FFF2-40B4-BE49-F238E27FC236}">
              <a16:creationId xmlns:a16="http://schemas.microsoft.com/office/drawing/2014/main" id="{4D445960-70B1-413E-9ACA-82CE8DFA9D72}"/>
            </a:ext>
          </a:extLst>
        </xdr:cNvPr>
        <xdr:cNvCxnSpPr/>
      </xdr:nvCxnSpPr>
      <xdr:spPr>
        <a:xfrm flipV="1">
          <a:off x="11282680" y="6395046"/>
          <a:ext cx="78994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F6C3E847-5FAA-4C80-9BAE-6BFCF5DCC6A7}"/>
            </a:ext>
          </a:extLst>
        </xdr:cNvPr>
        <xdr:cNvSpPr/>
      </xdr:nvSpPr>
      <xdr:spPr>
        <a:xfrm>
          <a:off x="12029440" y="62966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4E698E19-2B43-4B09-BBEE-134A96BA4D49}"/>
            </a:ext>
          </a:extLst>
        </xdr:cNvPr>
        <xdr:cNvSpPr txBox="1"/>
      </xdr:nvSpPr>
      <xdr:spPr>
        <a:xfrm>
          <a:off x="11868228" y="607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59CE2FEF-5855-4B0C-8F52-2D540C86B2B3}"/>
            </a:ext>
          </a:extLst>
        </xdr:cNvPr>
        <xdr:cNvSpPr/>
      </xdr:nvSpPr>
      <xdr:spPr>
        <a:xfrm>
          <a:off x="11231880" y="6318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508AC9DE-6027-46F9-AD59-8FC457E813DE}"/>
            </a:ext>
          </a:extLst>
        </xdr:cNvPr>
        <xdr:cNvSpPr txBox="1"/>
      </xdr:nvSpPr>
      <xdr:spPr>
        <a:xfrm>
          <a:off x="11070668" y="609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A12F16C3-FD50-4B98-AE3A-675D009B23EF}"/>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F1D21AAE-91C4-4974-9C51-676212BE1DBD}"/>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9A6C2E19-923B-4F22-9BF8-B4F7EFA7A55A}"/>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B81CE4C8-57C9-453D-90A1-97411DA92AF6}"/>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EB6D3B4-3E81-4DE1-80B2-A414D4F0499E}"/>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143535</xdr:rowOff>
    </xdr:from>
    <xdr:to>
      <xdr:col>85</xdr:col>
      <xdr:colOff>177800</xdr:colOff>
      <xdr:row>38</xdr:row>
      <xdr:rowOff>73685</xdr:rowOff>
    </xdr:to>
    <xdr:sp macro="" textlink="">
      <xdr:nvSpPr>
        <xdr:cNvPr id="525" name="楕円 524">
          <a:extLst>
            <a:ext uri="{FF2B5EF4-FFF2-40B4-BE49-F238E27FC236}">
              <a16:creationId xmlns:a16="http://schemas.microsoft.com/office/drawing/2014/main" id="{B8BEA52B-BAC3-47E5-B3AB-CF562057F8A3}"/>
            </a:ext>
          </a:extLst>
        </xdr:cNvPr>
        <xdr:cNvSpPr/>
      </xdr:nvSpPr>
      <xdr:spPr>
        <a:xfrm>
          <a:off x="14325600" y="63462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EFA840C5-3C07-4227-8C10-BFE91BFA1199}"/>
            </a:ext>
          </a:extLst>
        </xdr:cNvPr>
        <xdr:cNvSpPr txBox="1"/>
      </xdr:nvSpPr>
      <xdr:spPr>
        <a:xfrm>
          <a:off x="14419580" y="626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136477</xdr:rowOff>
    </xdr:from>
    <xdr:to>
      <xdr:col>81</xdr:col>
      <xdr:colOff>101600</xdr:colOff>
      <xdr:row>38</xdr:row>
      <xdr:rowOff>66627</xdr:rowOff>
    </xdr:to>
    <xdr:sp macro="" textlink="">
      <xdr:nvSpPr>
        <xdr:cNvPr id="527" name="楕円 526">
          <a:extLst>
            <a:ext uri="{FF2B5EF4-FFF2-40B4-BE49-F238E27FC236}">
              <a16:creationId xmlns:a16="http://schemas.microsoft.com/office/drawing/2014/main" id="{8D105270-0516-4548-9AD4-55C63EEE33BB}"/>
            </a:ext>
          </a:extLst>
        </xdr:cNvPr>
        <xdr:cNvSpPr/>
      </xdr:nvSpPr>
      <xdr:spPr>
        <a:xfrm>
          <a:off x="13578840" y="6339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57755</xdr:rowOff>
    </xdr:from>
    <xdr:ext cx="469744" cy="259045"/>
    <xdr:sp macro="" textlink="">
      <xdr:nvSpPr>
        <xdr:cNvPr id="528" name="テキスト ボックス 527">
          <a:extLst>
            <a:ext uri="{FF2B5EF4-FFF2-40B4-BE49-F238E27FC236}">
              <a16:creationId xmlns:a16="http://schemas.microsoft.com/office/drawing/2014/main" id="{656CD070-3F43-4BAF-9976-A304C6CD21F6}"/>
            </a:ext>
          </a:extLst>
        </xdr:cNvPr>
        <xdr:cNvSpPr txBox="1"/>
      </xdr:nvSpPr>
      <xdr:spPr>
        <a:xfrm>
          <a:off x="13417628" y="642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139592</xdr:rowOff>
    </xdr:from>
    <xdr:to>
      <xdr:col>76</xdr:col>
      <xdr:colOff>165100</xdr:colOff>
      <xdr:row>38</xdr:row>
      <xdr:rowOff>69741</xdr:rowOff>
    </xdr:to>
    <xdr:sp macro="" textlink="">
      <xdr:nvSpPr>
        <xdr:cNvPr id="529" name="楕円 528">
          <a:extLst>
            <a:ext uri="{FF2B5EF4-FFF2-40B4-BE49-F238E27FC236}">
              <a16:creationId xmlns:a16="http://schemas.microsoft.com/office/drawing/2014/main" id="{99BACC62-007C-425B-9BDF-5EC8EEB0FB3A}"/>
            </a:ext>
          </a:extLst>
        </xdr:cNvPr>
        <xdr:cNvSpPr/>
      </xdr:nvSpPr>
      <xdr:spPr>
        <a:xfrm>
          <a:off x="12804140" y="6342272"/>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60869</xdr:rowOff>
    </xdr:from>
    <xdr:ext cx="469744" cy="259045"/>
    <xdr:sp macro="" textlink="">
      <xdr:nvSpPr>
        <xdr:cNvPr id="530" name="テキスト ボックス 529">
          <a:extLst>
            <a:ext uri="{FF2B5EF4-FFF2-40B4-BE49-F238E27FC236}">
              <a16:creationId xmlns:a16="http://schemas.microsoft.com/office/drawing/2014/main" id="{92626421-E6C6-4F45-B92D-E3DCDBD6E983}"/>
            </a:ext>
          </a:extLst>
        </xdr:cNvPr>
        <xdr:cNvSpPr txBox="1"/>
      </xdr:nvSpPr>
      <xdr:spPr>
        <a:xfrm>
          <a:off x="12642928" y="643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145376</xdr:rowOff>
    </xdr:from>
    <xdr:to>
      <xdr:col>72</xdr:col>
      <xdr:colOff>38100</xdr:colOff>
      <xdr:row>38</xdr:row>
      <xdr:rowOff>75526</xdr:rowOff>
    </xdr:to>
    <xdr:sp macro="" textlink="">
      <xdr:nvSpPr>
        <xdr:cNvPr id="531" name="楕円 530">
          <a:extLst>
            <a:ext uri="{FF2B5EF4-FFF2-40B4-BE49-F238E27FC236}">
              <a16:creationId xmlns:a16="http://schemas.microsoft.com/office/drawing/2014/main" id="{F1DBBAC3-3333-45EE-919B-C92C85D39BD6}"/>
            </a:ext>
          </a:extLst>
        </xdr:cNvPr>
        <xdr:cNvSpPr/>
      </xdr:nvSpPr>
      <xdr:spPr>
        <a:xfrm>
          <a:off x="12029440" y="63480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66653</xdr:rowOff>
    </xdr:from>
    <xdr:ext cx="378565" cy="259045"/>
    <xdr:sp macro="" textlink="">
      <xdr:nvSpPr>
        <xdr:cNvPr id="532" name="テキスト ボックス 531">
          <a:extLst>
            <a:ext uri="{FF2B5EF4-FFF2-40B4-BE49-F238E27FC236}">
              <a16:creationId xmlns:a16="http://schemas.microsoft.com/office/drawing/2014/main" id="{8F358C97-54BF-4F6B-834A-EE44CFF2B3E1}"/>
            </a:ext>
          </a:extLst>
        </xdr:cNvPr>
        <xdr:cNvSpPr txBox="1"/>
      </xdr:nvSpPr>
      <xdr:spPr>
        <a:xfrm>
          <a:off x="11906197" y="6436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145478</xdr:rowOff>
    </xdr:from>
    <xdr:to>
      <xdr:col>67</xdr:col>
      <xdr:colOff>101600</xdr:colOff>
      <xdr:row>38</xdr:row>
      <xdr:rowOff>75628</xdr:rowOff>
    </xdr:to>
    <xdr:sp macro="" textlink="">
      <xdr:nvSpPr>
        <xdr:cNvPr id="533" name="楕円 532">
          <a:extLst>
            <a:ext uri="{FF2B5EF4-FFF2-40B4-BE49-F238E27FC236}">
              <a16:creationId xmlns:a16="http://schemas.microsoft.com/office/drawing/2014/main" id="{A95B584D-963B-4A90-B524-2F45F57C41DA}"/>
            </a:ext>
          </a:extLst>
        </xdr:cNvPr>
        <xdr:cNvSpPr/>
      </xdr:nvSpPr>
      <xdr:spPr>
        <a:xfrm>
          <a:off x="11231880" y="6348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66756</xdr:rowOff>
    </xdr:from>
    <xdr:ext cx="378565" cy="259045"/>
    <xdr:sp macro="" textlink="">
      <xdr:nvSpPr>
        <xdr:cNvPr id="534" name="テキスト ボックス 533">
          <a:extLst>
            <a:ext uri="{FF2B5EF4-FFF2-40B4-BE49-F238E27FC236}">
              <a16:creationId xmlns:a16="http://schemas.microsoft.com/office/drawing/2014/main" id="{238320B0-4665-4751-B249-DA2F23CE4980}"/>
            </a:ext>
          </a:extLst>
        </xdr:cNvPr>
        <xdr:cNvSpPr txBox="1"/>
      </xdr:nvSpPr>
      <xdr:spPr>
        <a:xfrm>
          <a:off x="11116257" y="6437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E90691E9-401C-451D-8BED-5965F927DB00}"/>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2BD81084-F68C-4A53-AEEF-605AC3D83F29}"/>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7073E951-0DCB-406A-8F17-D0738427973D}"/>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75469C62-79CA-4C54-B9EA-137FA6AD628B}"/>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C023AE99-E15C-404B-A001-C7CFF99ABA3C}"/>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13FBE3DC-82D9-4801-85B0-29092591B81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C4E3A3F9-BD7F-4CAD-BC72-17290AC263BA}"/>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C9B13F8C-F8BD-4247-9CF1-8E3ECB117D4C}"/>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1E0A8BC5-C2FC-4332-ACB2-24532B270655}"/>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B3C0A3A5-66AA-4B15-9AF6-057F633B8D42}"/>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64496C81-3C5A-46E4-B22C-3F37FFF6C68D}"/>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8348BB55-5C70-4CCA-AD85-5E0A23F08F11}"/>
            </a:ext>
          </a:extLst>
        </xdr:cNvPr>
        <xdr:cNvSpPr txBox="1"/>
      </xdr:nvSpPr>
      <xdr:spPr>
        <a:xfrm>
          <a:off x="10734174" y="9423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C24EE2F1-2DC5-42DD-8151-2C859EB3A9A7}"/>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7CF6AAD3-8023-437E-AA61-9718ABF5A725}"/>
            </a:ext>
          </a:extLst>
        </xdr:cNvPr>
        <xdr:cNvSpPr txBox="1"/>
      </xdr:nvSpPr>
      <xdr:spPr>
        <a:xfrm>
          <a:off x="10734174" y="86804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35415D3B-7691-4BE4-9D10-FCE51C64D6E2}"/>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31FAED77-5EA3-4543-A933-710BAD35B2CE}"/>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D682AFFE-AB14-4AAC-B9D2-77DA6AF18FD2}"/>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100424F8-C027-4631-B955-5D0B36615911}"/>
            </a:ext>
          </a:extLst>
        </xdr:cNvPr>
        <xdr:cNvCxnSpPr/>
      </xdr:nvCxnSpPr>
      <xdr:spPr>
        <a:xfrm>
          <a:off x="14374495" y="956183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255991AD-A0A4-4DF9-A240-C8D8AD21C57F}"/>
            </a:ext>
          </a:extLst>
        </xdr:cNvPr>
        <xdr:cNvSpPr txBox="1"/>
      </xdr:nvSpPr>
      <xdr:spPr>
        <a:xfrm>
          <a:off x="1441958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302DAF0C-B70D-4ADB-8456-93B897C8F693}"/>
            </a:ext>
          </a:extLst>
        </xdr:cNvPr>
        <xdr:cNvCxnSpPr/>
      </xdr:nvCxnSpPr>
      <xdr:spPr>
        <a:xfrm>
          <a:off x="14287500" y="956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10CB09A8-59E7-45AC-BECA-F508388DCE8E}"/>
            </a:ext>
          </a:extLst>
        </xdr:cNvPr>
        <xdr:cNvSpPr txBox="1"/>
      </xdr:nvSpPr>
      <xdr:spPr>
        <a:xfrm>
          <a:off x="14419580" y="9268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200F7BD8-535D-463D-9486-9A3E79ABA589}"/>
            </a:ext>
          </a:extLst>
        </xdr:cNvPr>
        <xdr:cNvCxnSpPr/>
      </xdr:nvCxnSpPr>
      <xdr:spPr>
        <a:xfrm>
          <a:off x="14287500" y="956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E9E2C090-1F67-40CB-9898-4F7E93D54C89}"/>
            </a:ext>
          </a:extLst>
        </xdr:cNvPr>
        <xdr:cNvCxnSpPr/>
      </xdr:nvCxnSpPr>
      <xdr:spPr>
        <a:xfrm>
          <a:off x="13629640" y="956183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81826016-5C26-42DE-B7C6-DFB9E35F87FC}"/>
            </a:ext>
          </a:extLst>
        </xdr:cNvPr>
        <xdr:cNvSpPr txBox="1"/>
      </xdr:nvSpPr>
      <xdr:spPr>
        <a:xfrm>
          <a:off x="14419580" y="9493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404A5D0C-7988-4F5E-B806-D587D38F0D1A}"/>
            </a:ext>
          </a:extLst>
        </xdr:cNvPr>
        <xdr:cNvSpPr/>
      </xdr:nvSpPr>
      <xdr:spPr>
        <a:xfrm>
          <a:off x="14325600" y="95148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DCBC132B-9C0D-452B-8381-5461DE5C8052}"/>
            </a:ext>
          </a:extLst>
        </xdr:cNvPr>
        <xdr:cNvCxnSpPr/>
      </xdr:nvCxnSpPr>
      <xdr:spPr>
        <a:xfrm>
          <a:off x="12854940" y="95618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E6B14EC4-3D23-40C8-A28A-7C44AD95C3CE}"/>
            </a:ext>
          </a:extLst>
        </xdr:cNvPr>
        <xdr:cNvSpPr/>
      </xdr:nvSpPr>
      <xdr:spPr>
        <a:xfrm>
          <a:off x="13578840" y="951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C1E30FA6-2DDE-42C4-8AD8-EEFF4E109313}"/>
            </a:ext>
          </a:extLst>
        </xdr:cNvPr>
        <xdr:cNvSpPr txBox="1"/>
      </xdr:nvSpPr>
      <xdr:spPr>
        <a:xfrm>
          <a:off x="1352785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F17CF78-6DDF-49C9-9AE2-BCF4BE670709}"/>
            </a:ext>
          </a:extLst>
        </xdr:cNvPr>
        <xdr:cNvCxnSpPr/>
      </xdr:nvCxnSpPr>
      <xdr:spPr>
        <a:xfrm>
          <a:off x="12072620" y="95618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8CF537AA-5BC9-4E68-AC96-CF0BB0B1B036}"/>
            </a:ext>
          </a:extLst>
        </xdr:cNvPr>
        <xdr:cNvSpPr/>
      </xdr:nvSpPr>
      <xdr:spPr>
        <a:xfrm>
          <a:off x="12804140" y="951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FD8F9545-9FAE-46E6-A241-A0DB32A94B7F}"/>
            </a:ext>
          </a:extLst>
        </xdr:cNvPr>
        <xdr:cNvSpPr txBox="1"/>
      </xdr:nvSpPr>
      <xdr:spPr>
        <a:xfrm>
          <a:off x="1273791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BA9182F3-DBE1-4AF9-9B9F-D6288510183E}"/>
            </a:ext>
          </a:extLst>
        </xdr:cNvPr>
        <xdr:cNvCxnSpPr/>
      </xdr:nvCxnSpPr>
      <xdr:spPr>
        <a:xfrm>
          <a:off x="11282680" y="95618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C0262F00-1760-48FD-9569-0A74493FA8F2}"/>
            </a:ext>
          </a:extLst>
        </xdr:cNvPr>
        <xdr:cNvSpPr/>
      </xdr:nvSpPr>
      <xdr:spPr>
        <a:xfrm>
          <a:off x="12029440" y="8768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C06A32D6-174D-41FF-A35E-DB1715EF12BC}"/>
            </a:ext>
          </a:extLst>
        </xdr:cNvPr>
        <xdr:cNvSpPr txBox="1"/>
      </xdr:nvSpPr>
      <xdr:spPr>
        <a:xfrm>
          <a:off x="1195559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3CA7FA7B-64AD-4039-87D1-07E3FCE7CBF2}"/>
            </a:ext>
          </a:extLst>
        </xdr:cNvPr>
        <xdr:cNvSpPr/>
      </xdr:nvSpPr>
      <xdr:spPr>
        <a:xfrm>
          <a:off x="11231880" y="876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B6E7B24E-8DA1-4508-AE2F-3CCA397CA361}"/>
            </a:ext>
          </a:extLst>
        </xdr:cNvPr>
        <xdr:cNvSpPr txBox="1"/>
      </xdr:nvSpPr>
      <xdr:spPr>
        <a:xfrm>
          <a:off x="1118089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52E143CA-DFDB-438A-8EBE-C415D0770573}"/>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DDD49400-0FD6-44A4-ADF1-CCB3DC107F3E}"/>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730CE314-6047-4C21-A7C1-1F2CB008A37E}"/>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1EC049E7-C3D7-4129-AA95-390A6768C4CB}"/>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ABE19CBC-3F74-40BB-9F69-7338E248798B}"/>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31EEA651-15C0-4F09-ACA7-98BB95373F5F}"/>
            </a:ext>
          </a:extLst>
        </xdr:cNvPr>
        <xdr:cNvSpPr/>
      </xdr:nvSpPr>
      <xdr:spPr>
        <a:xfrm>
          <a:off x="14325600" y="95148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5BB3C7B-F55D-4DB0-869A-4D3AAEB7D78B}"/>
            </a:ext>
          </a:extLst>
        </xdr:cNvPr>
        <xdr:cNvSpPr txBox="1"/>
      </xdr:nvSpPr>
      <xdr:spPr>
        <a:xfrm>
          <a:off x="14419580" y="9382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E956E810-FBBE-422F-955B-955D8DF8C00A}"/>
            </a:ext>
          </a:extLst>
        </xdr:cNvPr>
        <xdr:cNvSpPr/>
      </xdr:nvSpPr>
      <xdr:spPr>
        <a:xfrm>
          <a:off x="13578840"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4BE5B576-99FC-4A1F-90DF-4091CEF8B59E}"/>
            </a:ext>
          </a:extLst>
        </xdr:cNvPr>
        <xdr:cNvSpPr txBox="1"/>
      </xdr:nvSpPr>
      <xdr:spPr>
        <a:xfrm>
          <a:off x="135278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3CC1A3B8-EC40-46D4-B954-731A27B7E7E3}"/>
            </a:ext>
          </a:extLst>
        </xdr:cNvPr>
        <xdr:cNvSpPr/>
      </xdr:nvSpPr>
      <xdr:spPr>
        <a:xfrm>
          <a:off x="12804140"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865E9D80-2F2F-4719-8A79-B03E1601830C}"/>
            </a:ext>
          </a:extLst>
        </xdr:cNvPr>
        <xdr:cNvSpPr txBox="1"/>
      </xdr:nvSpPr>
      <xdr:spPr>
        <a:xfrm>
          <a:off x="1273791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3AB1F1DB-B0BF-451E-AB1A-2739CA197341}"/>
            </a:ext>
          </a:extLst>
        </xdr:cNvPr>
        <xdr:cNvSpPr/>
      </xdr:nvSpPr>
      <xdr:spPr>
        <a:xfrm>
          <a:off x="12029440" y="9514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5A590F63-771F-46B6-AA2C-14404D270968}"/>
            </a:ext>
          </a:extLst>
        </xdr:cNvPr>
        <xdr:cNvSpPr txBox="1"/>
      </xdr:nvSpPr>
      <xdr:spPr>
        <a:xfrm>
          <a:off x="1195559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58F64E92-E0A7-4D47-AF47-9E30AB815372}"/>
            </a:ext>
          </a:extLst>
        </xdr:cNvPr>
        <xdr:cNvSpPr/>
      </xdr:nvSpPr>
      <xdr:spPr>
        <a:xfrm>
          <a:off x="11231880"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F78B88EE-E853-46C0-BF7C-319E48100609}"/>
            </a:ext>
          </a:extLst>
        </xdr:cNvPr>
        <xdr:cNvSpPr txBox="1"/>
      </xdr:nvSpPr>
      <xdr:spPr>
        <a:xfrm>
          <a:off x="1118089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6344F12F-01CF-4EC7-8A00-E816AE5F7D64}"/>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386F88E1-C33D-44AC-A84C-2F841C37D42A}"/>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9FF4002-027F-4E40-B3ED-F7F110560F00}"/>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2A33484E-812D-430D-A6A5-5D604BF7E2D2}"/>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4EC9426F-1DAE-44AD-9A6D-DA76A228ED08}"/>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7140CCAB-509E-48B6-BCCB-B6F3E0C1DA66}"/>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3E63B29C-DC9B-48B1-A984-842F6D950979}"/>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E3B9845A-8AA1-4A16-85D0-5F74E631D4EF}"/>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48576BC3-6762-4BAA-9F31-BB0B959C36FF}"/>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F3FDA33F-3739-4FC8-999B-1F814B7383A5}"/>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4CC07D2D-2C2A-4DCC-9DD7-C9ED1368C71F}"/>
            </a:ext>
          </a:extLst>
        </xdr:cNvPr>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28D0C58F-1764-4C73-8040-EB504EB9EAF1}"/>
            </a:ext>
          </a:extLst>
        </xdr:cNvPr>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F1619342-61FE-4DF5-9750-DB8A63ACE68A}"/>
            </a:ext>
          </a:extLst>
        </xdr:cNvPr>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73447DEB-18DD-43E8-9896-5DCEBDDE4CDD}"/>
            </a:ext>
          </a:extLst>
        </xdr:cNvPr>
        <xdr:cNvSpPr txBox="1"/>
      </xdr:nvSpPr>
      <xdr:spPr>
        <a:xfrm>
          <a:off x="1043326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5532AEF3-42C9-461F-BD3F-F02178719CDB}"/>
            </a:ext>
          </a:extLst>
        </xdr:cNvPr>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98604F1B-226F-46E8-8586-4F356AD93F35}"/>
            </a:ext>
          </a:extLst>
        </xdr:cNvPr>
        <xdr:cNvSpPr txBox="1"/>
      </xdr:nvSpPr>
      <xdr:spPr>
        <a:xfrm>
          <a:off x="1043326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6D9C5011-A345-409D-A196-4035B6CF85B2}"/>
            </a:ext>
          </a:extLst>
        </xdr:cNvPr>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59CEC5A5-87EC-48F6-9D88-D0F36022E6F8}"/>
            </a:ext>
          </a:extLst>
        </xdr:cNvPr>
        <xdr:cNvSpPr txBox="1"/>
      </xdr:nvSpPr>
      <xdr:spPr>
        <a:xfrm>
          <a:off x="104332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8D6451B2-3200-4704-9069-787CE2C5CAC5}"/>
            </a:ext>
          </a:extLst>
        </xdr:cNvPr>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3E5BB3D6-AC2C-4AA1-BBE4-A01FACE2EF6F}"/>
            </a:ext>
          </a:extLst>
        </xdr:cNvPr>
        <xdr:cNvSpPr txBox="1"/>
      </xdr:nvSpPr>
      <xdr:spPr>
        <a:xfrm>
          <a:off x="104332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AA2CEC6C-0EA6-402E-8D8D-B27E1651757C}"/>
            </a:ext>
          </a:extLst>
        </xdr:cNvPr>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730AB44-E2D2-4CE9-9463-4AF0AFAF7E05}"/>
            </a:ext>
          </a:extLst>
        </xdr:cNvPr>
        <xdr:cNvSpPr txBox="1"/>
      </xdr:nvSpPr>
      <xdr:spPr>
        <a:xfrm>
          <a:off x="104332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FE0A4D4-45C9-4ED5-B1C7-9A822A7C3EA4}"/>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25EA9453-E3EB-43D7-BBFC-80D574B1168C}"/>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289A0E23-D678-4285-B53D-3E432B1A4055}"/>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D13EE435-20F3-446B-B04B-A46F903C2731}"/>
            </a:ext>
          </a:extLst>
        </xdr:cNvPr>
        <xdr:cNvCxnSpPr/>
      </xdr:nvCxnSpPr>
      <xdr:spPr>
        <a:xfrm flipV="1">
          <a:off x="14374495" y="11758714"/>
          <a:ext cx="1269" cy="148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7D82CD71-CEE8-433E-9E00-21E49A21C5C1}"/>
            </a:ext>
          </a:extLst>
        </xdr:cNvPr>
        <xdr:cNvSpPr txBox="1"/>
      </xdr:nvSpPr>
      <xdr:spPr>
        <a:xfrm>
          <a:off x="14419580" y="1324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C0B58F67-1BFF-42BF-ADB8-9FC59002F9B1}"/>
            </a:ext>
          </a:extLst>
        </xdr:cNvPr>
        <xdr:cNvCxnSpPr/>
      </xdr:nvCxnSpPr>
      <xdr:spPr>
        <a:xfrm>
          <a:off x="14287500" y="13245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564821AD-E7D5-478E-A709-9BEA8482EA32}"/>
            </a:ext>
          </a:extLst>
        </xdr:cNvPr>
        <xdr:cNvSpPr txBox="1"/>
      </xdr:nvSpPr>
      <xdr:spPr>
        <a:xfrm>
          <a:off x="14419580" y="1154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B481DB0E-FD7A-4EE2-BCC6-0CD2E344E162}"/>
            </a:ext>
          </a:extLst>
        </xdr:cNvPr>
        <xdr:cNvCxnSpPr/>
      </xdr:nvCxnSpPr>
      <xdr:spPr>
        <a:xfrm>
          <a:off x="14287500" y="117587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32676</xdr:rowOff>
    </xdr:from>
    <xdr:to>
      <xdr:col>85</xdr:col>
      <xdr:colOff>127000</xdr:colOff>
      <xdr:row>78</xdr:row>
      <xdr:rowOff>39667</xdr:rowOff>
    </xdr:to>
    <xdr:cxnSp macro="">
      <xdr:nvCxnSpPr>
        <xdr:cNvPr id="616" name="直線コネクタ 615">
          <a:extLst>
            <a:ext uri="{FF2B5EF4-FFF2-40B4-BE49-F238E27FC236}">
              <a16:creationId xmlns:a16="http://schemas.microsoft.com/office/drawing/2014/main" id="{99B84C2F-8A49-4B95-B3F9-77F256CC90CA}"/>
            </a:ext>
          </a:extLst>
        </xdr:cNvPr>
        <xdr:cNvCxnSpPr/>
      </xdr:nvCxnSpPr>
      <xdr:spPr>
        <a:xfrm flipV="1">
          <a:off x="13629640" y="13108596"/>
          <a:ext cx="74676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518A53FB-3A6C-45BC-B5A7-50D4FC80627B}"/>
            </a:ext>
          </a:extLst>
        </xdr:cNvPr>
        <xdr:cNvSpPr txBox="1"/>
      </xdr:nvSpPr>
      <xdr:spPr>
        <a:xfrm>
          <a:off x="14419580" y="12909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F5488BA-D1D1-4C1A-B780-50A91C0ACF10}"/>
            </a:ext>
          </a:extLst>
        </xdr:cNvPr>
        <xdr:cNvSpPr/>
      </xdr:nvSpPr>
      <xdr:spPr>
        <a:xfrm>
          <a:off x="14325600" y="13054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39667</xdr:rowOff>
    </xdr:from>
    <xdr:to>
      <xdr:col>81</xdr:col>
      <xdr:colOff>50800</xdr:colOff>
      <xdr:row>78</xdr:row>
      <xdr:rowOff>61088</xdr:rowOff>
    </xdr:to>
    <xdr:cxnSp macro="">
      <xdr:nvCxnSpPr>
        <xdr:cNvPr id="619" name="直線コネクタ 618">
          <a:extLst>
            <a:ext uri="{FF2B5EF4-FFF2-40B4-BE49-F238E27FC236}">
              <a16:creationId xmlns:a16="http://schemas.microsoft.com/office/drawing/2014/main" id="{D2169231-06B0-403D-9BD7-16118C3C499B}"/>
            </a:ext>
          </a:extLst>
        </xdr:cNvPr>
        <xdr:cNvCxnSpPr/>
      </xdr:nvCxnSpPr>
      <xdr:spPr>
        <a:xfrm flipV="1">
          <a:off x="12854940" y="13115587"/>
          <a:ext cx="7747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491C7256-C775-4A3A-8BF1-686478740FCC}"/>
            </a:ext>
          </a:extLst>
        </xdr:cNvPr>
        <xdr:cNvSpPr/>
      </xdr:nvSpPr>
      <xdr:spPr>
        <a:xfrm>
          <a:off x="13578840" y="13068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E31F8A1-40A1-4346-8CE9-27110917FD4E}"/>
            </a:ext>
          </a:extLst>
        </xdr:cNvPr>
        <xdr:cNvSpPr txBox="1"/>
      </xdr:nvSpPr>
      <xdr:spPr>
        <a:xfrm>
          <a:off x="13408171" y="131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61088</xdr:rowOff>
    </xdr:from>
    <xdr:to>
      <xdr:col>76</xdr:col>
      <xdr:colOff>114300</xdr:colOff>
      <xdr:row>78</xdr:row>
      <xdr:rowOff>63700</xdr:rowOff>
    </xdr:to>
    <xdr:cxnSp macro="">
      <xdr:nvCxnSpPr>
        <xdr:cNvPr id="622" name="直線コネクタ 621">
          <a:extLst>
            <a:ext uri="{FF2B5EF4-FFF2-40B4-BE49-F238E27FC236}">
              <a16:creationId xmlns:a16="http://schemas.microsoft.com/office/drawing/2014/main" id="{49208F5A-3775-410D-9D25-0526EF044DE4}"/>
            </a:ext>
          </a:extLst>
        </xdr:cNvPr>
        <xdr:cNvCxnSpPr/>
      </xdr:nvCxnSpPr>
      <xdr:spPr>
        <a:xfrm flipV="1">
          <a:off x="12072620" y="13137008"/>
          <a:ext cx="78232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8FC383B-362A-4551-B50A-7A1755E513F8}"/>
            </a:ext>
          </a:extLst>
        </xdr:cNvPr>
        <xdr:cNvSpPr/>
      </xdr:nvSpPr>
      <xdr:spPr>
        <a:xfrm>
          <a:off x="12804140" y="13073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6C1F060C-8BD2-44ED-BA8D-57C822068FDB}"/>
            </a:ext>
          </a:extLst>
        </xdr:cNvPr>
        <xdr:cNvSpPr txBox="1"/>
      </xdr:nvSpPr>
      <xdr:spPr>
        <a:xfrm>
          <a:off x="12610611" y="128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63700</xdr:rowOff>
    </xdr:from>
    <xdr:to>
      <xdr:col>71</xdr:col>
      <xdr:colOff>177800</xdr:colOff>
      <xdr:row>78</xdr:row>
      <xdr:rowOff>66926</xdr:rowOff>
    </xdr:to>
    <xdr:cxnSp macro="">
      <xdr:nvCxnSpPr>
        <xdr:cNvPr id="625" name="直線コネクタ 624">
          <a:extLst>
            <a:ext uri="{FF2B5EF4-FFF2-40B4-BE49-F238E27FC236}">
              <a16:creationId xmlns:a16="http://schemas.microsoft.com/office/drawing/2014/main" id="{9C626998-9337-465F-BC50-3151D5DB543F}"/>
            </a:ext>
          </a:extLst>
        </xdr:cNvPr>
        <xdr:cNvCxnSpPr/>
      </xdr:nvCxnSpPr>
      <xdr:spPr>
        <a:xfrm flipV="1">
          <a:off x="11282680" y="13139620"/>
          <a:ext cx="78994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828A8B4C-5673-42B2-9C2A-CCA1E7C906B8}"/>
            </a:ext>
          </a:extLst>
        </xdr:cNvPr>
        <xdr:cNvSpPr/>
      </xdr:nvSpPr>
      <xdr:spPr>
        <a:xfrm>
          <a:off x="12029440" y="13071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2E99E7A7-FCE5-4931-95B2-3E80B5EC6866}"/>
            </a:ext>
          </a:extLst>
        </xdr:cNvPr>
        <xdr:cNvSpPr txBox="1"/>
      </xdr:nvSpPr>
      <xdr:spPr>
        <a:xfrm>
          <a:off x="11835911" y="1285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823136C-1570-4192-904A-A31B528306D3}"/>
            </a:ext>
          </a:extLst>
        </xdr:cNvPr>
        <xdr:cNvSpPr/>
      </xdr:nvSpPr>
      <xdr:spPr>
        <a:xfrm>
          <a:off x="11231880" y="13070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C414435C-0FD4-4841-B19D-8824D90BCA74}"/>
            </a:ext>
          </a:extLst>
        </xdr:cNvPr>
        <xdr:cNvSpPr txBox="1"/>
      </xdr:nvSpPr>
      <xdr:spPr>
        <a:xfrm>
          <a:off x="11061211" y="128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51D90C6B-1738-401C-AF78-7C38A3A214D3}"/>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EA86FFA-5107-41BB-97CC-5512A04F622E}"/>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10D1D87F-B58D-4D46-845A-EC5EB7A15064}"/>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7D24C614-4FAD-4287-96D2-925F40A6E3CF}"/>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DE50649D-0B2E-4998-A134-FCB51327FA40}"/>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153326</xdr:rowOff>
    </xdr:from>
    <xdr:to>
      <xdr:col>85</xdr:col>
      <xdr:colOff>177800</xdr:colOff>
      <xdr:row>78</xdr:row>
      <xdr:rowOff>83476</xdr:rowOff>
    </xdr:to>
    <xdr:sp macro="" textlink="">
      <xdr:nvSpPr>
        <xdr:cNvPr id="635" name="楕円 634">
          <a:extLst>
            <a:ext uri="{FF2B5EF4-FFF2-40B4-BE49-F238E27FC236}">
              <a16:creationId xmlns:a16="http://schemas.microsoft.com/office/drawing/2014/main" id="{0A095E84-FC65-47EF-8685-3CC2967CB4E5}"/>
            </a:ext>
          </a:extLst>
        </xdr:cNvPr>
        <xdr:cNvSpPr/>
      </xdr:nvSpPr>
      <xdr:spPr>
        <a:xfrm>
          <a:off x="14325600" y="130616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131753</xdr:rowOff>
    </xdr:from>
    <xdr:ext cx="534377" cy="259045"/>
    <xdr:sp macro="" textlink="">
      <xdr:nvSpPr>
        <xdr:cNvPr id="636" name="公債費該当値テキスト">
          <a:extLst>
            <a:ext uri="{FF2B5EF4-FFF2-40B4-BE49-F238E27FC236}">
              <a16:creationId xmlns:a16="http://schemas.microsoft.com/office/drawing/2014/main" id="{89E33F36-F8ED-4741-A86F-ACE3A4505CBD}"/>
            </a:ext>
          </a:extLst>
        </xdr:cNvPr>
        <xdr:cNvSpPr txBox="1"/>
      </xdr:nvSpPr>
      <xdr:spPr>
        <a:xfrm>
          <a:off x="14419580" y="130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160317</xdr:rowOff>
    </xdr:from>
    <xdr:to>
      <xdr:col>81</xdr:col>
      <xdr:colOff>101600</xdr:colOff>
      <xdr:row>78</xdr:row>
      <xdr:rowOff>90467</xdr:rowOff>
    </xdr:to>
    <xdr:sp macro="" textlink="">
      <xdr:nvSpPr>
        <xdr:cNvPr id="637" name="楕円 636">
          <a:extLst>
            <a:ext uri="{FF2B5EF4-FFF2-40B4-BE49-F238E27FC236}">
              <a16:creationId xmlns:a16="http://schemas.microsoft.com/office/drawing/2014/main" id="{B39F6917-16CA-47E8-8B67-26B522720266}"/>
            </a:ext>
          </a:extLst>
        </xdr:cNvPr>
        <xdr:cNvSpPr/>
      </xdr:nvSpPr>
      <xdr:spPr>
        <a:xfrm>
          <a:off x="13578840" y="13068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106994</xdr:rowOff>
    </xdr:from>
    <xdr:ext cx="534377" cy="259045"/>
    <xdr:sp macro="" textlink="">
      <xdr:nvSpPr>
        <xdr:cNvPr id="638" name="テキスト ボックス 637">
          <a:extLst>
            <a:ext uri="{FF2B5EF4-FFF2-40B4-BE49-F238E27FC236}">
              <a16:creationId xmlns:a16="http://schemas.microsoft.com/office/drawing/2014/main" id="{AF027CF5-D65E-4B0C-89EB-EE97943C14B5}"/>
            </a:ext>
          </a:extLst>
        </xdr:cNvPr>
        <xdr:cNvSpPr txBox="1"/>
      </xdr:nvSpPr>
      <xdr:spPr>
        <a:xfrm>
          <a:off x="13408171" y="128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10288</xdr:rowOff>
    </xdr:from>
    <xdr:to>
      <xdr:col>76</xdr:col>
      <xdr:colOff>165100</xdr:colOff>
      <xdr:row>78</xdr:row>
      <xdr:rowOff>111888</xdr:rowOff>
    </xdr:to>
    <xdr:sp macro="" textlink="">
      <xdr:nvSpPr>
        <xdr:cNvPr id="639" name="楕円 638">
          <a:extLst>
            <a:ext uri="{FF2B5EF4-FFF2-40B4-BE49-F238E27FC236}">
              <a16:creationId xmlns:a16="http://schemas.microsoft.com/office/drawing/2014/main" id="{A5619F18-0DE1-4163-87B0-CABEC339D5B6}"/>
            </a:ext>
          </a:extLst>
        </xdr:cNvPr>
        <xdr:cNvSpPr/>
      </xdr:nvSpPr>
      <xdr:spPr>
        <a:xfrm>
          <a:off x="12804140" y="130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103015</xdr:rowOff>
    </xdr:from>
    <xdr:ext cx="534377" cy="259045"/>
    <xdr:sp macro="" textlink="">
      <xdr:nvSpPr>
        <xdr:cNvPr id="640" name="テキスト ボックス 639">
          <a:extLst>
            <a:ext uri="{FF2B5EF4-FFF2-40B4-BE49-F238E27FC236}">
              <a16:creationId xmlns:a16="http://schemas.microsoft.com/office/drawing/2014/main" id="{DDC5FFF8-D9C9-48A5-B257-E75CB89B7689}"/>
            </a:ext>
          </a:extLst>
        </xdr:cNvPr>
        <xdr:cNvSpPr txBox="1"/>
      </xdr:nvSpPr>
      <xdr:spPr>
        <a:xfrm>
          <a:off x="12610611" y="1317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12900</xdr:rowOff>
    </xdr:from>
    <xdr:to>
      <xdr:col>72</xdr:col>
      <xdr:colOff>38100</xdr:colOff>
      <xdr:row>78</xdr:row>
      <xdr:rowOff>114500</xdr:rowOff>
    </xdr:to>
    <xdr:sp macro="" textlink="">
      <xdr:nvSpPr>
        <xdr:cNvPr id="641" name="楕円 640">
          <a:extLst>
            <a:ext uri="{FF2B5EF4-FFF2-40B4-BE49-F238E27FC236}">
              <a16:creationId xmlns:a16="http://schemas.microsoft.com/office/drawing/2014/main" id="{1BFE50C8-0E60-4E47-BC05-072AC7A90C13}"/>
            </a:ext>
          </a:extLst>
        </xdr:cNvPr>
        <xdr:cNvSpPr/>
      </xdr:nvSpPr>
      <xdr:spPr>
        <a:xfrm>
          <a:off x="12029440" y="13088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105627</xdr:rowOff>
    </xdr:from>
    <xdr:ext cx="534377" cy="259045"/>
    <xdr:sp macro="" textlink="">
      <xdr:nvSpPr>
        <xdr:cNvPr id="642" name="テキスト ボックス 641">
          <a:extLst>
            <a:ext uri="{FF2B5EF4-FFF2-40B4-BE49-F238E27FC236}">
              <a16:creationId xmlns:a16="http://schemas.microsoft.com/office/drawing/2014/main" id="{EA385350-3636-47AB-9F8D-CE9B90BF2891}"/>
            </a:ext>
          </a:extLst>
        </xdr:cNvPr>
        <xdr:cNvSpPr txBox="1"/>
      </xdr:nvSpPr>
      <xdr:spPr>
        <a:xfrm>
          <a:off x="11835911" y="131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16126</xdr:rowOff>
    </xdr:from>
    <xdr:to>
      <xdr:col>67</xdr:col>
      <xdr:colOff>101600</xdr:colOff>
      <xdr:row>78</xdr:row>
      <xdr:rowOff>117726</xdr:rowOff>
    </xdr:to>
    <xdr:sp macro="" textlink="">
      <xdr:nvSpPr>
        <xdr:cNvPr id="643" name="楕円 642">
          <a:extLst>
            <a:ext uri="{FF2B5EF4-FFF2-40B4-BE49-F238E27FC236}">
              <a16:creationId xmlns:a16="http://schemas.microsoft.com/office/drawing/2014/main" id="{B795F22D-7700-4832-976F-AFED80B8E877}"/>
            </a:ext>
          </a:extLst>
        </xdr:cNvPr>
        <xdr:cNvSpPr/>
      </xdr:nvSpPr>
      <xdr:spPr>
        <a:xfrm>
          <a:off x="11231880" y="130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108853</xdr:rowOff>
    </xdr:from>
    <xdr:ext cx="534377" cy="259045"/>
    <xdr:sp macro="" textlink="">
      <xdr:nvSpPr>
        <xdr:cNvPr id="644" name="テキスト ボックス 643">
          <a:extLst>
            <a:ext uri="{FF2B5EF4-FFF2-40B4-BE49-F238E27FC236}">
              <a16:creationId xmlns:a16="http://schemas.microsoft.com/office/drawing/2014/main" id="{0DD1EB72-E50D-43B0-9E96-5A4CD57758DF}"/>
            </a:ext>
          </a:extLst>
        </xdr:cNvPr>
        <xdr:cNvSpPr txBox="1"/>
      </xdr:nvSpPr>
      <xdr:spPr>
        <a:xfrm>
          <a:off x="11061211" y="131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822B572C-A1E9-42AC-B99B-0B0D6C5D37FD}"/>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61D5C761-6996-4DFF-9E45-918A80557E21}"/>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F5A71806-1DD0-4ACF-B99A-DC361CF902B9}"/>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FED1BD61-B4B9-4F79-9916-1A1EA565DB6D}"/>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8E131C65-D9BA-4DA9-BA9A-F9446B5CC8AE}"/>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7BB267B-B91D-4EF0-85AE-BFFF9A57DBE1}"/>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486CBE44-F83A-4EDD-8D08-DF6B8828B257}"/>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AA74E882-1C7C-4A65-9AB2-4141B3A83811}"/>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26A789EA-DF75-4589-828F-359396917F43}"/>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DB59F007-97BB-42CC-9375-8254463453F3}"/>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FE51FCE-A62A-4396-B9B7-BF062B20F6B7}"/>
            </a:ext>
          </a:extLst>
        </xdr:cNvPr>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22CD73DD-59E8-4544-833F-F138E4AA8553}"/>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966B51DA-C767-4092-B556-39BF949668F4}"/>
            </a:ext>
          </a:extLst>
        </xdr:cNvPr>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62FB161E-1911-4E1F-836D-1203E574A10B}"/>
            </a:ext>
          </a:extLst>
        </xdr:cNvPr>
        <xdr:cNvSpPr txBox="1"/>
      </xdr:nvSpPr>
      <xdr:spPr>
        <a:xfrm>
          <a:off x="1043326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EF8892BC-5AB0-4660-B6FA-96B391C3C061}"/>
            </a:ext>
          </a:extLst>
        </xdr:cNvPr>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58733021-34AB-4B89-8C45-AC889906F8A4}"/>
            </a:ext>
          </a:extLst>
        </xdr:cNvPr>
        <xdr:cNvSpPr txBox="1"/>
      </xdr:nvSpPr>
      <xdr:spPr>
        <a:xfrm>
          <a:off x="1043326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B4F13CBB-B620-4113-A969-3A6CE1395D24}"/>
            </a:ext>
          </a:extLst>
        </xdr:cNvPr>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DAAE956-4AC5-4217-971D-78BCDC57E39D}"/>
            </a:ext>
          </a:extLst>
        </xdr:cNvPr>
        <xdr:cNvSpPr txBox="1"/>
      </xdr:nvSpPr>
      <xdr:spPr>
        <a:xfrm>
          <a:off x="1043326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832E31BF-7912-42D8-BB2F-5CC19E32ACD3}"/>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4B6C2235-60CA-461C-8BFC-C6CE445A2E21}"/>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325E5F35-92A2-4D0F-8867-D42FB525ADD4}"/>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FA35E2CA-3DAC-4C59-9A43-C8FB87AA114E}"/>
            </a:ext>
          </a:extLst>
        </xdr:cNvPr>
        <xdr:cNvCxnSpPr/>
      </xdr:nvCxnSpPr>
      <xdr:spPr>
        <a:xfrm flipV="1">
          <a:off x="14374495" y="15124827"/>
          <a:ext cx="1269" cy="1435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3D79E837-2983-4811-AEFE-44C287972C54}"/>
            </a:ext>
          </a:extLst>
        </xdr:cNvPr>
        <xdr:cNvSpPr txBox="1"/>
      </xdr:nvSpPr>
      <xdr:spPr>
        <a:xfrm>
          <a:off x="14419580" y="1656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D7C182ED-9731-4694-87B6-351065AA3B07}"/>
            </a:ext>
          </a:extLst>
        </xdr:cNvPr>
        <xdr:cNvCxnSpPr/>
      </xdr:nvCxnSpPr>
      <xdr:spPr>
        <a:xfrm>
          <a:off x="14287500" y="16559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6BF68CA5-2F93-4E3C-8608-8E764EFD2BC3}"/>
            </a:ext>
          </a:extLst>
        </xdr:cNvPr>
        <xdr:cNvSpPr txBox="1"/>
      </xdr:nvSpPr>
      <xdr:spPr>
        <a:xfrm>
          <a:off x="14419580" y="1490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45E18696-81ED-4E4B-812F-095B0A9A6A9C}"/>
            </a:ext>
          </a:extLst>
        </xdr:cNvPr>
        <xdr:cNvCxnSpPr/>
      </xdr:nvCxnSpPr>
      <xdr:spPr>
        <a:xfrm>
          <a:off x="14287500" y="15124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97140</xdr:rowOff>
    </xdr:from>
    <xdr:to>
      <xdr:col>85</xdr:col>
      <xdr:colOff>127000</xdr:colOff>
      <xdr:row>98</xdr:row>
      <xdr:rowOff>23599</xdr:rowOff>
    </xdr:to>
    <xdr:cxnSp macro="">
      <xdr:nvCxnSpPr>
        <xdr:cNvPr id="671" name="直線コネクタ 670">
          <a:extLst>
            <a:ext uri="{FF2B5EF4-FFF2-40B4-BE49-F238E27FC236}">
              <a16:creationId xmlns:a16="http://schemas.microsoft.com/office/drawing/2014/main" id="{74A9168E-8591-4BC6-8F18-45EE8F82A63E}"/>
            </a:ext>
          </a:extLst>
        </xdr:cNvPr>
        <xdr:cNvCxnSpPr/>
      </xdr:nvCxnSpPr>
      <xdr:spPr>
        <a:xfrm flipV="1">
          <a:off x="13629640" y="16358220"/>
          <a:ext cx="746760" cy="9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id="{6ADFB59D-FF32-41A0-A8D8-402BAB9C2C5D}"/>
            </a:ext>
          </a:extLst>
        </xdr:cNvPr>
        <xdr:cNvSpPr txBox="1"/>
      </xdr:nvSpPr>
      <xdr:spPr>
        <a:xfrm>
          <a:off x="14419580" y="16388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B8A86BE6-B94D-4FA2-A9BE-73706C4D57C2}"/>
            </a:ext>
          </a:extLst>
        </xdr:cNvPr>
        <xdr:cNvSpPr/>
      </xdr:nvSpPr>
      <xdr:spPr>
        <a:xfrm>
          <a:off x="14325600" y="164104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23599</xdr:rowOff>
    </xdr:from>
    <xdr:to>
      <xdr:col>81</xdr:col>
      <xdr:colOff>50800</xdr:colOff>
      <xdr:row>98</xdr:row>
      <xdr:rowOff>91432</xdr:rowOff>
    </xdr:to>
    <xdr:cxnSp macro="">
      <xdr:nvCxnSpPr>
        <xdr:cNvPr id="674" name="直線コネクタ 673">
          <a:extLst>
            <a:ext uri="{FF2B5EF4-FFF2-40B4-BE49-F238E27FC236}">
              <a16:creationId xmlns:a16="http://schemas.microsoft.com/office/drawing/2014/main" id="{9C8D7B3D-035B-4720-A19F-3CECC7125578}"/>
            </a:ext>
          </a:extLst>
        </xdr:cNvPr>
        <xdr:cNvCxnSpPr/>
      </xdr:nvCxnSpPr>
      <xdr:spPr>
        <a:xfrm flipV="1">
          <a:off x="12854940" y="16452319"/>
          <a:ext cx="774700" cy="6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C6E805AF-867F-4D1D-8DF5-D8268F346DD1}"/>
            </a:ext>
          </a:extLst>
        </xdr:cNvPr>
        <xdr:cNvSpPr/>
      </xdr:nvSpPr>
      <xdr:spPr>
        <a:xfrm>
          <a:off x="13578840" y="1644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1D592C1B-D768-461D-AC24-132F78C7CEB8}"/>
            </a:ext>
          </a:extLst>
        </xdr:cNvPr>
        <xdr:cNvSpPr txBox="1"/>
      </xdr:nvSpPr>
      <xdr:spPr>
        <a:xfrm>
          <a:off x="13408171" y="165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91432</xdr:rowOff>
    </xdr:from>
    <xdr:to>
      <xdr:col>76</xdr:col>
      <xdr:colOff>114300</xdr:colOff>
      <xdr:row>98</xdr:row>
      <xdr:rowOff>106425</xdr:rowOff>
    </xdr:to>
    <xdr:cxnSp macro="">
      <xdr:nvCxnSpPr>
        <xdr:cNvPr id="677" name="直線コネクタ 676">
          <a:extLst>
            <a:ext uri="{FF2B5EF4-FFF2-40B4-BE49-F238E27FC236}">
              <a16:creationId xmlns:a16="http://schemas.microsoft.com/office/drawing/2014/main" id="{73C50868-6E46-401C-A9E2-96011604C4F4}"/>
            </a:ext>
          </a:extLst>
        </xdr:cNvPr>
        <xdr:cNvCxnSpPr/>
      </xdr:nvCxnSpPr>
      <xdr:spPr>
        <a:xfrm flipV="1">
          <a:off x="12072620" y="16520152"/>
          <a:ext cx="78232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1AD9752F-2E5E-4EE3-A8AC-DAD67207F435}"/>
            </a:ext>
          </a:extLst>
        </xdr:cNvPr>
        <xdr:cNvSpPr/>
      </xdr:nvSpPr>
      <xdr:spPr>
        <a:xfrm>
          <a:off x="12804140" y="1645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B9220442-AD2D-44B9-A99F-7FCA205028B2}"/>
            </a:ext>
          </a:extLst>
        </xdr:cNvPr>
        <xdr:cNvSpPr txBox="1"/>
      </xdr:nvSpPr>
      <xdr:spPr>
        <a:xfrm>
          <a:off x="12610611" y="162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96076</xdr:rowOff>
    </xdr:from>
    <xdr:to>
      <xdr:col>71</xdr:col>
      <xdr:colOff>177800</xdr:colOff>
      <xdr:row>98</xdr:row>
      <xdr:rowOff>106425</xdr:rowOff>
    </xdr:to>
    <xdr:cxnSp macro="">
      <xdr:nvCxnSpPr>
        <xdr:cNvPr id="680" name="直線コネクタ 679">
          <a:extLst>
            <a:ext uri="{FF2B5EF4-FFF2-40B4-BE49-F238E27FC236}">
              <a16:creationId xmlns:a16="http://schemas.microsoft.com/office/drawing/2014/main" id="{9D51866C-DB00-4FA3-871D-D17BE4516EB0}"/>
            </a:ext>
          </a:extLst>
        </xdr:cNvPr>
        <xdr:cNvCxnSpPr/>
      </xdr:nvCxnSpPr>
      <xdr:spPr>
        <a:xfrm>
          <a:off x="11282680" y="16524796"/>
          <a:ext cx="78994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100E1D0E-0200-4491-87F8-F4707EA2349F}"/>
            </a:ext>
          </a:extLst>
        </xdr:cNvPr>
        <xdr:cNvSpPr/>
      </xdr:nvSpPr>
      <xdr:spPr>
        <a:xfrm>
          <a:off x="12029440" y="16468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4C8AFA94-B19E-4E5E-BCE5-C125EC54B151}"/>
            </a:ext>
          </a:extLst>
        </xdr:cNvPr>
        <xdr:cNvSpPr txBox="1"/>
      </xdr:nvSpPr>
      <xdr:spPr>
        <a:xfrm>
          <a:off x="11835911" y="16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653191-EEE3-42DB-A07D-D0882C3E369D}"/>
            </a:ext>
          </a:extLst>
        </xdr:cNvPr>
        <xdr:cNvSpPr/>
      </xdr:nvSpPr>
      <xdr:spPr>
        <a:xfrm>
          <a:off x="11231880" y="164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32757285-1432-4528-9900-C6508EA08B4F}"/>
            </a:ext>
          </a:extLst>
        </xdr:cNvPr>
        <xdr:cNvSpPr txBox="1"/>
      </xdr:nvSpPr>
      <xdr:spPr>
        <a:xfrm>
          <a:off x="11061211" y="16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1DE337FD-4BA0-46A6-9428-DC967E1AA525}"/>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C02771F8-5729-43F7-97EB-CD9A40DF2DC7}"/>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F9C8789D-466C-49A5-BF90-C30DCD63461F}"/>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C62985D3-1269-47DE-B045-4DA0414CCBCB}"/>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D2AEEC1B-4079-490B-875E-B38BD38F71AF}"/>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46340</xdr:rowOff>
    </xdr:from>
    <xdr:to>
      <xdr:col>85</xdr:col>
      <xdr:colOff>177800</xdr:colOff>
      <xdr:row>97</xdr:row>
      <xdr:rowOff>147940</xdr:rowOff>
    </xdr:to>
    <xdr:sp macro="" textlink="">
      <xdr:nvSpPr>
        <xdr:cNvPr id="690" name="楕円 689">
          <a:extLst>
            <a:ext uri="{FF2B5EF4-FFF2-40B4-BE49-F238E27FC236}">
              <a16:creationId xmlns:a16="http://schemas.microsoft.com/office/drawing/2014/main" id="{C03CB1DE-37BD-43C6-984F-3E936746B041}"/>
            </a:ext>
          </a:extLst>
        </xdr:cNvPr>
        <xdr:cNvSpPr/>
      </xdr:nvSpPr>
      <xdr:spPr>
        <a:xfrm>
          <a:off x="14325600" y="163074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69217</xdr:rowOff>
    </xdr:from>
    <xdr:ext cx="534377" cy="259045"/>
    <xdr:sp macro="" textlink="">
      <xdr:nvSpPr>
        <xdr:cNvPr id="691" name="積立金該当値テキスト">
          <a:extLst>
            <a:ext uri="{FF2B5EF4-FFF2-40B4-BE49-F238E27FC236}">
              <a16:creationId xmlns:a16="http://schemas.microsoft.com/office/drawing/2014/main" id="{E918EFA2-EB10-4068-A7EA-0F1D7DD0CEFA}"/>
            </a:ext>
          </a:extLst>
        </xdr:cNvPr>
        <xdr:cNvSpPr txBox="1"/>
      </xdr:nvSpPr>
      <xdr:spPr>
        <a:xfrm>
          <a:off x="14419580" y="161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144249</xdr:rowOff>
    </xdr:from>
    <xdr:to>
      <xdr:col>81</xdr:col>
      <xdr:colOff>101600</xdr:colOff>
      <xdr:row>98</xdr:row>
      <xdr:rowOff>74399</xdr:rowOff>
    </xdr:to>
    <xdr:sp macro="" textlink="">
      <xdr:nvSpPr>
        <xdr:cNvPr id="692" name="楕円 691">
          <a:extLst>
            <a:ext uri="{FF2B5EF4-FFF2-40B4-BE49-F238E27FC236}">
              <a16:creationId xmlns:a16="http://schemas.microsoft.com/office/drawing/2014/main" id="{77F47B51-6409-4A9D-B9DB-A1AEBC8F16D0}"/>
            </a:ext>
          </a:extLst>
        </xdr:cNvPr>
        <xdr:cNvSpPr/>
      </xdr:nvSpPr>
      <xdr:spPr>
        <a:xfrm>
          <a:off x="13578840" y="164053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90926</xdr:rowOff>
    </xdr:from>
    <xdr:ext cx="534377" cy="259045"/>
    <xdr:sp macro="" textlink="">
      <xdr:nvSpPr>
        <xdr:cNvPr id="693" name="テキスト ボックス 692">
          <a:extLst>
            <a:ext uri="{FF2B5EF4-FFF2-40B4-BE49-F238E27FC236}">
              <a16:creationId xmlns:a16="http://schemas.microsoft.com/office/drawing/2014/main" id="{FBE04674-EA42-4073-90CA-C8FAF97F9CCA}"/>
            </a:ext>
          </a:extLst>
        </xdr:cNvPr>
        <xdr:cNvSpPr txBox="1"/>
      </xdr:nvSpPr>
      <xdr:spPr>
        <a:xfrm>
          <a:off x="13408171" y="161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40632</xdr:rowOff>
    </xdr:from>
    <xdr:to>
      <xdr:col>76</xdr:col>
      <xdr:colOff>165100</xdr:colOff>
      <xdr:row>98</xdr:row>
      <xdr:rowOff>142232</xdr:rowOff>
    </xdr:to>
    <xdr:sp macro="" textlink="">
      <xdr:nvSpPr>
        <xdr:cNvPr id="694" name="楕円 693">
          <a:extLst>
            <a:ext uri="{FF2B5EF4-FFF2-40B4-BE49-F238E27FC236}">
              <a16:creationId xmlns:a16="http://schemas.microsoft.com/office/drawing/2014/main" id="{0B1F5F4F-170E-4A49-8DD9-0549488AEA94}"/>
            </a:ext>
          </a:extLst>
        </xdr:cNvPr>
        <xdr:cNvSpPr/>
      </xdr:nvSpPr>
      <xdr:spPr>
        <a:xfrm>
          <a:off x="12804140" y="164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133359</xdr:rowOff>
    </xdr:from>
    <xdr:ext cx="534377" cy="259045"/>
    <xdr:sp macro="" textlink="">
      <xdr:nvSpPr>
        <xdr:cNvPr id="695" name="テキスト ボックス 694">
          <a:extLst>
            <a:ext uri="{FF2B5EF4-FFF2-40B4-BE49-F238E27FC236}">
              <a16:creationId xmlns:a16="http://schemas.microsoft.com/office/drawing/2014/main" id="{07785C62-9BE2-4920-8991-2E4C9A88DB6F}"/>
            </a:ext>
          </a:extLst>
        </xdr:cNvPr>
        <xdr:cNvSpPr txBox="1"/>
      </xdr:nvSpPr>
      <xdr:spPr>
        <a:xfrm>
          <a:off x="12610611" y="1656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55625</xdr:rowOff>
    </xdr:from>
    <xdr:to>
      <xdr:col>72</xdr:col>
      <xdr:colOff>38100</xdr:colOff>
      <xdr:row>98</xdr:row>
      <xdr:rowOff>157225</xdr:rowOff>
    </xdr:to>
    <xdr:sp macro="" textlink="">
      <xdr:nvSpPr>
        <xdr:cNvPr id="696" name="楕円 695">
          <a:extLst>
            <a:ext uri="{FF2B5EF4-FFF2-40B4-BE49-F238E27FC236}">
              <a16:creationId xmlns:a16="http://schemas.microsoft.com/office/drawing/2014/main" id="{45D89C26-6485-4801-B483-C50B8BEC43D7}"/>
            </a:ext>
          </a:extLst>
        </xdr:cNvPr>
        <xdr:cNvSpPr/>
      </xdr:nvSpPr>
      <xdr:spPr>
        <a:xfrm>
          <a:off x="12029440" y="16484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148352</xdr:rowOff>
    </xdr:from>
    <xdr:ext cx="534377" cy="259045"/>
    <xdr:sp macro="" textlink="">
      <xdr:nvSpPr>
        <xdr:cNvPr id="697" name="テキスト ボックス 696">
          <a:extLst>
            <a:ext uri="{FF2B5EF4-FFF2-40B4-BE49-F238E27FC236}">
              <a16:creationId xmlns:a16="http://schemas.microsoft.com/office/drawing/2014/main" id="{BE407C90-F11B-487A-9B70-C041F1561070}"/>
            </a:ext>
          </a:extLst>
        </xdr:cNvPr>
        <xdr:cNvSpPr txBox="1"/>
      </xdr:nvSpPr>
      <xdr:spPr>
        <a:xfrm>
          <a:off x="11835911" y="1657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45276</xdr:rowOff>
    </xdr:from>
    <xdr:to>
      <xdr:col>67</xdr:col>
      <xdr:colOff>101600</xdr:colOff>
      <xdr:row>98</xdr:row>
      <xdr:rowOff>146876</xdr:rowOff>
    </xdr:to>
    <xdr:sp macro="" textlink="">
      <xdr:nvSpPr>
        <xdr:cNvPr id="698" name="楕円 697">
          <a:extLst>
            <a:ext uri="{FF2B5EF4-FFF2-40B4-BE49-F238E27FC236}">
              <a16:creationId xmlns:a16="http://schemas.microsoft.com/office/drawing/2014/main" id="{AD1DB94B-9893-4640-ACB1-0310B7F6AAEB}"/>
            </a:ext>
          </a:extLst>
        </xdr:cNvPr>
        <xdr:cNvSpPr/>
      </xdr:nvSpPr>
      <xdr:spPr>
        <a:xfrm>
          <a:off x="11231880" y="164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138003</xdr:rowOff>
    </xdr:from>
    <xdr:ext cx="534377" cy="259045"/>
    <xdr:sp macro="" textlink="">
      <xdr:nvSpPr>
        <xdr:cNvPr id="699" name="テキスト ボックス 698">
          <a:extLst>
            <a:ext uri="{FF2B5EF4-FFF2-40B4-BE49-F238E27FC236}">
              <a16:creationId xmlns:a16="http://schemas.microsoft.com/office/drawing/2014/main" id="{19BEA65A-26AA-41D7-B2D2-C3949B72BDFA}"/>
            </a:ext>
          </a:extLst>
        </xdr:cNvPr>
        <xdr:cNvSpPr txBox="1"/>
      </xdr:nvSpPr>
      <xdr:spPr>
        <a:xfrm>
          <a:off x="11061211" y="165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ADB3B9C1-FF82-4EBD-B530-4AD61CFB7F9F}"/>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7EAE4A02-14FA-4D1B-B694-5FBBBC8DEF92}"/>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85AED22E-A2C1-4932-B9D2-AC4D135213D1}"/>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3D55072E-2CA5-451D-82D8-EEDF91CEE963}"/>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A89962CA-F6A9-45F7-843E-E3DEC074AECE}"/>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477F53D8-A82A-4381-82BD-2CABD65D4FE5}"/>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FE831928-3D02-4A02-9DD0-11DEAFF263D8}"/>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6D022708-8933-424A-A224-8C3D2ED3F2F1}"/>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F9B12A27-9FAF-4FCE-BC52-827E2F56A428}"/>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1AAA4C5E-1A94-4A03-B193-B142EEC2E89B}"/>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A23A111-3910-4478-BB4E-ADEFDE55D0F9}"/>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721ECB76-BF0F-4CF6-8FC4-5FAFBAF6509B}"/>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5CAB52D4-AE94-4134-A893-08589C42EDFF}"/>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E898DDF3-E5A8-4A8A-A54E-791B38978144}"/>
            </a:ext>
          </a:extLst>
        </xdr:cNvPr>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1E3013-378C-45F9-8A1B-71D77313AD34}"/>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ED085CDC-5658-46ED-BF22-6DE752A3510F}"/>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F841EA57-54BA-497C-8D4C-EA5FF5E2E44F}"/>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360B0801-6099-4C83-A918-7D57CC2A206B}"/>
            </a:ext>
          </a:extLst>
        </xdr:cNvPr>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18E2ED97-A3EA-4EBF-B931-3E1E2E43291D}"/>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4F6100BE-5A73-40EE-9696-77A7EDE1C8E2}"/>
            </a:ext>
          </a:extLst>
        </xdr:cNvPr>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3EF6FD22-34C0-45DD-A574-DC8AC049F307}"/>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9704AD-706A-4B3B-9868-C3CA31BAC4F0}"/>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1B7E95B3-A630-44E8-BE9F-97406B5E610E}"/>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78546416-C4E8-4276-9B1F-0F2F69AB9521}"/>
            </a:ext>
          </a:extLst>
        </xdr:cNvPr>
        <xdr:cNvCxnSpPr/>
      </xdr:nvCxnSpPr>
      <xdr:spPr>
        <a:xfrm flipV="1">
          <a:off x="19507835" y="5111864"/>
          <a:ext cx="1269" cy="147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80179F4A-5952-4EF0-977B-6CA43885C33E}"/>
            </a:ext>
          </a:extLst>
        </xdr:cNvPr>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283C2D16-B619-4D99-B684-9D0C6BB63D3E}"/>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667D91A3-A24B-4D7E-917E-CF7DE4F566EC}"/>
            </a:ext>
          </a:extLst>
        </xdr:cNvPr>
        <xdr:cNvSpPr txBox="1"/>
      </xdr:nvSpPr>
      <xdr:spPr>
        <a:xfrm>
          <a:off x="19560540" y="489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FC949974-61A7-4BEA-9817-E6D90A0119E9}"/>
            </a:ext>
          </a:extLst>
        </xdr:cNvPr>
        <xdr:cNvCxnSpPr/>
      </xdr:nvCxnSpPr>
      <xdr:spPr>
        <a:xfrm>
          <a:off x="19443700" y="51118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110896</xdr:rowOff>
    </xdr:from>
    <xdr:to>
      <xdr:col>116</xdr:col>
      <xdr:colOff>63500</xdr:colOff>
      <xdr:row>38</xdr:row>
      <xdr:rowOff>114402</xdr:rowOff>
    </xdr:to>
    <xdr:cxnSp macro="">
      <xdr:nvCxnSpPr>
        <xdr:cNvPr id="728" name="直線コネクタ 727">
          <a:extLst>
            <a:ext uri="{FF2B5EF4-FFF2-40B4-BE49-F238E27FC236}">
              <a16:creationId xmlns:a16="http://schemas.microsoft.com/office/drawing/2014/main" id="{7317ECEF-4212-4083-8899-1201C0E1A304}"/>
            </a:ext>
          </a:extLst>
        </xdr:cNvPr>
        <xdr:cNvCxnSpPr/>
      </xdr:nvCxnSpPr>
      <xdr:spPr>
        <a:xfrm flipV="1">
          <a:off x="18778220" y="6481216"/>
          <a:ext cx="73152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3EF2005-E9BF-46DC-9A85-AEA0FC34A3D8}"/>
            </a:ext>
          </a:extLst>
        </xdr:cNvPr>
        <xdr:cNvSpPr txBox="1"/>
      </xdr:nvSpPr>
      <xdr:spPr>
        <a:xfrm>
          <a:off x="19560540" y="625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A155A6C2-2D81-47DB-A208-D028B6C820A2}"/>
            </a:ext>
          </a:extLst>
        </xdr:cNvPr>
        <xdr:cNvSpPr/>
      </xdr:nvSpPr>
      <xdr:spPr>
        <a:xfrm>
          <a:off x="19458940" y="639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114402</xdr:rowOff>
    </xdr:from>
    <xdr:to>
      <xdr:col>111</xdr:col>
      <xdr:colOff>177800</xdr:colOff>
      <xdr:row>38</xdr:row>
      <xdr:rowOff>155740</xdr:rowOff>
    </xdr:to>
    <xdr:cxnSp macro="">
      <xdr:nvCxnSpPr>
        <xdr:cNvPr id="731" name="直線コネクタ 730">
          <a:extLst>
            <a:ext uri="{FF2B5EF4-FFF2-40B4-BE49-F238E27FC236}">
              <a16:creationId xmlns:a16="http://schemas.microsoft.com/office/drawing/2014/main" id="{EF5B725F-C8A6-4500-A8AB-077A719EFFD6}"/>
            </a:ext>
          </a:extLst>
        </xdr:cNvPr>
        <xdr:cNvCxnSpPr/>
      </xdr:nvCxnSpPr>
      <xdr:spPr>
        <a:xfrm flipV="1">
          <a:off x="17988280" y="6484722"/>
          <a:ext cx="78994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98C38664-B1CF-4D06-A48C-1B963FCBA433}"/>
            </a:ext>
          </a:extLst>
        </xdr:cNvPr>
        <xdr:cNvSpPr/>
      </xdr:nvSpPr>
      <xdr:spPr>
        <a:xfrm>
          <a:off x="18735040" y="6386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3D32B871-3F54-4440-9F34-2A9AA8F854A9}"/>
            </a:ext>
          </a:extLst>
        </xdr:cNvPr>
        <xdr:cNvSpPr txBox="1"/>
      </xdr:nvSpPr>
      <xdr:spPr>
        <a:xfrm>
          <a:off x="18573828" y="616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155740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1BE06A29-EF13-472F-AB4F-FA08985E16F3}"/>
            </a:ext>
          </a:extLst>
        </xdr:cNvPr>
        <xdr:cNvCxnSpPr/>
      </xdr:nvCxnSpPr>
      <xdr:spPr>
        <a:xfrm flipV="1">
          <a:off x="17213580" y="6526060"/>
          <a:ext cx="7747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24ABB1D5-CA43-4FEB-966C-EE8E6EF6CCE2}"/>
            </a:ext>
          </a:extLst>
        </xdr:cNvPr>
        <xdr:cNvSpPr/>
      </xdr:nvSpPr>
      <xdr:spPr>
        <a:xfrm>
          <a:off x="17937480" y="64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88E567C2-C080-48AD-9331-EC51E03FA98F}"/>
            </a:ext>
          </a:extLst>
        </xdr:cNvPr>
        <xdr:cNvSpPr txBox="1"/>
      </xdr:nvSpPr>
      <xdr:spPr>
        <a:xfrm>
          <a:off x="17776268" y="621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F44526DD-7C6E-4792-9241-E483ED93C21A}"/>
            </a:ext>
          </a:extLst>
        </xdr:cNvPr>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C4B6B856-683F-4F1A-8D7A-2453FD91ACF1}"/>
            </a:ext>
          </a:extLst>
        </xdr:cNvPr>
        <xdr:cNvSpPr/>
      </xdr:nvSpPr>
      <xdr:spPr>
        <a:xfrm>
          <a:off x="17162780" y="6445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C565D3B0-F60F-4683-B989-8486A8E0D532}"/>
            </a:ext>
          </a:extLst>
        </xdr:cNvPr>
        <xdr:cNvSpPr txBox="1"/>
      </xdr:nvSpPr>
      <xdr:spPr>
        <a:xfrm>
          <a:off x="17001568" y="6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B34A530A-518E-416A-86AB-7CA6D6920D5D}"/>
            </a:ext>
          </a:extLst>
        </xdr:cNvPr>
        <xdr:cNvSpPr/>
      </xdr:nvSpPr>
      <xdr:spPr>
        <a:xfrm>
          <a:off x="16388080" y="645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2CD49F32-FA38-486A-9EEB-D339F217AF6E}"/>
            </a:ext>
          </a:extLst>
        </xdr:cNvPr>
        <xdr:cNvSpPr txBox="1"/>
      </xdr:nvSpPr>
      <xdr:spPr>
        <a:xfrm>
          <a:off x="16226868" y="623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F79CE9BB-B1BA-4A7C-85CF-2C3B90710D03}"/>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CCC8DAF1-651F-486E-9413-F0EF28421CE7}"/>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EC383D04-28B0-43EB-802E-9791DA5A1DAC}"/>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58FB0128-22B9-42DD-8C92-89C961F96F8B}"/>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CDF70B9-4FB4-4E23-BBAF-41C476528525}"/>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47" name="楕円 746">
          <a:extLst>
            <a:ext uri="{FF2B5EF4-FFF2-40B4-BE49-F238E27FC236}">
              <a16:creationId xmlns:a16="http://schemas.microsoft.com/office/drawing/2014/main" id="{4B8A36A4-81AA-47EA-B0B6-FD59C5C4CF7E}"/>
            </a:ext>
          </a:extLst>
        </xdr:cNvPr>
        <xdr:cNvSpPr/>
      </xdr:nvSpPr>
      <xdr:spPr>
        <a:xfrm>
          <a:off x="19458940" y="64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5262</xdr:rowOff>
    </xdr:from>
    <xdr:ext cx="469744" cy="259045"/>
    <xdr:sp macro="" textlink="">
      <xdr:nvSpPr>
        <xdr:cNvPr id="748" name="投資及び出資金該当値テキスト">
          <a:extLst>
            <a:ext uri="{FF2B5EF4-FFF2-40B4-BE49-F238E27FC236}">
              <a16:creationId xmlns:a16="http://schemas.microsoft.com/office/drawing/2014/main" id="{0A5429CC-72B3-49E1-8651-B615C3C5578B}"/>
            </a:ext>
          </a:extLst>
        </xdr:cNvPr>
        <xdr:cNvSpPr txBox="1"/>
      </xdr:nvSpPr>
      <xdr:spPr>
        <a:xfrm>
          <a:off x="19560540" y="63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63602</xdr:rowOff>
    </xdr:from>
    <xdr:to>
      <xdr:col>112</xdr:col>
      <xdr:colOff>38100</xdr:colOff>
      <xdr:row>38</xdr:row>
      <xdr:rowOff>165202</xdr:rowOff>
    </xdr:to>
    <xdr:sp macro="" textlink="">
      <xdr:nvSpPr>
        <xdr:cNvPr id="749" name="楕円 748">
          <a:extLst>
            <a:ext uri="{FF2B5EF4-FFF2-40B4-BE49-F238E27FC236}">
              <a16:creationId xmlns:a16="http://schemas.microsoft.com/office/drawing/2014/main" id="{4E4A0762-ED50-442C-A9E7-7A1D6DA600E2}"/>
            </a:ext>
          </a:extLst>
        </xdr:cNvPr>
        <xdr:cNvSpPr/>
      </xdr:nvSpPr>
      <xdr:spPr>
        <a:xfrm>
          <a:off x="18735040" y="64339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156329</xdr:rowOff>
    </xdr:from>
    <xdr:ext cx="469744" cy="259045"/>
    <xdr:sp macro="" textlink="">
      <xdr:nvSpPr>
        <xdr:cNvPr id="750" name="テキスト ボックス 749">
          <a:extLst>
            <a:ext uri="{FF2B5EF4-FFF2-40B4-BE49-F238E27FC236}">
              <a16:creationId xmlns:a16="http://schemas.microsoft.com/office/drawing/2014/main" id="{020359DE-6A83-4177-B673-322B3077D647}"/>
            </a:ext>
          </a:extLst>
        </xdr:cNvPr>
        <xdr:cNvSpPr txBox="1"/>
      </xdr:nvSpPr>
      <xdr:spPr>
        <a:xfrm>
          <a:off x="18573828" y="652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104940</xdr:rowOff>
    </xdr:from>
    <xdr:to>
      <xdr:col>107</xdr:col>
      <xdr:colOff>101600</xdr:colOff>
      <xdr:row>39</xdr:row>
      <xdr:rowOff>35090</xdr:rowOff>
    </xdr:to>
    <xdr:sp macro="" textlink="">
      <xdr:nvSpPr>
        <xdr:cNvPr id="751" name="楕円 750">
          <a:extLst>
            <a:ext uri="{FF2B5EF4-FFF2-40B4-BE49-F238E27FC236}">
              <a16:creationId xmlns:a16="http://schemas.microsoft.com/office/drawing/2014/main" id="{06894185-CF75-417D-8024-72A5B720B851}"/>
            </a:ext>
          </a:extLst>
        </xdr:cNvPr>
        <xdr:cNvSpPr/>
      </xdr:nvSpPr>
      <xdr:spPr>
        <a:xfrm>
          <a:off x="17937480" y="647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26217</xdr:rowOff>
    </xdr:from>
    <xdr:ext cx="469744" cy="259045"/>
    <xdr:sp macro="" textlink="">
      <xdr:nvSpPr>
        <xdr:cNvPr id="752" name="テキスト ボックス 751">
          <a:extLst>
            <a:ext uri="{FF2B5EF4-FFF2-40B4-BE49-F238E27FC236}">
              <a16:creationId xmlns:a16="http://schemas.microsoft.com/office/drawing/2014/main" id="{AFB5608A-5C0E-407C-86DC-A6D6D6EE0D77}"/>
            </a:ext>
          </a:extLst>
        </xdr:cNvPr>
        <xdr:cNvSpPr txBox="1"/>
      </xdr:nvSpPr>
      <xdr:spPr>
        <a:xfrm>
          <a:off x="17776268" y="656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5D64204C-3357-4B89-8CE3-91BC5B9EB608}"/>
            </a:ext>
          </a:extLst>
        </xdr:cNvPr>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633A4A9A-3723-453C-A2AF-DA529EAF3C23}"/>
            </a:ext>
          </a:extLst>
        </xdr:cNvPr>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EEBC4982-6BDF-4C4B-A59B-34E52AA233CD}"/>
            </a:ext>
          </a:extLst>
        </xdr:cNvPr>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31DA1D73-EA0B-49BC-9492-F075E16098ED}"/>
            </a:ext>
          </a:extLst>
        </xdr:cNvPr>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1552C012-CD58-4DB7-8693-3C1003125F0B}"/>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9C8FB531-8682-4A94-8CF1-CC4A15556C1A}"/>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A509749E-8609-420D-9926-5F260B8E97D8}"/>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AC26D181-05F1-4C0D-80AD-E287054D02EF}"/>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8351E76F-7296-40DE-A62E-1F1C21EA3BD5}"/>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7D37BBFE-9936-43BE-A198-624490C376BB}"/>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B325DE71-7FC4-444F-9BB5-BAAE56EBDA68}"/>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AEA56354-C838-4DE1-8A36-036B2FD246D7}"/>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81D5B9DF-131E-4C3A-84ED-9C0736C6AD13}"/>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AD62E850-18F1-467A-BC10-D830FC48E158}"/>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5FF8A59F-6581-4D1B-9E5D-9A09E474BB2F}"/>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50F69D90-9BB7-4302-9AD9-909FD0D342A9}"/>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F3821C8D-46FA-404A-9741-D40FD0EF0462}"/>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6BB2971-C90E-4DAC-9B70-EF3BE74232FA}"/>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CF8940B8-0CE3-4C9A-BA70-6F37B3EEB58E}"/>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4683F044-FC2F-4B79-936D-D3EA43A5F6AE}"/>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169C6DE1-5E04-4397-A004-CB6AEFFE165E}"/>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772D24C9-D108-4082-B47D-D9C9EEC47419}"/>
            </a:ext>
          </a:extLst>
        </xdr:cNvPr>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C4CA2771-FE45-45E7-900C-0635E3C51591}"/>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BC39175C-3301-4DEB-A89C-854CFE11FC60}"/>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3D95406A-AD54-4AB7-B92F-8AB2BAE475AD}"/>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60D4DC7A-D630-45B3-8BC7-C4E438C56D2A}"/>
            </a:ext>
          </a:extLst>
        </xdr:cNvPr>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54314345-1B9E-4137-A5EC-4E391BEA5BDA}"/>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6B74D86C-20CE-4472-9C93-5D0C45C34528}"/>
            </a:ext>
          </a:extLst>
        </xdr:cNvPr>
        <xdr:cNvCxnSpPr/>
      </xdr:nvCxnSpPr>
      <xdr:spPr>
        <a:xfrm flipV="1">
          <a:off x="19507835" y="8697150"/>
          <a:ext cx="1269" cy="123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EDCF2F0E-F46D-464E-922F-FD4E9ABFACB7}"/>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E9C13606-AEBA-4429-A5E4-F73E2760E588}"/>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DA15F8E7-A27A-4878-A231-6001DC3F1E49}"/>
            </a:ext>
          </a:extLst>
        </xdr:cNvPr>
        <xdr:cNvSpPr txBox="1"/>
      </xdr:nvSpPr>
      <xdr:spPr>
        <a:xfrm>
          <a:off x="19560540" y="847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9AE41C72-F89C-4AF3-B02F-D119B6C01CC5}"/>
            </a:ext>
          </a:extLst>
        </xdr:cNvPr>
        <xdr:cNvCxnSpPr/>
      </xdr:nvCxnSpPr>
      <xdr:spPr>
        <a:xfrm>
          <a:off x="19443700" y="8697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135242</xdr:rowOff>
    </xdr:from>
    <xdr:to>
      <xdr:col>116</xdr:col>
      <xdr:colOff>63500</xdr:colOff>
      <xdr:row>58</xdr:row>
      <xdr:rowOff>151168</xdr:rowOff>
    </xdr:to>
    <xdr:cxnSp macro="">
      <xdr:nvCxnSpPr>
        <xdr:cNvPr id="785" name="直線コネクタ 784">
          <a:extLst>
            <a:ext uri="{FF2B5EF4-FFF2-40B4-BE49-F238E27FC236}">
              <a16:creationId xmlns:a16="http://schemas.microsoft.com/office/drawing/2014/main" id="{CA3EDB5B-6330-4294-9E16-4844CC010CCE}"/>
            </a:ext>
          </a:extLst>
        </xdr:cNvPr>
        <xdr:cNvCxnSpPr/>
      </xdr:nvCxnSpPr>
      <xdr:spPr>
        <a:xfrm>
          <a:off x="18778220" y="9858362"/>
          <a:ext cx="73152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64A9B668-ADF1-4220-BFE8-6D15A979FA04}"/>
            </a:ext>
          </a:extLst>
        </xdr:cNvPr>
        <xdr:cNvSpPr txBox="1"/>
      </xdr:nvSpPr>
      <xdr:spPr>
        <a:xfrm>
          <a:off x="19560540" y="963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38622C64-10EC-4914-9B33-C2816AEC46AD}"/>
            </a:ext>
          </a:extLst>
        </xdr:cNvPr>
        <xdr:cNvSpPr/>
      </xdr:nvSpPr>
      <xdr:spPr>
        <a:xfrm>
          <a:off x="19458940" y="97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135242</xdr:rowOff>
    </xdr:from>
    <xdr:to>
      <xdr:col>111</xdr:col>
      <xdr:colOff>177800</xdr:colOff>
      <xdr:row>58</xdr:row>
      <xdr:rowOff>135966</xdr:rowOff>
    </xdr:to>
    <xdr:cxnSp macro="">
      <xdr:nvCxnSpPr>
        <xdr:cNvPr id="788" name="直線コネクタ 787">
          <a:extLst>
            <a:ext uri="{FF2B5EF4-FFF2-40B4-BE49-F238E27FC236}">
              <a16:creationId xmlns:a16="http://schemas.microsoft.com/office/drawing/2014/main" id="{6EC6D529-F1DE-4C3E-9EDF-CEFC2E17E34A}"/>
            </a:ext>
          </a:extLst>
        </xdr:cNvPr>
        <xdr:cNvCxnSpPr/>
      </xdr:nvCxnSpPr>
      <xdr:spPr>
        <a:xfrm flipV="1">
          <a:off x="17988280" y="9858362"/>
          <a:ext cx="78994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225ED286-0672-4AFF-A0FC-13CD560D8A68}"/>
            </a:ext>
          </a:extLst>
        </xdr:cNvPr>
        <xdr:cNvSpPr/>
      </xdr:nvSpPr>
      <xdr:spPr>
        <a:xfrm>
          <a:off x="18735040" y="97684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3E8CE8C9-662D-42FE-A60D-37D91CA2A0B4}"/>
            </a:ext>
          </a:extLst>
        </xdr:cNvPr>
        <xdr:cNvSpPr txBox="1"/>
      </xdr:nvSpPr>
      <xdr:spPr>
        <a:xfrm>
          <a:off x="18573828" y="955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135966</xdr:rowOff>
    </xdr:from>
    <xdr:to>
      <xdr:col>107</xdr:col>
      <xdr:colOff>50800</xdr:colOff>
      <xdr:row>58</xdr:row>
      <xdr:rowOff>136937</xdr:rowOff>
    </xdr:to>
    <xdr:cxnSp macro="">
      <xdr:nvCxnSpPr>
        <xdr:cNvPr id="791" name="直線コネクタ 790">
          <a:extLst>
            <a:ext uri="{FF2B5EF4-FFF2-40B4-BE49-F238E27FC236}">
              <a16:creationId xmlns:a16="http://schemas.microsoft.com/office/drawing/2014/main" id="{6218B24B-026A-4846-9E1D-347C6E123341}"/>
            </a:ext>
          </a:extLst>
        </xdr:cNvPr>
        <xdr:cNvCxnSpPr/>
      </xdr:nvCxnSpPr>
      <xdr:spPr>
        <a:xfrm flipV="1">
          <a:off x="17213580" y="9859086"/>
          <a:ext cx="7747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32533EDF-8772-4B95-9D35-CAF1529781B3}"/>
            </a:ext>
          </a:extLst>
        </xdr:cNvPr>
        <xdr:cNvSpPr/>
      </xdr:nvSpPr>
      <xdr:spPr>
        <a:xfrm>
          <a:off x="17937480" y="97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A81F384E-0C27-4C03-8377-77CAFFF94DCF}"/>
            </a:ext>
          </a:extLst>
        </xdr:cNvPr>
        <xdr:cNvSpPr txBox="1"/>
      </xdr:nvSpPr>
      <xdr:spPr>
        <a:xfrm>
          <a:off x="17776268" y="956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136937</xdr:rowOff>
    </xdr:from>
    <xdr:to>
      <xdr:col>102</xdr:col>
      <xdr:colOff>114300</xdr:colOff>
      <xdr:row>58</xdr:row>
      <xdr:rowOff>137814</xdr:rowOff>
    </xdr:to>
    <xdr:cxnSp macro="">
      <xdr:nvCxnSpPr>
        <xdr:cNvPr id="794" name="直線コネクタ 793">
          <a:extLst>
            <a:ext uri="{FF2B5EF4-FFF2-40B4-BE49-F238E27FC236}">
              <a16:creationId xmlns:a16="http://schemas.microsoft.com/office/drawing/2014/main" id="{1848ACCF-121A-4897-8C88-E28DB9B964BA}"/>
            </a:ext>
          </a:extLst>
        </xdr:cNvPr>
        <xdr:cNvCxnSpPr/>
      </xdr:nvCxnSpPr>
      <xdr:spPr>
        <a:xfrm flipV="1">
          <a:off x="16431260" y="9860057"/>
          <a:ext cx="78232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25AAB68E-DFC0-4512-9042-877FD6F5F4C4}"/>
            </a:ext>
          </a:extLst>
        </xdr:cNvPr>
        <xdr:cNvSpPr/>
      </xdr:nvSpPr>
      <xdr:spPr>
        <a:xfrm>
          <a:off x="17162780" y="9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F62DDB03-0822-41AD-B870-CBAAD751D395}"/>
            </a:ext>
          </a:extLst>
        </xdr:cNvPr>
        <xdr:cNvSpPr txBox="1"/>
      </xdr:nvSpPr>
      <xdr:spPr>
        <a:xfrm>
          <a:off x="17001568" y="956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2BF36746-AFF2-4502-929A-BC70BB7BEC40}"/>
            </a:ext>
          </a:extLst>
        </xdr:cNvPr>
        <xdr:cNvSpPr/>
      </xdr:nvSpPr>
      <xdr:spPr>
        <a:xfrm>
          <a:off x="16388080" y="97857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F6A28B0A-4B9E-41F0-8383-76148332136B}"/>
            </a:ext>
          </a:extLst>
        </xdr:cNvPr>
        <xdr:cNvSpPr txBox="1"/>
      </xdr:nvSpPr>
      <xdr:spPr>
        <a:xfrm>
          <a:off x="16226868" y="95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218C6073-8159-4C09-B7DF-A35CEE711D7D}"/>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11B4277-2D3F-4843-97F2-850AD069E1D7}"/>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D347B77-F7FE-4C0F-B3E4-8C4AA9880C1E}"/>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516741AD-E442-480E-88D0-F73A189DF3C9}"/>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CA3EF58C-9DF2-424A-88BC-B6F067D3AB44}"/>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100368</xdr:rowOff>
    </xdr:from>
    <xdr:to>
      <xdr:col>116</xdr:col>
      <xdr:colOff>114300</xdr:colOff>
      <xdr:row>59</xdr:row>
      <xdr:rowOff>30518</xdr:rowOff>
    </xdr:to>
    <xdr:sp macro="" textlink="">
      <xdr:nvSpPr>
        <xdr:cNvPr id="804" name="楕円 803">
          <a:extLst>
            <a:ext uri="{FF2B5EF4-FFF2-40B4-BE49-F238E27FC236}">
              <a16:creationId xmlns:a16="http://schemas.microsoft.com/office/drawing/2014/main" id="{C2B837DC-0193-4841-9F82-098A45E830C7}"/>
            </a:ext>
          </a:extLst>
        </xdr:cNvPr>
        <xdr:cNvSpPr/>
      </xdr:nvSpPr>
      <xdr:spPr>
        <a:xfrm>
          <a:off x="19458940" y="9823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a:extLst>
            <a:ext uri="{FF2B5EF4-FFF2-40B4-BE49-F238E27FC236}">
              <a16:creationId xmlns:a16="http://schemas.microsoft.com/office/drawing/2014/main" id="{DC0F2920-F0B7-4FE5-8A37-E6DFDAFAEC1D}"/>
            </a:ext>
          </a:extLst>
        </xdr:cNvPr>
        <xdr:cNvSpPr txBox="1"/>
      </xdr:nvSpPr>
      <xdr:spPr>
        <a:xfrm>
          <a:off x="19560540" y="975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84442</xdr:rowOff>
    </xdr:from>
    <xdr:to>
      <xdr:col>112</xdr:col>
      <xdr:colOff>38100</xdr:colOff>
      <xdr:row>59</xdr:row>
      <xdr:rowOff>14592</xdr:rowOff>
    </xdr:to>
    <xdr:sp macro="" textlink="">
      <xdr:nvSpPr>
        <xdr:cNvPr id="806" name="楕円 805">
          <a:extLst>
            <a:ext uri="{FF2B5EF4-FFF2-40B4-BE49-F238E27FC236}">
              <a16:creationId xmlns:a16="http://schemas.microsoft.com/office/drawing/2014/main" id="{0955D17C-1514-4146-BE86-549525C92CC4}"/>
            </a:ext>
          </a:extLst>
        </xdr:cNvPr>
        <xdr:cNvSpPr/>
      </xdr:nvSpPr>
      <xdr:spPr>
        <a:xfrm>
          <a:off x="18735040" y="98075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5719</xdr:rowOff>
    </xdr:from>
    <xdr:ext cx="469744" cy="259045"/>
    <xdr:sp macro="" textlink="">
      <xdr:nvSpPr>
        <xdr:cNvPr id="807" name="テキスト ボックス 806">
          <a:extLst>
            <a:ext uri="{FF2B5EF4-FFF2-40B4-BE49-F238E27FC236}">
              <a16:creationId xmlns:a16="http://schemas.microsoft.com/office/drawing/2014/main" id="{5AABAB39-2E3B-45E8-B646-6A3D81738612}"/>
            </a:ext>
          </a:extLst>
        </xdr:cNvPr>
        <xdr:cNvSpPr txBox="1"/>
      </xdr:nvSpPr>
      <xdr:spPr>
        <a:xfrm>
          <a:off x="18573828" y="989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85166</xdr:rowOff>
    </xdr:from>
    <xdr:to>
      <xdr:col>107</xdr:col>
      <xdr:colOff>101600</xdr:colOff>
      <xdr:row>59</xdr:row>
      <xdr:rowOff>15316</xdr:rowOff>
    </xdr:to>
    <xdr:sp macro="" textlink="">
      <xdr:nvSpPr>
        <xdr:cNvPr id="808" name="楕円 807">
          <a:extLst>
            <a:ext uri="{FF2B5EF4-FFF2-40B4-BE49-F238E27FC236}">
              <a16:creationId xmlns:a16="http://schemas.microsoft.com/office/drawing/2014/main" id="{08C4D576-89E3-4D87-A0FE-CBA27D97D998}"/>
            </a:ext>
          </a:extLst>
        </xdr:cNvPr>
        <xdr:cNvSpPr/>
      </xdr:nvSpPr>
      <xdr:spPr>
        <a:xfrm>
          <a:off x="17937480" y="9808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6443</xdr:rowOff>
    </xdr:from>
    <xdr:ext cx="469744" cy="259045"/>
    <xdr:sp macro="" textlink="">
      <xdr:nvSpPr>
        <xdr:cNvPr id="809" name="テキスト ボックス 808">
          <a:extLst>
            <a:ext uri="{FF2B5EF4-FFF2-40B4-BE49-F238E27FC236}">
              <a16:creationId xmlns:a16="http://schemas.microsoft.com/office/drawing/2014/main" id="{C484DB20-02CB-4361-AA2C-69AC11A27073}"/>
            </a:ext>
          </a:extLst>
        </xdr:cNvPr>
        <xdr:cNvSpPr txBox="1"/>
      </xdr:nvSpPr>
      <xdr:spPr>
        <a:xfrm>
          <a:off x="17776268" y="98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86137</xdr:rowOff>
    </xdr:from>
    <xdr:to>
      <xdr:col>102</xdr:col>
      <xdr:colOff>165100</xdr:colOff>
      <xdr:row>59</xdr:row>
      <xdr:rowOff>16287</xdr:rowOff>
    </xdr:to>
    <xdr:sp macro="" textlink="">
      <xdr:nvSpPr>
        <xdr:cNvPr id="810" name="楕円 809">
          <a:extLst>
            <a:ext uri="{FF2B5EF4-FFF2-40B4-BE49-F238E27FC236}">
              <a16:creationId xmlns:a16="http://schemas.microsoft.com/office/drawing/2014/main" id="{17E3FB8E-EE25-45B1-8244-E9887C5A4F5F}"/>
            </a:ext>
          </a:extLst>
        </xdr:cNvPr>
        <xdr:cNvSpPr/>
      </xdr:nvSpPr>
      <xdr:spPr>
        <a:xfrm>
          <a:off x="17162780" y="9809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7414</xdr:rowOff>
    </xdr:from>
    <xdr:ext cx="469744" cy="259045"/>
    <xdr:sp macro="" textlink="">
      <xdr:nvSpPr>
        <xdr:cNvPr id="811" name="テキスト ボックス 810">
          <a:extLst>
            <a:ext uri="{FF2B5EF4-FFF2-40B4-BE49-F238E27FC236}">
              <a16:creationId xmlns:a16="http://schemas.microsoft.com/office/drawing/2014/main" id="{40C1B838-3A26-41F6-BF7A-E49155C5672E}"/>
            </a:ext>
          </a:extLst>
        </xdr:cNvPr>
        <xdr:cNvSpPr txBox="1"/>
      </xdr:nvSpPr>
      <xdr:spPr>
        <a:xfrm>
          <a:off x="17001568" y="989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87014</xdr:rowOff>
    </xdr:from>
    <xdr:to>
      <xdr:col>98</xdr:col>
      <xdr:colOff>38100</xdr:colOff>
      <xdr:row>59</xdr:row>
      <xdr:rowOff>17164</xdr:rowOff>
    </xdr:to>
    <xdr:sp macro="" textlink="">
      <xdr:nvSpPr>
        <xdr:cNvPr id="812" name="楕円 811">
          <a:extLst>
            <a:ext uri="{FF2B5EF4-FFF2-40B4-BE49-F238E27FC236}">
              <a16:creationId xmlns:a16="http://schemas.microsoft.com/office/drawing/2014/main" id="{6A7D6E4B-A5DF-4B82-8362-6BBF6B6477BB}"/>
            </a:ext>
          </a:extLst>
        </xdr:cNvPr>
        <xdr:cNvSpPr/>
      </xdr:nvSpPr>
      <xdr:spPr>
        <a:xfrm>
          <a:off x="16388080" y="9810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8291</xdr:rowOff>
    </xdr:from>
    <xdr:ext cx="469744" cy="259045"/>
    <xdr:sp macro="" textlink="">
      <xdr:nvSpPr>
        <xdr:cNvPr id="813" name="テキスト ボックス 812">
          <a:extLst>
            <a:ext uri="{FF2B5EF4-FFF2-40B4-BE49-F238E27FC236}">
              <a16:creationId xmlns:a16="http://schemas.microsoft.com/office/drawing/2014/main" id="{1F4AF5CE-321E-44F2-B6C6-DCCE0E6EDC99}"/>
            </a:ext>
          </a:extLst>
        </xdr:cNvPr>
        <xdr:cNvSpPr txBox="1"/>
      </xdr:nvSpPr>
      <xdr:spPr>
        <a:xfrm>
          <a:off x="16226868" y="98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6AFE58CE-1D8A-4F87-8F1F-61ADE654BA44}"/>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65732BCC-DFB7-4E80-A8E0-BDA8D048C8AF}"/>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63FA5CCE-8931-4E35-B219-BA05DEE5E208}"/>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C3288770-6127-4CC4-95AB-B88663F6BD0A}"/>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78608075-5FF6-4C2A-9DD8-306F946C9310}"/>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B4CDC4AB-64FA-4250-84EC-C01C49C75C84}"/>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E2147C5F-F59F-4CA3-90C1-03529150EBD5}"/>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501CD22C-4621-48DC-BE55-7837B899ADC1}"/>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31A0F3F4-4E82-416D-AB3E-C921B5D4E533}"/>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72141338-E37D-4C04-801F-58306D1B69D2}"/>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D4427ADF-DBBF-4C0F-A35E-1B3D2A8A6E6C}"/>
            </a:ext>
          </a:extLst>
        </xdr:cNvPr>
        <xdr:cNvSpPr txBox="1"/>
      </xdr:nvSpPr>
      <xdr:spPr>
        <a:xfrm>
          <a:off x="158903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A27E26A5-BA5A-44F0-9078-DB7AACF3BCEB}"/>
            </a:ext>
          </a:extLst>
        </xdr:cNvPr>
        <xdr:cNvCxnSpPr/>
      </xdr:nvCxnSpPr>
      <xdr:spPr>
        <a:xfrm>
          <a:off x="1609344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B9A0E587-8E34-414D-B087-6F3F8FF2A999}"/>
            </a:ext>
          </a:extLst>
        </xdr:cNvPr>
        <xdr:cNvSpPr txBox="1"/>
      </xdr:nvSpPr>
      <xdr:spPr>
        <a:xfrm>
          <a:off x="15630721"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932DC30D-605E-4D50-AC22-AD09D3988A78}"/>
            </a:ext>
          </a:extLst>
        </xdr:cNvPr>
        <xdr:cNvCxnSpPr/>
      </xdr:nvCxnSpPr>
      <xdr:spPr>
        <a:xfrm>
          <a:off x="1609344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C6723690-6E93-4506-A875-60B21F159AF6}"/>
            </a:ext>
          </a:extLst>
        </xdr:cNvPr>
        <xdr:cNvSpPr txBox="1"/>
      </xdr:nvSpPr>
      <xdr:spPr>
        <a:xfrm>
          <a:off x="1563072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2D6AED98-9624-4156-98FF-033FB68CB1DB}"/>
            </a:ext>
          </a:extLst>
        </xdr:cNvPr>
        <xdr:cNvCxnSpPr/>
      </xdr:nvCxnSpPr>
      <xdr:spPr>
        <a:xfrm>
          <a:off x="1609344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2A6D76FD-A186-4B78-B3FB-E505F2FA37A9}"/>
            </a:ext>
          </a:extLst>
        </xdr:cNvPr>
        <xdr:cNvSpPr txBox="1"/>
      </xdr:nvSpPr>
      <xdr:spPr>
        <a:xfrm>
          <a:off x="1563072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73C77D89-F678-4E40-A95F-E9B947EB2025}"/>
            </a:ext>
          </a:extLst>
        </xdr:cNvPr>
        <xdr:cNvCxnSpPr/>
      </xdr:nvCxnSpPr>
      <xdr:spPr>
        <a:xfrm>
          <a:off x="1609344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3EEAF2F8-2471-416B-9788-33E21E6F41E1}"/>
            </a:ext>
          </a:extLst>
        </xdr:cNvPr>
        <xdr:cNvSpPr txBox="1"/>
      </xdr:nvSpPr>
      <xdr:spPr>
        <a:xfrm>
          <a:off x="1563072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C34CEBEB-5D45-406E-92B7-A51C3CBE3865}"/>
            </a:ext>
          </a:extLst>
        </xdr:cNvPr>
        <xdr:cNvCxnSpPr/>
      </xdr:nvCxnSpPr>
      <xdr:spPr>
        <a:xfrm>
          <a:off x="1609344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BD4F2AAA-B5AB-43FD-AE7B-D69E6C163C71}"/>
            </a:ext>
          </a:extLst>
        </xdr:cNvPr>
        <xdr:cNvSpPr txBox="1"/>
      </xdr:nvSpPr>
      <xdr:spPr>
        <a:xfrm>
          <a:off x="155894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355DD01E-8FE0-482A-BF81-8ED325738561}"/>
            </a:ext>
          </a:extLst>
        </xdr:cNvPr>
        <xdr:cNvCxnSpPr/>
      </xdr:nvCxnSpPr>
      <xdr:spPr>
        <a:xfrm>
          <a:off x="1609344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31243D6-E176-4FE9-8747-A8AF1C4B930C}"/>
            </a:ext>
          </a:extLst>
        </xdr:cNvPr>
        <xdr:cNvSpPr txBox="1"/>
      </xdr:nvSpPr>
      <xdr:spPr>
        <a:xfrm>
          <a:off x="155894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FFDE1486-A0F4-4B0D-B1B3-77E940C008DE}"/>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C822FAB6-1FE2-4B45-8425-88ACC5558E03}"/>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88175085-FEF3-46B5-9B39-F5C2AE5B886D}"/>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7BE383FA-C02C-46FF-931C-F9D151318E7C}"/>
            </a:ext>
          </a:extLst>
        </xdr:cNvPr>
        <xdr:cNvCxnSpPr/>
      </xdr:nvCxnSpPr>
      <xdr:spPr>
        <a:xfrm flipV="1">
          <a:off x="19507835" y="11851820"/>
          <a:ext cx="1269" cy="1361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4C3B6322-2C70-4289-B711-9EE6C786530B}"/>
            </a:ext>
          </a:extLst>
        </xdr:cNvPr>
        <xdr:cNvSpPr txBox="1"/>
      </xdr:nvSpPr>
      <xdr:spPr>
        <a:xfrm>
          <a:off x="19560540" y="132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F64744A3-12E9-4CA2-995C-80EF8704F178}"/>
            </a:ext>
          </a:extLst>
        </xdr:cNvPr>
        <xdr:cNvCxnSpPr/>
      </xdr:nvCxnSpPr>
      <xdr:spPr>
        <a:xfrm>
          <a:off x="19443700" y="132136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5D1DE261-2BDA-4E6B-9C5A-FB64255C92E8}"/>
            </a:ext>
          </a:extLst>
        </xdr:cNvPr>
        <xdr:cNvSpPr txBox="1"/>
      </xdr:nvSpPr>
      <xdr:spPr>
        <a:xfrm>
          <a:off x="19560540" y="116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CF6849B0-946E-4D9F-8D32-34D4EBFDF207}"/>
            </a:ext>
          </a:extLst>
        </xdr:cNvPr>
        <xdr:cNvCxnSpPr/>
      </xdr:nvCxnSpPr>
      <xdr:spPr>
        <a:xfrm>
          <a:off x="19443700" y="11851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167067</xdr:rowOff>
    </xdr:from>
    <xdr:to>
      <xdr:col>116</xdr:col>
      <xdr:colOff>63500</xdr:colOff>
      <xdr:row>77</xdr:row>
      <xdr:rowOff>10083</xdr:rowOff>
    </xdr:to>
    <xdr:cxnSp macro="">
      <xdr:nvCxnSpPr>
        <xdr:cNvPr id="845" name="直線コネクタ 844">
          <a:extLst>
            <a:ext uri="{FF2B5EF4-FFF2-40B4-BE49-F238E27FC236}">
              <a16:creationId xmlns:a16="http://schemas.microsoft.com/office/drawing/2014/main" id="{FF85BAA4-2891-4199-8237-9864D74BD0D4}"/>
            </a:ext>
          </a:extLst>
        </xdr:cNvPr>
        <xdr:cNvCxnSpPr/>
      </xdr:nvCxnSpPr>
      <xdr:spPr>
        <a:xfrm>
          <a:off x="18778220" y="12907707"/>
          <a:ext cx="731520" cy="1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E62225FF-A91F-4963-87BE-283792DCF9B7}"/>
            </a:ext>
          </a:extLst>
        </xdr:cNvPr>
        <xdr:cNvSpPr txBox="1"/>
      </xdr:nvSpPr>
      <xdr:spPr>
        <a:xfrm>
          <a:off x="19560540" y="12583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F3B87989-B5B4-409D-9479-31746204771A}"/>
            </a:ext>
          </a:extLst>
        </xdr:cNvPr>
        <xdr:cNvSpPr/>
      </xdr:nvSpPr>
      <xdr:spPr>
        <a:xfrm>
          <a:off x="19458940" y="12731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70075</xdr:rowOff>
    </xdr:from>
    <xdr:to>
      <xdr:col>111</xdr:col>
      <xdr:colOff>177800</xdr:colOff>
      <xdr:row>76</xdr:row>
      <xdr:rowOff>167067</xdr:rowOff>
    </xdr:to>
    <xdr:cxnSp macro="">
      <xdr:nvCxnSpPr>
        <xdr:cNvPr id="848" name="直線コネクタ 847">
          <a:extLst>
            <a:ext uri="{FF2B5EF4-FFF2-40B4-BE49-F238E27FC236}">
              <a16:creationId xmlns:a16="http://schemas.microsoft.com/office/drawing/2014/main" id="{A8F0DEE7-43F4-4389-9552-1AEB7157C1F9}"/>
            </a:ext>
          </a:extLst>
        </xdr:cNvPr>
        <xdr:cNvCxnSpPr/>
      </xdr:nvCxnSpPr>
      <xdr:spPr>
        <a:xfrm>
          <a:off x="17988280" y="12810715"/>
          <a:ext cx="78994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BE179024-10A3-497B-B792-7EDC5A51C2EC}"/>
            </a:ext>
          </a:extLst>
        </xdr:cNvPr>
        <xdr:cNvSpPr/>
      </xdr:nvSpPr>
      <xdr:spPr>
        <a:xfrm>
          <a:off x="18735040" y="127594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972BA7FF-0F73-4801-A073-A92102EFB891}"/>
            </a:ext>
          </a:extLst>
        </xdr:cNvPr>
        <xdr:cNvSpPr txBox="1"/>
      </xdr:nvSpPr>
      <xdr:spPr>
        <a:xfrm>
          <a:off x="18541511" y="125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70075</xdr:rowOff>
    </xdr:from>
    <xdr:to>
      <xdr:col>107</xdr:col>
      <xdr:colOff>50800</xdr:colOff>
      <xdr:row>76</xdr:row>
      <xdr:rowOff>99042</xdr:rowOff>
    </xdr:to>
    <xdr:cxnSp macro="">
      <xdr:nvCxnSpPr>
        <xdr:cNvPr id="851" name="直線コネクタ 850">
          <a:extLst>
            <a:ext uri="{FF2B5EF4-FFF2-40B4-BE49-F238E27FC236}">
              <a16:creationId xmlns:a16="http://schemas.microsoft.com/office/drawing/2014/main" id="{46429D9E-D634-4AE9-8C9A-E5681F936F69}"/>
            </a:ext>
          </a:extLst>
        </xdr:cNvPr>
        <xdr:cNvCxnSpPr/>
      </xdr:nvCxnSpPr>
      <xdr:spPr>
        <a:xfrm flipV="1">
          <a:off x="17213580" y="12810715"/>
          <a:ext cx="7747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2E1CA099-3DEA-4ABF-8E48-6FBF05E4CFAF}"/>
            </a:ext>
          </a:extLst>
        </xdr:cNvPr>
        <xdr:cNvSpPr/>
      </xdr:nvSpPr>
      <xdr:spPr>
        <a:xfrm>
          <a:off x="17937480" y="1263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47CFD3C8-6EC8-44B2-B4CF-EE07ECE6628E}"/>
            </a:ext>
          </a:extLst>
        </xdr:cNvPr>
        <xdr:cNvSpPr txBox="1"/>
      </xdr:nvSpPr>
      <xdr:spPr>
        <a:xfrm>
          <a:off x="17766811" y="1241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99042</xdr:rowOff>
    </xdr:from>
    <xdr:to>
      <xdr:col>102</xdr:col>
      <xdr:colOff>114300</xdr:colOff>
      <xdr:row>76</xdr:row>
      <xdr:rowOff>117542</xdr:rowOff>
    </xdr:to>
    <xdr:cxnSp macro="">
      <xdr:nvCxnSpPr>
        <xdr:cNvPr id="854" name="直線コネクタ 853">
          <a:extLst>
            <a:ext uri="{FF2B5EF4-FFF2-40B4-BE49-F238E27FC236}">
              <a16:creationId xmlns:a16="http://schemas.microsoft.com/office/drawing/2014/main" id="{A67E5501-7C92-46F3-A89C-2EB27DEF018B}"/>
            </a:ext>
          </a:extLst>
        </xdr:cNvPr>
        <xdr:cNvCxnSpPr/>
      </xdr:nvCxnSpPr>
      <xdr:spPr>
        <a:xfrm flipV="1">
          <a:off x="16431260" y="12839682"/>
          <a:ext cx="78232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AD363002-14CF-479E-A9B3-DB37F4339689}"/>
            </a:ext>
          </a:extLst>
        </xdr:cNvPr>
        <xdr:cNvSpPr/>
      </xdr:nvSpPr>
      <xdr:spPr>
        <a:xfrm>
          <a:off x="17162780" y="126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85965FF1-0CF4-4303-8CBF-D28AC8128380}"/>
            </a:ext>
          </a:extLst>
        </xdr:cNvPr>
        <xdr:cNvSpPr txBox="1"/>
      </xdr:nvSpPr>
      <xdr:spPr>
        <a:xfrm>
          <a:off x="16969251" y="124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45FE4ADF-3468-4F64-B850-D73A0DFF3BB4}"/>
            </a:ext>
          </a:extLst>
        </xdr:cNvPr>
        <xdr:cNvSpPr/>
      </xdr:nvSpPr>
      <xdr:spPr>
        <a:xfrm>
          <a:off x="16388080" y="12602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B59163C8-63BF-4A63-A055-49D968E1D2CF}"/>
            </a:ext>
          </a:extLst>
        </xdr:cNvPr>
        <xdr:cNvSpPr txBox="1"/>
      </xdr:nvSpPr>
      <xdr:spPr>
        <a:xfrm>
          <a:off x="16194551" y="1238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965EADD6-C3F3-4148-9664-917353974519}"/>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5DD7896F-70D7-4F4A-8F46-0D68A8C5A357}"/>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9DD3B2E1-86F3-4162-A007-188B4D4A72EB}"/>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B443F406-0FE7-4D5F-A815-BBCCB7364913}"/>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842B347A-D5CF-4D20-9C3A-DEFB37413694}"/>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130733</xdr:rowOff>
    </xdr:from>
    <xdr:to>
      <xdr:col>116</xdr:col>
      <xdr:colOff>114300</xdr:colOff>
      <xdr:row>77</xdr:row>
      <xdr:rowOff>60883</xdr:rowOff>
    </xdr:to>
    <xdr:sp macro="" textlink="">
      <xdr:nvSpPr>
        <xdr:cNvPr id="864" name="楕円 863">
          <a:extLst>
            <a:ext uri="{FF2B5EF4-FFF2-40B4-BE49-F238E27FC236}">
              <a16:creationId xmlns:a16="http://schemas.microsoft.com/office/drawing/2014/main" id="{23FEDC3C-C1E5-4066-8876-C5CFA7639103}"/>
            </a:ext>
          </a:extLst>
        </xdr:cNvPr>
        <xdr:cNvSpPr/>
      </xdr:nvSpPr>
      <xdr:spPr>
        <a:xfrm>
          <a:off x="19458940" y="12871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109160</xdr:rowOff>
    </xdr:from>
    <xdr:ext cx="534377" cy="259045"/>
    <xdr:sp macro="" textlink="">
      <xdr:nvSpPr>
        <xdr:cNvPr id="865" name="繰出金該当値テキスト">
          <a:extLst>
            <a:ext uri="{FF2B5EF4-FFF2-40B4-BE49-F238E27FC236}">
              <a16:creationId xmlns:a16="http://schemas.microsoft.com/office/drawing/2014/main" id="{BD9CF057-3E33-4197-A4FB-8B0138653DC8}"/>
            </a:ext>
          </a:extLst>
        </xdr:cNvPr>
        <xdr:cNvSpPr txBox="1"/>
      </xdr:nvSpPr>
      <xdr:spPr>
        <a:xfrm>
          <a:off x="19560540" y="128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116267</xdr:rowOff>
    </xdr:from>
    <xdr:to>
      <xdr:col>112</xdr:col>
      <xdr:colOff>38100</xdr:colOff>
      <xdr:row>77</xdr:row>
      <xdr:rowOff>46417</xdr:rowOff>
    </xdr:to>
    <xdr:sp macro="" textlink="">
      <xdr:nvSpPr>
        <xdr:cNvPr id="866" name="楕円 865">
          <a:extLst>
            <a:ext uri="{FF2B5EF4-FFF2-40B4-BE49-F238E27FC236}">
              <a16:creationId xmlns:a16="http://schemas.microsoft.com/office/drawing/2014/main" id="{7EE7D7A5-51A1-498E-B7FC-F5E23C4CCABE}"/>
            </a:ext>
          </a:extLst>
        </xdr:cNvPr>
        <xdr:cNvSpPr/>
      </xdr:nvSpPr>
      <xdr:spPr>
        <a:xfrm>
          <a:off x="18735040" y="128569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37544</xdr:rowOff>
    </xdr:from>
    <xdr:ext cx="534377" cy="259045"/>
    <xdr:sp macro="" textlink="">
      <xdr:nvSpPr>
        <xdr:cNvPr id="867" name="テキスト ボックス 866">
          <a:extLst>
            <a:ext uri="{FF2B5EF4-FFF2-40B4-BE49-F238E27FC236}">
              <a16:creationId xmlns:a16="http://schemas.microsoft.com/office/drawing/2014/main" id="{3912C6F7-30FF-41F9-911E-C094C528D9D0}"/>
            </a:ext>
          </a:extLst>
        </xdr:cNvPr>
        <xdr:cNvSpPr txBox="1"/>
      </xdr:nvSpPr>
      <xdr:spPr>
        <a:xfrm>
          <a:off x="18541511" y="1294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19275</xdr:rowOff>
    </xdr:from>
    <xdr:to>
      <xdr:col>107</xdr:col>
      <xdr:colOff>101600</xdr:colOff>
      <xdr:row>76</xdr:row>
      <xdr:rowOff>120875</xdr:rowOff>
    </xdr:to>
    <xdr:sp macro="" textlink="">
      <xdr:nvSpPr>
        <xdr:cNvPr id="868" name="楕円 867">
          <a:extLst>
            <a:ext uri="{FF2B5EF4-FFF2-40B4-BE49-F238E27FC236}">
              <a16:creationId xmlns:a16="http://schemas.microsoft.com/office/drawing/2014/main" id="{8C8044B4-CB2A-4E61-9AE4-0C59D5659CB4}"/>
            </a:ext>
          </a:extLst>
        </xdr:cNvPr>
        <xdr:cNvSpPr/>
      </xdr:nvSpPr>
      <xdr:spPr>
        <a:xfrm>
          <a:off x="17937480" y="127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112002</xdr:rowOff>
    </xdr:from>
    <xdr:ext cx="534377" cy="259045"/>
    <xdr:sp macro="" textlink="">
      <xdr:nvSpPr>
        <xdr:cNvPr id="869" name="テキスト ボックス 868">
          <a:extLst>
            <a:ext uri="{FF2B5EF4-FFF2-40B4-BE49-F238E27FC236}">
              <a16:creationId xmlns:a16="http://schemas.microsoft.com/office/drawing/2014/main" id="{99D599FB-803D-4F51-A336-17855A8A1921}"/>
            </a:ext>
          </a:extLst>
        </xdr:cNvPr>
        <xdr:cNvSpPr txBox="1"/>
      </xdr:nvSpPr>
      <xdr:spPr>
        <a:xfrm>
          <a:off x="17766811" y="1285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48242</xdr:rowOff>
    </xdr:from>
    <xdr:to>
      <xdr:col>102</xdr:col>
      <xdr:colOff>165100</xdr:colOff>
      <xdr:row>76</xdr:row>
      <xdr:rowOff>149842</xdr:rowOff>
    </xdr:to>
    <xdr:sp macro="" textlink="">
      <xdr:nvSpPr>
        <xdr:cNvPr id="870" name="楕円 869">
          <a:extLst>
            <a:ext uri="{FF2B5EF4-FFF2-40B4-BE49-F238E27FC236}">
              <a16:creationId xmlns:a16="http://schemas.microsoft.com/office/drawing/2014/main" id="{B03B0BAA-5578-40C2-AC45-8EE6D72921B8}"/>
            </a:ext>
          </a:extLst>
        </xdr:cNvPr>
        <xdr:cNvSpPr/>
      </xdr:nvSpPr>
      <xdr:spPr>
        <a:xfrm>
          <a:off x="17162780" y="127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140969</xdr:rowOff>
    </xdr:from>
    <xdr:ext cx="534377" cy="259045"/>
    <xdr:sp macro="" textlink="">
      <xdr:nvSpPr>
        <xdr:cNvPr id="871" name="テキスト ボックス 870">
          <a:extLst>
            <a:ext uri="{FF2B5EF4-FFF2-40B4-BE49-F238E27FC236}">
              <a16:creationId xmlns:a16="http://schemas.microsoft.com/office/drawing/2014/main" id="{05AA47E2-AA3E-4F38-9D1F-1B497B02CA20}"/>
            </a:ext>
          </a:extLst>
        </xdr:cNvPr>
        <xdr:cNvSpPr txBox="1"/>
      </xdr:nvSpPr>
      <xdr:spPr>
        <a:xfrm>
          <a:off x="16969251" y="128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66742</xdr:rowOff>
    </xdr:from>
    <xdr:to>
      <xdr:col>98</xdr:col>
      <xdr:colOff>38100</xdr:colOff>
      <xdr:row>76</xdr:row>
      <xdr:rowOff>168342</xdr:rowOff>
    </xdr:to>
    <xdr:sp macro="" textlink="">
      <xdr:nvSpPr>
        <xdr:cNvPr id="872" name="楕円 871">
          <a:extLst>
            <a:ext uri="{FF2B5EF4-FFF2-40B4-BE49-F238E27FC236}">
              <a16:creationId xmlns:a16="http://schemas.microsoft.com/office/drawing/2014/main" id="{5B90500B-569A-4758-A769-7A990A0DF8E4}"/>
            </a:ext>
          </a:extLst>
        </xdr:cNvPr>
        <xdr:cNvSpPr/>
      </xdr:nvSpPr>
      <xdr:spPr>
        <a:xfrm>
          <a:off x="16388080" y="128073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159469</xdr:rowOff>
    </xdr:from>
    <xdr:ext cx="534377" cy="259045"/>
    <xdr:sp macro="" textlink="">
      <xdr:nvSpPr>
        <xdr:cNvPr id="873" name="テキスト ボックス 872">
          <a:extLst>
            <a:ext uri="{FF2B5EF4-FFF2-40B4-BE49-F238E27FC236}">
              <a16:creationId xmlns:a16="http://schemas.microsoft.com/office/drawing/2014/main" id="{F58E31B6-2EB0-4B9B-AB80-D5F466495D7A}"/>
            </a:ext>
          </a:extLst>
        </xdr:cNvPr>
        <xdr:cNvSpPr txBox="1"/>
      </xdr:nvSpPr>
      <xdr:spPr>
        <a:xfrm>
          <a:off x="16194551" y="1290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FA40184A-032D-40F4-B503-5932BD0B4102}"/>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4F6D3765-03E2-429D-98C9-A8E8FA244856}"/>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3950238F-1A43-4DD2-86C4-BD1B09D8A902}"/>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C3A82740-D738-4952-8B2D-97148A3A8BC9}"/>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DF754DB6-475B-4447-B794-48D27C8941E8}"/>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CF4B24EF-2E3E-4894-9027-D089A41A5DC1}"/>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4949B982-AA02-4F20-9679-29C0D8E8EBE5}"/>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1A6978B4-8305-48D2-BF5E-02B9541B227C}"/>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C8EB01B8-747A-480F-9982-FD5A608919C8}"/>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4B1E8FBD-BA53-4DF8-83AE-BFC3E147A83D}"/>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EBEF99E7-63DC-4BF7-BB38-FB1B4F97E0A0}"/>
            </a:ext>
          </a:extLst>
        </xdr:cNvPr>
        <xdr:cNvCxnSpPr/>
      </xdr:nvCxnSpPr>
      <xdr:spPr>
        <a:xfrm>
          <a:off x="1609344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8EB53FB9-62CA-4A45-B948-7A28FCE4FF25}"/>
            </a:ext>
          </a:extLst>
        </xdr:cNvPr>
        <xdr:cNvSpPr txBox="1"/>
      </xdr:nvSpPr>
      <xdr:spPr>
        <a:xfrm>
          <a:off x="158903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E0FD8E3E-7B04-4D5B-B00A-252EA9C548BB}"/>
            </a:ext>
          </a:extLst>
        </xdr:cNvPr>
        <xdr:cNvCxnSpPr/>
      </xdr:nvCxnSpPr>
      <xdr:spPr>
        <a:xfrm>
          <a:off x="1609344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F0E80BE4-0C30-4E97-8387-687C93EC673D}"/>
            </a:ext>
          </a:extLst>
        </xdr:cNvPr>
        <xdr:cNvSpPr txBox="1"/>
      </xdr:nvSpPr>
      <xdr:spPr>
        <a:xfrm>
          <a:off x="15694841" y="16129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3082F990-9D67-43C8-A877-907570D77D0A}"/>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8BAC092C-F374-47E9-BA4A-47A7C8ACF340}"/>
            </a:ext>
          </a:extLst>
        </xdr:cNvPr>
        <xdr:cNvSpPr txBox="1"/>
      </xdr:nvSpPr>
      <xdr:spPr>
        <a:xfrm>
          <a:off x="15694841" y="157594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18B42036-14D0-43DD-8B66-79E59D65188F}"/>
            </a:ext>
          </a:extLst>
        </xdr:cNvPr>
        <xdr:cNvCxnSpPr/>
      </xdr:nvCxnSpPr>
      <xdr:spPr>
        <a:xfrm>
          <a:off x="1609344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B0AF5903-9240-458E-B26B-1263929F1C26}"/>
            </a:ext>
          </a:extLst>
        </xdr:cNvPr>
        <xdr:cNvSpPr txBox="1"/>
      </xdr:nvSpPr>
      <xdr:spPr>
        <a:xfrm>
          <a:off x="15694841" y="15386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97972343-1AE4-4D8A-8EB5-458A3FF94A86}"/>
            </a:ext>
          </a:extLst>
        </xdr:cNvPr>
        <xdr:cNvCxnSpPr/>
      </xdr:nvCxnSpPr>
      <xdr:spPr>
        <a:xfrm>
          <a:off x="1609344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60431CF0-0546-48C7-B850-B6EF23F69965}"/>
            </a:ext>
          </a:extLst>
        </xdr:cNvPr>
        <xdr:cNvSpPr txBox="1"/>
      </xdr:nvSpPr>
      <xdr:spPr>
        <a:xfrm>
          <a:off x="1563072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E57A0880-1D10-4F45-AF95-609317B6B756}"/>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236DFB8B-F48C-4EC4-9F19-09CAF909942E}"/>
            </a:ext>
          </a:extLst>
        </xdr:cNvPr>
        <xdr:cNvSpPr txBox="1"/>
      </xdr:nvSpPr>
      <xdr:spPr>
        <a:xfrm>
          <a:off x="1563072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783F0CE5-9CDE-4B00-903C-EA4FB5166D05}"/>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910DEE33-E8DF-4833-AF0B-8FDB60C0DDA9}"/>
            </a:ext>
          </a:extLst>
        </xdr:cNvPr>
        <xdr:cNvCxnSpPr/>
      </xdr:nvCxnSpPr>
      <xdr:spPr>
        <a:xfrm flipV="1">
          <a:off x="19507835" y="15387827"/>
          <a:ext cx="1269" cy="1252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B23CE9EB-4716-43EA-BCA1-D419B707C94F}"/>
            </a:ext>
          </a:extLst>
        </xdr:cNvPr>
        <xdr:cNvSpPr txBox="1"/>
      </xdr:nvSpPr>
      <xdr:spPr>
        <a:xfrm>
          <a:off x="19560540" y="166890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ACEF2B2C-6B92-46B3-BE77-45A634E2B4F1}"/>
            </a:ext>
          </a:extLst>
        </xdr:cNvPr>
        <xdr:cNvCxnSpPr/>
      </xdr:nvCxnSpPr>
      <xdr:spPr>
        <a:xfrm>
          <a:off x="19443700" y="16640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14D27226-EC14-4524-8F34-B8BFBE0C4D53}"/>
            </a:ext>
          </a:extLst>
        </xdr:cNvPr>
        <xdr:cNvSpPr txBox="1"/>
      </xdr:nvSpPr>
      <xdr:spPr>
        <a:xfrm>
          <a:off x="19560540" y="151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28C9B594-47DE-4161-B868-238B2398C681}"/>
            </a:ext>
          </a:extLst>
        </xdr:cNvPr>
        <xdr:cNvCxnSpPr/>
      </xdr:nvCxnSpPr>
      <xdr:spPr>
        <a:xfrm>
          <a:off x="19443700" y="15387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9233DF47-FE5C-4E41-8D89-AD84F55FBABB}"/>
            </a:ext>
          </a:extLst>
        </xdr:cNvPr>
        <xdr:cNvCxnSpPr/>
      </xdr:nvCxnSpPr>
      <xdr:spPr>
        <a:xfrm>
          <a:off x="18778220" y="166408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7A0A0A21-89D2-42F9-86DE-B57057218408}"/>
            </a:ext>
          </a:extLst>
        </xdr:cNvPr>
        <xdr:cNvSpPr txBox="1"/>
      </xdr:nvSpPr>
      <xdr:spPr>
        <a:xfrm>
          <a:off x="19560540" y="16438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3BB7F8E3-3C94-46A0-A1AC-70225D38EEFD}"/>
            </a:ext>
          </a:extLst>
        </xdr:cNvPr>
        <xdr:cNvSpPr/>
      </xdr:nvSpPr>
      <xdr:spPr>
        <a:xfrm>
          <a:off x="19458940" y="1658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8A225BFB-F50A-4266-A1FD-06521162953B}"/>
            </a:ext>
          </a:extLst>
        </xdr:cNvPr>
        <xdr:cNvCxnSpPr/>
      </xdr:nvCxnSpPr>
      <xdr:spPr>
        <a:xfrm>
          <a:off x="17988280" y="166408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9ECD1D70-6EED-4563-AFDE-E62A89D60E8D}"/>
            </a:ext>
          </a:extLst>
        </xdr:cNvPr>
        <xdr:cNvSpPr/>
      </xdr:nvSpPr>
      <xdr:spPr>
        <a:xfrm>
          <a:off x="18735040" y="16586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E87F5C2A-2E2B-4A64-A5A6-135890D34D1D}"/>
            </a:ext>
          </a:extLst>
        </xdr:cNvPr>
        <xdr:cNvSpPr txBox="1"/>
      </xdr:nvSpPr>
      <xdr:spPr>
        <a:xfrm>
          <a:off x="18628873" y="16365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B8CDF57E-DCBB-44A4-A713-DFD20B36E577}"/>
            </a:ext>
          </a:extLst>
        </xdr:cNvPr>
        <xdr:cNvCxnSpPr/>
      </xdr:nvCxnSpPr>
      <xdr:spPr>
        <a:xfrm>
          <a:off x="17213580" y="166408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67813F4C-2FDB-466E-B532-504A829F0768}"/>
            </a:ext>
          </a:extLst>
        </xdr:cNvPr>
        <xdr:cNvSpPr/>
      </xdr:nvSpPr>
      <xdr:spPr>
        <a:xfrm>
          <a:off x="17937480" y="165856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D1746FF-78C0-48B5-8CB5-F616D475BE26}"/>
            </a:ext>
          </a:extLst>
        </xdr:cNvPr>
        <xdr:cNvSpPr txBox="1"/>
      </xdr:nvSpPr>
      <xdr:spPr>
        <a:xfrm>
          <a:off x="17854173" y="16364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EBBCEFE-D705-4080-87F9-54535A4D49C9}"/>
            </a:ext>
          </a:extLst>
        </xdr:cNvPr>
        <xdr:cNvCxnSpPr/>
      </xdr:nvCxnSpPr>
      <xdr:spPr>
        <a:xfrm>
          <a:off x="16431260" y="166408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B431D8EB-1145-47A1-B1FA-25B8A398354D}"/>
            </a:ext>
          </a:extLst>
        </xdr:cNvPr>
        <xdr:cNvSpPr/>
      </xdr:nvSpPr>
      <xdr:spPr>
        <a:xfrm>
          <a:off x="17162780" y="16585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90D50DC-08C7-4411-AC52-36004DBAD0CC}"/>
            </a:ext>
          </a:extLst>
        </xdr:cNvPr>
        <xdr:cNvSpPr txBox="1"/>
      </xdr:nvSpPr>
      <xdr:spPr>
        <a:xfrm>
          <a:off x="17079473" y="16364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DB53ED1B-226D-4AF9-8AD2-907985B8D54D}"/>
            </a:ext>
          </a:extLst>
        </xdr:cNvPr>
        <xdr:cNvSpPr/>
      </xdr:nvSpPr>
      <xdr:spPr>
        <a:xfrm>
          <a:off x="16388080" y="16586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4B568C99-A5EF-4E51-AF60-D4A27345B1AA}"/>
            </a:ext>
          </a:extLst>
        </xdr:cNvPr>
        <xdr:cNvSpPr txBox="1"/>
      </xdr:nvSpPr>
      <xdr:spPr>
        <a:xfrm>
          <a:off x="16281913" y="16365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E86555C5-D920-41C7-AAD3-557688DF5247}"/>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CE5F1475-47CA-4DCA-BE2C-9CA10F021B65}"/>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8EF397C9-D6B0-40B3-984B-A1144A6F024C}"/>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8D61EA04-689D-48FB-83B9-63C8D241A5EE}"/>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6F63D81E-79BF-4350-BCD2-4B51FB003A5C}"/>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E202E9D3-4158-4719-BBDE-573B0DC951AA}"/>
            </a:ext>
          </a:extLst>
        </xdr:cNvPr>
        <xdr:cNvSpPr/>
      </xdr:nvSpPr>
      <xdr:spPr>
        <a:xfrm>
          <a:off x="19458940" y="1659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885895DF-1950-4F6A-88F4-A3EB0C3527F5}"/>
            </a:ext>
          </a:extLst>
        </xdr:cNvPr>
        <xdr:cNvSpPr txBox="1"/>
      </xdr:nvSpPr>
      <xdr:spPr>
        <a:xfrm>
          <a:off x="19560540" y="1656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1FD12E3F-B4F4-48B0-BFA0-5D8A97E2310D}"/>
            </a:ext>
          </a:extLst>
        </xdr:cNvPr>
        <xdr:cNvSpPr/>
      </xdr:nvSpPr>
      <xdr:spPr>
        <a:xfrm>
          <a:off x="18735040" y="1659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1F854D87-E8B6-4CBF-B84C-4DBD4A7C03D9}"/>
            </a:ext>
          </a:extLst>
        </xdr:cNvPr>
        <xdr:cNvSpPr txBox="1"/>
      </xdr:nvSpPr>
      <xdr:spPr>
        <a:xfrm>
          <a:off x="1866119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CC8CE6C2-0AA9-4C2E-A83E-6A89AB11CEF0}"/>
            </a:ext>
          </a:extLst>
        </xdr:cNvPr>
        <xdr:cNvSpPr/>
      </xdr:nvSpPr>
      <xdr:spPr>
        <a:xfrm>
          <a:off x="17937480" y="1659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81EBD1F-300F-4277-9B2C-32267A630C0F}"/>
            </a:ext>
          </a:extLst>
        </xdr:cNvPr>
        <xdr:cNvSpPr txBox="1"/>
      </xdr:nvSpPr>
      <xdr:spPr>
        <a:xfrm>
          <a:off x="1788649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90039A1B-488C-4C7C-8EAE-08068BB69EE0}"/>
            </a:ext>
          </a:extLst>
        </xdr:cNvPr>
        <xdr:cNvSpPr/>
      </xdr:nvSpPr>
      <xdr:spPr>
        <a:xfrm>
          <a:off x="17162780" y="1659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AE17D643-0CC8-42E3-B00F-D5964EA7288F}"/>
            </a:ext>
          </a:extLst>
        </xdr:cNvPr>
        <xdr:cNvSpPr txBox="1"/>
      </xdr:nvSpPr>
      <xdr:spPr>
        <a:xfrm>
          <a:off x="1709655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5887FE2E-1158-4187-9124-7E7047883DC7}"/>
            </a:ext>
          </a:extLst>
        </xdr:cNvPr>
        <xdr:cNvSpPr/>
      </xdr:nvSpPr>
      <xdr:spPr>
        <a:xfrm>
          <a:off x="16388080" y="1659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DD5C401E-A729-400A-88F8-93249184DFEE}"/>
            </a:ext>
          </a:extLst>
        </xdr:cNvPr>
        <xdr:cNvSpPr txBox="1"/>
      </xdr:nvSpPr>
      <xdr:spPr>
        <a:xfrm>
          <a:off x="1631423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86572000-584F-438B-B1D2-4C8279857D30}"/>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B2884E6D-C17D-4A67-BEB7-F38B45EDED12}"/>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BA4FF3F9-2D50-4AE6-B6E1-A6B00F713EF9}"/>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公債費は、住民一人当たり</a:t>
          </a:r>
          <a:r>
            <a:rPr kumimoji="1" lang="en-US" altLang="ja-JP" sz="1000" b="0" i="0" baseline="0">
              <a:solidFill>
                <a:schemeClr val="dk1"/>
              </a:solidFill>
              <a:effectLst/>
              <a:latin typeface="+mn-lt"/>
              <a:ea typeface="+mn-ea"/>
              <a:cs typeface="+mn-cs"/>
            </a:rPr>
            <a:t>72,772</a:t>
          </a:r>
          <a:r>
            <a:rPr kumimoji="1" lang="ja-JP" altLang="ja-JP" sz="1000" b="0" i="0" baseline="0">
              <a:solidFill>
                <a:schemeClr val="dk1"/>
              </a:solidFill>
              <a:effectLst/>
              <a:latin typeface="+mn-lt"/>
              <a:ea typeface="+mn-ea"/>
              <a:cs typeface="+mn-cs"/>
            </a:rPr>
            <a:t>円となっており、類似団体</a:t>
          </a:r>
          <a:r>
            <a:rPr kumimoji="1" lang="ja-JP" altLang="en-US" sz="1000" b="0" i="0" baseline="0">
              <a:solidFill>
                <a:schemeClr val="dk1"/>
              </a:solidFill>
              <a:effectLst/>
              <a:latin typeface="+mn-lt"/>
              <a:ea typeface="+mn-ea"/>
              <a:cs typeface="+mn-cs"/>
            </a:rPr>
            <a:t>内平均値</a:t>
          </a:r>
          <a:r>
            <a:rPr kumimoji="1" lang="ja-JP" altLang="ja-JP" sz="1000" b="0" i="0" baseline="0">
              <a:solidFill>
                <a:schemeClr val="dk1"/>
              </a:solidFill>
              <a:effectLst/>
              <a:latin typeface="+mn-lt"/>
              <a:ea typeface="+mn-ea"/>
              <a:cs typeface="+mn-cs"/>
            </a:rPr>
            <a:t>、全国平均</a:t>
          </a:r>
          <a:r>
            <a:rPr kumimoji="1" lang="ja-JP" altLang="en-US" sz="1000" b="0" i="0" baseline="0">
              <a:solidFill>
                <a:schemeClr val="dk1"/>
              </a:solidFill>
              <a:effectLst/>
              <a:latin typeface="+mn-lt"/>
              <a:ea typeface="+mn-ea"/>
              <a:cs typeface="+mn-cs"/>
            </a:rPr>
            <a:t>値</a:t>
          </a:r>
          <a:r>
            <a:rPr kumimoji="1" lang="ja-JP" altLang="ja-JP" sz="1000" b="0" i="0" baseline="0">
              <a:solidFill>
                <a:schemeClr val="dk1"/>
              </a:solidFill>
              <a:effectLst/>
              <a:latin typeface="+mn-lt"/>
              <a:ea typeface="+mn-ea"/>
              <a:cs typeface="+mn-cs"/>
            </a:rPr>
            <a:t>及び山梨県平均</a:t>
          </a:r>
          <a:r>
            <a:rPr kumimoji="1" lang="ja-JP" altLang="en-US" sz="1000" b="0" i="0" baseline="0">
              <a:solidFill>
                <a:schemeClr val="dk1"/>
              </a:solidFill>
              <a:effectLst/>
              <a:latin typeface="+mn-lt"/>
              <a:ea typeface="+mn-ea"/>
              <a:cs typeface="+mn-cs"/>
            </a:rPr>
            <a:t>値</a:t>
          </a:r>
          <a:r>
            <a:rPr kumimoji="1" lang="ja-JP" altLang="ja-JP" sz="1000" b="0" i="0" baseline="0">
              <a:solidFill>
                <a:schemeClr val="dk1"/>
              </a:solidFill>
              <a:effectLst/>
              <a:latin typeface="+mn-lt"/>
              <a:ea typeface="+mn-ea"/>
              <a:cs typeface="+mn-cs"/>
            </a:rPr>
            <a:t>と比較して一人当たりのコストが高い状況となっている。これは、近年、山梨市駅南地域整備事業など大型の普通建設事業を集中的に実施したことが要因であり、令和</a:t>
          </a:r>
          <a:r>
            <a:rPr kumimoji="1" lang="en-US" altLang="ja-JP" sz="1000" b="0" i="0" baseline="0">
              <a:solidFill>
                <a:schemeClr val="dk1"/>
              </a:solidFill>
              <a:effectLst/>
              <a:latin typeface="+mn-lt"/>
              <a:ea typeface="+mn-ea"/>
              <a:cs typeface="+mn-cs"/>
            </a:rPr>
            <a:t>4</a:t>
          </a:r>
          <a:r>
            <a:rPr kumimoji="1" lang="ja-JP" altLang="ja-JP" sz="1000" b="0" i="0" baseline="0">
              <a:solidFill>
                <a:schemeClr val="dk1"/>
              </a:solidFill>
              <a:effectLst/>
              <a:latin typeface="+mn-lt"/>
              <a:ea typeface="+mn-ea"/>
              <a:cs typeface="+mn-cs"/>
            </a:rPr>
            <a:t>年度までは増加していくことが見込まれている。このため、今後は、住民ニーズにあった緊急度・優先度を的確に把握し、第</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次まちづくり総合計画に即した事業の選別と実施年度の平準化を図る中で市債発行額を抑制し、</a:t>
          </a:r>
          <a:r>
            <a:rPr kumimoji="1" lang="ja-JP" altLang="en-US" sz="1000" b="0" i="0" baseline="0">
              <a:solidFill>
                <a:schemeClr val="dk1"/>
              </a:solidFill>
              <a:effectLst/>
              <a:latin typeface="+mn-lt"/>
              <a:ea typeface="+mn-ea"/>
              <a:cs typeface="+mn-cs"/>
            </a:rPr>
            <a:t>今後の</a:t>
          </a:r>
          <a:r>
            <a:rPr kumimoji="1" lang="ja-JP" altLang="ja-JP" sz="1000" b="0" i="0" baseline="0">
              <a:solidFill>
                <a:schemeClr val="dk1"/>
              </a:solidFill>
              <a:effectLst/>
              <a:latin typeface="+mn-lt"/>
              <a:ea typeface="+mn-ea"/>
              <a:cs typeface="+mn-cs"/>
            </a:rPr>
            <a:t>公債費</a:t>
          </a:r>
          <a:r>
            <a:rPr kumimoji="1" lang="ja-JP" altLang="en-US" sz="1000" b="0" i="0" baseline="0">
              <a:solidFill>
                <a:schemeClr val="dk1"/>
              </a:solidFill>
              <a:effectLst/>
              <a:latin typeface="+mn-lt"/>
              <a:ea typeface="+mn-ea"/>
              <a:cs typeface="+mn-cs"/>
            </a:rPr>
            <a:t>及び起債償還残高</a:t>
          </a:r>
          <a:r>
            <a:rPr kumimoji="1" lang="ja-JP" altLang="ja-JP" sz="1000" b="0" i="0" baseline="0">
              <a:solidFill>
                <a:schemeClr val="dk1"/>
              </a:solidFill>
              <a:effectLst/>
              <a:latin typeface="+mn-lt"/>
              <a:ea typeface="+mn-ea"/>
              <a:cs typeface="+mn-cs"/>
            </a:rPr>
            <a:t>の減少に努めることとしている。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普通建設事業費は、住民一人当たり</a:t>
          </a:r>
          <a:r>
            <a:rPr kumimoji="1" lang="en-US" altLang="ja-JP" sz="1000" b="0" i="0" baseline="0">
              <a:solidFill>
                <a:schemeClr val="dk1"/>
              </a:solidFill>
              <a:effectLst/>
              <a:latin typeface="+mn-lt"/>
              <a:ea typeface="+mn-ea"/>
              <a:cs typeface="+mn-cs"/>
            </a:rPr>
            <a:t>67,157</a:t>
          </a:r>
          <a:r>
            <a:rPr kumimoji="1" lang="ja-JP" altLang="ja-JP" sz="1000" b="0" i="0" baseline="0">
              <a:solidFill>
                <a:schemeClr val="dk1"/>
              </a:solidFill>
              <a:effectLst/>
              <a:latin typeface="+mn-lt"/>
              <a:ea typeface="+mn-ea"/>
              <a:cs typeface="+mn-cs"/>
            </a:rPr>
            <a:t>円となっており、</a:t>
          </a:r>
          <a:r>
            <a:rPr kumimoji="1" lang="ja-JP" altLang="en-US" sz="1000" b="0" i="0" baseline="0">
              <a:solidFill>
                <a:schemeClr val="dk1"/>
              </a:solidFill>
              <a:effectLst/>
              <a:latin typeface="+mn-lt"/>
              <a:ea typeface="+mn-ea"/>
              <a:cs typeface="+mn-cs"/>
            </a:rPr>
            <a:t>新規整備においては</a:t>
          </a:r>
          <a:r>
            <a:rPr kumimoji="1" lang="ja-JP" altLang="ja-JP" sz="1000" b="0" i="0" baseline="0">
              <a:solidFill>
                <a:schemeClr val="dk1"/>
              </a:solidFill>
              <a:effectLst/>
              <a:latin typeface="+mn-lt"/>
              <a:ea typeface="+mn-ea"/>
              <a:cs typeface="+mn-cs"/>
            </a:rPr>
            <a:t>ここ数年減少傾向となってるが、今後は施設の老朽化等に伴い更新整備費の増加が見込まれることから、新規のハード事業の抑制を図る中で財源を確保し、「</a:t>
          </a:r>
          <a:r>
            <a:rPr kumimoji="1" lang="ja-JP" altLang="ja-JP" sz="1000">
              <a:solidFill>
                <a:schemeClr val="dk1"/>
              </a:solidFill>
              <a:effectLst/>
              <a:latin typeface="+mn-lt"/>
              <a:ea typeface="+mn-ea"/>
              <a:cs typeface="+mn-cs"/>
            </a:rPr>
            <a:t>公共施設等総合管理計画」及び「公共施設マネジメント計画」に基づき、インフラ資産の適切な更新整備を進めていきたい。</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また、人件費</a:t>
          </a:r>
          <a:r>
            <a:rPr kumimoji="1" lang="ja-JP" altLang="en-US" sz="1000">
              <a:solidFill>
                <a:schemeClr val="dk1"/>
              </a:solidFill>
              <a:effectLst/>
              <a:latin typeface="+mn-lt"/>
              <a:ea typeface="+mn-ea"/>
              <a:cs typeface="+mn-cs"/>
            </a:rPr>
            <a:t>、扶助費の上昇は、会計年度任用職員の共済組合等加入に伴う負担金及びコロナ禍での子育て世帯や住民税非課税世帯への給付金事業の実施が主な要因であり、</a:t>
          </a:r>
          <a:r>
            <a:rPr kumimoji="1" lang="ja-JP" altLang="ja-JP" sz="1000">
              <a:solidFill>
                <a:schemeClr val="dk1"/>
              </a:solidFill>
              <a:effectLst/>
              <a:latin typeface="+mn-lt"/>
              <a:ea typeface="+mn-ea"/>
              <a:cs typeface="+mn-cs"/>
            </a:rPr>
            <a:t>補助費等の</a:t>
          </a:r>
          <a:r>
            <a:rPr kumimoji="1" lang="ja-JP" altLang="en-US" sz="1000">
              <a:solidFill>
                <a:schemeClr val="dk1"/>
              </a:solidFill>
              <a:effectLst/>
              <a:latin typeface="+mn-lt"/>
              <a:ea typeface="+mn-ea"/>
              <a:cs typeface="+mn-cs"/>
            </a:rPr>
            <a:t>下降</a:t>
          </a:r>
          <a:r>
            <a:rPr kumimoji="1" lang="ja-JP" altLang="ja-JP" sz="1000">
              <a:solidFill>
                <a:schemeClr val="dk1"/>
              </a:solidFill>
              <a:effectLst/>
              <a:latin typeface="+mn-lt"/>
              <a:ea typeface="+mn-ea"/>
              <a:cs typeface="+mn-cs"/>
            </a:rPr>
            <a:t>は、特別定額給付金給付事業の</a:t>
          </a:r>
          <a:r>
            <a:rPr kumimoji="1" lang="ja-JP" altLang="en-US" sz="1000">
              <a:solidFill>
                <a:schemeClr val="dk1"/>
              </a:solidFill>
              <a:effectLst/>
              <a:latin typeface="+mn-lt"/>
              <a:ea typeface="+mn-ea"/>
              <a:cs typeface="+mn-cs"/>
            </a:rPr>
            <a:t>皆減</a:t>
          </a:r>
          <a:r>
            <a:rPr kumimoji="1" lang="ja-JP" altLang="ja-JP" sz="1000">
              <a:solidFill>
                <a:schemeClr val="dk1"/>
              </a:solidFill>
              <a:effectLst/>
              <a:latin typeface="+mn-lt"/>
              <a:ea typeface="+mn-ea"/>
              <a:cs typeface="+mn-cs"/>
            </a:rPr>
            <a:t>が主な要因である。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0E9446-630F-4A8A-8AFF-A259D77CA81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3AD57C9-91C3-4ED0-BF06-48BDF194A5B6}"/>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300FE6D-8DCA-4EA4-82C3-9203029F1CCB}"/>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E69B224-42D1-424E-92C7-1370A715F7E4}"/>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5A9C11-B2DB-4EE4-9BFD-0F92903B595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35B97D-BA9B-4AE0-8634-51C25243C66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910C62-1E98-4E9A-B8E6-7A3D04DEB4A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1629EDE-D99F-42C8-8A72-4D0649FDA32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16EA8A-EA2C-4D49-A9A5-9ABBCA7F6C9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715B635-A6C0-4951-A2D3-D1672F47BEEC}"/>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33,842
33,608
289.80
24,750,918
22,937,821
1,691,452
11,036,196
23,304,462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ED560F-8C3D-494B-A2DB-68F17C71948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C13AA2-7934-4D73-9CFF-198556DBA06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FCAEC9-98CC-4B0C-BE35-7B18E00E97F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8417E6-A566-4448-95F6-FBF318E462C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E57F2B-FA81-4D18-9458-76F6B9F2DD0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D179944-EECE-4C8C-A32C-C9D86B493BFD}"/>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F5D03AF-C216-4FA6-9E48-256156AB789E}"/>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3473CF73-2A96-47E5-8C8D-0A6AB8E2AC2A}"/>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F2CE8A8-5A79-484B-B9F7-0F0C5A54C3B0}"/>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08BD8A-D02D-4DAB-BFD9-46B27DCC117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31F1E86-3CD5-4452-A855-5E77199A3D31}"/>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1F2E233-14A5-4D48-91B2-61C10AE09808}"/>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6E153E1-26FF-45F0-B400-6E831956680D}"/>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7606481-CD29-4ADC-8ACB-FB026F24B671}"/>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AA29D1-4F21-47E0-AE22-C7C8D3B65FC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7F5FAAC-C704-41F7-8015-A4188439E61A}"/>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3A9618-5118-475E-92B4-257F3633B54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2831E7C-5795-4BB3-8EDD-328F93ED98E5}"/>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23C76FE-3FA0-4C97-969F-D52F46DF1715}"/>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1CE56F4-EBC6-42B3-B7A2-31BB37ADB433}"/>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8C4BADB-C7E9-41E7-9C31-BE2083C2E3E4}"/>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39D5823-737D-4116-A3DF-D312C0FCF65E}"/>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EF14B42-467E-40EA-9D9E-F459BF44AD49}"/>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5B7B2CB-5949-4BB3-A0C7-3DE54E75BB62}"/>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039BBAE-E8EF-4306-B74C-914BA825B095}"/>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F3EE9F5-30DA-4EBC-B802-47FEFEE61804}"/>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CF6E5EA6-9CC6-4A19-B375-7340353CEF3E}"/>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2285F8D7-0D9F-4179-B490-A04ED6CF3CD9}"/>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EACD99E-B8F2-4ACD-8074-10C0B85EBE8D}"/>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C6940E6-D3D4-45B2-BCC7-A31AD074E08E}"/>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6102744B-1EA7-4B7E-B948-23025C18CECF}"/>
            </a:ext>
          </a:extLst>
        </xdr:cNvPr>
        <xdr:cNvSpPr txBox="1"/>
      </xdr:nvSpPr>
      <xdr:spPr>
        <a:xfrm>
          <a:off x="46749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97752615-6BDB-43AC-88AF-86B982D599CC}"/>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7C19DBA-D887-4898-A575-A248C19FD955}"/>
            </a:ext>
          </a:extLst>
        </xdr:cNvPr>
        <xdr:cNvSpPr txBox="1"/>
      </xdr:nvSpPr>
      <xdr:spPr>
        <a:xfrm>
          <a:off x="27196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2A7AC251-76C1-4DB6-8085-0391D9D1C706}"/>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80E1681-80C4-4237-95A5-38C3003554F8}"/>
            </a:ext>
          </a:extLst>
        </xdr:cNvPr>
        <xdr:cNvSpPr txBox="1"/>
      </xdr:nvSpPr>
      <xdr:spPr>
        <a:xfrm>
          <a:off x="27196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B1E8B87D-90B8-4C80-863D-E796F67780CC}"/>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65A9667F-997C-418F-BF63-D0234BAF06C6}"/>
            </a:ext>
          </a:extLst>
        </xdr:cNvPr>
        <xdr:cNvSpPr txBox="1"/>
      </xdr:nvSpPr>
      <xdr:spPr>
        <a:xfrm>
          <a:off x="27196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2E50B67-3706-4A6E-A270-EC800DC46A95}"/>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F2B740E2-6D61-4B7F-AAD6-ACA98C2210F7}"/>
            </a:ext>
          </a:extLst>
        </xdr:cNvPr>
        <xdr:cNvSpPr txBox="1"/>
      </xdr:nvSpPr>
      <xdr:spPr>
        <a:xfrm>
          <a:off x="27196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CB6D91A-ACF1-4B4B-8150-8DEEBB42ED26}"/>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AFA57D5B-23F8-4D07-AE2F-18CA190315BC}"/>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7E73C681-F77F-4F0C-9BB1-23481F5FE62E}"/>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6B5D6B93-B61F-41CA-8D76-83F67C86FE28}"/>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284B8EF9-5348-41F8-B7B9-259066DB8EA4}"/>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8556C0A0-BAB1-4B33-820C-E167E5A09FBA}"/>
            </a:ext>
          </a:extLst>
        </xdr:cNvPr>
        <xdr:cNvCxnSpPr/>
      </xdr:nvCxnSpPr>
      <xdr:spPr>
        <a:xfrm flipV="1">
          <a:off x="4084955" y="5146040"/>
          <a:ext cx="1270" cy="1187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E2336B9E-148E-4843-AA90-F118D4525A46}"/>
            </a:ext>
          </a:extLst>
        </xdr:cNvPr>
        <xdr:cNvSpPr txBox="1"/>
      </xdr:nvSpPr>
      <xdr:spPr>
        <a:xfrm>
          <a:off x="4137660" y="63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DEE6FE0-9E5A-482A-945A-1A78407544D4}"/>
            </a:ext>
          </a:extLst>
        </xdr:cNvPr>
        <xdr:cNvCxnSpPr/>
      </xdr:nvCxnSpPr>
      <xdr:spPr>
        <a:xfrm>
          <a:off x="4020820" y="6333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8A6B8DED-2B0D-4EDD-8F76-6DF053B2066F}"/>
            </a:ext>
          </a:extLst>
        </xdr:cNvPr>
        <xdr:cNvSpPr txBox="1"/>
      </xdr:nvSpPr>
      <xdr:spPr>
        <a:xfrm>
          <a:off x="4137660" y="492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A9BFAE0C-43B5-47A8-B7D4-AC3E892D0B5D}"/>
            </a:ext>
          </a:extLst>
        </xdr:cNvPr>
        <xdr:cNvCxnSpPr/>
      </xdr:nvCxnSpPr>
      <xdr:spPr>
        <a:xfrm>
          <a:off x="4020820" y="5146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46736</xdr:rowOff>
    </xdr:from>
    <xdr:to>
      <xdr:col>24</xdr:col>
      <xdr:colOff>63500</xdr:colOff>
      <xdr:row>36</xdr:row>
      <xdr:rowOff>130937</xdr:rowOff>
    </xdr:to>
    <xdr:cxnSp macro="">
      <xdr:nvCxnSpPr>
        <xdr:cNvPr id="61" name="直線コネクタ 60">
          <a:extLst>
            <a:ext uri="{FF2B5EF4-FFF2-40B4-BE49-F238E27FC236}">
              <a16:creationId xmlns:a16="http://schemas.microsoft.com/office/drawing/2014/main" id="{A50C8692-DE31-4AFE-9E6C-DB35B6A0C083}"/>
            </a:ext>
          </a:extLst>
        </xdr:cNvPr>
        <xdr:cNvCxnSpPr/>
      </xdr:nvCxnSpPr>
      <xdr:spPr>
        <a:xfrm flipV="1">
          <a:off x="3355340" y="6081776"/>
          <a:ext cx="73152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7DF2C3B5-4A35-4438-9E02-6E0748E25819}"/>
            </a:ext>
          </a:extLst>
        </xdr:cNvPr>
        <xdr:cNvSpPr txBox="1"/>
      </xdr:nvSpPr>
      <xdr:spPr>
        <a:xfrm>
          <a:off x="4137660" y="5823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ABD86CA7-DD55-4E6E-BA59-F0822142ED2C}"/>
            </a:ext>
          </a:extLst>
        </xdr:cNvPr>
        <xdr:cNvSpPr/>
      </xdr:nvSpPr>
      <xdr:spPr>
        <a:xfrm>
          <a:off x="4036060" y="5967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104077</xdr:rowOff>
    </xdr:from>
    <xdr:to>
      <xdr:col>19</xdr:col>
      <xdr:colOff>177800</xdr:colOff>
      <xdr:row>36</xdr:row>
      <xdr:rowOff>130937</xdr:rowOff>
    </xdr:to>
    <xdr:cxnSp macro="">
      <xdr:nvCxnSpPr>
        <xdr:cNvPr id="64" name="直線コネクタ 63">
          <a:extLst>
            <a:ext uri="{FF2B5EF4-FFF2-40B4-BE49-F238E27FC236}">
              <a16:creationId xmlns:a16="http://schemas.microsoft.com/office/drawing/2014/main" id="{3A93200F-4DBE-4887-A206-0019DC618E7F}"/>
            </a:ext>
          </a:extLst>
        </xdr:cNvPr>
        <xdr:cNvCxnSpPr/>
      </xdr:nvCxnSpPr>
      <xdr:spPr>
        <a:xfrm>
          <a:off x="2565400" y="6139117"/>
          <a:ext cx="78994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F686D6D2-8E97-4AC2-A637-0642DF0BD6C3}"/>
            </a:ext>
          </a:extLst>
        </xdr:cNvPr>
        <xdr:cNvSpPr/>
      </xdr:nvSpPr>
      <xdr:spPr>
        <a:xfrm>
          <a:off x="3312160" y="59930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DF3722FF-B0FC-4544-8C30-0B3905060201}"/>
            </a:ext>
          </a:extLst>
        </xdr:cNvPr>
        <xdr:cNvSpPr txBox="1"/>
      </xdr:nvSpPr>
      <xdr:spPr>
        <a:xfrm>
          <a:off x="3150948" y="577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88074</xdr:rowOff>
    </xdr:from>
    <xdr:to>
      <xdr:col>15</xdr:col>
      <xdr:colOff>50800</xdr:colOff>
      <xdr:row>36</xdr:row>
      <xdr:rowOff>104077</xdr:rowOff>
    </xdr:to>
    <xdr:cxnSp macro="">
      <xdr:nvCxnSpPr>
        <xdr:cNvPr id="67" name="直線コネクタ 66">
          <a:extLst>
            <a:ext uri="{FF2B5EF4-FFF2-40B4-BE49-F238E27FC236}">
              <a16:creationId xmlns:a16="http://schemas.microsoft.com/office/drawing/2014/main" id="{6C0B380B-000A-485A-B01E-CBE5809F47C3}"/>
            </a:ext>
          </a:extLst>
        </xdr:cNvPr>
        <xdr:cNvCxnSpPr/>
      </xdr:nvCxnSpPr>
      <xdr:spPr>
        <a:xfrm>
          <a:off x="1790700" y="6123114"/>
          <a:ext cx="7747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CF106A31-7B44-4C00-8D01-20AC6AA457A3}"/>
            </a:ext>
          </a:extLst>
        </xdr:cNvPr>
        <xdr:cNvSpPr/>
      </xdr:nvSpPr>
      <xdr:spPr>
        <a:xfrm>
          <a:off x="2514600" y="595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9D598BFE-3C24-4992-A3B0-3599491FD932}"/>
            </a:ext>
          </a:extLst>
        </xdr:cNvPr>
        <xdr:cNvSpPr txBox="1"/>
      </xdr:nvSpPr>
      <xdr:spPr>
        <a:xfrm>
          <a:off x="2353388" y="573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69405</xdr:rowOff>
    </xdr:from>
    <xdr:to>
      <xdr:col>10</xdr:col>
      <xdr:colOff>114300</xdr:colOff>
      <xdr:row>36</xdr:row>
      <xdr:rowOff>88074</xdr:rowOff>
    </xdr:to>
    <xdr:cxnSp macro="">
      <xdr:nvCxnSpPr>
        <xdr:cNvPr id="70" name="直線コネクタ 69">
          <a:extLst>
            <a:ext uri="{FF2B5EF4-FFF2-40B4-BE49-F238E27FC236}">
              <a16:creationId xmlns:a16="http://schemas.microsoft.com/office/drawing/2014/main" id="{D99CF1AF-0D05-4215-A909-DC87873A6C61}"/>
            </a:ext>
          </a:extLst>
        </xdr:cNvPr>
        <xdr:cNvCxnSpPr/>
      </xdr:nvCxnSpPr>
      <xdr:spPr>
        <a:xfrm>
          <a:off x="1008380" y="6104445"/>
          <a:ext cx="78232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72DECDB0-1338-46AD-8FF7-E96E1AC246E8}"/>
            </a:ext>
          </a:extLst>
        </xdr:cNvPr>
        <xdr:cNvSpPr/>
      </xdr:nvSpPr>
      <xdr:spPr>
        <a:xfrm>
          <a:off x="1739900" y="5948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8C6BFDC0-4B99-4A70-A145-46E0A09A537F}"/>
            </a:ext>
          </a:extLst>
        </xdr:cNvPr>
        <xdr:cNvSpPr txBox="1"/>
      </xdr:nvSpPr>
      <xdr:spPr>
        <a:xfrm>
          <a:off x="157868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3D012DA7-07E1-4FE0-98C1-8C35505404EF}"/>
            </a:ext>
          </a:extLst>
        </xdr:cNvPr>
        <xdr:cNvSpPr/>
      </xdr:nvSpPr>
      <xdr:spPr>
        <a:xfrm>
          <a:off x="965200" y="5954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7687F-772E-4A64-8240-BB8AEAF64591}"/>
            </a:ext>
          </a:extLst>
        </xdr:cNvPr>
        <xdr:cNvSpPr txBox="1"/>
      </xdr:nvSpPr>
      <xdr:spPr>
        <a:xfrm>
          <a:off x="803988"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8F3D6CE-CCA3-4119-A579-4F64C2FCD9D9}"/>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B6C0B3F3-F43D-4166-B077-60642002D3B3}"/>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8DDAB68-8F75-45F4-97E6-9CFBEC243BE8}"/>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A76D882-A5E4-4628-9F29-D444F83D3D01}"/>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AE7E377F-EACD-4CEF-A7F3-3752199CBC9C}"/>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167386</xdr:rowOff>
    </xdr:from>
    <xdr:to>
      <xdr:col>24</xdr:col>
      <xdr:colOff>114300</xdr:colOff>
      <xdr:row>36</xdr:row>
      <xdr:rowOff>97536</xdr:rowOff>
    </xdr:to>
    <xdr:sp macro="" textlink="">
      <xdr:nvSpPr>
        <xdr:cNvPr id="80" name="楕円 79">
          <a:extLst>
            <a:ext uri="{FF2B5EF4-FFF2-40B4-BE49-F238E27FC236}">
              <a16:creationId xmlns:a16="http://schemas.microsoft.com/office/drawing/2014/main" id="{8BE1A6BD-9569-4EA8-A191-F2205D37D351}"/>
            </a:ext>
          </a:extLst>
        </xdr:cNvPr>
        <xdr:cNvSpPr/>
      </xdr:nvSpPr>
      <xdr:spPr>
        <a:xfrm>
          <a:off x="4036060" y="6034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145813</xdr:rowOff>
    </xdr:from>
    <xdr:ext cx="469744" cy="259045"/>
    <xdr:sp macro="" textlink="">
      <xdr:nvSpPr>
        <xdr:cNvPr id="81" name="議会費該当値テキスト">
          <a:extLst>
            <a:ext uri="{FF2B5EF4-FFF2-40B4-BE49-F238E27FC236}">
              <a16:creationId xmlns:a16="http://schemas.microsoft.com/office/drawing/2014/main" id="{1EA42A8B-3AE0-4A77-A626-E26C4B9F574C}"/>
            </a:ext>
          </a:extLst>
        </xdr:cNvPr>
        <xdr:cNvSpPr txBox="1"/>
      </xdr:nvSpPr>
      <xdr:spPr>
        <a:xfrm>
          <a:off x="4137660" y="60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80137</xdr:rowOff>
    </xdr:from>
    <xdr:to>
      <xdr:col>20</xdr:col>
      <xdr:colOff>38100</xdr:colOff>
      <xdr:row>37</xdr:row>
      <xdr:rowOff>10287</xdr:rowOff>
    </xdr:to>
    <xdr:sp macro="" textlink="">
      <xdr:nvSpPr>
        <xdr:cNvPr id="82" name="楕円 81">
          <a:extLst>
            <a:ext uri="{FF2B5EF4-FFF2-40B4-BE49-F238E27FC236}">
              <a16:creationId xmlns:a16="http://schemas.microsoft.com/office/drawing/2014/main" id="{D0BB82CC-ABE7-4A39-B3AD-8E61BC0D80FD}"/>
            </a:ext>
          </a:extLst>
        </xdr:cNvPr>
        <xdr:cNvSpPr/>
      </xdr:nvSpPr>
      <xdr:spPr>
        <a:xfrm>
          <a:off x="3312160" y="61151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1414</xdr:rowOff>
    </xdr:from>
    <xdr:ext cx="469744" cy="259045"/>
    <xdr:sp macro="" textlink="">
      <xdr:nvSpPr>
        <xdr:cNvPr id="83" name="テキスト ボックス 82">
          <a:extLst>
            <a:ext uri="{FF2B5EF4-FFF2-40B4-BE49-F238E27FC236}">
              <a16:creationId xmlns:a16="http://schemas.microsoft.com/office/drawing/2014/main" id="{E216430E-9921-4D09-A81F-7737C65AFBBA}"/>
            </a:ext>
          </a:extLst>
        </xdr:cNvPr>
        <xdr:cNvSpPr txBox="1"/>
      </xdr:nvSpPr>
      <xdr:spPr>
        <a:xfrm>
          <a:off x="3150948"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53277</xdr:rowOff>
    </xdr:from>
    <xdr:to>
      <xdr:col>15</xdr:col>
      <xdr:colOff>101600</xdr:colOff>
      <xdr:row>36</xdr:row>
      <xdr:rowOff>154877</xdr:rowOff>
    </xdr:to>
    <xdr:sp macro="" textlink="">
      <xdr:nvSpPr>
        <xdr:cNvPr id="84" name="楕円 83">
          <a:extLst>
            <a:ext uri="{FF2B5EF4-FFF2-40B4-BE49-F238E27FC236}">
              <a16:creationId xmlns:a16="http://schemas.microsoft.com/office/drawing/2014/main" id="{3BF91C6D-90AE-4C0A-9905-1B5ECEF7288B}"/>
            </a:ext>
          </a:extLst>
        </xdr:cNvPr>
        <xdr:cNvSpPr/>
      </xdr:nvSpPr>
      <xdr:spPr>
        <a:xfrm>
          <a:off x="2514600" y="608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146004</xdr:rowOff>
    </xdr:from>
    <xdr:ext cx="469744" cy="259045"/>
    <xdr:sp macro="" textlink="">
      <xdr:nvSpPr>
        <xdr:cNvPr id="85" name="テキスト ボックス 84">
          <a:extLst>
            <a:ext uri="{FF2B5EF4-FFF2-40B4-BE49-F238E27FC236}">
              <a16:creationId xmlns:a16="http://schemas.microsoft.com/office/drawing/2014/main" id="{49566896-1059-45CF-91C2-4CB7564F2DF6}"/>
            </a:ext>
          </a:extLst>
        </xdr:cNvPr>
        <xdr:cNvSpPr txBox="1"/>
      </xdr:nvSpPr>
      <xdr:spPr>
        <a:xfrm>
          <a:off x="2353388" y="61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37274</xdr:rowOff>
    </xdr:from>
    <xdr:to>
      <xdr:col>10</xdr:col>
      <xdr:colOff>165100</xdr:colOff>
      <xdr:row>36</xdr:row>
      <xdr:rowOff>138874</xdr:rowOff>
    </xdr:to>
    <xdr:sp macro="" textlink="">
      <xdr:nvSpPr>
        <xdr:cNvPr id="86" name="楕円 85">
          <a:extLst>
            <a:ext uri="{FF2B5EF4-FFF2-40B4-BE49-F238E27FC236}">
              <a16:creationId xmlns:a16="http://schemas.microsoft.com/office/drawing/2014/main" id="{CAC59FB7-C3FE-4E36-9AE3-A6082AF7C3CC}"/>
            </a:ext>
          </a:extLst>
        </xdr:cNvPr>
        <xdr:cNvSpPr/>
      </xdr:nvSpPr>
      <xdr:spPr>
        <a:xfrm>
          <a:off x="1739900" y="60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130001</xdr:rowOff>
    </xdr:from>
    <xdr:ext cx="469744" cy="259045"/>
    <xdr:sp macro="" textlink="">
      <xdr:nvSpPr>
        <xdr:cNvPr id="87" name="テキスト ボックス 86">
          <a:extLst>
            <a:ext uri="{FF2B5EF4-FFF2-40B4-BE49-F238E27FC236}">
              <a16:creationId xmlns:a16="http://schemas.microsoft.com/office/drawing/2014/main" id="{DA657E8F-E227-4373-9305-8675F6C85D51}"/>
            </a:ext>
          </a:extLst>
        </xdr:cNvPr>
        <xdr:cNvSpPr txBox="1"/>
      </xdr:nvSpPr>
      <xdr:spPr>
        <a:xfrm>
          <a:off x="1578688" y="616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18605</xdr:rowOff>
    </xdr:from>
    <xdr:to>
      <xdr:col>6</xdr:col>
      <xdr:colOff>38100</xdr:colOff>
      <xdr:row>36</xdr:row>
      <xdr:rowOff>120205</xdr:rowOff>
    </xdr:to>
    <xdr:sp macro="" textlink="">
      <xdr:nvSpPr>
        <xdr:cNvPr id="88" name="楕円 87">
          <a:extLst>
            <a:ext uri="{FF2B5EF4-FFF2-40B4-BE49-F238E27FC236}">
              <a16:creationId xmlns:a16="http://schemas.microsoft.com/office/drawing/2014/main" id="{D74AF582-6DC5-48FF-AF18-A5A9C9178542}"/>
            </a:ext>
          </a:extLst>
        </xdr:cNvPr>
        <xdr:cNvSpPr/>
      </xdr:nvSpPr>
      <xdr:spPr>
        <a:xfrm>
          <a:off x="965200" y="60536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111332</xdr:rowOff>
    </xdr:from>
    <xdr:ext cx="469744" cy="259045"/>
    <xdr:sp macro="" textlink="">
      <xdr:nvSpPr>
        <xdr:cNvPr id="89" name="テキスト ボックス 88">
          <a:extLst>
            <a:ext uri="{FF2B5EF4-FFF2-40B4-BE49-F238E27FC236}">
              <a16:creationId xmlns:a16="http://schemas.microsoft.com/office/drawing/2014/main" id="{FF71F4D4-0577-4567-91B0-D4E270A96436}"/>
            </a:ext>
          </a:extLst>
        </xdr:cNvPr>
        <xdr:cNvSpPr txBox="1"/>
      </xdr:nvSpPr>
      <xdr:spPr>
        <a:xfrm>
          <a:off x="803988" y="614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A1CECAD4-E50E-465C-BF70-2DFB33C21A8D}"/>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D55041D-D642-47A5-A75B-B56B548D6294}"/>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30E480D1-727B-4F73-A18A-C67A55450853}"/>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EE94E233-20D6-46A3-B451-FE17AF61D7E1}"/>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53597EBB-1F43-45CD-AAB4-12727CE405C1}"/>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C638F93-C445-496C-819C-E25BDF822D09}"/>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FDBDA620-113E-436B-9D72-0839FB6C6938}"/>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726955EB-7B54-4E66-B322-FBDE358E86C7}"/>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8D00BB6A-38C8-40A5-8BBB-8460BCA236AE}"/>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5AE8644A-AEFA-4780-85C6-5A1A95FCCF70}"/>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4442E8F8-8664-4009-9F0C-DB782C65DB58}"/>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9247015F-413D-4A1C-BF48-5FB3061987F8}"/>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3A28BA25-482E-4D5A-95D8-C1633AC8C43E}"/>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F067B0AE-FD8B-4995-BF30-DBF2CBAC2FDA}"/>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7E202A40-7BEA-420A-A771-696ABC67CCDF}"/>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EEB49B27-D264-4BE0-A7D1-196DAFF566CE}"/>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3E413E26-DE74-4EAF-ADDB-20BD3F828FC1}"/>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9BB5690F-DDB2-45D8-BC37-7D13BE6CF656}"/>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C9BC620-7E2B-4381-AFAC-164E1BB1C01A}"/>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A75555F9-A320-4379-A225-3AFC7A91C691}"/>
            </a:ext>
          </a:extLst>
        </xdr:cNvPr>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7B9DB7D3-CA36-47AD-BA5C-251D0789E5B6}"/>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B3FC0B53-47D4-4C21-96C7-03488E1A9A9D}"/>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2F99C0A5-1E73-4935-A0AE-2DD152096207}"/>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5F1D3848-DDC6-4B83-B0B3-308F931D31DF}"/>
            </a:ext>
          </a:extLst>
        </xdr:cNvPr>
        <xdr:cNvCxnSpPr/>
      </xdr:nvCxnSpPr>
      <xdr:spPr>
        <a:xfrm flipV="1">
          <a:off x="4084955" y="8618671"/>
          <a:ext cx="1270" cy="12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98BD44B7-22F0-4D08-A9BE-1E6D9A3AE6A6}"/>
            </a:ext>
          </a:extLst>
        </xdr:cNvPr>
        <xdr:cNvSpPr txBox="1"/>
      </xdr:nvSpPr>
      <xdr:spPr>
        <a:xfrm>
          <a:off x="4137660" y="98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18874A9-C282-415A-A281-B384D7E743AA}"/>
            </a:ext>
          </a:extLst>
        </xdr:cNvPr>
        <xdr:cNvCxnSpPr/>
      </xdr:nvCxnSpPr>
      <xdr:spPr>
        <a:xfrm>
          <a:off x="4020820" y="9877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CD0E857A-2F1C-4B5E-870A-E9F8E5B5D04B}"/>
            </a:ext>
          </a:extLst>
        </xdr:cNvPr>
        <xdr:cNvSpPr txBox="1"/>
      </xdr:nvSpPr>
      <xdr:spPr>
        <a:xfrm>
          <a:off x="4137660" y="83977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26E77E2E-0B5F-4D66-B93C-AC46C1339AD1}"/>
            </a:ext>
          </a:extLst>
        </xdr:cNvPr>
        <xdr:cNvCxnSpPr/>
      </xdr:nvCxnSpPr>
      <xdr:spPr>
        <a:xfrm>
          <a:off x="4020820" y="86186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99563</xdr:rowOff>
    </xdr:from>
    <xdr:to>
      <xdr:col>24</xdr:col>
      <xdr:colOff>63500</xdr:colOff>
      <xdr:row>57</xdr:row>
      <xdr:rowOff>156276</xdr:rowOff>
    </xdr:to>
    <xdr:cxnSp macro="">
      <xdr:nvCxnSpPr>
        <xdr:cNvPr id="118" name="直線コネクタ 117">
          <a:extLst>
            <a:ext uri="{FF2B5EF4-FFF2-40B4-BE49-F238E27FC236}">
              <a16:creationId xmlns:a16="http://schemas.microsoft.com/office/drawing/2014/main" id="{5966FD79-4158-40FD-8E37-6C34402EB47A}"/>
            </a:ext>
          </a:extLst>
        </xdr:cNvPr>
        <xdr:cNvCxnSpPr/>
      </xdr:nvCxnSpPr>
      <xdr:spPr>
        <a:xfrm>
          <a:off x="3355340" y="9655043"/>
          <a:ext cx="731520" cy="5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2D2656B2-9456-4A46-853C-0E038C551E21}"/>
            </a:ext>
          </a:extLst>
        </xdr:cNvPr>
        <xdr:cNvSpPr txBox="1"/>
      </xdr:nvSpPr>
      <xdr:spPr>
        <a:xfrm>
          <a:off x="4137660" y="9699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59DF263F-B472-43FF-B539-9A1EA4C732AA}"/>
            </a:ext>
          </a:extLst>
        </xdr:cNvPr>
        <xdr:cNvSpPr/>
      </xdr:nvSpPr>
      <xdr:spPr>
        <a:xfrm>
          <a:off x="4036060" y="9721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99563</xdr:rowOff>
    </xdr:from>
    <xdr:to>
      <xdr:col>19</xdr:col>
      <xdr:colOff>177800</xdr:colOff>
      <xdr:row>58</xdr:row>
      <xdr:rowOff>108953</xdr:rowOff>
    </xdr:to>
    <xdr:cxnSp macro="">
      <xdr:nvCxnSpPr>
        <xdr:cNvPr id="121" name="直線コネクタ 120">
          <a:extLst>
            <a:ext uri="{FF2B5EF4-FFF2-40B4-BE49-F238E27FC236}">
              <a16:creationId xmlns:a16="http://schemas.microsoft.com/office/drawing/2014/main" id="{73BC2455-FB94-4A67-A859-F012ECD68BE8}"/>
            </a:ext>
          </a:extLst>
        </xdr:cNvPr>
        <xdr:cNvCxnSpPr/>
      </xdr:nvCxnSpPr>
      <xdr:spPr>
        <a:xfrm flipV="1">
          <a:off x="2565400" y="9655043"/>
          <a:ext cx="789940" cy="17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F62EBCDE-4527-475A-9BD0-71ED1CE71081}"/>
            </a:ext>
          </a:extLst>
        </xdr:cNvPr>
        <xdr:cNvSpPr/>
      </xdr:nvSpPr>
      <xdr:spPr>
        <a:xfrm>
          <a:off x="3312160" y="96244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8CEB797A-BE74-49CC-A10F-8A6F652C1B1E}"/>
            </a:ext>
          </a:extLst>
        </xdr:cNvPr>
        <xdr:cNvSpPr txBox="1"/>
      </xdr:nvSpPr>
      <xdr:spPr>
        <a:xfrm>
          <a:off x="3086315" y="971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108953</xdr:rowOff>
    </xdr:from>
    <xdr:to>
      <xdr:col>15</xdr:col>
      <xdr:colOff>50800</xdr:colOff>
      <xdr:row>58</xdr:row>
      <xdr:rowOff>127462</xdr:rowOff>
    </xdr:to>
    <xdr:cxnSp macro="">
      <xdr:nvCxnSpPr>
        <xdr:cNvPr id="124" name="直線コネクタ 123">
          <a:extLst>
            <a:ext uri="{FF2B5EF4-FFF2-40B4-BE49-F238E27FC236}">
              <a16:creationId xmlns:a16="http://schemas.microsoft.com/office/drawing/2014/main" id="{021D972D-89B2-436F-A755-F740C70768D7}"/>
            </a:ext>
          </a:extLst>
        </xdr:cNvPr>
        <xdr:cNvCxnSpPr/>
      </xdr:nvCxnSpPr>
      <xdr:spPr>
        <a:xfrm flipV="1">
          <a:off x="1790700" y="9832073"/>
          <a:ext cx="7747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C6F3A2E7-67BE-41B8-8727-315045FE3A88}"/>
            </a:ext>
          </a:extLst>
        </xdr:cNvPr>
        <xdr:cNvSpPr/>
      </xdr:nvSpPr>
      <xdr:spPr>
        <a:xfrm>
          <a:off x="2514600" y="975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10A2011F-3BA1-4288-A840-8043AEAB7862}"/>
            </a:ext>
          </a:extLst>
        </xdr:cNvPr>
        <xdr:cNvSpPr txBox="1"/>
      </xdr:nvSpPr>
      <xdr:spPr>
        <a:xfrm>
          <a:off x="2311615" y="954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116346</xdr:rowOff>
    </xdr:from>
    <xdr:to>
      <xdr:col>10</xdr:col>
      <xdr:colOff>114300</xdr:colOff>
      <xdr:row>58</xdr:row>
      <xdr:rowOff>127462</xdr:rowOff>
    </xdr:to>
    <xdr:cxnSp macro="">
      <xdr:nvCxnSpPr>
        <xdr:cNvPr id="127" name="直線コネクタ 126">
          <a:extLst>
            <a:ext uri="{FF2B5EF4-FFF2-40B4-BE49-F238E27FC236}">
              <a16:creationId xmlns:a16="http://schemas.microsoft.com/office/drawing/2014/main" id="{3CB27C21-3378-45A9-98C3-79E87A5BB616}"/>
            </a:ext>
          </a:extLst>
        </xdr:cNvPr>
        <xdr:cNvCxnSpPr/>
      </xdr:nvCxnSpPr>
      <xdr:spPr>
        <a:xfrm>
          <a:off x="1008380" y="9839466"/>
          <a:ext cx="782320" cy="1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D2E93F41-99F6-4828-A599-308E01763547}"/>
            </a:ext>
          </a:extLst>
        </xdr:cNvPr>
        <xdr:cNvSpPr/>
      </xdr:nvSpPr>
      <xdr:spPr>
        <a:xfrm>
          <a:off x="1739900" y="977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F9B9759F-FCED-4B1D-A891-CDD3110F4107}"/>
            </a:ext>
          </a:extLst>
        </xdr:cNvPr>
        <xdr:cNvSpPr txBox="1"/>
      </xdr:nvSpPr>
      <xdr:spPr>
        <a:xfrm>
          <a:off x="1546371" y="95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F61D5D06-015C-4274-886F-780B31E560CB}"/>
            </a:ext>
          </a:extLst>
        </xdr:cNvPr>
        <xdr:cNvSpPr/>
      </xdr:nvSpPr>
      <xdr:spPr>
        <a:xfrm>
          <a:off x="965200" y="9775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2EC5040B-9567-4623-B0D2-D53C96B98B42}"/>
            </a:ext>
          </a:extLst>
        </xdr:cNvPr>
        <xdr:cNvSpPr txBox="1"/>
      </xdr:nvSpPr>
      <xdr:spPr>
        <a:xfrm>
          <a:off x="771671" y="955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DC094F41-A96F-4B61-94F4-C7D7CF7772ED}"/>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45B8632-FBD0-4843-91EC-954692EBFF25}"/>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0F3C491-3CA8-4D37-855E-12898BA1D331}"/>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DA2A0C9-ED2C-409D-8F36-E2662CEF25FA}"/>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F34CDCFF-1E85-43F7-B7D3-03B80E0A5E14}"/>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105476</xdr:rowOff>
    </xdr:from>
    <xdr:to>
      <xdr:col>24</xdr:col>
      <xdr:colOff>114300</xdr:colOff>
      <xdr:row>58</xdr:row>
      <xdr:rowOff>35626</xdr:rowOff>
    </xdr:to>
    <xdr:sp macro="" textlink="">
      <xdr:nvSpPr>
        <xdr:cNvPr id="137" name="楕円 136">
          <a:extLst>
            <a:ext uri="{FF2B5EF4-FFF2-40B4-BE49-F238E27FC236}">
              <a16:creationId xmlns:a16="http://schemas.microsoft.com/office/drawing/2014/main" id="{4B332127-7F4D-4297-B05B-F08880647608}"/>
            </a:ext>
          </a:extLst>
        </xdr:cNvPr>
        <xdr:cNvSpPr/>
      </xdr:nvSpPr>
      <xdr:spPr>
        <a:xfrm>
          <a:off x="4036060" y="9660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128353</xdr:rowOff>
    </xdr:from>
    <xdr:ext cx="599010" cy="259045"/>
    <xdr:sp macro="" textlink="">
      <xdr:nvSpPr>
        <xdr:cNvPr id="138" name="総務費該当値テキスト">
          <a:extLst>
            <a:ext uri="{FF2B5EF4-FFF2-40B4-BE49-F238E27FC236}">
              <a16:creationId xmlns:a16="http://schemas.microsoft.com/office/drawing/2014/main" id="{3A11DB35-528E-4B69-B17E-A387FF5B9A23}"/>
            </a:ext>
          </a:extLst>
        </xdr:cNvPr>
        <xdr:cNvSpPr txBox="1"/>
      </xdr:nvSpPr>
      <xdr:spPr>
        <a:xfrm>
          <a:off x="4137660" y="951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48763</xdr:rowOff>
    </xdr:from>
    <xdr:to>
      <xdr:col>20</xdr:col>
      <xdr:colOff>38100</xdr:colOff>
      <xdr:row>57</xdr:row>
      <xdr:rowOff>150363</xdr:rowOff>
    </xdr:to>
    <xdr:sp macro="" textlink="">
      <xdr:nvSpPr>
        <xdr:cNvPr id="139" name="楕円 138">
          <a:extLst>
            <a:ext uri="{FF2B5EF4-FFF2-40B4-BE49-F238E27FC236}">
              <a16:creationId xmlns:a16="http://schemas.microsoft.com/office/drawing/2014/main" id="{A113778D-CBCE-4555-9F29-DA500E59E7E8}"/>
            </a:ext>
          </a:extLst>
        </xdr:cNvPr>
        <xdr:cNvSpPr/>
      </xdr:nvSpPr>
      <xdr:spPr>
        <a:xfrm>
          <a:off x="3312160" y="96042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166890</xdr:rowOff>
    </xdr:from>
    <xdr:ext cx="599010" cy="259045"/>
    <xdr:sp macro="" textlink="">
      <xdr:nvSpPr>
        <xdr:cNvPr id="140" name="テキスト ボックス 139">
          <a:extLst>
            <a:ext uri="{FF2B5EF4-FFF2-40B4-BE49-F238E27FC236}">
              <a16:creationId xmlns:a16="http://schemas.microsoft.com/office/drawing/2014/main" id="{C110372A-F001-4ABA-8F0E-A5749DA24989}"/>
            </a:ext>
          </a:extLst>
        </xdr:cNvPr>
        <xdr:cNvSpPr txBox="1"/>
      </xdr:nvSpPr>
      <xdr:spPr>
        <a:xfrm>
          <a:off x="3086315" y="938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58153</xdr:rowOff>
    </xdr:from>
    <xdr:to>
      <xdr:col>15</xdr:col>
      <xdr:colOff>101600</xdr:colOff>
      <xdr:row>58</xdr:row>
      <xdr:rowOff>159753</xdr:rowOff>
    </xdr:to>
    <xdr:sp macro="" textlink="">
      <xdr:nvSpPr>
        <xdr:cNvPr id="141" name="楕円 140">
          <a:extLst>
            <a:ext uri="{FF2B5EF4-FFF2-40B4-BE49-F238E27FC236}">
              <a16:creationId xmlns:a16="http://schemas.microsoft.com/office/drawing/2014/main" id="{ACAC15CC-4497-4728-9220-8CE1CA2DC2C5}"/>
            </a:ext>
          </a:extLst>
        </xdr:cNvPr>
        <xdr:cNvSpPr/>
      </xdr:nvSpPr>
      <xdr:spPr>
        <a:xfrm>
          <a:off x="2514600" y="97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150880</xdr:rowOff>
    </xdr:from>
    <xdr:ext cx="534377" cy="259045"/>
    <xdr:sp macro="" textlink="">
      <xdr:nvSpPr>
        <xdr:cNvPr id="142" name="テキスト ボックス 141">
          <a:extLst>
            <a:ext uri="{FF2B5EF4-FFF2-40B4-BE49-F238E27FC236}">
              <a16:creationId xmlns:a16="http://schemas.microsoft.com/office/drawing/2014/main" id="{E4E04135-9ED8-4291-8059-65F4CC22D60C}"/>
            </a:ext>
          </a:extLst>
        </xdr:cNvPr>
        <xdr:cNvSpPr txBox="1"/>
      </xdr:nvSpPr>
      <xdr:spPr>
        <a:xfrm>
          <a:off x="2343931" y="98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76662</xdr:rowOff>
    </xdr:from>
    <xdr:to>
      <xdr:col>10</xdr:col>
      <xdr:colOff>165100</xdr:colOff>
      <xdr:row>59</xdr:row>
      <xdr:rowOff>6812</xdr:rowOff>
    </xdr:to>
    <xdr:sp macro="" textlink="">
      <xdr:nvSpPr>
        <xdr:cNvPr id="143" name="楕円 142">
          <a:extLst>
            <a:ext uri="{FF2B5EF4-FFF2-40B4-BE49-F238E27FC236}">
              <a16:creationId xmlns:a16="http://schemas.microsoft.com/office/drawing/2014/main" id="{C19B4A95-AF7A-4554-9C1D-85A479500F3F}"/>
            </a:ext>
          </a:extLst>
        </xdr:cNvPr>
        <xdr:cNvSpPr/>
      </xdr:nvSpPr>
      <xdr:spPr>
        <a:xfrm>
          <a:off x="1739900" y="97997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169389</xdr:rowOff>
    </xdr:from>
    <xdr:ext cx="534377" cy="259045"/>
    <xdr:sp macro="" textlink="">
      <xdr:nvSpPr>
        <xdr:cNvPr id="144" name="テキスト ボックス 143">
          <a:extLst>
            <a:ext uri="{FF2B5EF4-FFF2-40B4-BE49-F238E27FC236}">
              <a16:creationId xmlns:a16="http://schemas.microsoft.com/office/drawing/2014/main" id="{322007B7-D0C8-4E74-8455-DB10F23FDFB1}"/>
            </a:ext>
          </a:extLst>
        </xdr:cNvPr>
        <xdr:cNvSpPr txBox="1"/>
      </xdr:nvSpPr>
      <xdr:spPr>
        <a:xfrm>
          <a:off x="1546371" y="989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65546</xdr:rowOff>
    </xdr:from>
    <xdr:to>
      <xdr:col>6</xdr:col>
      <xdr:colOff>38100</xdr:colOff>
      <xdr:row>58</xdr:row>
      <xdr:rowOff>167146</xdr:rowOff>
    </xdr:to>
    <xdr:sp macro="" textlink="">
      <xdr:nvSpPr>
        <xdr:cNvPr id="145" name="楕円 144">
          <a:extLst>
            <a:ext uri="{FF2B5EF4-FFF2-40B4-BE49-F238E27FC236}">
              <a16:creationId xmlns:a16="http://schemas.microsoft.com/office/drawing/2014/main" id="{FD8A0422-AF19-4BD6-80D3-65757D8E4307}"/>
            </a:ext>
          </a:extLst>
        </xdr:cNvPr>
        <xdr:cNvSpPr/>
      </xdr:nvSpPr>
      <xdr:spPr>
        <a:xfrm>
          <a:off x="965200" y="97886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158273</xdr:rowOff>
    </xdr:from>
    <xdr:ext cx="534377" cy="259045"/>
    <xdr:sp macro="" textlink="">
      <xdr:nvSpPr>
        <xdr:cNvPr id="146" name="テキスト ボックス 145">
          <a:extLst>
            <a:ext uri="{FF2B5EF4-FFF2-40B4-BE49-F238E27FC236}">
              <a16:creationId xmlns:a16="http://schemas.microsoft.com/office/drawing/2014/main" id="{611FD0A6-6544-4D00-BAC2-A0DEB2B86AE3}"/>
            </a:ext>
          </a:extLst>
        </xdr:cNvPr>
        <xdr:cNvSpPr txBox="1"/>
      </xdr:nvSpPr>
      <xdr:spPr>
        <a:xfrm>
          <a:off x="771671" y="98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7EB7ACEA-F91B-42E6-8057-6A80C0642797}"/>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77B1107F-3DAC-41DE-9949-1BD3DA506D18}"/>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E060CB9B-1F63-4CAE-8F4F-30DE59664B6E}"/>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22F13F2B-74F9-42CD-849D-453A2EEFC603}"/>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592D583D-6579-4FF3-93CC-11E626246A8A}"/>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B8F30FFF-F49E-40B9-8D53-6B395BDF13E1}"/>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88A6C060-CDC8-441C-9092-10728C4EE5D7}"/>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45E08A5C-9083-4D66-9A7D-A2CDCAD3D8E5}"/>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7E51F633-48BF-4841-B32D-5EE4CCE1BF47}"/>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FECB6AB4-E245-49DB-811E-4F79E8D55BB1}"/>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B0683D2B-CA67-442C-A077-74EAC2650BA5}"/>
            </a:ext>
          </a:extLst>
        </xdr:cNvPr>
        <xdr:cNvSpPr txBox="1"/>
      </xdr:nvSpPr>
      <xdr:spPr>
        <a:xfrm>
          <a:off x="46749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5A8752D2-07EC-41BB-A570-C4EAF2F979C4}"/>
            </a:ext>
          </a:extLst>
        </xdr:cNvPr>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5ABBD03D-337E-472E-96B8-6AA0D9AD6AD2}"/>
            </a:ext>
          </a:extLst>
        </xdr:cNvPr>
        <xdr:cNvSpPr txBox="1"/>
      </xdr:nvSpPr>
      <xdr:spPr>
        <a:xfrm>
          <a:off x="166581" y="130772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56F4F31E-D728-44A4-A9AF-7D237E176BA0}"/>
            </a:ext>
          </a:extLst>
        </xdr:cNvPr>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48E403BC-6E4F-4F54-AB46-99A5D28E8693}"/>
            </a:ext>
          </a:extLst>
        </xdr:cNvPr>
        <xdr:cNvSpPr txBox="1"/>
      </xdr:nvSpPr>
      <xdr:spPr>
        <a:xfrm>
          <a:off x="16658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AB622A55-2055-4F1C-AAED-626359E7310F}"/>
            </a:ext>
          </a:extLst>
        </xdr:cNvPr>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A922C00A-2722-41BF-B97A-6A4C4DF2542C}"/>
            </a:ext>
          </a:extLst>
        </xdr:cNvPr>
        <xdr:cNvSpPr txBox="1"/>
      </xdr:nvSpPr>
      <xdr:spPr>
        <a:xfrm>
          <a:off x="16658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CEA94A25-8476-4D10-BB97-2A9C7FBDEC01}"/>
            </a:ext>
          </a:extLst>
        </xdr:cNvPr>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627135B1-16D8-4B79-9F75-0FB5F9187B1B}"/>
            </a:ext>
          </a:extLst>
        </xdr:cNvPr>
        <xdr:cNvSpPr txBox="1"/>
      </xdr:nvSpPr>
      <xdr:spPr>
        <a:xfrm>
          <a:off x="16658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EBD3279C-C212-4AD8-91D3-B07352604E00}"/>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13A9C06A-481A-4510-A46F-50BD9896EA6F}"/>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B58A3F63-570B-4DE1-A7B1-AAEF509FB457}"/>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514245DF-700E-4170-A775-FD07446C4A22}"/>
            </a:ext>
          </a:extLst>
        </xdr:cNvPr>
        <xdr:cNvCxnSpPr/>
      </xdr:nvCxnSpPr>
      <xdr:spPr>
        <a:xfrm flipV="1">
          <a:off x="4084955" y="12057589"/>
          <a:ext cx="1270" cy="916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59803F0B-8C18-488C-A411-13B584BEED31}"/>
            </a:ext>
          </a:extLst>
        </xdr:cNvPr>
        <xdr:cNvSpPr txBox="1"/>
      </xdr:nvSpPr>
      <xdr:spPr>
        <a:xfrm>
          <a:off x="4137660" y="12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856A1174-338C-4236-8244-4ACB413C43F0}"/>
            </a:ext>
          </a:extLst>
        </xdr:cNvPr>
        <xdr:cNvCxnSpPr/>
      </xdr:nvCxnSpPr>
      <xdr:spPr>
        <a:xfrm>
          <a:off x="4020820" y="1297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27F053A4-CBD3-4505-B149-570DBD227C90}"/>
            </a:ext>
          </a:extLst>
        </xdr:cNvPr>
        <xdr:cNvSpPr txBox="1"/>
      </xdr:nvSpPr>
      <xdr:spPr>
        <a:xfrm>
          <a:off x="4137660" y="1183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D9602E1C-4F82-4592-A2AA-66B7EEA71DEE}"/>
            </a:ext>
          </a:extLst>
        </xdr:cNvPr>
        <xdr:cNvCxnSpPr/>
      </xdr:nvCxnSpPr>
      <xdr:spPr>
        <a:xfrm>
          <a:off x="4020820" y="12057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65926</xdr:rowOff>
    </xdr:from>
    <xdr:to>
      <xdr:col>24</xdr:col>
      <xdr:colOff>63500</xdr:colOff>
      <xdr:row>77</xdr:row>
      <xdr:rowOff>7716</xdr:rowOff>
    </xdr:to>
    <xdr:cxnSp macro="">
      <xdr:nvCxnSpPr>
        <xdr:cNvPr id="174" name="直線コネクタ 173">
          <a:extLst>
            <a:ext uri="{FF2B5EF4-FFF2-40B4-BE49-F238E27FC236}">
              <a16:creationId xmlns:a16="http://schemas.microsoft.com/office/drawing/2014/main" id="{08277A8E-3766-4BA9-B3EE-A1CE5B498827}"/>
            </a:ext>
          </a:extLst>
        </xdr:cNvPr>
        <xdr:cNvCxnSpPr/>
      </xdr:nvCxnSpPr>
      <xdr:spPr>
        <a:xfrm flipV="1">
          <a:off x="3355340" y="12806566"/>
          <a:ext cx="731520" cy="10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154A6C45-41AF-4123-805D-1468D44FB300}"/>
            </a:ext>
          </a:extLst>
        </xdr:cNvPr>
        <xdr:cNvSpPr txBox="1"/>
      </xdr:nvSpPr>
      <xdr:spPr>
        <a:xfrm>
          <a:off x="4137660" y="124984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BAFFBADF-0A41-4B2E-B934-04D9EBA31DEA}"/>
            </a:ext>
          </a:extLst>
        </xdr:cNvPr>
        <xdr:cNvSpPr/>
      </xdr:nvSpPr>
      <xdr:spPr>
        <a:xfrm>
          <a:off x="4036060" y="1264317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7716</xdr:rowOff>
    </xdr:from>
    <xdr:to>
      <xdr:col>19</xdr:col>
      <xdr:colOff>177800</xdr:colOff>
      <xdr:row>77</xdr:row>
      <xdr:rowOff>43276</xdr:rowOff>
    </xdr:to>
    <xdr:cxnSp macro="">
      <xdr:nvCxnSpPr>
        <xdr:cNvPr id="177" name="直線コネクタ 176">
          <a:extLst>
            <a:ext uri="{FF2B5EF4-FFF2-40B4-BE49-F238E27FC236}">
              <a16:creationId xmlns:a16="http://schemas.microsoft.com/office/drawing/2014/main" id="{7EE11EC8-BC48-42AF-BEFB-5CB665A1D62E}"/>
            </a:ext>
          </a:extLst>
        </xdr:cNvPr>
        <xdr:cNvCxnSpPr/>
      </xdr:nvCxnSpPr>
      <xdr:spPr>
        <a:xfrm flipV="1">
          <a:off x="2565400" y="12915996"/>
          <a:ext cx="78994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B7C5D69F-02B6-42DA-BA9A-212574A1C539}"/>
            </a:ext>
          </a:extLst>
        </xdr:cNvPr>
        <xdr:cNvSpPr/>
      </xdr:nvSpPr>
      <xdr:spPr>
        <a:xfrm>
          <a:off x="3312160" y="127667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EFD8D1DA-9600-4603-BD06-A19577CEB34B}"/>
            </a:ext>
          </a:extLst>
        </xdr:cNvPr>
        <xdr:cNvSpPr txBox="1"/>
      </xdr:nvSpPr>
      <xdr:spPr>
        <a:xfrm>
          <a:off x="3086315" y="125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16073</xdr:rowOff>
    </xdr:from>
    <xdr:to>
      <xdr:col>15</xdr:col>
      <xdr:colOff>50800</xdr:colOff>
      <xdr:row>77</xdr:row>
      <xdr:rowOff>43276</xdr:rowOff>
    </xdr:to>
    <xdr:cxnSp macro="">
      <xdr:nvCxnSpPr>
        <xdr:cNvPr id="180" name="直線コネクタ 179">
          <a:extLst>
            <a:ext uri="{FF2B5EF4-FFF2-40B4-BE49-F238E27FC236}">
              <a16:creationId xmlns:a16="http://schemas.microsoft.com/office/drawing/2014/main" id="{48EFFA00-BA23-4C04-84F0-6DF61BB2CF76}"/>
            </a:ext>
          </a:extLst>
        </xdr:cNvPr>
        <xdr:cNvCxnSpPr/>
      </xdr:nvCxnSpPr>
      <xdr:spPr>
        <a:xfrm>
          <a:off x="1790700" y="12924353"/>
          <a:ext cx="7747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3D8036CA-A43C-4F03-950C-369A6EDBB5DC}"/>
            </a:ext>
          </a:extLst>
        </xdr:cNvPr>
        <xdr:cNvSpPr/>
      </xdr:nvSpPr>
      <xdr:spPr>
        <a:xfrm>
          <a:off x="2514600" y="127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73DCACA2-7244-4742-B0A9-68FBA29E10BB}"/>
            </a:ext>
          </a:extLst>
        </xdr:cNvPr>
        <xdr:cNvSpPr txBox="1"/>
      </xdr:nvSpPr>
      <xdr:spPr>
        <a:xfrm>
          <a:off x="2311615" y="1256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16073</xdr:rowOff>
    </xdr:from>
    <xdr:to>
      <xdr:col>10</xdr:col>
      <xdr:colOff>114300</xdr:colOff>
      <xdr:row>77</xdr:row>
      <xdr:rowOff>55012</xdr:rowOff>
    </xdr:to>
    <xdr:cxnSp macro="">
      <xdr:nvCxnSpPr>
        <xdr:cNvPr id="183" name="直線コネクタ 182">
          <a:extLst>
            <a:ext uri="{FF2B5EF4-FFF2-40B4-BE49-F238E27FC236}">
              <a16:creationId xmlns:a16="http://schemas.microsoft.com/office/drawing/2014/main" id="{A8ABA16C-71DC-4C76-86A4-2DDDF0C1CF8C}"/>
            </a:ext>
          </a:extLst>
        </xdr:cNvPr>
        <xdr:cNvCxnSpPr/>
      </xdr:nvCxnSpPr>
      <xdr:spPr>
        <a:xfrm flipV="1">
          <a:off x="1008380" y="12924353"/>
          <a:ext cx="78232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899ABC9E-B31E-4E91-BBEA-88D440FA1D06}"/>
            </a:ext>
          </a:extLst>
        </xdr:cNvPr>
        <xdr:cNvSpPr/>
      </xdr:nvSpPr>
      <xdr:spPr>
        <a:xfrm>
          <a:off x="1739900" y="1280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E47A45BB-15C7-451B-8BF0-7234082CA889}"/>
            </a:ext>
          </a:extLst>
        </xdr:cNvPr>
        <xdr:cNvSpPr txBox="1"/>
      </xdr:nvSpPr>
      <xdr:spPr>
        <a:xfrm>
          <a:off x="1514055" y="1258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691B9862-F8FC-456B-93FC-C0CC730265DD}"/>
            </a:ext>
          </a:extLst>
        </xdr:cNvPr>
        <xdr:cNvSpPr/>
      </xdr:nvSpPr>
      <xdr:spPr>
        <a:xfrm>
          <a:off x="965200" y="12814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F876F5E7-731B-4246-AA69-A9D7E89949ED}"/>
            </a:ext>
          </a:extLst>
        </xdr:cNvPr>
        <xdr:cNvSpPr txBox="1"/>
      </xdr:nvSpPr>
      <xdr:spPr>
        <a:xfrm>
          <a:off x="739355" y="125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B11F4CA4-BF5C-4FAD-B261-0113BDC2C9AF}"/>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4B69599-5885-4DE1-98BD-6E28F841B422}"/>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C3CF9652-FC3F-47CE-894C-27703A611017}"/>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CFFB0D0D-0FF3-45AA-8263-03CC4E30DB64}"/>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128CF4CE-E9E8-40E6-9D22-A3C75FD6134A}"/>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15126</xdr:rowOff>
    </xdr:from>
    <xdr:to>
      <xdr:col>24</xdr:col>
      <xdr:colOff>114300</xdr:colOff>
      <xdr:row>76</xdr:row>
      <xdr:rowOff>116726</xdr:rowOff>
    </xdr:to>
    <xdr:sp macro="" textlink="">
      <xdr:nvSpPr>
        <xdr:cNvPr id="193" name="楕円 192">
          <a:extLst>
            <a:ext uri="{FF2B5EF4-FFF2-40B4-BE49-F238E27FC236}">
              <a16:creationId xmlns:a16="http://schemas.microsoft.com/office/drawing/2014/main" id="{8319DEB8-8FD2-4BA6-A807-081814B9EE4F}"/>
            </a:ext>
          </a:extLst>
        </xdr:cNvPr>
        <xdr:cNvSpPr/>
      </xdr:nvSpPr>
      <xdr:spPr>
        <a:xfrm>
          <a:off x="4036060" y="127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165003</xdr:rowOff>
    </xdr:from>
    <xdr:ext cx="599010" cy="259045"/>
    <xdr:sp macro="" textlink="">
      <xdr:nvSpPr>
        <xdr:cNvPr id="194" name="民生費該当値テキスト">
          <a:extLst>
            <a:ext uri="{FF2B5EF4-FFF2-40B4-BE49-F238E27FC236}">
              <a16:creationId xmlns:a16="http://schemas.microsoft.com/office/drawing/2014/main" id="{E4B2768B-4990-4D38-B564-91EF14510003}"/>
            </a:ext>
          </a:extLst>
        </xdr:cNvPr>
        <xdr:cNvSpPr txBox="1"/>
      </xdr:nvSpPr>
      <xdr:spPr>
        <a:xfrm>
          <a:off x="4137660" y="127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128366</xdr:rowOff>
    </xdr:from>
    <xdr:to>
      <xdr:col>20</xdr:col>
      <xdr:colOff>38100</xdr:colOff>
      <xdr:row>77</xdr:row>
      <xdr:rowOff>58516</xdr:rowOff>
    </xdr:to>
    <xdr:sp macro="" textlink="">
      <xdr:nvSpPr>
        <xdr:cNvPr id="195" name="楕円 194">
          <a:extLst>
            <a:ext uri="{FF2B5EF4-FFF2-40B4-BE49-F238E27FC236}">
              <a16:creationId xmlns:a16="http://schemas.microsoft.com/office/drawing/2014/main" id="{CCC57857-8585-42B3-A8CC-A6837FAB1B13}"/>
            </a:ext>
          </a:extLst>
        </xdr:cNvPr>
        <xdr:cNvSpPr/>
      </xdr:nvSpPr>
      <xdr:spPr>
        <a:xfrm>
          <a:off x="3312160" y="12869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49643</xdr:rowOff>
    </xdr:from>
    <xdr:ext cx="599010" cy="259045"/>
    <xdr:sp macro="" textlink="">
      <xdr:nvSpPr>
        <xdr:cNvPr id="196" name="テキスト ボックス 195">
          <a:extLst>
            <a:ext uri="{FF2B5EF4-FFF2-40B4-BE49-F238E27FC236}">
              <a16:creationId xmlns:a16="http://schemas.microsoft.com/office/drawing/2014/main" id="{3E585FF0-E2B7-4423-9B76-78BB569AFA8B}"/>
            </a:ext>
          </a:extLst>
        </xdr:cNvPr>
        <xdr:cNvSpPr txBox="1"/>
      </xdr:nvSpPr>
      <xdr:spPr>
        <a:xfrm>
          <a:off x="3086315" y="1295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163926</xdr:rowOff>
    </xdr:from>
    <xdr:to>
      <xdr:col>15</xdr:col>
      <xdr:colOff>101600</xdr:colOff>
      <xdr:row>77</xdr:row>
      <xdr:rowOff>94076</xdr:rowOff>
    </xdr:to>
    <xdr:sp macro="" textlink="">
      <xdr:nvSpPr>
        <xdr:cNvPr id="197" name="楕円 196">
          <a:extLst>
            <a:ext uri="{FF2B5EF4-FFF2-40B4-BE49-F238E27FC236}">
              <a16:creationId xmlns:a16="http://schemas.microsoft.com/office/drawing/2014/main" id="{5887249D-AED3-4B40-9A56-B7515E3C14B2}"/>
            </a:ext>
          </a:extLst>
        </xdr:cNvPr>
        <xdr:cNvSpPr/>
      </xdr:nvSpPr>
      <xdr:spPr>
        <a:xfrm>
          <a:off x="2514600" y="12904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85203</xdr:rowOff>
    </xdr:from>
    <xdr:ext cx="599010" cy="259045"/>
    <xdr:sp macro="" textlink="">
      <xdr:nvSpPr>
        <xdr:cNvPr id="198" name="テキスト ボックス 197">
          <a:extLst>
            <a:ext uri="{FF2B5EF4-FFF2-40B4-BE49-F238E27FC236}">
              <a16:creationId xmlns:a16="http://schemas.microsoft.com/office/drawing/2014/main" id="{07F7FA0F-9F3C-4317-BDC3-3AD75DDFBB78}"/>
            </a:ext>
          </a:extLst>
        </xdr:cNvPr>
        <xdr:cNvSpPr txBox="1"/>
      </xdr:nvSpPr>
      <xdr:spPr>
        <a:xfrm>
          <a:off x="2311615" y="1299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136723</xdr:rowOff>
    </xdr:from>
    <xdr:to>
      <xdr:col>10</xdr:col>
      <xdr:colOff>165100</xdr:colOff>
      <xdr:row>77</xdr:row>
      <xdr:rowOff>66873</xdr:rowOff>
    </xdr:to>
    <xdr:sp macro="" textlink="">
      <xdr:nvSpPr>
        <xdr:cNvPr id="199" name="楕円 198">
          <a:extLst>
            <a:ext uri="{FF2B5EF4-FFF2-40B4-BE49-F238E27FC236}">
              <a16:creationId xmlns:a16="http://schemas.microsoft.com/office/drawing/2014/main" id="{24FE0C6F-0CF7-4949-BAD9-D7D2821B59A4}"/>
            </a:ext>
          </a:extLst>
        </xdr:cNvPr>
        <xdr:cNvSpPr/>
      </xdr:nvSpPr>
      <xdr:spPr>
        <a:xfrm>
          <a:off x="1739900" y="12877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58000</xdr:rowOff>
    </xdr:from>
    <xdr:ext cx="599010" cy="259045"/>
    <xdr:sp macro="" textlink="">
      <xdr:nvSpPr>
        <xdr:cNvPr id="200" name="テキスト ボックス 199">
          <a:extLst>
            <a:ext uri="{FF2B5EF4-FFF2-40B4-BE49-F238E27FC236}">
              <a16:creationId xmlns:a16="http://schemas.microsoft.com/office/drawing/2014/main" id="{150236E2-F475-4087-8E1D-5F2CCACF0FBC}"/>
            </a:ext>
          </a:extLst>
        </xdr:cNvPr>
        <xdr:cNvSpPr txBox="1"/>
      </xdr:nvSpPr>
      <xdr:spPr>
        <a:xfrm>
          <a:off x="1514055" y="1296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4212</xdr:rowOff>
    </xdr:from>
    <xdr:to>
      <xdr:col>6</xdr:col>
      <xdr:colOff>38100</xdr:colOff>
      <xdr:row>77</xdr:row>
      <xdr:rowOff>105812</xdr:rowOff>
    </xdr:to>
    <xdr:sp macro="" textlink="">
      <xdr:nvSpPr>
        <xdr:cNvPr id="201" name="楕円 200">
          <a:extLst>
            <a:ext uri="{FF2B5EF4-FFF2-40B4-BE49-F238E27FC236}">
              <a16:creationId xmlns:a16="http://schemas.microsoft.com/office/drawing/2014/main" id="{4086E3F2-03AB-4931-98F9-F5EF7D6F60F6}"/>
            </a:ext>
          </a:extLst>
        </xdr:cNvPr>
        <xdr:cNvSpPr/>
      </xdr:nvSpPr>
      <xdr:spPr>
        <a:xfrm>
          <a:off x="965200" y="129124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96939</xdr:rowOff>
    </xdr:from>
    <xdr:ext cx="599010" cy="259045"/>
    <xdr:sp macro="" textlink="">
      <xdr:nvSpPr>
        <xdr:cNvPr id="202" name="テキスト ボックス 201">
          <a:extLst>
            <a:ext uri="{FF2B5EF4-FFF2-40B4-BE49-F238E27FC236}">
              <a16:creationId xmlns:a16="http://schemas.microsoft.com/office/drawing/2014/main" id="{51BC3B05-A03D-42AB-98E6-E8CB9752989F}"/>
            </a:ext>
          </a:extLst>
        </xdr:cNvPr>
        <xdr:cNvSpPr txBox="1"/>
      </xdr:nvSpPr>
      <xdr:spPr>
        <a:xfrm>
          <a:off x="739355" y="1300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10DCD651-43EC-479A-8016-2EE3CA12129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846B2B53-C78C-405F-BD35-3C79F9C3AFF4}"/>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CBC9E2EA-BF46-4B91-A5AE-928CCA62BB64}"/>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F732A19C-C6B5-47A0-A6EE-D08415132CCF}"/>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B1DA2146-5977-40EF-8117-58CF36286D37}"/>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74AD07FC-9B30-4208-8A04-1083A1174C44}"/>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985B0517-E968-4832-AB71-8BA0F9F0CBCA}"/>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7BB25132-332D-4DEF-BA2B-346C34249750}"/>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C427C7DA-99D5-4353-9546-8AE1CF19CCCA}"/>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A2FA396D-D5BE-4EB3-91E9-07A4FC392E86}"/>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6C9787B-A2E0-4C1A-AC19-AF48A5F18877}"/>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BDE67CCD-9FF4-403E-8689-350083499D8C}"/>
            </a:ext>
          </a:extLst>
        </xdr:cNvPr>
        <xdr:cNvSpPr txBox="1"/>
      </xdr:nvSpPr>
      <xdr:spPr>
        <a:xfrm>
          <a:off x="46749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B21EDA57-946E-4A73-A4C3-69F62DF5E859}"/>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AAD99DDB-A7D0-4806-853E-9F6B502DF34C}"/>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316BFF1F-1960-4F17-B988-D59B97008A86}"/>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BEAFED33-25A9-45C0-97F2-1514EA9D019E}"/>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62213B-E254-49AA-BA18-655C52CE34E3}"/>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20A07074-7E79-4B89-A314-E40D3CAC64EA}"/>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FFAB3F02-C69E-41D1-A31C-1D0F0E191E4D}"/>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9245F13F-54A7-4E5D-AF1F-81BDB0D47F8B}"/>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59D5EF57-42B3-40A8-A5E3-B16FAF0FDEFB}"/>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6F8AFB9B-6C95-48D8-BF07-F384525C1395}"/>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B3F8E1DC-204A-451B-AAEC-17773C8D8A3A}"/>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3CD0273-2C72-41FA-BA45-885B70443930}"/>
            </a:ext>
          </a:extLst>
        </xdr:cNvPr>
        <xdr:cNvCxnSpPr/>
      </xdr:nvCxnSpPr>
      <xdr:spPr>
        <a:xfrm flipV="1">
          <a:off x="4084955" y="15192812"/>
          <a:ext cx="1270" cy="121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A28F1464-7C34-4F5D-87F4-A93C6933BF4E}"/>
            </a:ext>
          </a:extLst>
        </xdr:cNvPr>
        <xdr:cNvSpPr txBox="1"/>
      </xdr:nvSpPr>
      <xdr:spPr>
        <a:xfrm>
          <a:off x="4137660" y="164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BE89C17E-6D9F-4099-A06F-3DAD168FD130}"/>
            </a:ext>
          </a:extLst>
        </xdr:cNvPr>
        <xdr:cNvCxnSpPr/>
      </xdr:nvCxnSpPr>
      <xdr:spPr>
        <a:xfrm>
          <a:off x="4020820" y="164041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8A858E34-936C-44DD-9160-50BC069C37CC}"/>
            </a:ext>
          </a:extLst>
        </xdr:cNvPr>
        <xdr:cNvSpPr txBox="1"/>
      </xdr:nvSpPr>
      <xdr:spPr>
        <a:xfrm>
          <a:off x="4137660" y="1497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F192D368-0650-45F4-A105-EA6EA494125B}"/>
            </a:ext>
          </a:extLst>
        </xdr:cNvPr>
        <xdr:cNvCxnSpPr/>
      </xdr:nvCxnSpPr>
      <xdr:spPr>
        <a:xfrm>
          <a:off x="4020820" y="151928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22687</xdr:rowOff>
    </xdr:from>
    <xdr:to>
      <xdr:col>24</xdr:col>
      <xdr:colOff>63500</xdr:colOff>
      <xdr:row>97</xdr:row>
      <xdr:rowOff>72858</xdr:rowOff>
    </xdr:to>
    <xdr:cxnSp macro="">
      <xdr:nvCxnSpPr>
        <xdr:cNvPr id="231" name="直線コネクタ 230">
          <a:extLst>
            <a:ext uri="{FF2B5EF4-FFF2-40B4-BE49-F238E27FC236}">
              <a16:creationId xmlns:a16="http://schemas.microsoft.com/office/drawing/2014/main" id="{AAEDC216-B5DA-4912-A3E4-452104867AA5}"/>
            </a:ext>
          </a:extLst>
        </xdr:cNvPr>
        <xdr:cNvCxnSpPr/>
      </xdr:nvCxnSpPr>
      <xdr:spPr>
        <a:xfrm flipV="1">
          <a:off x="3355340" y="16283767"/>
          <a:ext cx="731520" cy="5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7006FACE-CFC0-41EA-AE9C-52F0113FCB3B}"/>
            </a:ext>
          </a:extLst>
        </xdr:cNvPr>
        <xdr:cNvSpPr txBox="1"/>
      </xdr:nvSpPr>
      <xdr:spPr>
        <a:xfrm>
          <a:off x="4137660" y="15964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D2C522C-3C62-4920-AEFA-EA62B1DA899E}"/>
            </a:ext>
          </a:extLst>
        </xdr:cNvPr>
        <xdr:cNvSpPr/>
      </xdr:nvSpPr>
      <xdr:spPr>
        <a:xfrm>
          <a:off x="4036060" y="161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72858</xdr:rowOff>
    </xdr:from>
    <xdr:to>
      <xdr:col>19</xdr:col>
      <xdr:colOff>177800</xdr:colOff>
      <xdr:row>97</xdr:row>
      <xdr:rowOff>124414</xdr:rowOff>
    </xdr:to>
    <xdr:cxnSp macro="">
      <xdr:nvCxnSpPr>
        <xdr:cNvPr id="234" name="直線コネクタ 233">
          <a:extLst>
            <a:ext uri="{FF2B5EF4-FFF2-40B4-BE49-F238E27FC236}">
              <a16:creationId xmlns:a16="http://schemas.microsoft.com/office/drawing/2014/main" id="{D67C3E9C-53D5-49EA-AF2D-DE153871D70F}"/>
            </a:ext>
          </a:extLst>
        </xdr:cNvPr>
        <xdr:cNvCxnSpPr/>
      </xdr:nvCxnSpPr>
      <xdr:spPr>
        <a:xfrm flipV="1">
          <a:off x="2565400" y="16333938"/>
          <a:ext cx="789940" cy="5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96C1DD01-ED0E-41A3-846C-667E41DBE8C0}"/>
            </a:ext>
          </a:extLst>
        </xdr:cNvPr>
        <xdr:cNvSpPr/>
      </xdr:nvSpPr>
      <xdr:spPr>
        <a:xfrm>
          <a:off x="3312160" y="161670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B5DAB884-1CBC-4EB5-815B-786AEA5683FD}"/>
            </a:ext>
          </a:extLst>
        </xdr:cNvPr>
        <xdr:cNvSpPr txBox="1"/>
      </xdr:nvSpPr>
      <xdr:spPr>
        <a:xfrm>
          <a:off x="3118631" y="159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91793</xdr:rowOff>
    </xdr:from>
    <xdr:to>
      <xdr:col>15</xdr:col>
      <xdr:colOff>50800</xdr:colOff>
      <xdr:row>97</xdr:row>
      <xdr:rowOff>124414</xdr:rowOff>
    </xdr:to>
    <xdr:cxnSp macro="">
      <xdr:nvCxnSpPr>
        <xdr:cNvPr id="237" name="直線コネクタ 236">
          <a:extLst>
            <a:ext uri="{FF2B5EF4-FFF2-40B4-BE49-F238E27FC236}">
              <a16:creationId xmlns:a16="http://schemas.microsoft.com/office/drawing/2014/main" id="{A9DCD315-4EA1-4AB3-A799-0744E815B92C}"/>
            </a:ext>
          </a:extLst>
        </xdr:cNvPr>
        <xdr:cNvCxnSpPr/>
      </xdr:nvCxnSpPr>
      <xdr:spPr>
        <a:xfrm>
          <a:off x="1790700" y="16352873"/>
          <a:ext cx="774700" cy="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D69AEEFE-87F6-49EA-AC11-AC33EEE2D4D3}"/>
            </a:ext>
          </a:extLst>
        </xdr:cNvPr>
        <xdr:cNvSpPr/>
      </xdr:nvSpPr>
      <xdr:spPr>
        <a:xfrm>
          <a:off x="2514600" y="16177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7C1115CC-2666-453B-BC73-D98902187ED9}"/>
            </a:ext>
          </a:extLst>
        </xdr:cNvPr>
        <xdr:cNvSpPr txBox="1"/>
      </xdr:nvSpPr>
      <xdr:spPr>
        <a:xfrm>
          <a:off x="2343931" y="1595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84296</xdr:rowOff>
    </xdr:from>
    <xdr:to>
      <xdr:col>10</xdr:col>
      <xdr:colOff>114300</xdr:colOff>
      <xdr:row>97</xdr:row>
      <xdr:rowOff>91793</xdr:rowOff>
    </xdr:to>
    <xdr:cxnSp macro="">
      <xdr:nvCxnSpPr>
        <xdr:cNvPr id="240" name="直線コネクタ 239">
          <a:extLst>
            <a:ext uri="{FF2B5EF4-FFF2-40B4-BE49-F238E27FC236}">
              <a16:creationId xmlns:a16="http://schemas.microsoft.com/office/drawing/2014/main" id="{4EBB4048-99BD-4B39-8F13-515548BFF280}"/>
            </a:ext>
          </a:extLst>
        </xdr:cNvPr>
        <xdr:cNvCxnSpPr/>
      </xdr:nvCxnSpPr>
      <xdr:spPr>
        <a:xfrm>
          <a:off x="1008380" y="16345376"/>
          <a:ext cx="78232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9D7B9B44-7497-4DBD-9847-444D7DF2BEA6}"/>
            </a:ext>
          </a:extLst>
        </xdr:cNvPr>
        <xdr:cNvSpPr/>
      </xdr:nvSpPr>
      <xdr:spPr>
        <a:xfrm>
          <a:off x="1739900" y="16195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4E1AE837-A2FF-49C2-B188-41B604F65621}"/>
            </a:ext>
          </a:extLst>
        </xdr:cNvPr>
        <xdr:cNvSpPr txBox="1"/>
      </xdr:nvSpPr>
      <xdr:spPr>
        <a:xfrm>
          <a:off x="1546371" y="1597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C8AA8FB1-F886-419F-A7CF-2D8A77E0EAF7}"/>
            </a:ext>
          </a:extLst>
        </xdr:cNvPr>
        <xdr:cNvSpPr/>
      </xdr:nvSpPr>
      <xdr:spPr>
        <a:xfrm>
          <a:off x="965200" y="161947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83819D93-78C2-4A39-B838-3E9F5134D095}"/>
            </a:ext>
          </a:extLst>
        </xdr:cNvPr>
        <xdr:cNvSpPr txBox="1"/>
      </xdr:nvSpPr>
      <xdr:spPr>
        <a:xfrm>
          <a:off x="771671" y="159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238B6810-5190-4861-866E-3094FE0F735B}"/>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625A9F52-9B8C-419C-AC57-B2E257382644}"/>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FD212E66-E7CC-4228-85B5-F6922CFDF095}"/>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887E511-AB25-46FE-94DD-7B844D091186}"/>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57D06C7F-A47A-4390-AD8A-2FCE82C62304}"/>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143337</xdr:rowOff>
    </xdr:from>
    <xdr:to>
      <xdr:col>24</xdr:col>
      <xdr:colOff>114300</xdr:colOff>
      <xdr:row>97</xdr:row>
      <xdr:rowOff>73487</xdr:rowOff>
    </xdr:to>
    <xdr:sp macro="" textlink="">
      <xdr:nvSpPr>
        <xdr:cNvPr id="250" name="楕円 249">
          <a:extLst>
            <a:ext uri="{FF2B5EF4-FFF2-40B4-BE49-F238E27FC236}">
              <a16:creationId xmlns:a16="http://schemas.microsoft.com/office/drawing/2014/main" id="{6ADD38AD-0D50-4273-A8CF-EA0840D86E69}"/>
            </a:ext>
          </a:extLst>
        </xdr:cNvPr>
        <xdr:cNvSpPr/>
      </xdr:nvSpPr>
      <xdr:spPr>
        <a:xfrm>
          <a:off x="4036060" y="16236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58264</xdr:rowOff>
    </xdr:from>
    <xdr:ext cx="534377" cy="259045"/>
    <xdr:sp macro="" textlink="">
      <xdr:nvSpPr>
        <xdr:cNvPr id="251" name="衛生費該当値テキスト">
          <a:extLst>
            <a:ext uri="{FF2B5EF4-FFF2-40B4-BE49-F238E27FC236}">
              <a16:creationId xmlns:a16="http://schemas.microsoft.com/office/drawing/2014/main" id="{5569C0C9-8989-49A4-892F-96642679297B}"/>
            </a:ext>
          </a:extLst>
        </xdr:cNvPr>
        <xdr:cNvSpPr txBox="1"/>
      </xdr:nvSpPr>
      <xdr:spPr>
        <a:xfrm>
          <a:off x="4137660" y="1615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22058</xdr:rowOff>
    </xdr:from>
    <xdr:to>
      <xdr:col>20</xdr:col>
      <xdr:colOff>38100</xdr:colOff>
      <xdr:row>97</xdr:row>
      <xdr:rowOff>123658</xdr:rowOff>
    </xdr:to>
    <xdr:sp macro="" textlink="">
      <xdr:nvSpPr>
        <xdr:cNvPr id="252" name="楕円 251">
          <a:extLst>
            <a:ext uri="{FF2B5EF4-FFF2-40B4-BE49-F238E27FC236}">
              <a16:creationId xmlns:a16="http://schemas.microsoft.com/office/drawing/2014/main" id="{2D29B889-1989-4615-8D9F-B562D4592C9B}"/>
            </a:ext>
          </a:extLst>
        </xdr:cNvPr>
        <xdr:cNvSpPr/>
      </xdr:nvSpPr>
      <xdr:spPr>
        <a:xfrm>
          <a:off x="3312160" y="162831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114785</xdr:rowOff>
    </xdr:from>
    <xdr:ext cx="534377" cy="259045"/>
    <xdr:sp macro="" textlink="">
      <xdr:nvSpPr>
        <xdr:cNvPr id="253" name="テキスト ボックス 252">
          <a:extLst>
            <a:ext uri="{FF2B5EF4-FFF2-40B4-BE49-F238E27FC236}">
              <a16:creationId xmlns:a16="http://schemas.microsoft.com/office/drawing/2014/main" id="{4FE3999C-E9B1-407B-8BBA-54CEE554179B}"/>
            </a:ext>
          </a:extLst>
        </xdr:cNvPr>
        <xdr:cNvSpPr txBox="1"/>
      </xdr:nvSpPr>
      <xdr:spPr>
        <a:xfrm>
          <a:off x="3118631" y="163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73614</xdr:rowOff>
    </xdr:from>
    <xdr:to>
      <xdr:col>15</xdr:col>
      <xdr:colOff>101600</xdr:colOff>
      <xdr:row>98</xdr:row>
      <xdr:rowOff>3764</xdr:rowOff>
    </xdr:to>
    <xdr:sp macro="" textlink="">
      <xdr:nvSpPr>
        <xdr:cNvPr id="254" name="楕円 253">
          <a:extLst>
            <a:ext uri="{FF2B5EF4-FFF2-40B4-BE49-F238E27FC236}">
              <a16:creationId xmlns:a16="http://schemas.microsoft.com/office/drawing/2014/main" id="{DE02B1EB-A476-4645-899B-1213C7F3EA9F}"/>
            </a:ext>
          </a:extLst>
        </xdr:cNvPr>
        <xdr:cNvSpPr/>
      </xdr:nvSpPr>
      <xdr:spPr>
        <a:xfrm>
          <a:off x="2514600" y="16334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166341</xdr:rowOff>
    </xdr:from>
    <xdr:ext cx="534377" cy="259045"/>
    <xdr:sp macro="" textlink="">
      <xdr:nvSpPr>
        <xdr:cNvPr id="255" name="テキスト ボックス 254">
          <a:extLst>
            <a:ext uri="{FF2B5EF4-FFF2-40B4-BE49-F238E27FC236}">
              <a16:creationId xmlns:a16="http://schemas.microsoft.com/office/drawing/2014/main" id="{31C34281-B213-4423-A124-506A45D87152}"/>
            </a:ext>
          </a:extLst>
        </xdr:cNvPr>
        <xdr:cNvSpPr txBox="1"/>
      </xdr:nvSpPr>
      <xdr:spPr>
        <a:xfrm>
          <a:off x="2343931" y="1642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40993</xdr:rowOff>
    </xdr:from>
    <xdr:to>
      <xdr:col>10</xdr:col>
      <xdr:colOff>165100</xdr:colOff>
      <xdr:row>97</xdr:row>
      <xdr:rowOff>142593</xdr:rowOff>
    </xdr:to>
    <xdr:sp macro="" textlink="">
      <xdr:nvSpPr>
        <xdr:cNvPr id="256" name="楕円 255">
          <a:extLst>
            <a:ext uri="{FF2B5EF4-FFF2-40B4-BE49-F238E27FC236}">
              <a16:creationId xmlns:a16="http://schemas.microsoft.com/office/drawing/2014/main" id="{B8821EE0-4A90-4B21-990E-C8490D8F752C}"/>
            </a:ext>
          </a:extLst>
        </xdr:cNvPr>
        <xdr:cNvSpPr/>
      </xdr:nvSpPr>
      <xdr:spPr>
        <a:xfrm>
          <a:off x="1739900" y="163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133720</xdr:rowOff>
    </xdr:from>
    <xdr:ext cx="534377" cy="259045"/>
    <xdr:sp macro="" textlink="">
      <xdr:nvSpPr>
        <xdr:cNvPr id="257" name="テキスト ボックス 256">
          <a:extLst>
            <a:ext uri="{FF2B5EF4-FFF2-40B4-BE49-F238E27FC236}">
              <a16:creationId xmlns:a16="http://schemas.microsoft.com/office/drawing/2014/main" id="{9E024FB3-A7A7-4BFE-847E-57183BB7AD6E}"/>
            </a:ext>
          </a:extLst>
        </xdr:cNvPr>
        <xdr:cNvSpPr txBox="1"/>
      </xdr:nvSpPr>
      <xdr:spPr>
        <a:xfrm>
          <a:off x="1546371" y="1639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33496</xdr:rowOff>
    </xdr:from>
    <xdr:to>
      <xdr:col>6</xdr:col>
      <xdr:colOff>38100</xdr:colOff>
      <xdr:row>97</xdr:row>
      <xdr:rowOff>135096</xdr:rowOff>
    </xdr:to>
    <xdr:sp macro="" textlink="">
      <xdr:nvSpPr>
        <xdr:cNvPr id="258" name="楕円 257">
          <a:extLst>
            <a:ext uri="{FF2B5EF4-FFF2-40B4-BE49-F238E27FC236}">
              <a16:creationId xmlns:a16="http://schemas.microsoft.com/office/drawing/2014/main" id="{2AB1124E-EDBF-4BF5-A8C4-E7BD8A86D9CD}"/>
            </a:ext>
          </a:extLst>
        </xdr:cNvPr>
        <xdr:cNvSpPr/>
      </xdr:nvSpPr>
      <xdr:spPr>
        <a:xfrm>
          <a:off x="965200" y="162945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126223</xdr:rowOff>
    </xdr:from>
    <xdr:ext cx="534377" cy="259045"/>
    <xdr:sp macro="" textlink="">
      <xdr:nvSpPr>
        <xdr:cNvPr id="259" name="テキスト ボックス 258">
          <a:extLst>
            <a:ext uri="{FF2B5EF4-FFF2-40B4-BE49-F238E27FC236}">
              <a16:creationId xmlns:a16="http://schemas.microsoft.com/office/drawing/2014/main" id="{40FDB226-AFD0-4220-A764-71F4D3B08AAF}"/>
            </a:ext>
          </a:extLst>
        </xdr:cNvPr>
        <xdr:cNvSpPr txBox="1"/>
      </xdr:nvSpPr>
      <xdr:spPr>
        <a:xfrm>
          <a:off x="771671" y="163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6C8753BA-6D60-4AF3-8519-095445844B1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CE5ED459-E2F7-4A28-95BA-E63B182767AB}"/>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B535F52A-8940-4DE0-BFA1-838AA8996400}"/>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6B16D7FA-436F-4AB2-8A2C-2117C03F853B}"/>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DD3A1FB5-145F-43C7-8284-DA35CEBA2A35}"/>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8259A054-9465-4388-B0B2-EC2A84BD4E29}"/>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52B3CF26-E79C-4E3B-9C5A-3DD3F1A0820C}"/>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DF2DA183-210B-4FB5-97D5-5A937FA0638B}"/>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E078130E-651F-4EF7-9978-110D403D4C31}"/>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4DE2B018-21E0-4190-92A6-0C3EAB12DA1C}"/>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54362FE4-4A45-4513-ACEF-5A424DA3116C}"/>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39F88BDA-8FC1-4130-8CC3-2816491BB1EC}"/>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652A9A86-B3B5-477A-9922-89F07F9DDF0D}"/>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E6881D0D-6652-47F6-99B0-090C325C0EC8}"/>
            </a:ext>
          </a:extLst>
        </xdr:cNvPr>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85446E30-54B4-4D3B-8D6C-25C91C6A8AB7}"/>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D85DBB16-8730-40A1-B56A-7684C9337444}"/>
            </a:ext>
          </a:extLst>
        </xdr:cNvPr>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ABC741DD-9BFC-48FD-8254-A046EF8FF017}"/>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94DEC72F-C94C-4650-9047-013714E4EEA4}"/>
            </a:ext>
          </a:extLst>
        </xdr:cNvPr>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50AAF3D6-2A09-4389-B382-66B3542FE21E}"/>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98FF14DC-BA29-4F2E-B2AC-1E1ED2CEF796}"/>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BDF6C7A8-39FC-414B-8E5B-9274750ABB5B}"/>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D74CD7D-5FAA-4495-B949-A6FE278A9D92}"/>
            </a:ext>
          </a:extLst>
        </xdr:cNvPr>
        <xdr:cNvCxnSpPr/>
      </xdr:nvCxnSpPr>
      <xdr:spPr>
        <a:xfrm flipV="1">
          <a:off x="9218295" y="5307508"/>
          <a:ext cx="1270" cy="120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84A35AE8-4D28-4114-B77B-BAC1831C7979}"/>
            </a:ext>
          </a:extLst>
        </xdr:cNvPr>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20F22FDC-923F-438B-B88D-28E70E056914}"/>
            </a:ext>
          </a:extLst>
        </xdr:cNvPr>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E9B1D6F5-053C-49D9-B59F-55DE1ED308A0}"/>
            </a:ext>
          </a:extLst>
        </xdr:cNvPr>
        <xdr:cNvSpPr txBox="1"/>
      </xdr:nvSpPr>
      <xdr:spPr>
        <a:xfrm>
          <a:off x="9271000" y="50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35EBE93-BCD0-4431-BEC9-6B0C6D71125D}"/>
            </a:ext>
          </a:extLst>
        </xdr:cNvPr>
        <xdr:cNvCxnSpPr/>
      </xdr:nvCxnSpPr>
      <xdr:spPr>
        <a:xfrm>
          <a:off x="9154160" y="5307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1397</xdr:rowOff>
    </xdr:from>
    <xdr:to>
      <xdr:col>55</xdr:col>
      <xdr:colOff>0</xdr:colOff>
      <xdr:row>37</xdr:row>
      <xdr:rowOff>15570</xdr:rowOff>
    </xdr:to>
    <xdr:cxnSp macro="">
      <xdr:nvCxnSpPr>
        <xdr:cNvPr id="286" name="直線コネクタ 285">
          <a:extLst>
            <a:ext uri="{FF2B5EF4-FFF2-40B4-BE49-F238E27FC236}">
              <a16:creationId xmlns:a16="http://schemas.microsoft.com/office/drawing/2014/main" id="{8EA76E60-ED76-43BF-AC22-C3DFAE13C8CE}"/>
            </a:ext>
          </a:extLst>
        </xdr:cNvPr>
        <xdr:cNvCxnSpPr/>
      </xdr:nvCxnSpPr>
      <xdr:spPr>
        <a:xfrm>
          <a:off x="8496300" y="6204077"/>
          <a:ext cx="7239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39298297-27FC-4EC7-80A3-C66D33B98025}"/>
            </a:ext>
          </a:extLst>
        </xdr:cNvPr>
        <xdr:cNvSpPr txBox="1"/>
      </xdr:nvSpPr>
      <xdr:spPr>
        <a:xfrm>
          <a:off x="9271000" y="62608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CCF57001-A1A3-4201-8902-DCA8442C12EA}"/>
            </a:ext>
          </a:extLst>
        </xdr:cNvPr>
        <xdr:cNvSpPr/>
      </xdr:nvSpPr>
      <xdr:spPr>
        <a:xfrm>
          <a:off x="9192260" y="62824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93751</xdr:rowOff>
    </xdr:from>
    <xdr:to>
      <xdr:col>50</xdr:col>
      <xdr:colOff>114300</xdr:colOff>
      <xdr:row>37</xdr:row>
      <xdr:rowOff>1397</xdr:rowOff>
    </xdr:to>
    <xdr:cxnSp macro="">
      <xdr:nvCxnSpPr>
        <xdr:cNvPr id="289" name="直線コネクタ 288">
          <a:extLst>
            <a:ext uri="{FF2B5EF4-FFF2-40B4-BE49-F238E27FC236}">
              <a16:creationId xmlns:a16="http://schemas.microsoft.com/office/drawing/2014/main" id="{9DDC9A00-7893-43E0-8611-CB96519383D0}"/>
            </a:ext>
          </a:extLst>
        </xdr:cNvPr>
        <xdr:cNvCxnSpPr/>
      </xdr:nvCxnSpPr>
      <xdr:spPr>
        <a:xfrm>
          <a:off x="7713980" y="6128791"/>
          <a:ext cx="78232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52F47CB8-6D09-4849-94D9-CAC4438E87C6}"/>
            </a:ext>
          </a:extLst>
        </xdr:cNvPr>
        <xdr:cNvSpPr/>
      </xdr:nvSpPr>
      <xdr:spPr>
        <a:xfrm>
          <a:off x="8445500" y="63000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F90A96FD-0D3D-43C3-87FC-80D69A5B8F95}"/>
            </a:ext>
          </a:extLst>
        </xdr:cNvPr>
        <xdr:cNvSpPr txBox="1"/>
      </xdr:nvSpPr>
      <xdr:spPr>
        <a:xfrm>
          <a:off x="8329877" y="63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93751</xdr:rowOff>
    </xdr:from>
    <xdr:to>
      <xdr:col>45</xdr:col>
      <xdr:colOff>177800</xdr:colOff>
      <xdr:row>37</xdr:row>
      <xdr:rowOff>20371</xdr:rowOff>
    </xdr:to>
    <xdr:cxnSp macro="">
      <xdr:nvCxnSpPr>
        <xdr:cNvPr id="292" name="直線コネクタ 291">
          <a:extLst>
            <a:ext uri="{FF2B5EF4-FFF2-40B4-BE49-F238E27FC236}">
              <a16:creationId xmlns:a16="http://schemas.microsoft.com/office/drawing/2014/main" id="{485A67FF-4DE8-498C-AC9E-F3E1ACAE76A6}"/>
            </a:ext>
          </a:extLst>
        </xdr:cNvPr>
        <xdr:cNvCxnSpPr/>
      </xdr:nvCxnSpPr>
      <xdr:spPr>
        <a:xfrm flipV="1">
          <a:off x="6924040" y="6128791"/>
          <a:ext cx="789940" cy="9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D7CBA0D-F117-41AA-8651-CA249D5C38C7}"/>
            </a:ext>
          </a:extLst>
        </xdr:cNvPr>
        <xdr:cNvSpPr/>
      </xdr:nvSpPr>
      <xdr:spPr>
        <a:xfrm>
          <a:off x="7670800" y="6297523"/>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24BBD9FD-D2BC-4992-BD94-12906E9138C3}"/>
            </a:ext>
          </a:extLst>
        </xdr:cNvPr>
        <xdr:cNvSpPr txBox="1"/>
      </xdr:nvSpPr>
      <xdr:spPr>
        <a:xfrm>
          <a:off x="7547557" y="638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2311</xdr:rowOff>
    </xdr:from>
    <xdr:to>
      <xdr:col>41</xdr:col>
      <xdr:colOff>50800</xdr:colOff>
      <xdr:row>37</xdr:row>
      <xdr:rowOff>20371</xdr:rowOff>
    </xdr:to>
    <xdr:cxnSp macro="">
      <xdr:nvCxnSpPr>
        <xdr:cNvPr id="295" name="直線コネクタ 294">
          <a:extLst>
            <a:ext uri="{FF2B5EF4-FFF2-40B4-BE49-F238E27FC236}">
              <a16:creationId xmlns:a16="http://schemas.microsoft.com/office/drawing/2014/main" id="{E246DAE5-D7A0-4C80-9AAD-2DF8B3CA5FD3}"/>
            </a:ext>
          </a:extLst>
        </xdr:cNvPr>
        <xdr:cNvCxnSpPr/>
      </xdr:nvCxnSpPr>
      <xdr:spPr>
        <a:xfrm>
          <a:off x="6149340" y="6204991"/>
          <a:ext cx="7747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2E23B806-B1B4-41E0-A6F9-625528580A73}"/>
            </a:ext>
          </a:extLst>
        </xdr:cNvPr>
        <xdr:cNvSpPr/>
      </xdr:nvSpPr>
      <xdr:spPr>
        <a:xfrm>
          <a:off x="6873240" y="6298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D035AC39-DFB2-47C6-A91C-933142D2F987}"/>
            </a:ext>
          </a:extLst>
        </xdr:cNvPr>
        <xdr:cNvSpPr txBox="1"/>
      </xdr:nvSpPr>
      <xdr:spPr>
        <a:xfrm>
          <a:off x="6757617" y="6387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EE29994D-A8F3-4BF0-8F34-93B9AC44A058}"/>
            </a:ext>
          </a:extLst>
        </xdr:cNvPr>
        <xdr:cNvSpPr/>
      </xdr:nvSpPr>
      <xdr:spPr>
        <a:xfrm>
          <a:off x="6098540" y="6289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DB9F83EF-151B-46C5-AE0F-8FC6D4C6689C}"/>
            </a:ext>
          </a:extLst>
        </xdr:cNvPr>
        <xdr:cNvSpPr txBox="1"/>
      </xdr:nvSpPr>
      <xdr:spPr>
        <a:xfrm>
          <a:off x="5982917" y="637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C64047FE-46A8-4889-B540-47869CE80ECA}"/>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89E1984F-513F-405F-A157-404F151FC34E}"/>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7BF7869-C64B-4D56-817B-EEE7CB30D9DF}"/>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88C69AF4-8C3F-4444-BF4E-3518E16CB1A2}"/>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1347499-CF82-4269-A1F4-C9EB933A3FBC}"/>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136220</xdr:rowOff>
    </xdr:from>
    <xdr:to>
      <xdr:col>55</xdr:col>
      <xdr:colOff>50800</xdr:colOff>
      <xdr:row>37</xdr:row>
      <xdr:rowOff>66370</xdr:rowOff>
    </xdr:to>
    <xdr:sp macro="" textlink="">
      <xdr:nvSpPr>
        <xdr:cNvPr id="305" name="楕円 304">
          <a:extLst>
            <a:ext uri="{FF2B5EF4-FFF2-40B4-BE49-F238E27FC236}">
              <a16:creationId xmlns:a16="http://schemas.microsoft.com/office/drawing/2014/main" id="{04D6D80E-98B5-4E8E-ACB8-5855EA4FD34E}"/>
            </a:ext>
          </a:extLst>
        </xdr:cNvPr>
        <xdr:cNvSpPr/>
      </xdr:nvSpPr>
      <xdr:spPr>
        <a:xfrm>
          <a:off x="9192260" y="6171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159097</xdr:rowOff>
    </xdr:from>
    <xdr:ext cx="469744" cy="259045"/>
    <xdr:sp macro="" textlink="">
      <xdr:nvSpPr>
        <xdr:cNvPr id="306" name="労働費該当値テキスト">
          <a:extLst>
            <a:ext uri="{FF2B5EF4-FFF2-40B4-BE49-F238E27FC236}">
              <a16:creationId xmlns:a16="http://schemas.microsoft.com/office/drawing/2014/main" id="{350541BF-F49A-4AD4-B0AA-1C0BA04AAE36}"/>
            </a:ext>
          </a:extLst>
        </xdr:cNvPr>
        <xdr:cNvSpPr txBox="1"/>
      </xdr:nvSpPr>
      <xdr:spPr>
        <a:xfrm>
          <a:off x="9271000" y="60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122047</xdr:rowOff>
    </xdr:from>
    <xdr:to>
      <xdr:col>50</xdr:col>
      <xdr:colOff>165100</xdr:colOff>
      <xdr:row>37</xdr:row>
      <xdr:rowOff>52197</xdr:rowOff>
    </xdr:to>
    <xdr:sp macro="" textlink="">
      <xdr:nvSpPr>
        <xdr:cNvPr id="307" name="楕円 306">
          <a:extLst>
            <a:ext uri="{FF2B5EF4-FFF2-40B4-BE49-F238E27FC236}">
              <a16:creationId xmlns:a16="http://schemas.microsoft.com/office/drawing/2014/main" id="{E0545719-C584-4684-9419-C2E05D085AF6}"/>
            </a:ext>
          </a:extLst>
        </xdr:cNvPr>
        <xdr:cNvSpPr/>
      </xdr:nvSpPr>
      <xdr:spPr>
        <a:xfrm>
          <a:off x="8445500" y="6157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68724</xdr:rowOff>
    </xdr:from>
    <xdr:ext cx="469744" cy="259045"/>
    <xdr:sp macro="" textlink="">
      <xdr:nvSpPr>
        <xdr:cNvPr id="308" name="テキスト ボックス 307">
          <a:extLst>
            <a:ext uri="{FF2B5EF4-FFF2-40B4-BE49-F238E27FC236}">
              <a16:creationId xmlns:a16="http://schemas.microsoft.com/office/drawing/2014/main" id="{7178D0FC-83DD-4644-A93F-AEE13F9BA4D8}"/>
            </a:ext>
          </a:extLst>
        </xdr:cNvPr>
        <xdr:cNvSpPr txBox="1"/>
      </xdr:nvSpPr>
      <xdr:spPr>
        <a:xfrm>
          <a:off x="8284288"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42951</xdr:rowOff>
    </xdr:from>
    <xdr:to>
      <xdr:col>46</xdr:col>
      <xdr:colOff>38100</xdr:colOff>
      <xdr:row>36</xdr:row>
      <xdr:rowOff>144551</xdr:rowOff>
    </xdr:to>
    <xdr:sp macro="" textlink="">
      <xdr:nvSpPr>
        <xdr:cNvPr id="309" name="楕円 308">
          <a:extLst>
            <a:ext uri="{FF2B5EF4-FFF2-40B4-BE49-F238E27FC236}">
              <a16:creationId xmlns:a16="http://schemas.microsoft.com/office/drawing/2014/main" id="{65E81668-DEB5-4F02-BA8A-3D759972B1C0}"/>
            </a:ext>
          </a:extLst>
        </xdr:cNvPr>
        <xdr:cNvSpPr/>
      </xdr:nvSpPr>
      <xdr:spPr>
        <a:xfrm>
          <a:off x="7670800" y="60779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161078</xdr:rowOff>
    </xdr:from>
    <xdr:ext cx="469744" cy="259045"/>
    <xdr:sp macro="" textlink="">
      <xdr:nvSpPr>
        <xdr:cNvPr id="310" name="テキスト ボックス 309">
          <a:extLst>
            <a:ext uri="{FF2B5EF4-FFF2-40B4-BE49-F238E27FC236}">
              <a16:creationId xmlns:a16="http://schemas.microsoft.com/office/drawing/2014/main" id="{3660E441-F286-4BEC-8090-D7FD7827AF04}"/>
            </a:ext>
          </a:extLst>
        </xdr:cNvPr>
        <xdr:cNvSpPr txBox="1"/>
      </xdr:nvSpPr>
      <xdr:spPr>
        <a:xfrm>
          <a:off x="7509588" y="586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141021</xdr:rowOff>
    </xdr:from>
    <xdr:to>
      <xdr:col>41</xdr:col>
      <xdr:colOff>101600</xdr:colOff>
      <xdr:row>37</xdr:row>
      <xdr:rowOff>71171</xdr:rowOff>
    </xdr:to>
    <xdr:sp macro="" textlink="">
      <xdr:nvSpPr>
        <xdr:cNvPr id="311" name="楕円 310">
          <a:extLst>
            <a:ext uri="{FF2B5EF4-FFF2-40B4-BE49-F238E27FC236}">
              <a16:creationId xmlns:a16="http://schemas.microsoft.com/office/drawing/2014/main" id="{7A87B26C-3D5C-4D87-A758-83A867F33118}"/>
            </a:ext>
          </a:extLst>
        </xdr:cNvPr>
        <xdr:cNvSpPr/>
      </xdr:nvSpPr>
      <xdr:spPr>
        <a:xfrm>
          <a:off x="6873240" y="61760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87698</xdr:rowOff>
    </xdr:from>
    <xdr:ext cx="469744" cy="259045"/>
    <xdr:sp macro="" textlink="">
      <xdr:nvSpPr>
        <xdr:cNvPr id="312" name="テキスト ボックス 311">
          <a:extLst>
            <a:ext uri="{FF2B5EF4-FFF2-40B4-BE49-F238E27FC236}">
              <a16:creationId xmlns:a16="http://schemas.microsoft.com/office/drawing/2014/main" id="{463560E8-AF8D-4CD6-B97E-C3028FF821EF}"/>
            </a:ext>
          </a:extLst>
        </xdr:cNvPr>
        <xdr:cNvSpPr txBox="1"/>
      </xdr:nvSpPr>
      <xdr:spPr>
        <a:xfrm>
          <a:off x="6712028" y="595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122961</xdr:rowOff>
    </xdr:from>
    <xdr:to>
      <xdr:col>36</xdr:col>
      <xdr:colOff>165100</xdr:colOff>
      <xdr:row>37</xdr:row>
      <xdr:rowOff>53111</xdr:rowOff>
    </xdr:to>
    <xdr:sp macro="" textlink="">
      <xdr:nvSpPr>
        <xdr:cNvPr id="313" name="楕円 312">
          <a:extLst>
            <a:ext uri="{FF2B5EF4-FFF2-40B4-BE49-F238E27FC236}">
              <a16:creationId xmlns:a16="http://schemas.microsoft.com/office/drawing/2014/main" id="{3C6C8508-2B7D-470D-A7C1-27CE1969BA45}"/>
            </a:ext>
          </a:extLst>
        </xdr:cNvPr>
        <xdr:cNvSpPr/>
      </xdr:nvSpPr>
      <xdr:spPr>
        <a:xfrm>
          <a:off x="6098540" y="6158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69638</xdr:rowOff>
    </xdr:from>
    <xdr:ext cx="469744" cy="259045"/>
    <xdr:sp macro="" textlink="">
      <xdr:nvSpPr>
        <xdr:cNvPr id="314" name="テキスト ボックス 313">
          <a:extLst>
            <a:ext uri="{FF2B5EF4-FFF2-40B4-BE49-F238E27FC236}">
              <a16:creationId xmlns:a16="http://schemas.microsoft.com/office/drawing/2014/main" id="{CEBB7536-5F44-43CC-BCD9-04B48DAEB2CE}"/>
            </a:ext>
          </a:extLst>
        </xdr:cNvPr>
        <xdr:cNvSpPr txBox="1"/>
      </xdr:nvSpPr>
      <xdr:spPr>
        <a:xfrm>
          <a:off x="5937328" y="59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A94F89EB-2D7D-448E-8CE8-6739AE62D469}"/>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A662A877-9572-42D4-A49E-439D152AFBA0}"/>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C6FDE006-C60F-465A-B8CC-66F20170D6A3}"/>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9EB3D737-A622-493B-A30F-297733849A37}"/>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E30644A4-B6EB-4DC5-9F09-CFE490AFEC4F}"/>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EAEC8965-C211-49FD-A493-56A755221B57}"/>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5691189A-38BF-4C3F-850E-EC76C208A34F}"/>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3B29DD52-8C00-4270-84A3-F4066E78B1FD}"/>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A110A7FF-4F51-4813-A6AB-291E653540A5}"/>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A0771EE5-88E9-4B8F-A050-A2DDDB3A2E98}"/>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23CD4CF7-0EE0-44A7-AD20-35FBDDB220FC}"/>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98FF045F-BCE0-44BF-A0CD-2F3DAE3BB0DD}"/>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9187B797-091D-4A65-8B66-75BF86FF4C9E}"/>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8D380B86-4740-4146-B2CC-154B611F21B8}"/>
            </a:ext>
          </a:extLst>
        </xdr:cNvPr>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2A7BFB04-7233-4EB9-82C0-B28AB078C9AD}"/>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608C9D88-9F92-4B29-AA55-287BC3BB30C1}"/>
            </a:ext>
          </a:extLst>
        </xdr:cNvPr>
        <xdr:cNvSpPr txBox="1"/>
      </xdr:nvSpPr>
      <xdr:spPr>
        <a:xfrm>
          <a:off x="53640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22D6BEA3-E004-4DF4-8F33-31B1720CA2CD}"/>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9BE2CB26-80CD-4CE4-82CD-8718102B7EB1}"/>
            </a:ext>
          </a:extLst>
        </xdr:cNvPr>
        <xdr:cNvSpPr txBox="1"/>
      </xdr:nvSpPr>
      <xdr:spPr>
        <a:xfrm>
          <a:off x="536404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E1E7703A-1A49-429E-971B-EAB91956873B}"/>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96DE75DE-6A6E-46A9-B328-E69975980A0E}"/>
            </a:ext>
          </a:extLst>
        </xdr:cNvPr>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E5C11715-0FBF-402E-9585-EB71CDE076D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2A2B66A4-FAE9-406F-9727-730958FE7CEC}"/>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E3DA1BEA-D83C-4126-959E-02D7BB131E8E}"/>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38047E59-F7CA-4145-800B-69E4DCF2DA33}"/>
            </a:ext>
          </a:extLst>
        </xdr:cNvPr>
        <xdr:cNvCxnSpPr/>
      </xdr:nvCxnSpPr>
      <xdr:spPr>
        <a:xfrm flipV="1">
          <a:off x="9218295" y="8393354"/>
          <a:ext cx="1270" cy="1442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5482D240-4AA9-4F6F-84FA-32599110ED39}"/>
            </a:ext>
          </a:extLst>
        </xdr:cNvPr>
        <xdr:cNvSpPr txBox="1"/>
      </xdr:nvSpPr>
      <xdr:spPr>
        <a:xfrm>
          <a:off x="9271000" y="983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C199F5E6-E7F1-48C0-9E44-0F73EB57B508}"/>
            </a:ext>
          </a:extLst>
        </xdr:cNvPr>
        <xdr:cNvCxnSpPr/>
      </xdr:nvCxnSpPr>
      <xdr:spPr>
        <a:xfrm>
          <a:off x="9154160" y="9835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9EECADB4-C8B1-4DB9-A89D-53C33650061E}"/>
            </a:ext>
          </a:extLst>
        </xdr:cNvPr>
        <xdr:cNvSpPr txBox="1"/>
      </xdr:nvSpPr>
      <xdr:spPr>
        <a:xfrm>
          <a:off x="9271000" y="817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6F28B23F-BA87-4B90-9DC0-13A0E298E1ED}"/>
            </a:ext>
          </a:extLst>
        </xdr:cNvPr>
        <xdr:cNvCxnSpPr/>
      </xdr:nvCxnSpPr>
      <xdr:spPr>
        <a:xfrm>
          <a:off x="9154160" y="8393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149682</xdr:rowOff>
    </xdr:from>
    <xdr:to>
      <xdr:col>55</xdr:col>
      <xdr:colOff>0</xdr:colOff>
      <xdr:row>57</xdr:row>
      <xdr:rowOff>155905</xdr:rowOff>
    </xdr:to>
    <xdr:cxnSp macro="">
      <xdr:nvCxnSpPr>
        <xdr:cNvPr id="343" name="直線コネクタ 342">
          <a:extLst>
            <a:ext uri="{FF2B5EF4-FFF2-40B4-BE49-F238E27FC236}">
              <a16:creationId xmlns:a16="http://schemas.microsoft.com/office/drawing/2014/main" id="{3A523E05-A305-408B-B7A7-07C405736A6D}"/>
            </a:ext>
          </a:extLst>
        </xdr:cNvPr>
        <xdr:cNvCxnSpPr/>
      </xdr:nvCxnSpPr>
      <xdr:spPr>
        <a:xfrm flipV="1">
          <a:off x="8496300" y="9705162"/>
          <a:ext cx="7239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EB27EEEC-9B12-4482-994F-2ED8A90E5BB2}"/>
            </a:ext>
          </a:extLst>
        </xdr:cNvPr>
        <xdr:cNvSpPr txBox="1"/>
      </xdr:nvSpPr>
      <xdr:spPr>
        <a:xfrm>
          <a:off x="9271000" y="9253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C1A34C41-F366-43A0-98BD-9F413F868EF6}"/>
            </a:ext>
          </a:extLst>
        </xdr:cNvPr>
        <xdr:cNvSpPr/>
      </xdr:nvSpPr>
      <xdr:spPr>
        <a:xfrm>
          <a:off x="9192260" y="93981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145936</xdr:rowOff>
    </xdr:from>
    <xdr:to>
      <xdr:col>50</xdr:col>
      <xdr:colOff>114300</xdr:colOff>
      <xdr:row>57</xdr:row>
      <xdr:rowOff>155905</xdr:rowOff>
    </xdr:to>
    <xdr:cxnSp macro="">
      <xdr:nvCxnSpPr>
        <xdr:cNvPr id="346" name="直線コネクタ 345">
          <a:extLst>
            <a:ext uri="{FF2B5EF4-FFF2-40B4-BE49-F238E27FC236}">
              <a16:creationId xmlns:a16="http://schemas.microsoft.com/office/drawing/2014/main" id="{2BC23DE5-B027-480C-B064-C6905D72DAD7}"/>
            </a:ext>
          </a:extLst>
        </xdr:cNvPr>
        <xdr:cNvCxnSpPr/>
      </xdr:nvCxnSpPr>
      <xdr:spPr>
        <a:xfrm>
          <a:off x="7713980" y="9701416"/>
          <a:ext cx="78232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44C675A-ADB1-471B-B87C-56A618AE2701}"/>
            </a:ext>
          </a:extLst>
        </xdr:cNvPr>
        <xdr:cNvSpPr/>
      </xdr:nvSpPr>
      <xdr:spPr>
        <a:xfrm>
          <a:off x="8445500" y="940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97890496-9688-455F-920F-63EF2747D95B}"/>
            </a:ext>
          </a:extLst>
        </xdr:cNvPr>
        <xdr:cNvSpPr txBox="1"/>
      </xdr:nvSpPr>
      <xdr:spPr>
        <a:xfrm>
          <a:off x="8251971" y="91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138785</xdr:rowOff>
    </xdr:from>
    <xdr:to>
      <xdr:col>45</xdr:col>
      <xdr:colOff>177800</xdr:colOff>
      <xdr:row>57</xdr:row>
      <xdr:rowOff>145936</xdr:rowOff>
    </xdr:to>
    <xdr:cxnSp macro="">
      <xdr:nvCxnSpPr>
        <xdr:cNvPr id="349" name="直線コネクタ 348">
          <a:extLst>
            <a:ext uri="{FF2B5EF4-FFF2-40B4-BE49-F238E27FC236}">
              <a16:creationId xmlns:a16="http://schemas.microsoft.com/office/drawing/2014/main" id="{5486E74D-F642-4A69-ACA8-3894F883E3A7}"/>
            </a:ext>
          </a:extLst>
        </xdr:cNvPr>
        <xdr:cNvCxnSpPr/>
      </xdr:nvCxnSpPr>
      <xdr:spPr>
        <a:xfrm>
          <a:off x="6924040" y="9694265"/>
          <a:ext cx="78994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A7259800-1676-40DD-A613-2F2D81A38995}"/>
            </a:ext>
          </a:extLst>
        </xdr:cNvPr>
        <xdr:cNvSpPr/>
      </xdr:nvSpPr>
      <xdr:spPr>
        <a:xfrm>
          <a:off x="7670800" y="9446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1BA11B61-FE1A-4D04-988D-9550AD58D7ED}"/>
            </a:ext>
          </a:extLst>
        </xdr:cNvPr>
        <xdr:cNvSpPr txBox="1"/>
      </xdr:nvSpPr>
      <xdr:spPr>
        <a:xfrm>
          <a:off x="7477271" y="922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138785</xdr:rowOff>
    </xdr:from>
    <xdr:to>
      <xdr:col>41</xdr:col>
      <xdr:colOff>50800</xdr:colOff>
      <xdr:row>57</xdr:row>
      <xdr:rowOff>158724</xdr:rowOff>
    </xdr:to>
    <xdr:cxnSp macro="">
      <xdr:nvCxnSpPr>
        <xdr:cNvPr id="352" name="直線コネクタ 351">
          <a:extLst>
            <a:ext uri="{FF2B5EF4-FFF2-40B4-BE49-F238E27FC236}">
              <a16:creationId xmlns:a16="http://schemas.microsoft.com/office/drawing/2014/main" id="{C46C15D0-10D3-4152-8108-D7F2A4A0EE72}"/>
            </a:ext>
          </a:extLst>
        </xdr:cNvPr>
        <xdr:cNvCxnSpPr/>
      </xdr:nvCxnSpPr>
      <xdr:spPr>
        <a:xfrm flipV="1">
          <a:off x="6149340" y="9694265"/>
          <a:ext cx="7747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1004ADD3-B7EE-461F-B93B-403E3FA33A95}"/>
            </a:ext>
          </a:extLst>
        </xdr:cNvPr>
        <xdr:cNvSpPr/>
      </xdr:nvSpPr>
      <xdr:spPr>
        <a:xfrm>
          <a:off x="6873240" y="943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F3EF8A2A-B6C2-4994-895B-516D0AC3287B}"/>
            </a:ext>
          </a:extLst>
        </xdr:cNvPr>
        <xdr:cNvSpPr txBox="1"/>
      </xdr:nvSpPr>
      <xdr:spPr>
        <a:xfrm>
          <a:off x="6702571" y="92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6E9F5068-98EF-4CC6-882E-4FA11B859A8B}"/>
            </a:ext>
          </a:extLst>
        </xdr:cNvPr>
        <xdr:cNvSpPr/>
      </xdr:nvSpPr>
      <xdr:spPr>
        <a:xfrm>
          <a:off x="6098540" y="944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96D8C2ED-57A9-4213-90D5-08BD9D108DF9}"/>
            </a:ext>
          </a:extLst>
        </xdr:cNvPr>
        <xdr:cNvSpPr txBox="1"/>
      </xdr:nvSpPr>
      <xdr:spPr>
        <a:xfrm>
          <a:off x="5905011" y="922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587687BA-6395-40B0-B67C-3054507EC1F8}"/>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C69F7D82-7D7C-41C6-9570-20712D649EEA}"/>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3E562F8A-88D3-48D1-8D25-E90CC71D1F5F}"/>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C0347731-B282-4670-BC29-22143506E61F}"/>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80F7DECD-7FCD-419E-BF22-1E7F96DDC398}"/>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98882</xdr:rowOff>
    </xdr:from>
    <xdr:to>
      <xdr:col>55</xdr:col>
      <xdr:colOff>50800</xdr:colOff>
      <xdr:row>58</xdr:row>
      <xdr:rowOff>29032</xdr:rowOff>
    </xdr:to>
    <xdr:sp macro="" textlink="">
      <xdr:nvSpPr>
        <xdr:cNvPr id="362" name="楕円 361">
          <a:extLst>
            <a:ext uri="{FF2B5EF4-FFF2-40B4-BE49-F238E27FC236}">
              <a16:creationId xmlns:a16="http://schemas.microsoft.com/office/drawing/2014/main" id="{6A0994C0-B81E-495A-BA82-1127AFF29219}"/>
            </a:ext>
          </a:extLst>
        </xdr:cNvPr>
        <xdr:cNvSpPr/>
      </xdr:nvSpPr>
      <xdr:spPr>
        <a:xfrm>
          <a:off x="9192260" y="9654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77309</xdr:rowOff>
    </xdr:from>
    <xdr:ext cx="534377" cy="259045"/>
    <xdr:sp macro="" textlink="">
      <xdr:nvSpPr>
        <xdr:cNvPr id="363" name="農林水産業費該当値テキスト">
          <a:extLst>
            <a:ext uri="{FF2B5EF4-FFF2-40B4-BE49-F238E27FC236}">
              <a16:creationId xmlns:a16="http://schemas.microsoft.com/office/drawing/2014/main" id="{97E89FD8-E4DC-4D73-91CC-477AFDB9B18A}"/>
            </a:ext>
          </a:extLst>
        </xdr:cNvPr>
        <xdr:cNvSpPr txBox="1"/>
      </xdr:nvSpPr>
      <xdr:spPr>
        <a:xfrm>
          <a:off x="9271000" y="963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105105</xdr:rowOff>
    </xdr:from>
    <xdr:to>
      <xdr:col>50</xdr:col>
      <xdr:colOff>165100</xdr:colOff>
      <xdr:row>58</xdr:row>
      <xdr:rowOff>35255</xdr:rowOff>
    </xdr:to>
    <xdr:sp macro="" textlink="">
      <xdr:nvSpPr>
        <xdr:cNvPr id="364" name="楕円 363">
          <a:extLst>
            <a:ext uri="{FF2B5EF4-FFF2-40B4-BE49-F238E27FC236}">
              <a16:creationId xmlns:a16="http://schemas.microsoft.com/office/drawing/2014/main" id="{D062027D-C61F-42F0-94F2-66FF1FAF852D}"/>
            </a:ext>
          </a:extLst>
        </xdr:cNvPr>
        <xdr:cNvSpPr/>
      </xdr:nvSpPr>
      <xdr:spPr>
        <a:xfrm>
          <a:off x="8445500" y="9660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26382</xdr:rowOff>
    </xdr:from>
    <xdr:ext cx="534377" cy="259045"/>
    <xdr:sp macro="" textlink="">
      <xdr:nvSpPr>
        <xdr:cNvPr id="365" name="テキスト ボックス 364">
          <a:extLst>
            <a:ext uri="{FF2B5EF4-FFF2-40B4-BE49-F238E27FC236}">
              <a16:creationId xmlns:a16="http://schemas.microsoft.com/office/drawing/2014/main" id="{795BB9D7-BDD4-44C2-8A85-87C992A6EEB3}"/>
            </a:ext>
          </a:extLst>
        </xdr:cNvPr>
        <xdr:cNvSpPr txBox="1"/>
      </xdr:nvSpPr>
      <xdr:spPr>
        <a:xfrm>
          <a:off x="8251971" y="97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95136</xdr:rowOff>
    </xdr:from>
    <xdr:to>
      <xdr:col>46</xdr:col>
      <xdr:colOff>38100</xdr:colOff>
      <xdr:row>58</xdr:row>
      <xdr:rowOff>25286</xdr:rowOff>
    </xdr:to>
    <xdr:sp macro="" textlink="">
      <xdr:nvSpPr>
        <xdr:cNvPr id="366" name="楕円 365">
          <a:extLst>
            <a:ext uri="{FF2B5EF4-FFF2-40B4-BE49-F238E27FC236}">
              <a16:creationId xmlns:a16="http://schemas.microsoft.com/office/drawing/2014/main" id="{2C929248-4D26-4815-B97B-4BCBC37339CC}"/>
            </a:ext>
          </a:extLst>
        </xdr:cNvPr>
        <xdr:cNvSpPr/>
      </xdr:nvSpPr>
      <xdr:spPr>
        <a:xfrm>
          <a:off x="7670800" y="96506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16413</xdr:rowOff>
    </xdr:from>
    <xdr:ext cx="534377" cy="259045"/>
    <xdr:sp macro="" textlink="">
      <xdr:nvSpPr>
        <xdr:cNvPr id="367" name="テキスト ボックス 366">
          <a:extLst>
            <a:ext uri="{FF2B5EF4-FFF2-40B4-BE49-F238E27FC236}">
              <a16:creationId xmlns:a16="http://schemas.microsoft.com/office/drawing/2014/main" id="{F1511599-7FE4-4823-BCAD-40E48ED7A27E}"/>
            </a:ext>
          </a:extLst>
        </xdr:cNvPr>
        <xdr:cNvSpPr txBox="1"/>
      </xdr:nvSpPr>
      <xdr:spPr>
        <a:xfrm>
          <a:off x="7477271" y="97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87985</xdr:rowOff>
    </xdr:from>
    <xdr:to>
      <xdr:col>41</xdr:col>
      <xdr:colOff>101600</xdr:colOff>
      <xdr:row>58</xdr:row>
      <xdr:rowOff>18135</xdr:rowOff>
    </xdr:to>
    <xdr:sp macro="" textlink="">
      <xdr:nvSpPr>
        <xdr:cNvPr id="368" name="楕円 367">
          <a:extLst>
            <a:ext uri="{FF2B5EF4-FFF2-40B4-BE49-F238E27FC236}">
              <a16:creationId xmlns:a16="http://schemas.microsoft.com/office/drawing/2014/main" id="{B04B2029-D999-49F4-B75B-80B929C67926}"/>
            </a:ext>
          </a:extLst>
        </xdr:cNvPr>
        <xdr:cNvSpPr/>
      </xdr:nvSpPr>
      <xdr:spPr>
        <a:xfrm>
          <a:off x="6873240" y="9643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9262</xdr:rowOff>
    </xdr:from>
    <xdr:ext cx="534377" cy="259045"/>
    <xdr:sp macro="" textlink="">
      <xdr:nvSpPr>
        <xdr:cNvPr id="369" name="テキスト ボックス 368">
          <a:extLst>
            <a:ext uri="{FF2B5EF4-FFF2-40B4-BE49-F238E27FC236}">
              <a16:creationId xmlns:a16="http://schemas.microsoft.com/office/drawing/2014/main" id="{2420D43B-3A2F-460C-834F-CCE3DEBEF3DA}"/>
            </a:ext>
          </a:extLst>
        </xdr:cNvPr>
        <xdr:cNvSpPr txBox="1"/>
      </xdr:nvSpPr>
      <xdr:spPr>
        <a:xfrm>
          <a:off x="6702571" y="973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107924</xdr:rowOff>
    </xdr:from>
    <xdr:to>
      <xdr:col>36</xdr:col>
      <xdr:colOff>165100</xdr:colOff>
      <xdr:row>58</xdr:row>
      <xdr:rowOff>38074</xdr:rowOff>
    </xdr:to>
    <xdr:sp macro="" textlink="">
      <xdr:nvSpPr>
        <xdr:cNvPr id="370" name="楕円 369">
          <a:extLst>
            <a:ext uri="{FF2B5EF4-FFF2-40B4-BE49-F238E27FC236}">
              <a16:creationId xmlns:a16="http://schemas.microsoft.com/office/drawing/2014/main" id="{0B9B636C-AEA0-4580-9E3A-3D844178FC3E}"/>
            </a:ext>
          </a:extLst>
        </xdr:cNvPr>
        <xdr:cNvSpPr/>
      </xdr:nvSpPr>
      <xdr:spPr>
        <a:xfrm>
          <a:off x="6098540" y="966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29201</xdr:rowOff>
    </xdr:from>
    <xdr:ext cx="534377" cy="259045"/>
    <xdr:sp macro="" textlink="">
      <xdr:nvSpPr>
        <xdr:cNvPr id="371" name="テキスト ボックス 370">
          <a:extLst>
            <a:ext uri="{FF2B5EF4-FFF2-40B4-BE49-F238E27FC236}">
              <a16:creationId xmlns:a16="http://schemas.microsoft.com/office/drawing/2014/main" id="{BF8554DF-CCAC-4DCD-B55F-50A8C190F068}"/>
            </a:ext>
          </a:extLst>
        </xdr:cNvPr>
        <xdr:cNvSpPr txBox="1"/>
      </xdr:nvSpPr>
      <xdr:spPr>
        <a:xfrm>
          <a:off x="5905011" y="97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BF1AA9A9-BDAC-4355-BE06-7CD9585C2674}"/>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5F006FAB-0FAB-40AA-AA6D-9D701E7A64B1}"/>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3A5EA8D3-4E7B-4B53-BB2D-978E1C8818F3}"/>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7695E0AC-3005-4052-B842-D0595237AE7F}"/>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21DB8E0A-1143-4002-9811-5170A703BAB1}"/>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1C01A34-3DD8-4A50-9BAA-F22ED64F7276}"/>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AFE5A800-F85F-4255-8DD6-EC01DC09E8FB}"/>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60A999DB-04C5-4FB1-86F7-1B3050E67B17}"/>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EAC6BC79-10DD-4926-AC71-CA728ABC420D}"/>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E40D8366-E8E2-47CB-9849-889A9388B754}"/>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C96A65A5-97AF-42B2-A110-F2740AEC7C45}"/>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90E73592-9E32-45A7-8074-0D4351F0D36D}"/>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89D6FE2B-4DA2-4152-9210-A188D7A08982}"/>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D37562F9-3480-4593-8012-5F774FA3BB16}"/>
            </a:ext>
          </a:extLst>
        </xdr:cNvPr>
        <xdr:cNvSpPr txBox="1"/>
      </xdr:nvSpPr>
      <xdr:spPr>
        <a:xfrm>
          <a:off x="529992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B2DBD303-9234-4046-88CD-817696250A93}"/>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485472B8-6418-4F11-8D16-FBF1D8EF86FC}"/>
            </a:ext>
          </a:extLst>
        </xdr:cNvPr>
        <xdr:cNvSpPr txBox="1"/>
      </xdr:nvSpPr>
      <xdr:spPr>
        <a:xfrm>
          <a:off x="529992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44CDCD7E-A9F5-4AF2-83E4-55281B8839E2}"/>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CB0B68BC-FCA0-4F0B-87C6-7A07EBB85370}"/>
            </a:ext>
          </a:extLst>
        </xdr:cNvPr>
        <xdr:cNvSpPr txBox="1"/>
      </xdr:nvSpPr>
      <xdr:spPr>
        <a:xfrm>
          <a:off x="529992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1CAE15E3-EDF5-4318-9EAB-53DAB861395F}"/>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FB99E370-5196-404B-ABE8-A3603FE77EDA}"/>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F8C7A25F-4841-4A68-B9F9-DDEFD0B4F9CB}"/>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50CDBF50-D970-438E-BE42-562BC6D79E31}"/>
            </a:ext>
          </a:extLst>
        </xdr:cNvPr>
        <xdr:cNvCxnSpPr/>
      </xdr:nvCxnSpPr>
      <xdr:spPr>
        <a:xfrm flipV="1">
          <a:off x="9218295" y="12007617"/>
          <a:ext cx="1270" cy="119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7707146-BF72-4022-82E5-7CB8E0F43A9B}"/>
            </a:ext>
          </a:extLst>
        </xdr:cNvPr>
        <xdr:cNvSpPr txBox="1"/>
      </xdr:nvSpPr>
      <xdr:spPr>
        <a:xfrm>
          <a:off x="9271000" y="132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EA67CAE8-49A2-49C1-9607-D6FB9F64D095}"/>
            </a:ext>
          </a:extLst>
        </xdr:cNvPr>
        <xdr:cNvCxnSpPr/>
      </xdr:nvCxnSpPr>
      <xdr:spPr>
        <a:xfrm>
          <a:off x="9154160" y="13199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7FC67EED-B813-4331-ACCB-438519F29594}"/>
            </a:ext>
          </a:extLst>
        </xdr:cNvPr>
        <xdr:cNvSpPr txBox="1"/>
      </xdr:nvSpPr>
      <xdr:spPr>
        <a:xfrm>
          <a:off x="9271000" y="1178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47F1BACA-CC45-4C88-A70C-EE94BC154BF2}"/>
            </a:ext>
          </a:extLst>
        </xdr:cNvPr>
        <xdr:cNvCxnSpPr/>
      </xdr:nvCxnSpPr>
      <xdr:spPr>
        <a:xfrm>
          <a:off x="9154160" y="12007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56457</xdr:rowOff>
    </xdr:from>
    <xdr:to>
      <xdr:col>55</xdr:col>
      <xdr:colOff>0</xdr:colOff>
      <xdr:row>78</xdr:row>
      <xdr:rowOff>57714</xdr:rowOff>
    </xdr:to>
    <xdr:cxnSp macro="">
      <xdr:nvCxnSpPr>
        <xdr:cNvPr id="398" name="直線コネクタ 397">
          <a:extLst>
            <a:ext uri="{FF2B5EF4-FFF2-40B4-BE49-F238E27FC236}">
              <a16:creationId xmlns:a16="http://schemas.microsoft.com/office/drawing/2014/main" id="{E1D5596F-CA58-480A-8E92-6E6426EB214E}"/>
            </a:ext>
          </a:extLst>
        </xdr:cNvPr>
        <xdr:cNvCxnSpPr/>
      </xdr:nvCxnSpPr>
      <xdr:spPr>
        <a:xfrm flipV="1">
          <a:off x="8496300" y="13132377"/>
          <a:ext cx="7239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11A4DA17-413D-49F6-8DA2-487AD216D2B7}"/>
            </a:ext>
          </a:extLst>
        </xdr:cNvPr>
        <xdr:cNvSpPr txBox="1"/>
      </xdr:nvSpPr>
      <xdr:spPr>
        <a:xfrm>
          <a:off x="9271000" y="12882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A5089F2F-AEA4-44F5-BEE1-6736B1B76133}"/>
            </a:ext>
          </a:extLst>
        </xdr:cNvPr>
        <xdr:cNvSpPr/>
      </xdr:nvSpPr>
      <xdr:spPr>
        <a:xfrm>
          <a:off x="9192260" y="13027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57714</xdr:rowOff>
    </xdr:from>
    <xdr:to>
      <xdr:col>50</xdr:col>
      <xdr:colOff>114300</xdr:colOff>
      <xdr:row>78</xdr:row>
      <xdr:rowOff>81466</xdr:rowOff>
    </xdr:to>
    <xdr:cxnSp macro="">
      <xdr:nvCxnSpPr>
        <xdr:cNvPr id="401" name="直線コネクタ 400">
          <a:extLst>
            <a:ext uri="{FF2B5EF4-FFF2-40B4-BE49-F238E27FC236}">
              <a16:creationId xmlns:a16="http://schemas.microsoft.com/office/drawing/2014/main" id="{796C84A8-573A-4814-9BA8-AFAAB15BC1CC}"/>
            </a:ext>
          </a:extLst>
        </xdr:cNvPr>
        <xdr:cNvCxnSpPr/>
      </xdr:nvCxnSpPr>
      <xdr:spPr>
        <a:xfrm flipV="1">
          <a:off x="7713980" y="13133634"/>
          <a:ext cx="78232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9F9D8594-F252-4E9F-B1E2-553D1C75E639}"/>
            </a:ext>
          </a:extLst>
        </xdr:cNvPr>
        <xdr:cNvSpPr/>
      </xdr:nvSpPr>
      <xdr:spPr>
        <a:xfrm>
          <a:off x="8445500" y="13020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C8A416A0-6E12-45BE-AA3B-A2E7B421D10A}"/>
            </a:ext>
          </a:extLst>
        </xdr:cNvPr>
        <xdr:cNvSpPr txBox="1"/>
      </xdr:nvSpPr>
      <xdr:spPr>
        <a:xfrm>
          <a:off x="8251971" y="1279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81466</xdr:rowOff>
    </xdr:from>
    <xdr:to>
      <xdr:col>45</xdr:col>
      <xdr:colOff>177800</xdr:colOff>
      <xdr:row>78</xdr:row>
      <xdr:rowOff>89774</xdr:rowOff>
    </xdr:to>
    <xdr:cxnSp macro="">
      <xdr:nvCxnSpPr>
        <xdr:cNvPr id="404" name="直線コネクタ 403">
          <a:extLst>
            <a:ext uri="{FF2B5EF4-FFF2-40B4-BE49-F238E27FC236}">
              <a16:creationId xmlns:a16="http://schemas.microsoft.com/office/drawing/2014/main" id="{AAB55606-A038-406C-B190-2019ACD69FA8}"/>
            </a:ext>
          </a:extLst>
        </xdr:cNvPr>
        <xdr:cNvCxnSpPr/>
      </xdr:nvCxnSpPr>
      <xdr:spPr>
        <a:xfrm flipV="1">
          <a:off x="6924040" y="13157386"/>
          <a:ext cx="789940" cy="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75092C93-F70E-4879-B2E3-75E3D46A025B}"/>
            </a:ext>
          </a:extLst>
        </xdr:cNvPr>
        <xdr:cNvSpPr/>
      </xdr:nvSpPr>
      <xdr:spPr>
        <a:xfrm>
          <a:off x="7670800" y="130696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763CB2A4-52A1-4F73-9BA0-E5234B7E5343}"/>
            </a:ext>
          </a:extLst>
        </xdr:cNvPr>
        <xdr:cNvSpPr txBox="1"/>
      </xdr:nvSpPr>
      <xdr:spPr>
        <a:xfrm>
          <a:off x="7477271" y="128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88407</xdr:rowOff>
    </xdr:from>
    <xdr:to>
      <xdr:col>41</xdr:col>
      <xdr:colOff>50800</xdr:colOff>
      <xdr:row>78</xdr:row>
      <xdr:rowOff>89774</xdr:rowOff>
    </xdr:to>
    <xdr:cxnSp macro="">
      <xdr:nvCxnSpPr>
        <xdr:cNvPr id="407" name="直線コネクタ 406">
          <a:extLst>
            <a:ext uri="{FF2B5EF4-FFF2-40B4-BE49-F238E27FC236}">
              <a16:creationId xmlns:a16="http://schemas.microsoft.com/office/drawing/2014/main" id="{34947055-913E-48ED-BBF6-B8BA653527BF}"/>
            </a:ext>
          </a:extLst>
        </xdr:cNvPr>
        <xdr:cNvCxnSpPr/>
      </xdr:nvCxnSpPr>
      <xdr:spPr>
        <a:xfrm>
          <a:off x="6149340" y="13164327"/>
          <a:ext cx="7747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D0D02118-A8E8-439F-8379-EC10B6E8AECA}"/>
            </a:ext>
          </a:extLst>
        </xdr:cNvPr>
        <xdr:cNvSpPr/>
      </xdr:nvSpPr>
      <xdr:spPr>
        <a:xfrm>
          <a:off x="6873240" y="130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3070D08B-D1AF-408D-A103-81D877C30908}"/>
            </a:ext>
          </a:extLst>
        </xdr:cNvPr>
        <xdr:cNvSpPr txBox="1"/>
      </xdr:nvSpPr>
      <xdr:spPr>
        <a:xfrm>
          <a:off x="6702571" y="128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EBE3D8B2-4172-4265-AB8D-927725FD3DA9}"/>
            </a:ext>
          </a:extLst>
        </xdr:cNvPr>
        <xdr:cNvSpPr/>
      </xdr:nvSpPr>
      <xdr:spPr>
        <a:xfrm>
          <a:off x="6098540" y="1307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3865D8C2-5BF4-4B2B-B186-331644943707}"/>
            </a:ext>
          </a:extLst>
        </xdr:cNvPr>
        <xdr:cNvSpPr txBox="1"/>
      </xdr:nvSpPr>
      <xdr:spPr>
        <a:xfrm>
          <a:off x="5905011" y="1286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BDE076AD-73A2-4F5F-A5E2-483C5573380D}"/>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17DD70F-C2EC-4F40-A158-6DEF548F5952}"/>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98FB2DD-4899-45A9-9B90-E253E92A2294}"/>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42380D8-030C-4558-BBEC-E453F60EC2DA}"/>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7D552127-11A0-4DD4-8799-ADFD2DD93A23}"/>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5657</xdr:rowOff>
    </xdr:from>
    <xdr:to>
      <xdr:col>55</xdr:col>
      <xdr:colOff>50800</xdr:colOff>
      <xdr:row>78</xdr:row>
      <xdr:rowOff>107257</xdr:rowOff>
    </xdr:to>
    <xdr:sp macro="" textlink="">
      <xdr:nvSpPr>
        <xdr:cNvPr id="417" name="楕円 416">
          <a:extLst>
            <a:ext uri="{FF2B5EF4-FFF2-40B4-BE49-F238E27FC236}">
              <a16:creationId xmlns:a16="http://schemas.microsoft.com/office/drawing/2014/main" id="{9807A4CF-B75E-4F9E-80EB-91F1A26C1279}"/>
            </a:ext>
          </a:extLst>
        </xdr:cNvPr>
        <xdr:cNvSpPr/>
      </xdr:nvSpPr>
      <xdr:spPr>
        <a:xfrm>
          <a:off x="9192260" y="130815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97602</xdr:rowOff>
    </xdr:from>
    <xdr:ext cx="534377" cy="259045"/>
    <xdr:sp macro="" textlink="">
      <xdr:nvSpPr>
        <xdr:cNvPr id="418" name="商工費該当値テキスト">
          <a:extLst>
            <a:ext uri="{FF2B5EF4-FFF2-40B4-BE49-F238E27FC236}">
              <a16:creationId xmlns:a16="http://schemas.microsoft.com/office/drawing/2014/main" id="{24A62735-691B-46F7-AFB6-386D6167B070}"/>
            </a:ext>
          </a:extLst>
        </xdr:cNvPr>
        <xdr:cNvSpPr txBox="1"/>
      </xdr:nvSpPr>
      <xdr:spPr>
        <a:xfrm>
          <a:off x="9271000" y="130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6914</xdr:rowOff>
    </xdr:from>
    <xdr:to>
      <xdr:col>50</xdr:col>
      <xdr:colOff>165100</xdr:colOff>
      <xdr:row>78</xdr:row>
      <xdr:rowOff>108514</xdr:rowOff>
    </xdr:to>
    <xdr:sp macro="" textlink="">
      <xdr:nvSpPr>
        <xdr:cNvPr id="419" name="楕円 418">
          <a:extLst>
            <a:ext uri="{FF2B5EF4-FFF2-40B4-BE49-F238E27FC236}">
              <a16:creationId xmlns:a16="http://schemas.microsoft.com/office/drawing/2014/main" id="{6281D628-9C48-4F77-B9BC-5461B26F7FBE}"/>
            </a:ext>
          </a:extLst>
        </xdr:cNvPr>
        <xdr:cNvSpPr/>
      </xdr:nvSpPr>
      <xdr:spPr>
        <a:xfrm>
          <a:off x="8445500" y="130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99641</xdr:rowOff>
    </xdr:from>
    <xdr:ext cx="534377" cy="259045"/>
    <xdr:sp macro="" textlink="">
      <xdr:nvSpPr>
        <xdr:cNvPr id="420" name="テキスト ボックス 419">
          <a:extLst>
            <a:ext uri="{FF2B5EF4-FFF2-40B4-BE49-F238E27FC236}">
              <a16:creationId xmlns:a16="http://schemas.microsoft.com/office/drawing/2014/main" id="{95AFC6BA-F69A-4191-BD88-13530715EDCA}"/>
            </a:ext>
          </a:extLst>
        </xdr:cNvPr>
        <xdr:cNvSpPr txBox="1"/>
      </xdr:nvSpPr>
      <xdr:spPr>
        <a:xfrm>
          <a:off x="8251971" y="131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30666</xdr:rowOff>
    </xdr:from>
    <xdr:to>
      <xdr:col>46</xdr:col>
      <xdr:colOff>38100</xdr:colOff>
      <xdr:row>78</xdr:row>
      <xdr:rowOff>132266</xdr:rowOff>
    </xdr:to>
    <xdr:sp macro="" textlink="">
      <xdr:nvSpPr>
        <xdr:cNvPr id="421" name="楕円 420">
          <a:extLst>
            <a:ext uri="{FF2B5EF4-FFF2-40B4-BE49-F238E27FC236}">
              <a16:creationId xmlns:a16="http://schemas.microsoft.com/office/drawing/2014/main" id="{E1A4610F-0E12-4E90-A6CE-4010DC89A787}"/>
            </a:ext>
          </a:extLst>
        </xdr:cNvPr>
        <xdr:cNvSpPr/>
      </xdr:nvSpPr>
      <xdr:spPr>
        <a:xfrm>
          <a:off x="7670800" y="131065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123393</xdr:rowOff>
    </xdr:from>
    <xdr:ext cx="534377" cy="259045"/>
    <xdr:sp macro="" textlink="">
      <xdr:nvSpPr>
        <xdr:cNvPr id="422" name="テキスト ボックス 421">
          <a:extLst>
            <a:ext uri="{FF2B5EF4-FFF2-40B4-BE49-F238E27FC236}">
              <a16:creationId xmlns:a16="http://schemas.microsoft.com/office/drawing/2014/main" id="{5BD7F51E-D897-4381-B07E-634054C8BFB6}"/>
            </a:ext>
          </a:extLst>
        </xdr:cNvPr>
        <xdr:cNvSpPr txBox="1"/>
      </xdr:nvSpPr>
      <xdr:spPr>
        <a:xfrm>
          <a:off x="7477271" y="131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38974</xdr:rowOff>
    </xdr:from>
    <xdr:to>
      <xdr:col>41</xdr:col>
      <xdr:colOff>101600</xdr:colOff>
      <xdr:row>78</xdr:row>
      <xdr:rowOff>140574</xdr:rowOff>
    </xdr:to>
    <xdr:sp macro="" textlink="">
      <xdr:nvSpPr>
        <xdr:cNvPr id="423" name="楕円 422">
          <a:extLst>
            <a:ext uri="{FF2B5EF4-FFF2-40B4-BE49-F238E27FC236}">
              <a16:creationId xmlns:a16="http://schemas.microsoft.com/office/drawing/2014/main" id="{B217F875-1B44-4EB0-B478-FA05B70E6DA4}"/>
            </a:ext>
          </a:extLst>
        </xdr:cNvPr>
        <xdr:cNvSpPr/>
      </xdr:nvSpPr>
      <xdr:spPr>
        <a:xfrm>
          <a:off x="6873240" y="131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131701</xdr:rowOff>
    </xdr:from>
    <xdr:ext cx="534377" cy="259045"/>
    <xdr:sp macro="" textlink="">
      <xdr:nvSpPr>
        <xdr:cNvPr id="424" name="テキスト ボックス 423">
          <a:extLst>
            <a:ext uri="{FF2B5EF4-FFF2-40B4-BE49-F238E27FC236}">
              <a16:creationId xmlns:a16="http://schemas.microsoft.com/office/drawing/2014/main" id="{2FDE334A-F809-4274-BD78-ACEA5F2489AC}"/>
            </a:ext>
          </a:extLst>
        </xdr:cNvPr>
        <xdr:cNvSpPr txBox="1"/>
      </xdr:nvSpPr>
      <xdr:spPr>
        <a:xfrm>
          <a:off x="6702571" y="1320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37607</xdr:rowOff>
    </xdr:from>
    <xdr:to>
      <xdr:col>36</xdr:col>
      <xdr:colOff>165100</xdr:colOff>
      <xdr:row>78</xdr:row>
      <xdr:rowOff>139207</xdr:rowOff>
    </xdr:to>
    <xdr:sp macro="" textlink="">
      <xdr:nvSpPr>
        <xdr:cNvPr id="425" name="楕円 424">
          <a:extLst>
            <a:ext uri="{FF2B5EF4-FFF2-40B4-BE49-F238E27FC236}">
              <a16:creationId xmlns:a16="http://schemas.microsoft.com/office/drawing/2014/main" id="{370C977D-12CF-43CF-BD4F-998F85439EA4}"/>
            </a:ext>
          </a:extLst>
        </xdr:cNvPr>
        <xdr:cNvSpPr/>
      </xdr:nvSpPr>
      <xdr:spPr>
        <a:xfrm>
          <a:off x="6098540" y="131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130334</xdr:rowOff>
    </xdr:from>
    <xdr:ext cx="534377" cy="259045"/>
    <xdr:sp macro="" textlink="">
      <xdr:nvSpPr>
        <xdr:cNvPr id="426" name="テキスト ボックス 425">
          <a:extLst>
            <a:ext uri="{FF2B5EF4-FFF2-40B4-BE49-F238E27FC236}">
              <a16:creationId xmlns:a16="http://schemas.microsoft.com/office/drawing/2014/main" id="{E645E5B7-7125-4CCA-8D08-14948AC0B662}"/>
            </a:ext>
          </a:extLst>
        </xdr:cNvPr>
        <xdr:cNvSpPr txBox="1"/>
      </xdr:nvSpPr>
      <xdr:spPr>
        <a:xfrm>
          <a:off x="5905011" y="132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2F7145B2-3954-403E-A0FD-D2FDB460DDEE}"/>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69517664-2648-4BB4-9E4B-CDFAE4499A6F}"/>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686B8FD1-784B-4B70-B656-4E9454B17101}"/>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E5AF0339-E17E-401B-9EEC-5C8EEB802109}"/>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B5EAF9CF-3C15-4480-A420-AF4652460B3B}"/>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7F55EAE3-2443-4FF1-AE61-B4AC5006BE14}"/>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F3ABD815-A61E-460C-A231-07FAE5314757}"/>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80A5FAA8-8505-47F8-B5D1-5A16550B2053}"/>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58FB9075-501F-40B5-9C94-1BE68C886345}"/>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284B41EE-7BE5-4800-9BDF-019C87B46164}"/>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B7AEDE7A-8729-4314-8AB9-82D852BCE6E0}"/>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E764430A-C908-4E1E-8A1B-4F57DC07EAB0}"/>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E025AD70-A5BA-4B37-AEE2-626FC4292318}"/>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C3C97A90-1BF6-40A2-94E2-FE8D7C819C17}"/>
            </a:ext>
          </a:extLst>
        </xdr:cNvPr>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904B056-683E-4562-9E35-60F6A6459D48}"/>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5D3C7B40-98A5-4EB9-AB55-44731FD337A4}"/>
            </a:ext>
          </a:extLst>
        </xdr:cNvPr>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C45FE80A-E066-420F-A8CE-C75F26851FCE}"/>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A4183F76-E3E8-4583-85DE-8409AED16C66}"/>
            </a:ext>
          </a:extLst>
        </xdr:cNvPr>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F9E6BFE7-3099-435F-B799-69B14531DB9D}"/>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56AA3A3D-1EE2-471C-A759-B35E77D02B08}"/>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9DBD4979-226E-44EB-B579-2BEA8C2C8251}"/>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35F9BCEB-E459-4DCD-A762-B63BEBFA6400}"/>
            </a:ext>
          </a:extLst>
        </xdr:cNvPr>
        <xdr:cNvCxnSpPr/>
      </xdr:nvCxnSpPr>
      <xdr:spPr>
        <a:xfrm flipV="1">
          <a:off x="9218295" y="15402392"/>
          <a:ext cx="1270" cy="1077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296DF311-1C1F-4C54-BA5F-70AEFC32A12F}"/>
            </a:ext>
          </a:extLst>
        </xdr:cNvPr>
        <xdr:cNvSpPr txBox="1"/>
      </xdr:nvSpPr>
      <xdr:spPr>
        <a:xfrm>
          <a:off x="9271000" y="1648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7F0A63F6-3ED4-48A1-8E3A-F7BBB9F0E194}"/>
            </a:ext>
          </a:extLst>
        </xdr:cNvPr>
        <xdr:cNvCxnSpPr/>
      </xdr:nvCxnSpPr>
      <xdr:spPr>
        <a:xfrm>
          <a:off x="9154160" y="16480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A59872BF-F85E-473E-BAD3-E0AE36EF6DEA}"/>
            </a:ext>
          </a:extLst>
        </xdr:cNvPr>
        <xdr:cNvSpPr txBox="1"/>
      </xdr:nvSpPr>
      <xdr:spPr>
        <a:xfrm>
          <a:off x="9271000" y="1518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890691FA-21AC-429B-A3C9-751AA3517FFB}"/>
            </a:ext>
          </a:extLst>
        </xdr:cNvPr>
        <xdr:cNvCxnSpPr/>
      </xdr:nvCxnSpPr>
      <xdr:spPr>
        <a:xfrm>
          <a:off x="9154160" y="15402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133102</xdr:rowOff>
    </xdr:from>
    <xdr:to>
      <xdr:col>55</xdr:col>
      <xdr:colOff>0</xdr:colOff>
      <xdr:row>97</xdr:row>
      <xdr:rowOff>39277</xdr:rowOff>
    </xdr:to>
    <xdr:cxnSp macro="">
      <xdr:nvCxnSpPr>
        <xdr:cNvPr id="453" name="直線コネクタ 452">
          <a:extLst>
            <a:ext uri="{FF2B5EF4-FFF2-40B4-BE49-F238E27FC236}">
              <a16:creationId xmlns:a16="http://schemas.microsoft.com/office/drawing/2014/main" id="{0F51DB59-50AC-4466-8A11-00EFDF01AD2D}"/>
            </a:ext>
          </a:extLst>
        </xdr:cNvPr>
        <xdr:cNvCxnSpPr/>
      </xdr:nvCxnSpPr>
      <xdr:spPr>
        <a:xfrm flipV="1">
          <a:off x="8496300" y="16226542"/>
          <a:ext cx="723900" cy="7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46407CB7-04F9-4FDE-8A1D-B8E7AD94D488}"/>
            </a:ext>
          </a:extLst>
        </xdr:cNvPr>
        <xdr:cNvSpPr txBox="1"/>
      </xdr:nvSpPr>
      <xdr:spPr>
        <a:xfrm>
          <a:off x="9271000" y="1620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F21281AC-EEC5-4FFC-821B-049CC11CE858}"/>
            </a:ext>
          </a:extLst>
        </xdr:cNvPr>
        <xdr:cNvSpPr/>
      </xdr:nvSpPr>
      <xdr:spPr>
        <a:xfrm>
          <a:off x="9192260" y="16228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152775</xdr:rowOff>
    </xdr:from>
    <xdr:to>
      <xdr:col>50</xdr:col>
      <xdr:colOff>114300</xdr:colOff>
      <xdr:row>97</xdr:row>
      <xdr:rowOff>39277</xdr:rowOff>
    </xdr:to>
    <xdr:cxnSp macro="">
      <xdr:nvCxnSpPr>
        <xdr:cNvPr id="456" name="直線コネクタ 455">
          <a:extLst>
            <a:ext uri="{FF2B5EF4-FFF2-40B4-BE49-F238E27FC236}">
              <a16:creationId xmlns:a16="http://schemas.microsoft.com/office/drawing/2014/main" id="{4B4F45AA-8901-408D-B17E-3F6BCBC2A33F}"/>
            </a:ext>
          </a:extLst>
        </xdr:cNvPr>
        <xdr:cNvCxnSpPr/>
      </xdr:nvCxnSpPr>
      <xdr:spPr>
        <a:xfrm>
          <a:off x="7713980" y="16078575"/>
          <a:ext cx="782320" cy="2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8259CA9E-FDEF-4783-80B5-6E99DA470F8D}"/>
            </a:ext>
          </a:extLst>
        </xdr:cNvPr>
        <xdr:cNvSpPr/>
      </xdr:nvSpPr>
      <xdr:spPr>
        <a:xfrm>
          <a:off x="8445500" y="16252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2CDA723-D4A2-4895-AB78-F548B7ADA212}"/>
            </a:ext>
          </a:extLst>
        </xdr:cNvPr>
        <xdr:cNvSpPr txBox="1"/>
      </xdr:nvSpPr>
      <xdr:spPr>
        <a:xfrm>
          <a:off x="8251971" y="160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152775</xdr:rowOff>
    </xdr:from>
    <xdr:to>
      <xdr:col>45</xdr:col>
      <xdr:colOff>177800</xdr:colOff>
      <xdr:row>96</xdr:row>
      <xdr:rowOff>75888</xdr:rowOff>
    </xdr:to>
    <xdr:cxnSp macro="">
      <xdr:nvCxnSpPr>
        <xdr:cNvPr id="459" name="直線コネクタ 458">
          <a:extLst>
            <a:ext uri="{FF2B5EF4-FFF2-40B4-BE49-F238E27FC236}">
              <a16:creationId xmlns:a16="http://schemas.microsoft.com/office/drawing/2014/main" id="{B7185B70-099E-4D01-AEB7-D0873F0E81F8}"/>
            </a:ext>
          </a:extLst>
        </xdr:cNvPr>
        <xdr:cNvCxnSpPr/>
      </xdr:nvCxnSpPr>
      <xdr:spPr>
        <a:xfrm flipV="1">
          <a:off x="6924040" y="16078575"/>
          <a:ext cx="789940" cy="9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E229F6E3-A78A-45ED-83C9-8A32B0B2E128}"/>
            </a:ext>
          </a:extLst>
        </xdr:cNvPr>
        <xdr:cNvSpPr/>
      </xdr:nvSpPr>
      <xdr:spPr>
        <a:xfrm>
          <a:off x="7670800" y="16272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56C3BC08-E560-4AF3-A561-5479C5A62329}"/>
            </a:ext>
          </a:extLst>
        </xdr:cNvPr>
        <xdr:cNvSpPr txBox="1"/>
      </xdr:nvSpPr>
      <xdr:spPr>
        <a:xfrm>
          <a:off x="7477271" y="163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75888</xdr:rowOff>
    </xdr:from>
    <xdr:to>
      <xdr:col>41</xdr:col>
      <xdr:colOff>50800</xdr:colOff>
      <xdr:row>96</xdr:row>
      <xdr:rowOff>114280</xdr:rowOff>
    </xdr:to>
    <xdr:cxnSp macro="">
      <xdr:nvCxnSpPr>
        <xdr:cNvPr id="462" name="直線コネクタ 461">
          <a:extLst>
            <a:ext uri="{FF2B5EF4-FFF2-40B4-BE49-F238E27FC236}">
              <a16:creationId xmlns:a16="http://schemas.microsoft.com/office/drawing/2014/main" id="{ABFE4D5E-A1E0-4267-B914-DD8864F910F7}"/>
            </a:ext>
          </a:extLst>
        </xdr:cNvPr>
        <xdr:cNvCxnSpPr/>
      </xdr:nvCxnSpPr>
      <xdr:spPr>
        <a:xfrm flipV="1">
          <a:off x="6149340" y="16169328"/>
          <a:ext cx="7747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51F1B8F9-7150-4A9D-88F5-EC9CE46ACCE9}"/>
            </a:ext>
          </a:extLst>
        </xdr:cNvPr>
        <xdr:cNvSpPr/>
      </xdr:nvSpPr>
      <xdr:spPr>
        <a:xfrm>
          <a:off x="6873240" y="1626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F58D8A77-07E8-41F4-B9FA-0A24E4564CA4}"/>
            </a:ext>
          </a:extLst>
        </xdr:cNvPr>
        <xdr:cNvSpPr txBox="1"/>
      </xdr:nvSpPr>
      <xdr:spPr>
        <a:xfrm>
          <a:off x="6702571" y="1636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69A789C3-4B66-4684-8D72-B109DD7F0843}"/>
            </a:ext>
          </a:extLst>
        </xdr:cNvPr>
        <xdr:cNvSpPr/>
      </xdr:nvSpPr>
      <xdr:spPr>
        <a:xfrm>
          <a:off x="6098540" y="1626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BF3F69C4-2550-4BEC-BA6F-A34CBE9A29AF}"/>
            </a:ext>
          </a:extLst>
        </xdr:cNvPr>
        <xdr:cNvSpPr txBox="1"/>
      </xdr:nvSpPr>
      <xdr:spPr>
        <a:xfrm>
          <a:off x="5905011" y="1635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33D5C275-70CB-4105-86C1-A989DF13DEFB}"/>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EA4152EB-3EFA-4519-8839-8024D665BDE8}"/>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1CD5DAE7-B16D-4318-ADE8-25E52A0FDA73}"/>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B8EA4259-60A3-4D6D-AE1F-7583C79B42FF}"/>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C42E3FD6-936F-4DA3-991E-32C28BA9038F}"/>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82302</xdr:rowOff>
    </xdr:from>
    <xdr:to>
      <xdr:col>55</xdr:col>
      <xdr:colOff>50800</xdr:colOff>
      <xdr:row>97</xdr:row>
      <xdr:rowOff>12452</xdr:rowOff>
    </xdr:to>
    <xdr:sp macro="" textlink="">
      <xdr:nvSpPr>
        <xdr:cNvPr id="472" name="楕円 471">
          <a:extLst>
            <a:ext uri="{FF2B5EF4-FFF2-40B4-BE49-F238E27FC236}">
              <a16:creationId xmlns:a16="http://schemas.microsoft.com/office/drawing/2014/main" id="{CDC3F6CD-31C9-4922-B955-E1186C707852}"/>
            </a:ext>
          </a:extLst>
        </xdr:cNvPr>
        <xdr:cNvSpPr/>
      </xdr:nvSpPr>
      <xdr:spPr>
        <a:xfrm>
          <a:off x="9192260" y="16175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105179</xdr:rowOff>
    </xdr:from>
    <xdr:ext cx="534377" cy="259045"/>
    <xdr:sp macro="" textlink="">
      <xdr:nvSpPr>
        <xdr:cNvPr id="473" name="土木費該当値テキスト">
          <a:extLst>
            <a:ext uri="{FF2B5EF4-FFF2-40B4-BE49-F238E27FC236}">
              <a16:creationId xmlns:a16="http://schemas.microsoft.com/office/drawing/2014/main" id="{8E0E3A47-2DA7-4384-AAD6-8B22D0F6AFCC}"/>
            </a:ext>
          </a:extLst>
        </xdr:cNvPr>
        <xdr:cNvSpPr txBox="1"/>
      </xdr:nvSpPr>
      <xdr:spPr>
        <a:xfrm>
          <a:off x="9271000" y="160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159927</xdr:rowOff>
    </xdr:from>
    <xdr:to>
      <xdr:col>50</xdr:col>
      <xdr:colOff>165100</xdr:colOff>
      <xdr:row>97</xdr:row>
      <xdr:rowOff>90077</xdr:rowOff>
    </xdr:to>
    <xdr:sp macro="" textlink="">
      <xdr:nvSpPr>
        <xdr:cNvPr id="474" name="楕円 473">
          <a:extLst>
            <a:ext uri="{FF2B5EF4-FFF2-40B4-BE49-F238E27FC236}">
              <a16:creationId xmlns:a16="http://schemas.microsoft.com/office/drawing/2014/main" id="{EA2C2DD4-5B12-4591-84B6-728EE947F0C0}"/>
            </a:ext>
          </a:extLst>
        </xdr:cNvPr>
        <xdr:cNvSpPr/>
      </xdr:nvSpPr>
      <xdr:spPr>
        <a:xfrm>
          <a:off x="8445500" y="162533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81204</xdr:rowOff>
    </xdr:from>
    <xdr:ext cx="534377" cy="259045"/>
    <xdr:sp macro="" textlink="">
      <xdr:nvSpPr>
        <xdr:cNvPr id="475" name="テキスト ボックス 474">
          <a:extLst>
            <a:ext uri="{FF2B5EF4-FFF2-40B4-BE49-F238E27FC236}">
              <a16:creationId xmlns:a16="http://schemas.microsoft.com/office/drawing/2014/main" id="{C1E90BFD-0052-41C4-996B-4015981BE5A9}"/>
            </a:ext>
          </a:extLst>
        </xdr:cNvPr>
        <xdr:cNvSpPr txBox="1"/>
      </xdr:nvSpPr>
      <xdr:spPr>
        <a:xfrm>
          <a:off x="8251971" y="163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101975</xdr:rowOff>
    </xdr:from>
    <xdr:to>
      <xdr:col>46</xdr:col>
      <xdr:colOff>38100</xdr:colOff>
      <xdr:row>96</xdr:row>
      <xdr:rowOff>32125</xdr:rowOff>
    </xdr:to>
    <xdr:sp macro="" textlink="">
      <xdr:nvSpPr>
        <xdr:cNvPr id="476" name="楕円 475">
          <a:extLst>
            <a:ext uri="{FF2B5EF4-FFF2-40B4-BE49-F238E27FC236}">
              <a16:creationId xmlns:a16="http://schemas.microsoft.com/office/drawing/2014/main" id="{C0E6E372-7840-46A4-B22C-351DA013107E}"/>
            </a:ext>
          </a:extLst>
        </xdr:cNvPr>
        <xdr:cNvSpPr/>
      </xdr:nvSpPr>
      <xdr:spPr>
        <a:xfrm>
          <a:off x="7670800" y="16027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48652</xdr:rowOff>
    </xdr:from>
    <xdr:ext cx="599010" cy="259045"/>
    <xdr:sp macro="" textlink="">
      <xdr:nvSpPr>
        <xdr:cNvPr id="477" name="テキスト ボックス 476">
          <a:extLst>
            <a:ext uri="{FF2B5EF4-FFF2-40B4-BE49-F238E27FC236}">
              <a16:creationId xmlns:a16="http://schemas.microsoft.com/office/drawing/2014/main" id="{80DC279F-FD05-4864-A5C1-0DADB2E45C1B}"/>
            </a:ext>
          </a:extLst>
        </xdr:cNvPr>
        <xdr:cNvSpPr txBox="1"/>
      </xdr:nvSpPr>
      <xdr:spPr>
        <a:xfrm>
          <a:off x="7444955" y="1580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25088</xdr:rowOff>
    </xdr:from>
    <xdr:to>
      <xdr:col>41</xdr:col>
      <xdr:colOff>101600</xdr:colOff>
      <xdr:row>96</xdr:row>
      <xdr:rowOff>126688</xdr:rowOff>
    </xdr:to>
    <xdr:sp macro="" textlink="">
      <xdr:nvSpPr>
        <xdr:cNvPr id="478" name="楕円 477">
          <a:extLst>
            <a:ext uri="{FF2B5EF4-FFF2-40B4-BE49-F238E27FC236}">
              <a16:creationId xmlns:a16="http://schemas.microsoft.com/office/drawing/2014/main" id="{D6C011C4-6FDB-4C5B-8802-B479708EBFF8}"/>
            </a:ext>
          </a:extLst>
        </xdr:cNvPr>
        <xdr:cNvSpPr/>
      </xdr:nvSpPr>
      <xdr:spPr>
        <a:xfrm>
          <a:off x="6873240" y="161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143215</xdr:rowOff>
    </xdr:from>
    <xdr:ext cx="534377" cy="259045"/>
    <xdr:sp macro="" textlink="">
      <xdr:nvSpPr>
        <xdr:cNvPr id="479" name="テキスト ボックス 478">
          <a:extLst>
            <a:ext uri="{FF2B5EF4-FFF2-40B4-BE49-F238E27FC236}">
              <a16:creationId xmlns:a16="http://schemas.microsoft.com/office/drawing/2014/main" id="{B000C0B7-D54F-4565-85E9-E10A97823A2D}"/>
            </a:ext>
          </a:extLst>
        </xdr:cNvPr>
        <xdr:cNvSpPr txBox="1"/>
      </xdr:nvSpPr>
      <xdr:spPr>
        <a:xfrm>
          <a:off x="6702571" y="159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63480</xdr:rowOff>
    </xdr:from>
    <xdr:to>
      <xdr:col>36</xdr:col>
      <xdr:colOff>165100</xdr:colOff>
      <xdr:row>96</xdr:row>
      <xdr:rowOff>165080</xdr:rowOff>
    </xdr:to>
    <xdr:sp macro="" textlink="">
      <xdr:nvSpPr>
        <xdr:cNvPr id="480" name="楕円 479">
          <a:extLst>
            <a:ext uri="{FF2B5EF4-FFF2-40B4-BE49-F238E27FC236}">
              <a16:creationId xmlns:a16="http://schemas.microsoft.com/office/drawing/2014/main" id="{F1AF9449-3EF4-45F3-8611-3FDD65F058C6}"/>
            </a:ext>
          </a:extLst>
        </xdr:cNvPr>
        <xdr:cNvSpPr/>
      </xdr:nvSpPr>
      <xdr:spPr>
        <a:xfrm>
          <a:off x="6098540" y="161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10157</xdr:rowOff>
    </xdr:from>
    <xdr:ext cx="534377" cy="259045"/>
    <xdr:sp macro="" textlink="">
      <xdr:nvSpPr>
        <xdr:cNvPr id="481" name="テキスト ボックス 480">
          <a:extLst>
            <a:ext uri="{FF2B5EF4-FFF2-40B4-BE49-F238E27FC236}">
              <a16:creationId xmlns:a16="http://schemas.microsoft.com/office/drawing/2014/main" id="{EBAB1E5C-3974-4786-AF2C-24AC3C92C0C8}"/>
            </a:ext>
          </a:extLst>
        </xdr:cNvPr>
        <xdr:cNvSpPr txBox="1"/>
      </xdr:nvSpPr>
      <xdr:spPr>
        <a:xfrm>
          <a:off x="5905011" y="1593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515131A4-E54E-4956-99C8-B699431389EC}"/>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2E0C6CDA-3F70-44FF-9CA9-77A99033AFEA}"/>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CF227F30-B082-43D2-8F80-04C20D17C34E}"/>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F4CEF8F-66A7-46CD-95D0-E02761C9B625}"/>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2372D2A0-F843-4965-B22D-76B0F8AE98CE}"/>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52A2BEA0-61D2-4F83-AEF3-8CCCBA8893B3}"/>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C120AE0F-9FEE-498C-98C9-E46E52331173}"/>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C6D40ACB-967F-44A1-BCCE-6D78ADB9D646}"/>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F21F9B0D-7E03-41DF-837D-AA151F605AFC}"/>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2C37D28B-4B80-4127-A1B2-A16953AAE038}"/>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8468AD14-A0A3-4B9D-8120-EC6A7F0F5342}"/>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DCE70E1C-61CF-4F0F-A42F-98E28D5AA48C}"/>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3963670F-694D-4048-ACEF-41343101667E}"/>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1DC95BF-2268-4128-A661-770463399540}"/>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9D038D5-2964-45A6-8371-76DF8B95B9D5}"/>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E87FDFC3-E0C3-4617-8C2F-47611AA765E9}"/>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B02AE927-C782-4EB4-AE97-41455E28C04E}"/>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B8A3974-EE00-42EA-A65C-F8E02CC9392A}"/>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1DB0893F-B97A-4C45-BFED-D224691B3C6F}"/>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B415BF26-EC6D-4273-AFA4-E9DD205E0203}"/>
            </a:ext>
          </a:extLst>
        </xdr:cNvPr>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A0E1EBC2-CD09-4734-B014-68EAB4BD1B40}"/>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C5381A55-B803-4FFC-B4CA-F555F580B144}"/>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647AD10E-0F5D-47C6-83AD-6DFD8CC63F40}"/>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F101140B-F588-4325-865E-40E3A361CE5F}"/>
            </a:ext>
          </a:extLst>
        </xdr:cNvPr>
        <xdr:cNvCxnSpPr/>
      </xdr:nvCxnSpPr>
      <xdr:spPr>
        <a:xfrm flipV="1">
          <a:off x="14374495" y="5186636"/>
          <a:ext cx="1269" cy="12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64C7DC67-0673-40D9-9DDD-48063558FE3F}"/>
            </a:ext>
          </a:extLst>
        </xdr:cNvPr>
        <xdr:cNvSpPr txBox="1"/>
      </xdr:nvSpPr>
      <xdr:spPr>
        <a:xfrm>
          <a:off x="14419580" y="64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27EFF46E-CB58-4DFA-801E-9AE5675E7602}"/>
            </a:ext>
          </a:extLst>
        </xdr:cNvPr>
        <xdr:cNvCxnSpPr/>
      </xdr:nvCxnSpPr>
      <xdr:spPr>
        <a:xfrm>
          <a:off x="14287500" y="6399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F4AD918F-E740-43C0-8675-A601C380CA07}"/>
            </a:ext>
          </a:extLst>
        </xdr:cNvPr>
        <xdr:cNvSpPr txBox="1"/>
      </xdr:nvSpPr>
      <xdr:spPr>
        <a:xfrm>
          <a:off x="14419580" y="496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68D798B1-C33A-4BB3-9321-3902132DDDC7}"/>
            </a:ext>
          </a:extLst>
        </xdr:cNvPr>
        <xdr:cNvCxnSpPr/>
      </xdr:nvCxnSpPr>
      <xdr:spPr>
        <a:xfrm>
          <a:off x="14287500" y="5186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130385</xdr:rowOff>
    </xdr:from>
    <xdr:to>
      <xdr:col>85</xdr:col>
      <xdr:colOff>127000</xdr:colOff>
      <xdr:row>36</xdr:row>
      <xdr:rowOff>131851</xdr:rowOff>
    </xdr:to>
    <xdr:cxnSp macro="">
      <xdr:nvCxnSpPr>
        <xdr:cNvPr id="510" name="直線コネクタ 509">
          <a:extLst>
            <a:ext uri="{FF2B5EF4-FFF2-40B4-BE49-F238E27FC236}">
              <a16:creationId xmlns:a16="http://schemas.microsoft.com/office/drawing/2014/main" id="{5CCE7F8D-9C95-4F68-9734-8ABE716B4DA9}"/>
            </a:ext>
          </a:extLst>
        </xdr:cNvPr>
        <xdr:cNvCxnSpPr/>
      </xdr:nvCxnSpPr>
      <xdr:spPr>
        <a:xfrm flipV="1">
          <a:off x="13629640" y="6165425"/>
          <a:ext cx="74676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52F6485C-A0BB-4283-B546-7C4EEEA62BB5}"/>
            </a:ext>
          </a:extLst>
        </xdr:cNvPr>
        <xdr:cNvSpPr txBox="1"/>
      </xdr:nvSpPr>
      <xdr:spPr>
        <a:xfrm>
          <a:off x="14419580" y="588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C93E6CB7-68C4-48C0-B4D4-035B11F391DB}"/>
            </a:ext>
          </a:extLst>
        </xdr:cNvPr>
        <xdr:cNvSpPr/>
      </xdr:nvSpPr>
      <xdr:spPr>
        <a:xfrm>
          <a:off x="14325600" y="603436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130461</xdr:rowOff>
    </xdr:from>
    <xdr:to>
      <xdr:col>81</xdr:col>
      <xdr:colOff>50800</xdr:colOff>
      <xdr:row>36</xdr:row>
      <xdr:rowOff>131851</xdr:rowOff>
    </xdr:to>
    <xdr:cxnSp macro="">
      <xdr:nvCxnSpPr>
        <xdr:cNvPr id="513" name="直線コネクタ 512">
          <a:extLst>
            <a:ext uri="{FF2B5EF4-FFF2-40B4-BE49-F238E27FC236}">
              <a16:creationId xmlns:a16="http://schemas.microsoft.com/office/drawing/2014/main" id="{530CDC4D-8CBB-4D5E-ACC3-88A2AE665C97}"/>
            </a:ext>
          </a:extLst>
        </xdr:cNvPr>
        <xdr:cNvCxnSpPr/>
      </xdr:nvCxnSpPr>
      <xdr:spPr>
        <a:xfrm>
          <a:off x="12854940" y="6165501"/>
          <a:ext cx="7747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BE64AE00-5F56-4771-A06B-BDE40CEF9954}"/>
            </a:ext>
          </a:extLst>
        </xdr:cNvPr>
        <xdr:cNvSpPr/>
      </xdr:nvSpPr>
      <xdr:spPr>
        <a:xfrm>
          <a:off x="13578840" y="6024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5F586C4A-9CB0-4E8B-A485-903A0F483B15}"/>
            </a:ext>
          </a:extLst>
        </xdr:cNvPr>
        <xdr:cNvSpPr txBox="1"/>
      </xdr:nvSpPr>
      <xdr:spPr>
        <a:xfrm>
          <a:off x="13408171" y="580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130461</xdr:rowOff>
    </xdr:from>
    <xdr:to>
      <xdr:col>76</xdr:col>
      <xdr:colOff>114300</xdr:colOff>
      <xdr:row>36</xdr:row>
      <xdr:rowOff>137985</xdr:rowOff>
    </xdr:to>
    <xdr:cxnSp macro="">
      <xdr:nvCxnSpPr>
        <xdr:cNvPr id="516" name="直線コネクタ 515">
          <a:extLst>
            <a:ext uri="{FF2B5EF4-FFF2-40B4-BE49-F238E27FC236}">
              <a16:creationId xmlns:a16="http://schemas.microsoft.com/office/drawing/2014/main" id="{08137BC5-00F7-4BAE-B0E4-BA25C9E2D5C2}"/>
            </a:ext>
          </a:extLst>
        </xdr:cNvPr>
        <xdr:cNvCxnSpPr/>
      </xdr:nvCxnSpPr>
      <xdr:spPr>
        <a:xfrm flipV="1">
          <a:off x="12072620" y="6165501"/>
          <a:ext cx="78232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BD5B32F2-7EFF-4560-AF6A-9E813FF5E06B}"/>
            </a:ext>
          </a:extLst>
        </xdr:cNvPr>
        <xdr:cNvSpPr/>
      </xdr:nvSpPr>
      <xdr:spPr>
        <a:xfrm>
          <a:off x="12804140" y="60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47AD3A3F-463D-4F70-8F08-3F7D5A1CD92C}"/>
            </a:ext>
          </a:extLst>
        </xdr:cNvPr>
        <xdr:cNvSpPr txBox="1"/>
      </xdr:nvSpPr>
      <xdr:spPr>
        <a:xfrm>
          <a:off x="12610611" y="58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137985</xdr:rowOff>
    </xdr:from>
    <xdr:to>
      <xdr:col>71</xdr:col>
      <xdr:colOff>177800</xdr:colOff>
      <xdr:row>37</xdr:row>
      <xdr:rowOff>3569</xdr:rowOff>
    </xdr:to>
    <xdr:cxnSp macro="">
      <xdr:nvCxnSpPr>
        <xdr:cNvPr id="519" name="直線コネクタ 518">
          <a:extLst>
            <a:ext uri="{FF2B5EF4-FFF2-40B4-BE49-F238E27FC236}">
              <a16:creationId xmlns:a16="http://schemas.microsoft.com/office/drawing/2014/main" id="{DC5E8DDE-644F-4B8A-B7DD-194E350C371D}"/>
            </a:ext>
          </a:extLst>
        </xdr:cNvPr>
        <xdr:cNvCxnSpPr/>
      </xdr:nvCxnSpPr>
      <xdr:spPr>
        <a:xfrm flipV="1">
          <a:off x="11282680" y="6173025"/>
          <a:ext cx="78994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6D2159F5-BE0F-4C5B-B2EB-37A327C9BC95}"/>
            </a:ext>
          </a:extLst>
        </xdr:cNvPr>
        <xdr:cNvSpPr/>
      </xdr:nvSpPr>
      <xdr:spPr>
        <a:xfrm>
          <a:off x="12029440" y="6072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A73021DE-F375-40F6-A705-5A0C637A10DF}"/>
            </a:ext>
          </a:extLst>
        </xdr:cNvPr>
        <xdr:cNvSpPr txBox="1"/>
      </xdr:nvSpPr>
      <xdr:spPr>
        <a:xfrm>
          <a:off x="11835911" y="58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71957D19-DDDA-47E4-B0F1-2B4EF2F23E3E}"/>
            </a:ext>
          </a:extLst>
        </xdr:cNvPr>
        <xdr:cNvSpPr/>
      </xdr:nvSpPr>
      <xdr:spPr>
        <a:xfrm>
          <a:off x="11231880" y="60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8E2F9F31-CD72-41BE-A215-33A160D1A7AE}"/>
            </a:ext>
          </a:extLst>
        </xdr:cNvPr>
        <xdr:cNvSpPr txBox="1"/>
      </xdr:nvSpPr>
      <xdr:spPr>
        <a:xfrm>
          <a:off x="11061211" y="58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E6874897-EAB9-421E-902B-8382A2A88327}"/>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431140A5-A785-4C69-9329-723CE0648A81}"/>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6C410DF2-4745-4D32-B423-15B4BFCBBFB6}"/>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5A8E48B4-3F24-4DA0-B806-847054217C7D}"/>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1E1E9B1F-59B1-4434-8B35-AF516CF37657}"/>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79585</xdr:rowOff>
    </xdr:from>
    <xdr:to>
      <xdr:col>85</xdr:col>
      <xdr:colOff>177800</xdr:colOff>
      <xdr:row>37</xdr:row>
      <xdr:rowOff>9735</xdr:rowOff>
    </xdr:to>
    <xdr:sp macro="" textlink="">
      <xdr:nvSpPr>
        <xdr:cNvPr id="529" name="楕円 528">
          <a:extLst>
            <a:ext uri="{FF2B5EF4-FFF2-40B4-BE49-F238E27FC236}">
              <a16:creationId xmlns:a16="http://schemas.microsoft.com/office/drawing/2014/main" id="{76320559-26D7-42A1-8275-6A400F249E97}"/>
            </a:ext>
          </a:extLst>
        </xdr:cNvPr>
        <xdr:cNvSpPr/>
      </xdr:nvSpPr>
      <xdr:spPr>
        <a:xfrm>
          <a:off x="14325600" y="61146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58012</xdr:rowOff>
    </xdr:from>
    <xdr:ext cx="534377" cy="259045"/>
    <xdr:sp macro="" textlink="">
      <xdr:nvSpPr>
        <xdr:cNvPr id="530" name="消防費該当値テキスト">
          <a:extLst>
            <a:ext uri="{FF2B5EF4-FFF2-40B4-BE49-F238E27FC236}">
              <a16:creationId xmlns:a16="http://schemas.microsoft.com/office/drawing/2014/main" id="{8A0B9384-66B3-4B32-8268-C0954A7C682C}"/>
            </a:ext>
          </a:extLst>
        </xdr:cNvPr>
        <xdr:cNvSpPr txBox="1"/>
      </xdr:nvSpPr>
      <xdr:spPr>
        <a:xfrm>
          <a:off x="14419580" y="609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81051</xdr:rowOff>
    </xdr:from>
    <xdr:to>
      <xdr:col>81</xdr:col>
      <xdr:colOff>101600</xdr:colOff>
      <xdr:row>37</xdr:row>
      <xdr:rowOff>11201</xdr:rowOff>
    </xdr:to>
    <xdr:sp macro="" textlink="">
      <xdr:nvSpPr>
        <xdr:cNvPr id="531" name="楕円 530">
          <a:extLst>
            <a:ext uri="{FF2B5EF4-FFF2-40B4-BE49-F238E27FC236}">
              <a16:creationId xmlns:a16="http://schemas.microsoft.com/office/drawing/2014/main" id="{4BC0DABA-BEEF-4A7E-AB42-DB0AB0C2CC4B}"/>
            </a:ext>
          </a:extLst>
        </xdr:cNvPr>
        <xdr:cNvSpPr/>
      </xdr:nvSpPr>
      <xdr:spPr>
        <a:xfrm>
          <a:off x="13578840" y="61160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2328</xdr:rowOff>
    </xdr:from>
    <xdr:ext cx="534377" cy="259045"/>
    <xdr:sp macro="" textlink="">
      <xdr:nvSpPr>
        <xdr:cNvPr id="532" name="テキスト ボックス 531">
          <a:extLst>
            <a:ext uri="{FF2B5EF4-FFF2-40B4-BE49-F238E27FC236}">
              <a16:creationId xmlns:a16="http://schemas.microsoft.com/office/drawing/2014/main" id="{17F880D8-2C9F-4944-B04B-263C1845BCD2}"/>
            </a:ext>
          </a:extLst>
        </xdr:cNvPr>
        <xdr:cNvSpPr txBox="1"/>
      </xdr:nvSpPr>
      <xdr:spPr>
        <a:xfrm>
          <a:off x="13408171" y="62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79661</xdr:rowOff>
    </xdr:from>
    <xdr:to>
      <xdr:col>76</xdr:col>
      <xdr:colOff>165100</xdr:colOff>
      <xdr:row>37</xdr:row>
      <xdr:rowOff>9811</xdr:rowOff>
    </xdr:to>
    <xdr:sp macro="" textlink="">
      <xdr:nvSpPr>
        <xdr:cNvPr id="533" name="楕円 532">
          <a:extLst>
            <a:ext uri="{FF2B5EF4-FFF2-40B4-BE49-F238E27FC236}">
              <a16:creationId xmlns:a16="http://schemas.microsoft.com/office/drawing/2014/main" id="{72E31BDB-93B9-404E-A10D-440823E7F7F6}"/>
            </a:ext>
          </a:extLst>
        </xdr:cNvPr>
        <xdr:cNvSpPr/>
      </xdr:nvSpPr>
      <xdr:spPr>
        <a:xfrm>
          <a:off x="12804140" y="61147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938</xdr:rowOff>
    </xdr:from>
    <xdr:ext cx="534377" cy="259045"/>
    <xdr:sp macro="" textlink="">
      <xdr:nvSpPr>
        <xdr:cNvPr id="534" name="テキスト ボックス 533">
          <a:extLst>
            <a:ext uri="{FF2B5EF4-FFF2-40B4-BE49-F238E27FC236}">
              <a16:creationId xmlns:a16="http://schemas.microsoft.com/office/drawing/2014/main" id="{A025F628-3CC1-4577-BF99-58BD77139419}"/>
            </a:ext>
          </a:extLst>
        </xdr:cNvPr>
        <xdr:cNvSpPr txBox="1"/>
      </xdr:nvSpPr>
      <xdr:spPr>
        <a:xfrm>
          <a:off x="12610611" y="620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87185</xdr:rowOff>
    </xdr:from>
    <xdr:to>
      <xdr:col>72</xdr:col>
      <xdr:colOff>38100</xdr:colOff>
      <xdr:row>37</xdr:row>
      <xdr:rowOff>17335</xdr:rowOff>
    </xdr:to>
    <xdr:sp macro="" textlink="">
      <xdr:nvSpPr>
        <xdr:cNvPr id="535" name="楕円 534">
          <a:extLst>
            <a:ext uri="{FF2B5EF4-FFF2-40B4-BE49-F238E27FC236}">
              <a16:creationId xmlns:a16="http://schemas.microsoft.com/office/drawing/2014/main" id="{B0DCF526-415C-45CF-B53D-665255BE43F1}"/>
            </a:ext>
          </a:extLst>
        </xdr:cNvPr>
        <xdr:cNvSpPr/>
      </xdr:nvSpPr>
      <xdr:spPr>
        <a:xfrm>
          <a:off x="12029440" y="6122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8462</xdr:rowOff>
    </xdr:from>
    <xdr:ext cx="534377" cy="259045"/>
    <xdr:sp macro="" textlink="">
      <xdr:nvSpPr>
        <xdr:cNvPr id="536" name="テキスト ボックス 535">
          <a:extLst>
            <a:ext uri="{FF2B5EF4-FFF2-40B4-BE49-F238E27FC236}">
              <a16:creationId xmlns:a16="http://schemas.microsoft.com/office/drawing/2014/main" id="{9F3F683C-2F14-4F12-AF0F-BDCA0B16DC7F}"/>
            </a:ext>
          </a:extLst>
        </xdr:cNvPr>
        <xdr:cNvSpPr txBox="1"/>
      </xdr:nvSpPr>
      <xdr:spPr>
        <a:xfrm>
          <a:off x="11835911" y="6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124219</xdr:rowOff>
    </xdr:from>
    <xdr:to>
      <xdr:col>67</xdr:col>
      <xdr:colOff>101600</xdr:colOff>
      <xdr:row>37</xdr:row>
      <xdr:rowOff>54369</xdr:rowOff>
    </xdr:to>
    <xdr:sp macro="" textlink="">
      <xdr:nvSpPr>
        <xdr:cNvPr id="537" name="楕円 536">
          <a:extLst>
            <a:ext uri="{FF2B5EF4-FFF2-40B4-BE49-F238E27FC236}">
              <a16:creationId xmlns:a16="http://schemas.microsoft.com/office/drawing/2014/main" id="{0A05064F-EDBA-4557-A3B3-7F129C0BC3C1}"/>
            </a:ext>
          </a:extLst>
        </xdr:cNvPr>
        <xdr:cNvSpPr/>
      </xdr:nvSpPr>
      <xdr:spPr>
        <a:xfrm>
          <a:off x="11231880" y="61592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45496</xdr:rowOff>
    </xdr:from>
    <xdr:ext cx="534377" cy="259045"/>
    <xdr:sp macro="" textlink="">
      <xdr:nvSpPr>
        <xdr:cNvPr id="538" name="テキスト ボックス 537">
          <a:extLst>
            <a:ext uri="{FF2B5EF4-FFF2-40B4-BE49-F238E27FC236}">
              <a16:creationId xmlns:a16="http://schemas.microsoft.com/office/drawing/2014/main" id="{A4498453-7956-47A9-9B58-5C58F3A880F5}"/>
            </a:ext>
          </a:extLst>
        </xdr:cNvPr>
        <xdr:cNvSpPr txBox="1"/>
      </xdr:nvSpPr>
      <xdr:spPr>
        <a:xfrm>
          <a:off x="11061211" y="624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C1C74230-3B9F-45DA-B07F-F6D899615811}"/>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5FB6725E-BD67-419A-AE83-02BE4F374D63}"/>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E05D18C9-2532-4B57-AF02-DDBE52423173}"/>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E8D5C860-9CD8-4A82-872D-8E51DDB4D9CC}"/>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1DE0BDC7-A2E0-48C3-B6B5-3EAD24D29EE2}"/>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744BE7CE-909E-42F6-ADB9-CEE8CCC51E6F}"/>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EB3CB808-65FC-4140-92D5-827838F2524D}"/>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A25A95BF-E23C-45E7-9428-4C7818017185}"/>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39FAE7E2-595B-4270-84F5-FD486C0059DF}"/>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C1217512-A13A-4BC1-B83F-80810F43E9FD}"/>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76AABFB7-AE58-409C-ADA6-86AF97912BC7}"/>
            </a:ext>
          </a:extLst>
        </xdr:cNvPr>
        <xdr:cNvSpPr txBox="1"/>
      </xdr:nvSpPr>
      <xdr:spPr>
        <a:xfrm>
          <a:off x="1073417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BACC1AFE-2C41-4A23-ACAA-B395DB178529}"/>
            </a:ext>
          </a:extLst>
        </xdr:cNvPr>
        <xdr:cNvCxnSpPr/>
      </xdr:nvCxnSpPr>
      <xdr:spPr>
        <a:xfrm>
          <a:off x="10960100" y="10030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85F8DDD1-1E05-431E-9432-445D996C2339}"/>
            </a:ext>
          </a:extLst>
        </xdr:cNvPr>
        <xdr:cNvSpPr txBox="1"/>
      </xdr:nvSpPr>
      <xdr:spPr>
        <a:xfrm>
          <a:off x="10497381" y="9892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3EB1212E-0AA9-4A2F-8EE1-EF25F48AFB49}"/>
            </a:ext>
          </a:extLst>
        </xdr:cNvPr>
        <xdr:cNvCxnSpPr/>
      </xdr:nvCxnSpPr>
      <xdr:spPr>
        <a:xfrm>
          <a:off x="10960100" y="9748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E2C5EEF7-AD0B-4B7A-B9D3-AFF392D84795}"/>
            </a:ext>
          </a:extLst>
        </xdr:cNvPr>
        <xdr:cNvSpPr txBox="1"/>
      </xdr:nvSpPr>
      <xdr:spPr>
        <a:xfrm>
          <a:off x="10497381" y="96101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85D10185-91FC-4884-BD05-FE01BCDE86FD}"/>
            </a:ext>
          </a:extLst>
        </xdr:cNvPr>
        <xdr:cNvCxnSpPr/>
      </xdr:nvCxnSpPr>
      <xdr:spPr>
        <a:xfrm>
          <a:off x="10960100" y="9470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5B21A0F7-F786-49FB-B439-341995179F2A}"/>
            </a:ext>
          </a:extLst>
        </xdr:cNvPr>
        <xdr:cNvSpPr txBox="1"/>
      </xdr:nvSpPr>
      <xdr:spPr>
        <a:xfrm>
          <a:off x="10497381" y="9331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45C0E387-BF7C-4800-9385-3B93B917C46B}"/>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940D2339-6C79-4B39-9391-35DF6B4B5126}"/>
            </a:ext>
          </a:extLst>
        </xdr:cNvPr>
        <xdr:cNvSpPr txBox="1"/>
      </xdr:nvSpPr>
      <xdr:spPr>
        <a:xfrm>
          <a:off x="1049738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CD322927-E867-4AB9-A602-3A2255A9C1B6}"/>
            </a:ext>
          </a:extLst>
        </xdr:cNvPr>
        <xdr:cNvCxnSpPr/>
      </xdr:nvCxnSpPr>
      <xdr:spPr>
        <a:xfrm>
          <a:off x="10960100" y="8910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B9F1EB18-6268-4840-8251-30D5C0D862BC}"/>
            </a:ext>
          </a:extLst>
        </xdr:cNvPr>
        <xdr:cNvSpPr txBox="1"/>
      </xdr:nvSpPr>
      <xdr:spPr>
        <a:xfrm>
          <a:off x="10433261" y="8771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3C6339F6-0A97-4510-ADF6-FCB9C7E1F815}"/>
            </a:ext>
          </a:extLst>
        </xdr:cNvPr>
        <xdr:cNvCxnSpPr/>
      </xdr:nvCxnSpPr>
      <xdr:spPr>
        <a:xfrm>
          <a:off x="10960100" y="8632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D8090AA-24E8-4F4C-9DFC-1A962759725B}"/>
            </a:ext>
          </a:extLst>
        </xdr:cNvPr>
        <xdr:cNvSpPr txBox="1"/>
      </xdr:nvSpPr>
      <xdr:spPr>
        <a:xfrm>
          <a:off x="1043326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8FA0B50C-45E5-4867-83E4-8E8A55F6B139}"/>
            </a:ext>
          </a:extLst>
        </xdr:cNvPr>
        <xdr:cNvCxnSpPr/>
      </xdr:nvCxnSpPr>
      <xdr:spPr>
        <a:xfrm>
          <a:off x="10960100" y="8354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5FAA24E2-2D4C-4E43-AFDB-CC9DEF97DBCD}"/>
            </a:ext>
          </a:extLst>
        </xdr:cNvPr>
        <xdr:cNvSpPr txBox="1"/>
      </xdr:nvSpPr>
      <xdr:spPr>
        <a:xfrm>
          <a:off x="10433261" y="8215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786ABB7A-C217-4BB1-AA38-1E96AA06F930}"/>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33B53FB6-267E-4576-9BFB-E4C55580C9E0}"/>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9064B17C-79B2-4B94-833F-DC61EC0E9831}"/>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18D4D366-4FF9-4F66-A5FE-AD1CBC261592}"/>
            </a:ext>
          </a:extLst>
        </xdr:cNvPr>
        <xdr:cNvCxnSpPr/>
      </xdr:nvCxnSpPr>
      <xdr:spPr>
        <a:xfrm flipV="1">
          <a:off x="14374495" y="8527244"/>
          <a:ext cx="1269" cy="138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3AF018FA-0BA4-4139-828E-9112E0D084FB}"/>
            </a:ext>
          </a:extLst>
        </xdr:cNvPr>
        <xdr:cNvSpPr txBox="1"/>
      </xdr:nvSpPr>
      <xdr:spPr>
        <a:xfrm>
          <a:off x="14419580" y="991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BA0E1A7D-2571-4C7D-AFCF-5B61366EFECF}"/>
            </a:ext>
          </a:extLst>
        </xdr:cNvPr>
        <xdr:cNvCxnSpPr/>
      </xdr:nvCxnSpPr>
      <xdr:spPr>
        <a:xfrm>
          <a:off x="14287500" y="9912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20C38FDA-FA03-4AAF-AF02-FB1B4F2D105A}"/>
            </a:ext>
          </a:extLst>
        </xdr:cNvPr>
        <xdr:cNvSpPr txBox="1"/>
      </xdr:nvSpPr>
      <xdr:spPr>
        <a:xfrm>
          <a:off x="14419580" y="830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4CF240BF-C082-4442-98D5-B27E07300673}"/>
            </a:ext>
          </a:extLst>
        </xdr:cNvPr>
        <xdr:cNvCxnSpPr/>
      </xdr:nvCxnSpPr>
      <xdr:spPr>
        <a:xfrm>
          <a:off x="14287500" y="8527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24214</xdr:rowOff>
    </xdr:from>
    <xdr:to>
      <xdr:col>85</xdr:col>
      <xdr:colOff>127000</xdr:colOff>
      <xdr:row>57</xdr:row>
      <xdr:rowOff>171032</xdr:rowOff>
    </xdr:to>
    <xdr:cxnSp macro="">
      <xdr:nvCxnSpPr>
        <xdr:cNvPr id="572" name="直線コネクタ 571">
          <a:extLst>
            <a:ext uri="{FF2B5EF4-FFF2-40B4-BE49-F238E27FC236}">
              <a16:creationId xmlns:a16="http://schemas.microsoft.com/office/drawing/2014/main" id="{049EA320-7EFB-4A35-98E3-B762D71C4C87}"/>
            </a:ext>
          </a:extLst>
        </xdr:cNvPr>
        <xdr:cNvCxnSpPr/>
      </xdr:nvCxnSpPr>
      <xdr:spPr>
        <a:xfrm>
          <a:off x="13629640" y="9579694"/>
          <a:ext cx="746760" cy="14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DD16F82F-6081-4FBC-8548-31B0EEC26AF7}"/>
            </a:ext>
          </a:extLst>
        </xdr:cNvPr>
        <xdr:cNvSpPr txBox="1"/>
      </xdr:nvSpPr>
      <xdr:spPr>
        <a:xfrm>
          <a:off x="14419580" y="919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2AB1FF0-996B-41F4-857A-D19683BDE27A}"/>
            </a:ext>
          </a:extLst>
        </xdr:cNvPr>
        <xdr:cNvSpPr/>
      </xdr:nvSpPr>
      <xdr:spPr>
        <a:xfrm>
          <a:off x="14325600" y="93409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24214</xdr:rowOff>
    </xdr:from>
    <xdr:to>
      <xdr:col>81</xdr:col>
      <xdr:colOff>50800</xdr:colOff>
      <xdr:row>57</xdr:row>
      <xdr:rowOff>29429</xdr:rowOff>
    </xdr:to>
    <xdr:cxnSp macro="">
      <xdr:nvCxnSpPr>
        <xdr:cNvPr id="575" name="直線コネクタ 574">
          <a:extLst>
            <a:ext uri="{FF2B5EF4-FFF2-40B4-BE49-F238E27FC236}">
              <a16:creationId xmlns:a16="http://schemas.microsoft.com/office/drawing/2014/main" id="{676BE0AC-8D39-4E5A-8B68-DDF00DF56816}"/>
            </a:ext>
          </a:extLst>
        </xdr:cNvPr>
        <xdr:cNvCxnSpPr/>
      </xdr:nvCxnSpPr>
      <xdr:spPr>
        <a:xfrm flipV="1">
          <a:off x="12854940" y="9579694"/>
          <a:ext cx="7747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ACD047B3-4174-4F96-B314-67CECE9D76A4}"/>
            </a:ext>
          </a:extLst>
        </xdr:cNvPr>
        <xdr:cNvSpPr/>
      </xdr:nvSpPr>
      <xdr:spPr>
        <a:xfrm>
          <a:off x="13578840" y="926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9945E05-91EF-42AF-B335-709A6C119995}"/>
            </a:ext>
          </a:extLst>
        </xdr:cNvPr>
        <xdr:cNvSpPr txBox="1"/>
      </xdr:nvSpPr>
      <xdr:spPr>
        <a:xfrm>
          <a:off x="13408171" y="9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118669</xdr:rowOff>
    </xdr:from>
    <xdr:to>
      <xdr:col>76</xdr:col>
      <xdr:colOff>114300</xdr:colOff>
      <xdr:row>57</xdr:row>
      <xdr:rowOff>29429</xdr:rowOff>
    </xdr:to>
    <xdr:cxnSp macro="">
      <xdr:nvCxnSpPr>
        <xdr:cNvPr id="578" name="直線コネクタ 577">
          <a:extLst>
            <a:ext uri="{FF2B5EF4-FFF2-40B4-BE49-F238E27FC236}">
              <a16:creationId xmlns:a16="http://schemas.microsoft.com/office/drawing/2014/main" id="{94CC6D35-F229-423C-85F5-AAC814CEA1AE}"/>
            </a:ext>
          </a:extLst>
        </xdr:cNvPr>
        <xdr:cNvCxnSpPr/>
      </xdr:nvCxnSpPr>
      <xdr:spPr>
        <a:xfrm>
          <a:off x="12072620" y="9338869"/>
          <a:ext cx="782320" cy="2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A55F10E7-0D02-4EBD-8C61-D18F00E3EDA2}"/>
            </a:ext>
          </a:extLst>
        </xdr:cNvPr>
        <xdr:cNvSpPr/>
      </xdr:nvSpPr>
      <xdr:spPr>
        <a:xfrm>
          <a:off x="12804140" y="93285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FB9FE05A-2088-4F36-B90A-D08D384D931E}"/>
            </a:ext>
          </a:extLst>
        </xdr:cNvPr>
        <xdr:cNvSpPr txBox="1"/>
      </xdr:nvSpPr>
      <xdr:spPr>
        <a:xfrm>
          <a:off x="12610611" y="91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6297</xdr:rowOff>
    </xdr:from>
    <xdr:to>
      <xdr:col>71</xdr:col>
      <xdr:colOff>177800</xdr:colOff>
      <xdr:row>55</xdr:row>
      <xdr:rowOff>118669</xdr:rowOff>
    </xdr:to>
    <xdr:cxnSp macro="">
      <xdr:nvCxnSpPr>
        <xdr:cNvPr id="581" name="直線コネクタ 580">
          <a:extLst>
            <a:ext uri="{FF2B5EF4-FFF2-40B4-BE49-F238E27FC236}">
              <a16:creationId xmlns:a16="http://schemas.microsoft.com/office/drawing/2014/main" id="{42663756-C659-428E-AECE-926174D78AA1}"/>
            </a:ext>
          </a:extLst>
        </xdr:cNvPr>
        <xdr:cNvCxnSpPr/>
      </xdr:nvCxnSpPr>
      <xdr:spPr>
        <a:xfrm>
          <a:off x="11282680" y="9226497"/>
          <a:ext cx="789940" cy="1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C7087BBA-C4CC-421A-9F33-95A728BDEDE2}"/>
            </a:ext>
          </a:extLst>
        </xdr:cNvPr>
        <xdr:cNvSpPr/>
      </xdr:nvSpPr>
      <xdr:spPr>
        <a:xfrm>
          <a:off x="12029440" y="94217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7C2C24EE-CCAA-4B00-A2DA-CCDCD152A160}"/>
            </a:ext>
          </a:extLst>
        </xdr:cNvPr>
        <xdr:cNvSpPr txBox="1"/>
      </xdr:nvSpPr>
      <xdr:spPr>
        <a:xfrm>
          <a:off x="11835911" y="95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30500540-1863-4A76-B14B-95B8DD04774D}"/>
            </a:ext>
          </a:extLst>
        </xdr:cNvPr>
        <xdr:cNvSpPr/>
      </xdr:nvSpPr>
      <xdr:spPr>
        <a:xfrm>
          <a:off x="11231880" y="941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CDFDC54D-0B5E-4DF0-BE3F-CEA6FE0474D9}"/>
            </a:ext>
          </a:extLst>
        </xdr:cNvPr>
        <xdr:cNvSpPr txBox="1"/>
      </xdr:nvSpPr>
      <xdr:spPr>
        <a:xfrm>
          <a:off x="11061211" y="95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FC336E40-E7A9-4076-917C-55255A51D6F2}"/>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8085011E-5623-4664-9F1D-9BE00C9D4381}"/>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78CED48-4DD0-4FA0-8AA0-AC34B0D01D24}"/>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152A44DA-2321-41BB-A033-F284172F9390}"/>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E0DC5AD8-5108-4B0A-AD53-66EE1D269BAE}"/>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120232</xdr:rowOff>
    </xdr:from>
    <xdr:to>
      <xdr:col>85</xdr:col>
      <xdr:colOff>177800</xdr:colOff>
      <xdr:row>58</xdr:row>
      <xdr:rowOff>50382</xdr:rowOff>
    </xdr:to>
    <xdr:sp macro="" textlink="">
      <xdr:nvSpPr>
        <xdr:cNvPr id="591" name="楕円 590">
          <a:extLst>
            <a:ext uri="{FF2B5EF4-FFF2-40B4-BE49-F238E27FC236}">
              <a16:creationId xmlns:a16="http://schemas.microsoft.com/office/drawing/2014/main" id="{B3F27D79-0B1E-4622-A48B-8B7A7544C5E2}"/>
            </a:ext>
          </a:extLst>
        </xdr:cNvPr>
        <xdr:cNvSpPr/>
      </xdr:nvSpPr>
      <xdr:spPr>
        <a:xfrm>
          <a:off x="14325600" y="96757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98659</xdr:rowOff>
    </xdr:from>
    <xdr:ext cx="534377" cy="259045"/>
    <xdr:sp macro="" textlink="">
      <xdr:nvSpPr>
        <xdr:cNvPr id="592" name="教育費該当値テキスト">
          <a:extLst>
            <a:ext uri="{FF2B5EF4-FFF2-40B4-BE49-F238E27FC236}">
              <a16:creationId xmlns:a16="http://schemas.microsoft.com/office/drawing/2014/main" id="{62001909-A975-40F7-A192-BD3E86332604}"/>
            </a:ext>
          </a:extLst>
        </xdr:cNvPr>
        <xdr:cNvSpPr txBox="1"/>
      </xdr:nvSpPr>
      <xdr:spPr>
        <a:xfrm>
          <a:off x="14419580" y="96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144864</xdr:rowOff>
    </xdr:from>
    <xdr:to>
      <xdr:col>81</xdr:col>
      <xdr:colOff>101600</xdr:colOff>
      <xdr:row>57</xdr:row>
      <xdr:rowOff>75014</xdr:rowOff>
    </xdr:to>
    <xdr:sp macro="" textlink="">
      <xdr:nvSpPr>
        <xdr:cNvPr id="593" name="楕円 592">
          <a:extLst>
            <a:ext uri="{FF2B5EF4-FFF2-40B4-BE49-F238E27FC236}">
              <a16:creationId xmlns:a16="http://schemas.microsoft.com/office/drawing/2014/main" id="{EBEAEFAF-1C3E-41FB-8BE1-87B7C2BFF19F}"/>
            </a:ext>
          </a:extLst>
        </xdr:cNvPr>
        <xdr:cNvSpPr/>
      </xdr:nvSpPr>
      <xdr:spPr>
        <a:xfrm>
          <a:off x="13578840" y="95327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66141</xdr:rowOff>
    </xdr:from>
    <xdr:ext cx="534377" cy="259045"/>
    <xdr:sp macro="" textlink="">
      <xdr:nvSpPr>
        <xdr:cNvPr id="594" name="テキスト ボックス 593">
          <a:extLst>
            <a:ext uri="{FF2B5EF4-FFF2-40B4-BE49-F238E27FC236}">
              <a16:creationId xmlns:a16="http://schemas.microsoft.com/office/drawing/2014/main" id="{38296F03-6F59-4465-BE66-317F113DDA86}"/>
            </a:ext>
          </a:extLst>
        </xdr:cNvPr>
        <xdr:cNvSpPr txBox="1"/>
      </xdr:nvSpPr>
      <xdr:spPr>
        <a:xfrm>
          <a:off x="13408171" y="96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150079</xdr:rowOff>
    </xdr:from>
    <xdr:to>
      <xdr:col>76</xdr:col>
      <xdr:colOff>165100</xdr:colOff>
      <xdr:row>57</xdr:row>
      <xdr:rowOff>80229</xdr:rowOff>
    </xdr:to>
    <xdr:sp macro="" textlink="">
      <xdr:nvSpPr>
        <xdr:cNvPr id="595" name="楕円 594">
          <a:extLst>
            <a:ext uri="{FF2B5EF4-FFF2-40B4-BE49-F238E27FC236}">
              <a16:creationId xmlns:a16="http://schemas.microsoft.com/office/drawing/2014/main" id="{1E1D8FE2-76E3-4A22-B3BE-5568DF08EEA0}"/>
            </a:ext>
          </a:extLst>
        </xdr:cNvPr>
        <xdr:cNvSpPr/>
      </xdr:nvSpPr>
      <xdr:spPr>
        <a:xfrm>
          <a:off x="12804140" y="95379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71356</xdr:rowOff>
    </xdr:from>
    <xdr:ext cx="534377" cy="259045"/>
    <xdr:sp macro="" textlink="">
      <xdr:nvSpPr>
        <xdr:cNvPr id="596" name="テキスト ボックス 595">
          <a:extLst>
            <a:ext uri="{FF2B5EF4-FFF2-40B4-BE49-F238E27FC236}">
              <a16:creationId xmlns:a16="http://schemas.microsoft.com/office/drawing/2014/main" id="{BD550AB9-3F35-4854-A7CD-5017C585FD2E}"/>
            </a:ext>
          </a:extLst>
        </xdr:cNvPr>
        <xdr:cNvSpPr txBox="1"/>
      </xdr:nvSpPr>
      <xdr:spPr>
        <a:xfrm>
          <a:off x="12610611" y="96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67869</xdr:rowOff>
    </xdr:from>
    <xdr:to>
      <xdr:col>72</xdr:col>
      <xdr:colOff>38100</xdr:colOff>
      <xdr:row>55</xdr:row>
      <xdr:rowOff>169469</xdr:rowOff>
    </xdr:to>
    <xdr:sp macro="" textlink="">
      <xdr:nvSpPr>
        <xdr:cNvPr id="597" name="楕円 596">
          <a:extLst>
            <a:ext uri="{FF2B5EF4-FFF2-40B4-BE49-F238E27FC236}">
              <a16:creationId xmlns:a16="http://schemas.microsoft.com/office/drawing/2014/main" id="{1CA23D0C-DF8D-4D28-9A75-931652E7445D}"/>
            </a:ext>
          </a:extLst>
        </xdr:cNvPr>
        <xdr:cNvSpPr/>
      </xdr:nvSpPr>
      <xdr:spPr>
        <a:xfrm>
          <a:off x="12029440" y="9288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14546</xdr:rowOff>
    </xdr:from>
    <xdr:ext cx="534377" cy="259045"/>
    <xdr:sp macro="" textlink="">
      <xdr:nvSpPr>
        <xdr:cNvPr id="598" name="テキスト ボックス 597">
          <a:extLst>
            <a:ext uri="{FF2B5EF4-FFF2-40B4-BE49-F238E27FC236}">
              <a16:creationId xmlns:a16="http://schemas.microsoft.com/office/drawing/2014/main" id="{7DD0E495-7FFF-4BEC-9FA7-A978135DC0A6}"/>
            </a:ext>
          </a:extLst>
        </xdr:cNvPr>
        <xdr:cNvSpPr txBox="1"/>
      </xdr:nvSpPr>
      <xdr:spPr>
        <a:xfrm>
          <a:off x="11835911" y="906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126947</xdr:rowOff>
    </xdr:from>
    <xdr:to>
      <xdr:col>67</xdr:col>
      <xdr:colOff>101600</xdr:colOff>
      <xdr:row>55</xdr:row>
      <xdr:rowOff>57097</xdr:rowOff>
    </xdr:to>
    <xdr:sp macro="" textlink="">
      <xdr:nvSpPr>
        <xdr:cNvPr id="599" name="楕円 598">
          <a:extLst>
            <a:ext uri="{FF2B5EF4-FFF2-40B4-BE49-F238E27FC236}">
              <a16:creationId xmlns:a16="http://schemas.microsoft.com/office/drawing/2014/main" id="{E9A54740-539D-43BC-A165-3C3EAFFEDDF8}"/>
            </a:ext>
          </a:extLst>
        </xdr:cNvPr>
        <xdr:cNvSpPr/>
      </xdr:nvSpPr>
      <xdr:spPr>
        <a:xfrm>
          <a:off x="11231880" y="9179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73624</xdr:rowOff>
    </xdr:from>
    <xdr:ext cx="534377" cy="259045"/>
    <xdr:sp macro="" textlink="">
      <xdr:nvSpPr>
        <xdr:cNvPr id="600" name="テキスト ボックス 599">
          <a:extLst>
            <a:ext uri="{FF2B5EF4-FFF2-40B4-BE49-F238E27FC236}">
              <a16:creationId xmlns:a16="http://schemas.microsoft.com/office/drawing/2014/main" id="{0FC618DF-6FF5-4379-8232-99A4E3F14662}"/>
            </a:ext>
          </a:extLst>
        </xdr:cNvPr>
        <xdr:cNvSpPr txBox="1"/>
      </xdr:nvSpPr>
      <xdr:spPr>
        <a:xfrm>
          <a:off x="11061211" y="89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6C671111-DEF6-4AD7-B21A-A9B28068C503}"/>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7FD6A230-9B74-45B5-9925-EBDFD8AA50AD}"/>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EEE6A9CD-6140-41E7-94E4-ACED58BDCC81}"/>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3C9F1799-F723-4483-AA81-E5B87E0BDB98}"/>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10BCD1D-D850-4E52-AC1B-4D27EC5E9230}"/>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15D557B0-0508-43B4-8916-DCD3F56FBC64}"/>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E064A436-60AE-4FA6-8CC9-404C35F1F827}"/>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16ADCE52-1769-4758-931F-53C7963D68E8}"/>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191870D1-C6E6-49F7-93A7-F998684A1349}"/>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4B94F6BC-EAC7-474B-A220-81B870B637B6}"/>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67B68A0B-2B65-45F2-9A48-2D6C8105486A}"/>
            </a:ext>
          </a:extLst>
        </xdr:cNvPr>
        <xdr:cNvCxnSpPr/>
      </xdr:nvCxnSpPr>
      <xdr:spPr>
        <a:xfrm>
          <a:off x="10960100" y="1310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1DB4F3C-3367-4F09-ABC4-F18D68E936C0}"/>
            </a:ext>
          </a:extLst>
        </xdr:cNvPr>
        <xdr:cNvSpPr txBox="1"/>
      </xdr:nvSpPr>
      <xdr:spPr>
        <a:xfrm>
          <a:off x="1073417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46669F35-2D58-4520-A210-EA35F4435E26}"/>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4DB3320-0211-4F84-BBA6-BC5ED94E3310}"/>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B40B6FDF-018F-4942-A79D-925676A46595}"/>
            </a:ext>
          </a:extLst>
        </xdr:cNvPr>
        <xdr:cNvCxnSpPr/>
      </xdr:nvCxnSpPr>
      <xdr:spPr>
        <a:xfrm>
          <a:off x="10960100" y="119849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716C1CD3-6FD3-4C3E-B26F-947A4916AB6A}"/>
            </a:ext>
          </a:extLst>
        </xdr:cNvPr>
        <xdr:cNvSpPr txBox="1"/>
      </xdr:nvSpPr>
      <xdr:spPr>
        <a:xfrm>
          <a:off x="1043326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558C46F2-92B8-4734-BC1D-B7F3C3CA06E3}"/>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9803C245-5F21-44DB-9FEB-FA9789F29859}"/>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AD262A8E-131A-4797-B8B8-BB02D564CA64}"/>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D29184D2-2F08-4775-A642-D25B90CAEF63}"/>
            </a:ext>
          </a:extLst>
        </xdr:cNvPr>
        <xdr:cNvCxnSpPr/>
      </xdr:nvCxnSpPr>
      <xdr:spPr>
        <a:xfrm flipV="1">
          <a:off x="14374495" y="11964994"/>
          <a:ext cx="1269" cy="113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3FE71B0D-5521-4494-A7BC-49B41F3EB42D}"/>
            </a:ext>
          </a:extLst>
        </xdr:cNvPr>
        <xdr:cNvSpPr txBox="1"/>
      </xdr:nvSpPr>
      <xdr:spPr>
        <a:xfrm>
          <a:off x="14419580" y="1310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1676AD31-8628-4CE8-AEAE-BEEA7B8FFCE8}"/>
            </a:ext>
          </a:extLst>
        </xdr:cNvPr>
        <xdr:cNvCxnSpPr/>
      </xdr:nvCxnSpPr>
      <xdr:spPr>
        <a:xfrm>
          <a:off x="1428750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5716BBF8-24E4-409B-A251-A4B8B256F392}"/>
            </a:ext>
          </a:extLst>
        </xdr:cNvPr>
        <xdr:cNvSpPr txBox="1"/>
      </xdr:nvSpPr>
      <xdr:spPr>
        <a:xfrm>
          <a:off x="14419580" y="1174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692046FD-07B5-49B6-9F3E-1C173D25BB23}"/>
            </a:ext>
          </a:extLst>
        </xdr:cNvPr>
        <xdr:cNvCxnSpPr/>
      </xdr:nvCxnSpPr>
      <xdr:spPr>
        <a:xfrm>
          <a:off x="14287500" y="11964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15827</xdr:rowOff>
    </xdr:from>
    <xdr:to>
      <xdr:col>85</xdr:col>
      <xdr:colOff>127000</xdr:colOff>
      <xdr:row>78</xdr:row>
      <xdr:rowOff>22885</xdr:rowOff>
    </xdr:to>
    <xdr:cxnSp macro="">
      <xdr:nvCxnSpPr>
        <xdr:cNvPr id="625" name="直線コネクタ 624">
          <a:extLst>
            <a:ext uri="{FF2B5EF4-FFF2-40B4-BE49-F238E27FC236}">
              <a16:creationId xmlns:a16="http://schemas.microsoft.com/office/drawing/2014/main" id="{2889E649-4578-4840-8A0F-D47F84F2C3A9}"/>
            </a:ext>
          </a:extLst>
        </xdr:cNvPr>
        <xdr:cNvCxnSpPr/>
      </xdr:nvCxnSpPr>
      <xdr:spPr>
        <a:xfrm>
          <a:off x="13629640" y="13091747"/>
          <a:ext cx="74676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8BA6ACEF-98E8-4125-AC58-8D20506C982A}"/>
            </a:ext>
          </a:extLst>
        </xdr:cNvPr>
        <xdr:cNvSpPr txBox="1"/>
      </xdr:nvSpPr>
      <xdr:spPr>
        <a:xfrm>
          <a:off x="14419580" y="12852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7AAD963-4F9F-4A48-A9A7-ADB4B5EB33E1}"/>
            </a:ext>
          </a:extLst>
        </xdr:cNvPr>
        <xdr:cNvSpPr/>
      </xdr:nvSpPr>
      <xdr:spPr>
        <a:xfrm>
          <a:off x="14325600" y="129968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15827</xdr:rowOff>
    </xdr:from>
    <xdr:to>
      <xdr:col>81</xdr:col>
      <xdr:colOff>50800</xdr:colOff>
      <xdr:row>78</xdr:row>
      <xdr:rowOff>18941</xdr:rowOff>
    </xdr:to>
    <xdr:cxnSp macro="">
      <xdr:nvCxnSpPr>
        <xdr:cNvPr id="628" name="直線コネクタ 627">
          <a:extLst>
            <a:ext uri="{FF2B5EF4-FFF2-40B4-BE49-F238E27FC236}">
              <a16:creationId xmlns:a16="http://schemas.microsoft.com/office/drawing/2014/main" id="{0E50E3B7-F8CC-4FF6-994E-7876A581FC6D}"/>
            </a:ext>
          </a:extLst>
        </xdr:cNvPr>
        <xdr:cNvCxnSpPr/>
      </xdr:nvCxnSpPr>
      <xdr:spPr>
        <a:xfrm flipV="1">
          <a:off x="12854940" y="13091747"/>
          <a:ext cx="7747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EEF34897-5C74-4FB0-9417-07EB6DEE8793}"/>
            </a:ext>
          </a:extLst>
        </xdr:cNvPr>
        <xdr:cNvSpPr/>
      </xdr:nvSpPr>
      <xdr:spPr>
        <a:xfrm>
          <a:off x="13578840" y="13001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2FBBD49A-FF81-4AAC-8689-C59A827E9E87}"/>
            </a:ext>
          </a:extLst>
        </xdr:cNvPr>
        <xdr:cNvSpPr txBox="1"/>
      </xdr:nvSpPr>
      <xdr:spPr>
        <a:xfrm>
          <a:off x="13417628" y="1278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18941</xdr:rowOff>
    </xdr:from>
    <xdr:to>
      <xdr:col>76</xdr:col>
      <xdr:colOff>114300</xdr:colOff>
      <xdr:row>78</xdr:row>
      <xdr:rowOff>24726</xdr:rowOff>
    </xdr:to>
    <xdr:cxnSp macro="">
      <xdr:nvCxnSpPr>
        <xdr:cNvPr id="631" name="直線コネクタ 630">
          <a:extLst>
            <a:ext uri="{FF2B5EF4-FFF2-40B4-BE49-F238E27FC236}">
              <a16:creationId xmlns:a16="http://schemas.microsoft.com/office/drawing/2014/main" id="{2883A50B-B59F-4BBA-8669-DEA00E40F076}"/>
            </a:ext>
          </a:extLst>
        </xdr:cNvPr>
        <xdr:cNvCxnSpPr/>
      </xdr:nvCxnSpPr>
      <xdr:spPr>
        <a:xfrm flipV="1">
          <a:off x="12072620" y="13094861"/>
          <a:ext cx="782320" cy="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4BAE5CF7-55BF-4284-B69F-77C42C84C267}"/>
            </a:ext>
          </a:extLst>
        </xdr:cNvPr>
        <xdr:cNvSpPr/>
      </xdr:nvSpPr>
      <xdr:spPr>
        <a:xfrm>
          <a:off x="12804140" y="129965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8C764150-7969-4A89-A641-0BE0D642AA3E}"/>
            </a:ext>
          </a:extLst>
        </xdr:cNvPr>
        <xdr:cNvSpPr txBox="1"/>
      </xdr:nvSpPr>
      <xdr:spPr>
        <a:xfrm>
          <a:off x="12610611" y="127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24726</xdr:rowOff>
    </xdr:from>
    <xdr:to>
      <xdr:col>71</xdr:col>
      <xdr:colOff>177800</xdr:colOff>
      <xdr:row>78</xdr:row>
      <xdr:rowOff>24828</xdr:rowOff>
    </xdr:to>
    <xdr:cxnSp macro="">
      <xdr:nvCxnSpPr>
        <xdr:cNvPr id="634" name="直線コネクタ 633">
          <a:extLst>
            <a:ext uri="{FF2B5EF4-FFF2-40B4-BE49-F238E27FC236}">
              <a16:creationId xmlns:a16="http://schemas.microsoft.com/office/drawing/2014/main" id="{326B6539-7401-42B9-ABD2-FB31F48573BA}"/>
            </a:ext>
          </a:extLst>
        </xdr:cNvPr>
        <xdr:cNvCxnSpPr/>
      </xdr:nvCxnSpPr>
      <xdr:spPr>
        <a:xfrm flipV="1">
          <a:off x="11282680" y="13100646"/>
          <a:ext cx="78994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234810F5-6B04-40F7-A90C-54CCB35B4BDA}"/>
            </a:ext>
          </a:extLst>
        </xdr:cNvPr>
        <xdr:cNvSpPr/>
      </xdr:nvSpPr>
      <xdr:spPr>
        <a:xfrm>
          <a:off x="12029440" y="13002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5473087F-F30A-4652-9D50-159286436CE0}"/>
            </a:ext>
          </a:extLst>
        </xdr:cNvPr>
        <xdr:cNvSpPr txBox="1"/>
      </xdr:nvSpPr>
      <xdr:spPr>
        <a:xfrm>
          <a:off x="11868228" y="127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1C30819D-A12A-42A0-8EE7-68A314E7EB2C}"/>
            </a:ext>
          </a:extLst>
        </xdr:cNvPr>
        <xdr:cNvSpPr/>
      </xdr:nvSpPr>
      <xdr:spPr>
        <a:xfrm>
          <a:off x="11231880" y="13023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BCD7F166-98A0-4F90-85DA-83FC5FC17A99}"/>
            </a:ext>
          </a:extLst>
        </xdr:cNvPr>
        <xdr:cNvSpPr txBox="1"/>
      </xdr:nvSpPr>
      <xdr:spPr>
        <a:xfrm>
          <a:off x="11070668" y="12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885F6108-ACE4-46F3-A764-6FB7D178F4B3}"/>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C041F930-20C9-4F0A-AEFD-533F7CFC0ED7}"/>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C588F5A0-4F41-400E-9914-2111F439C7E8}"/>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EEAC67C9-3124-4820-97BB-B56C35AACB2A}"/>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7E35C41F-E6CC-4628-AC12-7E8648DA66E7}"/>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143535</xdr:rowOff>
    </xdr:from>
    <xdr:to>
      <xdr:col>85</xdr:col>
      <xdr:colOff>177800</xdr:colOff>
      <xdr:row>78</xdr:row>
      <xdr:rowOff>73685</xdr:rowOff>
    </xdr:to>
    <xdr:sp macro="" textlink="">
      <xdr:nvSpPr>
        <xdr:cNvPr id="644" name="楕円 643">
          <a:extLst>
            <a:ext uri="{FF2B5EF4-FFF2-40B4-BE49-F238E27FC236}">
              <a16:creationId xmlns:a16="http://schemas.microsoft.com/office/drawing/2014/main" id="{E0C51C53-2BDF-4BB8-B4A2-6B6580423C86}"/>
            </a:ext>
          </a:extLst>
        </xdr:cNvPr>
        <xdr:cNvSpPr/>
      </xdr:nvSpPr>
      <xdr:spPr>
        <a:xfrm>
          <a:off x="14325600" y="130518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5" name="災害復旧費該当値テキスト">
          <a:extLst>
            <a:ext uri="{FF2B5EF4-FFF2-40B4-BE49-F238E27FC236}">
              <a16:creationId xmlns:a16="http://schemas.microsoft.com/office/drawing/2014/main" id="{87BF45C5-B5BC-4555-B260-3B5AEB790A1D}"/>
            </a:ext>
          </a:extLst>
        </xdr:cNvPr>
        <xdr:cNvSpPr txBox="1"/>
      </xdr:nvSpPr>
      <xdr:spPr>
        <a:xfrm>
          <a:off x="14419580" y="12975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136477</xdr:rowOff>
    </xdr:from>
    <xdr:to>
      <xdr:col>81</xdr:col>
      <xdr:colOff>101600</xdr:colOff>
      <xdr:row>78</xdr:row>
      <xdr:rowOff>66627</xdr:rowOff>
    </xdr:to>
    <xdr:sp macro="" textlink="">
      <xdr:nvSpPr>
        <xdr:cNvPr id="646" name="楕円 645">
          <a:extLst>
            <a:ext uri="{FF2B5EF4-FFF2-40B4-BE49-F238E27FC236}">
              <a16:creationId xmlns:a16="http://schemas.microsoft.com/office/drawing/2014/main" id="{0F3FFA5F-C77A-41B9-91BE-4114021BB677}"/>
            </a:ext>
          </a:extLst>
        </xdr:cNvPr>
        <xdr:cNvSpPr/>
      </xdr:nvSpPr>
      <xdr:spPr>
        <a:xfrm>
          <a:off x="13578840" y="13044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57754</xdr:rowOff>
    </xdr:from>
    <xdr:ext cx="469744" cy="259045"/>
    <xdr:sp macro="" textlink="">
      <xdr:nvSpPr>
        <xdr:cNvPr id="647" name="テキスト ボックス 646">
          <a:extLst>
            <a:ext uri="{FF2B5EF4-FFF2-40B4-BE49-F238E27FC236}">
              <a16:creationId xmlns:a16="http://schemas.microsoft.com/office/drawing/2014/main" id="{7E02AB6E-3CB0-4880-8E8B-6EDD4E75BA50}"/>
            </a:ext>
          </a:extLst>
        </xdr:cNvPr>
        <xdr:cNvSpPr txBox="1"/>
      </xdr:nvSpPr>
      <xdr:spPr>
        <a:xfrm>
          <a:off x="13417628" y="1313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139591</xdr:rowOff>
    </xdr:from>
    <xdr:to>
      <xdr:col>76</xdr:col>
      <xdr:colOff>165100</xdr:colOff>
      <xdr:row>78</xdr:row>
      <xdr:rowOff>69741</xdr:rowOff>
    </xdr:to>
    <xdr:sp macro="" textlink="">
      <xdr:nvSpPr>
        <xdr:cNvPr id="648" name="楕円 647">
          <a:extLst>
            <a:ext uri="{FF2B5EF4-FFF2-40B4-BE49-F238E27FC236}">
              <a16:creationId xmlns:a16="http://schemas.microsoft.com/office/drawing/2014/main" id="{A829DFD4-C8E1-4178-9E2A-809D433A37FB}"/>
            </a:ext>
          </a:extLst>
        </xdr:cNvPr>
        <xdr:cNvSpPr/>
      </xdr:nvSpPr>
      <xdr:spPr>
        <a:xfrm>
          <a:off x="12804140" y="13047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60868</xdr:rowOff>
    </xdr:from>
    <xdr:ext cx="469744" cy="259045"/>
    <xdr:sp macro="" textlink="">
      <xdr:nvSpPr>
        <xdr:cNvPr id="649" name="テキスト ボックス 648">
          <a:extLst>
            <a:ext uri="{FF2B5EF4-FFF2-40B4-BE49-F238E27FC236}">
              <a16:creationId xmlns:a16="http://schemas.microsoft.com/office/drawing/2014/main" id="{6E17B16E-62D4-4C8F-A3F6-697239B2CAE3}"/>
            </a:ext>
          </a:extLst>
        </xdr:cNvPr>
        <xdr:cNvSpPr txBox="1"/>
      </xdr:nvSpPr>
      <xdr:spPr>
        <a:xfrm>
          <a:off x="12642928" y="1313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145376</xdr:rowOff>
    </xdr:from>
    <xdr:to>
      <xdr:col>72</xdr:col>
      <xdr:colOff>38100</xdr:colOff>
      <xdr:row>78</xdr:row>
      <xdr:rowOff>75526</xdr:rowOff>
    </xdr:to>
    <xdr:sp macro="" textlink="">
      <xdr:nvSpPr>
        <xdr:cNvPr id="650" name="楕円 649">
          <a:extLst>
            <a:ext uri="{FF2B5EF4-FFF2-40B4-BE49-F238E27FC236}">
              <a16:creationId xmlns:a16="http://schemas.microsoft.com/office/drawing/2014/main" id="{49E2C2B2-65A2-4140-AB9D-10005747AB5E}"/>
            </a:ext>
          </a:extLst>
        </xdr:cNvPr>
        <xdr:cNvSpPr/>
      </xdr:nvSpPr>
      <xdr:spPr>
        <a:xfrm>
          <a:off x="12029440" y="13053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66653</xdr:rowOff>
    </xdr:from>
    <xdr:ext cx="378565" cy="259045"/>
    <xdr:sp macro="" textlink="">
      <xdr:nvSpPr>
        <xdr:cNvPr id="651" name="テキスト ボックス 650">
          <a:extLst>
            <a:ext uri="{FF2B5EF4-FFF2-40B4-BE49-F238E27FC236}">
              <a16:creationId xmlns:a16="http://schemas.microsoft.com/office/drawing/2014/main" id="{29EF1F59-39F5-4622-9EC1-55414B942BA0}"/>
            </a:ext>
          </a:extLst>
        </xdr:cNvPr>
        <xdr:cNvSpPr txBox="1"/>
      </xdr:nvSpPr>
      <xdr:spPr>
        <a:xfrm>
          <a:off x="11906197" y="13142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145478</xdr:rowOff>
    </xdr:from>
    <xdr:to>
      <xdr:col>67</xdr:col>
      <xdr:colOff>101600</xdr:colOff>
      <xdr:row>78</xdr:row>
      <xdr:rowOff>75628</xdr:rowOff>
    </xdr:to>
    <xdr:sp macro="" textlink="">
      <xdr:nvSpPr>
        <xdr:cNvPr id="652" name="楕円 651">
          <a:extLst>
            <a:ext uri="{FF2B5EF4-FFF2-40B4-BE49-F238E27FC236}">
              <a16:creationId xmlns:a16="http://schemas.microsoft.com/office/drawing/2014/main" id="{953C3E20-98FF-46EC-AE75-65255ECA2A9D}"/>
            </a:ext>
          </a:extLst>
        </xdr:cNvPr>
        <xdr:cNvSpPr/>
      </xdr:nvSpPr>
      <xdr:spPr>
        <a:xfrm>
          <a:off x="11231880" y="13053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66755</xdr:rowOff>
    </xdr:from>
    <xdr:ext cx="378565" cy="259045"/>
    <xdr:sp macro="" textlink="">
      <xdr:nvSpPr>
        <xdr:cNvPr id="653" name="テキスト ボックス 652">
          <a:extLst>
            <a:ext uri="{FF2B5EF4-FFF2-40B4-BE49-F238E27FC236}">
              <a16:creationId xmlns:a16="http://schemas.microsoft.com/office/drawing/2014/main" id="{9D6307FD-2AC4-4232-8560-0980DB2653C0}"/>
            </a:ext>
          </a:extLst>
        </xdr:cNvPr>
        <xdr:cNvSpPr txBox="1"/>
      </xdr:nvSpPr>
      <xdr:spPr>
        <a:xfrm>
          <a:off x="11116257" y="1314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75D2994B-0BA5-4AC6-A342-E642C8288364}"/>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D52F8EC9-5DDE-46AB-8423-A2E151AC93B1}"/>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4F3113C4-75B0-40FE-A91B-51D55420E9A0}"/>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4519E518-3F91-46FE-9A4F-D9A8604F2482}"/>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FDBDEC68-C8DC-4381-877A-5F577CB733C7}"/>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7E2FC2AF-0A23-4341-9628-CB03AE05C92F}"/>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F97BF31A-0439-46CA-9187-F99D7A7C34D1}"/>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F7D3A75B-2F79-4B11-840E-B354388C013F}"/>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F3BDC964-96AE-4A9A-9AA1-B2A47866EF9D}"/>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3EF0901B-4712-4D2A-AF91-FBBC1AB7350F}"/>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2D15A6E7-247C-43DA-8CDF-FC3D7CC1F0C6}"/>
            </a:ext>
          </a:extLst>
        </xdr:cNvPr>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20722166-2834-4163-BE36-9C1B05BF5DE8}"/>
            </a:ext>
          </a:extLst>
        </xdr:cNvPr>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8657E759-746E-4262-9610-FD15D0331482}"/>
            </a:ext>
          </a:extLst>
        </xdr:cNvPr>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E12CF04D-CFEF-4291-8B84-C7B3ED4CC0E4}"/>
            </a:ext>
          </a:extLst>
        </xdr:cNvPr>
        <xdr:cNvSpPr txBox="1"/>
      </xdr:nvSpPr>
      <xdr:spPr>
        <a:xfrm>
          <a:off x="1043326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6393B055-2668-4885-BA21-612743E85650}"/>
            </a:ext>
          </a:extLst>
        </xdr:cNvPr>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3151D0E2-0293-4F3B-B35B-224238D46AEB}"/>
            </a:ext>
          </a:extLst>
        </xdr:cNvPr>
        <xdr:cNvSpPr txBox="1"/>
      </xdr:nvSpPr>
      <xdr:spPr>
        <a:xfrm>
          <a:off x="1043326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FBE91B9D-0A57-4F00-9043-14056EC3AE3D}"/>
            </a:ext>
          </a:extLst>
        </xdr:cNvPr>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EB105B0D-45EA-4029-8B8E-6887CB5084D9}"/>
            </a:ext>
          </a:extLst>
        </xdr:cNvPr>
        <xdr:cNvSpPr txBox="1"/>
      </xdr:nvSpPr>
      <xdr:spPr>
        <a:xfrm>
          <a:off x="1043326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74F187EA-350B-4899-A600-D3C1BE7830C9}"/>
            </a:ext>
          </a:extLst>
        </xdr:cNvPr>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8648074C-9199-4C14-9F72-D1732A05DDDC}"/>
            </a:ext>
          </a:extLst>
        </xdr:cNvPr>
        <xdr:cNvSpPr txBox="1"/>
      </xdr:nvSpPr>
      <xdr:spPr>
        <a:xfrm>
          <a:off x="1043326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2970556F-D3E7-41F7-9A95-331A6280A139}"/>
            </a:ext>
          </a:extLst>
        </xdr:cNvPr>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9836437F-386E-4E09-AB38-6DC54567C657}"/>
            </a:ext>
          </a:extLst>
        </xdr:cNvPr>
        <xdr:cNvSpPr txBox="1"/>
      </xdr:nvSpPr>
      <xdr:spPr>
        <a:xfrm>
          <a:off x="1043326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CB06279F-4B00-468B-AAF0-F6C390BF3FCD}"/>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BC816B62-3C6C-4D70-B668-D535B46FA101}"/>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3BCAC8F4-CCB0-4C0D-9174-03A3F162B234}"/>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4FC875B5-7A2E-4120-8F25-B3AFFA0129EE}"/>
            </a:ext>
          </a:extLst>
        </xdr:cNvPr>
        <xdr:cNvCxnSpPr/>
      </xdr:nvCxnSpPr>
      <xdr:spPr>
        <a:xfrm flipV="1">
          <a:off x="14374495" y="15111515"/>
          <a:ext cx="1269" cy="148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FCBCE16F-E3A9-4E4B-8D1D-844F9232B536}"/>
            </a:ext>
          </a:extLst>
        </xdr:cNvPr>
        <xdr:cNvSpPr txBox="1"/>
      </xdr:nvSpPr>
      <xdr:spPr>
        <a:xfrm>
          <a:off x="14419580" y="166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C2E460BF-6337-4DD8-A581-0CF79E417D19}"/>
            </a:ext>
          </a:extLst>
        </xdr:cNvPr>
        <xdr:cNvCxnSpPr/>
      </xdr:nvCxnSpPr>
      <xdr:spPr>
        <a:xfrm>
          <a:off x="14287500" y="16598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EFEFC859-2BAB-42D2-8887-BB29BC310C6C}"/>
            </a:ext>
          </a:extLst>
        </xdr:cNvPr>
        <xdr:cNvSpPr txBox="1"/>
      </xdr:nvSpPr>
      <xdr:spPr>
        <a:xfrm>
          <a:off x="14419580" y="1489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68ECBF84-C984-4FC6-9F98-82676D2109C0}"/>
            </a:ext>
          </a:extLst>
        </xdr:cNvPr>
        <xdr:cNvCxnSpPr/>
      </xdr:nvCxnSpPr>
      <xdr:spPr>
        <a:xfrm>
          <a:off x="14287500" y="15111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32676</xdr:rowOff>
    </xdr:from>
    <xdr:to>
      <xdr:col>85</xdr:col>
      <xdr:colOff>127000</xdr:colOff>
      <xdr:row>98</xdr:row>
      <xdr:rowOff>39667</xdr:rowOff>
    </xdr:to>
    <xdr:cxnSp macro="">
      <xdr:nvCxnSpPr>
        <xdr:cNvPr id="684" name="直線コネクタ 683">
          <a:extLst>
            <a:ext uri="{FF2B5EF4-FFF2-40B4-BE49-F238E27FC236}">
              <a16:creationId xmlns:a16="http://schemas.microsoft.com/office/drawing/2014/main" id="{4132568D-F3DC-4C83-9A30-596DB4947FA1}"/>
            </a:ext>
          </a:extLst>
        </xdr:cNvPr>
        <xdr:cNvCxnSpPr/>
      </xdr:nvCxnSpPr>
      <xdr:spPr>
        <a:xfrm flipV="1">
          <a:off x="13629640" y="16461396"/>
          <a:ext cx="74676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70B82FA6-5DE8-4407-882B-A574443602E9}"/>
            </a:ext>
          </a:extLst>
        </xdr:cNvPr>
        <xdr:cNvSpPr txBox="1"/>
      </xdr:nvSpPr>
      <xdr:spPr>
        <a:xfrm>
          <a:off x="14419580" y="1626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660D81E2-99B6-4839-949F-3B1164348762}"/>
            </a:ext>
          </a:extLst>
        </xdr:cNvPr>
        <xdr:cNvSpPr/>
      </xdr:nvSpPr>
      <xdr:spPr>
        <a:xfrm>
          <a:off x="14325600" y="164070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39667</xdr:rowOff>
    </xdr:from>
    <xdr:to>
      <xdr:col>81</xdr:col>
      <xdr:colOff>50800</xdr:colOff>
      <xdr:row>98</xdr:row>
      <xdr:rowOff>61088</xdr:rowOff>
    </xdr:to>
    <xdr:cxnSp macro="">
      <xdr:nvCxnSpPr>
        <xdr:cNvPr id="687" name="直線コネクタ 686">
          <a:extLst>
            <a:ext uri="{FF2B5EF4-FFF2-40B4-BE49-F238E27FC236}">
              <a16:creationId xmlns:a16="http://schemas.microsoft.com/office/drawing/2014/main" id="{122377E3-FFFA-4E52-A1F5-DA31F0C28AA0}"/>
            </a:ext>
          </a:extLst>
        </xdr:cNvPr>
        <xdr:cNvCxnSpPr/>
      </xdr:nvCxnSpPr>
      <xdr:spPr>
        <a:xfrm flipV="1">
          <a:off x="12854940" y="16468387"/>
          <a:ext cx="7747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A4301C79-D0DD-473A-8E13-4422E4B65A11}"/>
            </a:ext>
          </a:extLst>
        </xdr:cNvPr>
        <xdr:cNvSpPr/>
      </xdr:nvSpPr>
      <xdr:spPr>
        <a:xfrm>
          <a:off x="13578840" y="1642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53215BA3-D1E8-4CBF-9831-CA97993BC04F}"/>
            </a:ext>
          </a:extLst>
        </xdr:cNvPr>
        <xdr:cNvSpPr txBox="1"/>
      </xdr:nvSpPr>
      <xdr:spPr>
        <a:xfrm>
          <a:off x="13408171" y="1651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61088</xdr:rowOff>
    </xdr:from>
    <xdr:to>
      <xdr:col>76</xdr:col>
      <xdr:colOff>114300</xdr:colOff>
      <xdr:row>98</xdr:row>
      <xdr:rowOff>63700</xdr:rowOff>
    </xdr:to>
    <xdr:cxnSp macro="">
      <xdr:nvCxnSpPr>
        <xdr:cNvPr id="690" name="直線コネクタ 689">
          <a:extLst>
            <a:ext uri="{FF2B5EF4-FFF2-40B4-BE49-F238E27FC236}">
              <a16:creationId xmlns:a16="http://schemas.microsoft.com/office/drawing/2014/main" id="{D2676079-B31E-4B56-99A0-8A5EE9F79CB2}"/>
            </a:ext>
          </a:extLst>
        </xdr:cNvPr>
        <xdr:cNvCxnSpPr/>
      </xdr:nvCxnSpPr>
      <xdr:spPr>
        <a:xfrm flipV="1">
          <a:off x="12072620" y="16489808"/>
          <a:ext cx="78232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A7574DB4-E0F5-4E0B-8D58-5FE41B8726E0}"/>
            </a:ext>
          </a:extLst>
        </xdr:cNvPr>
        <xdr:cNvSpPr/>
      </xdr:nvSpPr>
      <xdr:spPr>
        <a:xfrm>
          <a:off x="12804140" y="16426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66B80EAB-E695-40A2-98AB-A8E61A0C840D}"/>
            </a:ext>
          </a:extLst>
        </xdr:cNvPr>
        <xdr:cNvSpPr txBox="1"/>
      </xdr:nvSpPr>
      <xdr:spPr>
        <a:xfrm>
          <a:off x="12610611" y="1620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63700</xdr:rowOff>
    </xdr:from>
    <xdr:to>
      <xdr:col>71</xdr:col>
      <xdr:colOff>177800</xdr:colOff>
      <xdr:row>98</xdr:row>
      <xdr:rowOff>66926</xdr:rowOff>
    </xdr:to>
    <xdr:cxnSp macro="">
      <xdr:nvCxnSpPr>
        <xdr:cNvPr id="693" name="直線コネクタ 692">
          <a:extLst>
            <a:ext uri="{FF2B5EF4-FFF2-40B4-BE49-F238E27FC236}">
              <a16:creationId xmlns:a16="http://schemas.microsoft.com/office/drawing/2014/main" id="{A7CD3F06-48CF-4C91-AB27-87672C29FCDD}"/>
            </a:ext>
          </a:extLst>
        </xdr:cNvPr>
        <xdr:cNvCxnSpPr/>
      </xdr:nvCxnSpPr>
      <xdr:spPr>
        <a:xfrm flipV="1">
          <a:off x="11282680" y="16492420"/>
          <a:ext cx="78994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66C9DAAF-1FB4-4668-9C26-4F345F29EEDE}"/>
            </a:ext>
          </a:extLst>
        </xdr:cNvPr>
        <xdr:cNvSpPr/>
      </xdr:nvSpPr>
      <xdr:spPr>
        <a:xfrm>
          <a:off x="12029440" y="16423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5AEF086-1865-4806-B9FD-10B0873BBB99}"/>
            </a:ext>
          </a:extLst>
        </xdr:cNvPr>
        <xdr:cNvSpPr txBox="1"/>
      </xdr:nvSpPr>
      <xdr:spPr>
        <a:xfrm>
          <a:off x="11835911" y="162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87E4F47-C9A6-4B27-B348-F3CACBB5591C}"/>
            </a:ext>
          </a:extLst>
        </xdr:cNvPr>
        <xdr:cNvSpPr/>
      </xdr:nvSpPr>
      <xdr:spPr>
        <a:xfrm>
          <a:off x="11231880" y="16423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633B3832-6FB5-4CBF-B525-CAA56790EF7D}"/>
            </a:ext>
          </a:extLst>
        </xdr:cNvPr>
        <xdr:cNvSpPr txBox="1"/>
      </xdr:nvSpPr>
      <xdr:spPr>
        <a:xfrm>
          <a:off x="11061211" y="162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737CE3E3-C735-48C5-8CCA-A2720275DF48}"/>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4EA23390-6E64-4DF4-8C68-7099A269A71D}"/>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49F87129-1C7D-4AB9-9CC5-DA09EDCB10F3}"/>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247E2DE4-569B-46AA-8F85-5FBF077C4B1A}"/>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4D930EA6-E2E3-4214-8773-EAF01464A684}"/>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153326</xdr:rowOff>
    </xdr:from>
    <xdr:to>
      <xdr:col>85</xdr:col>
      <xdr:colOff>177800</xdr:colOff>
      <xdr:row>98</xdr:row>
      <xdr:rowOff>83476</xdr:rowOff>
    </xdr:to>
    <xdr:sp macro="" textlink="">
      <xdr:nvSpPr>
        <xdr:cNvPr id="703" name="楕円 702">
          <a:extLst>
            <a:ext uri="{FF2B5EF4-FFF2-40B4-BE49-F238E27FC236}">
              <a16:creationId xmlns:a16="http://schemas.microsoft.com/office/drawing/2014/main" id="{EF87031A-4317-4437-B5DE-676462CCFCB4}"/>
            </a:ext>
          </a:extLst>
        </xdr:cNvPr>
        <xdr:cNvSpPr/>
      </xdr:nvSpPr>
      <xdr:spPr>
        <a:xfrm>
          <a:off x="14325600" y="164144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131753</xdr:rowOff>
    </xdr:from>
    <xdr:ext cx="534377" cy="259045"/>
    <xdr:sp macro="" textlink="">
      <xdr:nvSpPr>
        <xdr:cNvPr id="704" name="公債費該当値テキスト">
          <a:extLst>
            <a:ext uri="{FF2B5EF4-FFF2-40B4-BE49-F238E27FC236}">
              <a16:creationId xmlns:a16="http://schemas.microsoft.com/office/drawing/2014/main" id="{EC8FCC80-CB70-4767-A97A-772BB91FE025}"/>
            </a:ext>
          </a:extLst>
        </xdr:cNvPr>
        <xdr:cNvSpPr txBox="1"/>
      </xdr:nvSpPr>
      <xdr:spPr>
        <a:xfrm>
          <a:off x="14419580" y="163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160317</xdr:rowOff>
    </xdr:from>
    <xdr:to>
      <xdr:col>81</xdr:col>
      <xdr:colOff>101600</xdr:colOff>
      <xdr:row>98</xdr:row>
      <xdr:rowOff>90467</xdr:rowOff>
    </xdr:to>
    <xdr:sp macro="" textlink="">
      <xdr:nvSpPr>
        <xdr:cNvPr id="705" name="楕円 704">
          <a:extLst>
            <a:ext uri="{FF2B5EF4-FFF2-40B4-BE49-F238E27FC236}">
              <a16:creationId xmlns:a16="http://schemas.microsoft.com/office/drawing/2014/main" id="{82AF314E-3D3D-4221-A078-5418872CF391}"/>
            </a:ext>
          </a:extLst>
        </xdr:cNvPr>
        <xdr:cNvSpPr/>
      </xdr:nvSpPr>
      <xdr:spPr>
        <a:xfrm>
          <a:off x="13578840" y="16421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106994</xdr:rowOff>
    </xdr:from>
    <xdr:ext cx="534377" cy="259045"/>
    <xdr:sp macro="" textlink="">
      <xdr:nvSpPr>
        <xdr:cNvPr id="706" name="テキスト ボックス 705">
          <a:extLst>
            <a:ext uri="{FF2B5EF4-FFF2-40B4-BE49-F238E27FC236}">
              <a16:creationId xmlns:a16="http://schemas.microsoft.com/office/drawing/2014/main" id="{A5F493D8-1FE2-4100-B0C9-37C131E81664}"/>
            </a:ext>
          </a:extLst>
        </xdr:cNvPr>
        <xdr:cNvSpPr txBox="1"/>
      </xdr:nvSpPr>
      <xdr:spPr>
        <a:xfrm>
          <a:off x="13408171" y="1620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10288</xdr:rowOff>
    </xdr:from>
    <xdr:to>
      <xdr:col>76</xdr:col>
      <xdr:colOff>165100</xdr:colOff>
      <xdr:row>98</xdr:row>
      <xdr:rowOff>111888</xdr:rowOff>
    </xdr:to>
    <xdr:sp macro="" textlink="">
      <xdr:nvSpPr>
        <xdr:cNvPr id="707" name="楕円 706">
          <a:extLst>
            <a:ext uri="{FF2B5EF4-FFF2-40B4-BE49-F238E27FC236}">
              <a16:creationId xmlns:a16="http://schemas.microsoft.com/office/drawing/2014/main" id="{0FC7C7F7-D964-474D-AB8E-C7F4CC9C02CE}"/>
            </a:ext>
          </a:extLst>
        </xdr:cNvPr>
        <xdr:cNvSpPr/>
      </xdr:nvSpPr>
      <xdr:spPr>
        <a:xfrm>
          <a:off x="12804140" y="164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103015</xdr:rowOff>
    </xdr:from>
    <xdr:ext cx="534377" cy="259045"/>
    <xdr:sp macro="" textlink="">
      <xdr:nvSpPr>
        <xdr:cNvPr id="708" name="テキスト ボックス 707">
          <a:extLst>
            <a:ext uri="{FF2B5EF4-FFF2-40B4-BE49-F238E27FC236}">
              <a16:creationId xmlns:a16="http://schemas.microsoft.com/office/drawing/2014/main" id="{291E0CC0-D1CF-4E56-9CFE-73E14A19A481}"/>
            </a:ext>
          </a:extLst>
        </xdr:cNvPr>
        <xdr:cNvSpPr txBox="1"/>
      </xdr:nvSpPr>
      <xdr:spPr>
        <a:xfrm>
          <a:off x="12610611" y="165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12900</xdr:rowOff>
    </xdr:from>
    <xdr:to>
      <xdr:col>72</xdr:col>
      <xdr:colOff>38100</xdr:colOff>
      <xdr:row>98</xdr:row>
      <xdr:rowOff>114500</xdr:rowOff>
    </xdr:to>
    <xdr:sp macro="" textlink="">
      <xdr:nvSpPr>
        <xdr:cNvPr id="709" name="楕円 708">
          <a:extLst>
            <a:ext uri="{FF2B5EF4-FFF2-40B4-BE49-F238E27FC236}">
              <a16:creationId xmlns:a16="http://schemas.microsoft.com/office/drawing/2014/main" id="{71F667BF-4F4A-4A08-AC95-590ACAAB304A}"/>
            </a:ext>
          </a:extLst>
        </xdr:cNvPr>
        <xdr:cNvSpPr/>
      </xdr:nvSpPr>
      <xdr:spPr>
        <a:xfrm>
          <a:off x="12029440" y="16441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105627</xdr:rowOff>
    </xdr:from>
    <xdr:ext cx="534377" cy="259045"/>
    <xdr:sp macro="" textlink="">
      <xdr:nvSpPr>
        <xdr:cNvPr id="710" name="テキスト ボックス 709">
          <a:extLst>
            <a:ext uri="{FF2B5EF4-FFF2-40B4-BE49-F238E27FC236}">
              <a16:creationId xmlns:a16="http://schemas.microsoft.com/office/drawing/2014/main" id="{49250A68-965F-4DAC-88ED-B362CDD2A458}"/>
            </a:ext>
          </a:extLst>
        </xdr:cNvPr>
        <xdr:cNvSpPr txBox="1"/>
      </xdr:nvSpPr>
      <xdr:spPr>
        <a:xfrm>
          <a:off x="11835911" y="1653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16126</xdr:rowOff>
    </xdr:from>
    <xdr:to>
      <xdr:col>67</xdr:col>
      <xdr:colOff>101600</xdr:colOff>
      <xdr:row>98</xdr:row>
      <xdr:rowOff>117726</xdr:rowOff>
    </xdr:to>
    <xdr:sp macro="" textlink="">
      <xdr:nvSpPr>
        <xdr:cNvPr id="711" name="楕円 710">
          <a:extLst>
            <a:ext uri="{FF2B5EF4-FFF2-40B4-BE49-F238E27FC236}">
              <a16:creationId xmlns:a16="http://schemas.microsoft.com/office/drawing/2014/main" id="{78F30767-A94E-4C17-B268-F5FFF6F32F33}"/>
            </a:ext>
          </a:extLst>
        </xdr:cNvPr>
        <xdr:cNvSpPr/>
      </xdr:nvSpPr>
      <xdr:spPr>
        <a:xfrm>
          <a:off x="11231880" y="164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108853</xdr:rowOff>
    </xdr:from>
    <xdr:ext cx="534377" cy="259045"/>
    <xdr:sp macro="" textlink="">
      <xdr:nvSpPr>
        <xdr:cNvPr id="712" name="テキスト ボックス 711">
          <a:extLst>
            <a:ext uri="{FF2B5EF4-FFF2-40B4-BE49-F238E27FC236}">
              <a16:creationId xmlns:a16="http://schemas.microsoft.com/office/drawing/2014/main" id="{7A729B44-044E-4F62-8DC4-C92E24ADD257}"/>
            </a:ext>
          </a:extLst>
        </xdr:cNvPr>
        <xdr:cNvSpPr txBox="1"/>
      </xdr:nvSpPr>
      <xdr:spPr>
        <a:xfrm>
          <a:off x="11061211" y="1653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B543D40B-243C-4889-80DA-D5F379BFEC74}"/>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95A00848-45F3-4321-B16C-2730F9625D72}"/>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C409BBF0-018C-437D-8232-7D8F4558004C}"/>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2AE2DF9F-4E69-47A3-AFF1-40DC70237AA9}"/>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F22A7766-E5A7-4154-B3FF-4576E9567E1E}"/>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C2728EB4-2A71-4C53-A052-2FDA21C7103E}"/>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5DE80F2-AA53-4397-9E08-EA75BC8BDB67}"/>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C304FBD4-DDE9-4B12-9AA9-662F0B2AD2E3}"/>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14C5B24B-A168-4CE0-94FC-6F7970F6C342}"/>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6F89DA2A-4162-4A00-A34F-90E07E434B4B}"/>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20F6EC5F-E9BC-4BB9-AD40-4B5BDDAA7302}"/>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842C7FE7-4B4D-4E31-B179-7EAFA9FB904D}"/>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E1B8CBF3-C41A-4151-9330-C80316F4CE5A}"/>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3F0FF4E6-4946-4566-8D5C-EEA5BD9DDC0D}"/>
            </a:ext>
          </a:extLst>
        </xdr:cNvPr>
        <xdr:cNvSpPr txBox="1"/>
      </xdr:nvSpPr>
      <xdr:spPr>
        <a:xfrm>
          <a:off x="1569484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814391CD-2D3E-4CE1-8749-95ED93C4AA8F}"/>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916BA7EE-5165-45D8-BEEF-1E617C7C13F3}"/>
            </a:ext>
          </a:extLst>
        </xdr:cNvPr>
        <xdr:cNvSpPr txBox="1"/>
      </xdr:nvSpPr>
      <xdr:spPr>
        <a:xfrm>
          <a:off x="1569484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AACC700A-6AF1-4FC9-8C2E-F05F293C7FB3}"/>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FA41E48E-1D3D-4078-A4C9-A53B6D11775C}"/>
            </a:ext>
          </a:extLst>
        </xdr:cNvPr>
        <xdr:cNvSpPr txBox="1"/>
      </xdr:nvSpPr>
      <xdr:spPr>
        <a:xfrm>
          <a:off x="1569484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2748C564-979D-48BE-8BC1-FBE8573A8148}"/>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C744052B-D99C-4B48-ABCF-037E11FCE262}"/>
            </a:ext>
          </a:extLst>
        </xdr:cNvPr>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F4FBDB95-C325-4D6D-A875-2E16116D41F2}"/>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221784E-AEAD-446B-855D-0116276220DE}"/>
            </a:ext>
          </a:extLst>
        </xdr:cNvPr>
        <xdr:cNvCxnSpPr/>
      </xdr:nvCxnSpPr>
      <xdr:spPr>
        <a:xfrm flipV="1">
          <a:off x="19507835" y="5079517"/>
          <a:ext cx="1269" cy="1430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A6674AB2-971E-4245-921E-6D718FC9261E}"/>
            </a:ext>
          </a:extLst>
        </xdr:cNvPr>
        <xdr:cNvSpPr txBox="1"/>
      </xdr:nvSpPr>
      <xdr:spPr>
        <a:xfrm>
          <a:off x="19560540" y="65468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2352F94E-E1DE-4B14-B5EF-19C5A2EA4789}"/>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DE3B2DFC-B56D-4690-81BA-2FCEAD3C9A26}"/>
            </a:ext>
          </a:extLst>
        </xdr:cNvPr>
        <xdr:cNvSpPr txBox="1"/>
      </xdr:nvSpPr>
      <xdr:spPr>
        <a:xfrm>
          <a:off x="19560540" y="48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F49FC86E-74E3-4E59-A32D-7CBB6A727374}"/>
            </a:ext>
          </a:extLst>
        </xdr:cNvPr>
        <xdr:cNvCxnSpPr/>
      </xdr:nvCxnSpPr>
      <xdr:spPr>
        <a:xfrm>
          <a:off x="19443700" y="5079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288F237A-A48B-425A-9DAE-9CA6F01D33A7}"/>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6E4389DC-F0FB-4F71-ADA3-BC0F9D20FFA5}"/>
            </a:ext>
          </a:extLst>
        </xdr:cNvPr>
        <xdr:cNvSpPr txBox="1"/>
      </xdr:nvSpPr>
      <xdr:spPr>
        <a:xfrm>
          <a:off x="19560540" y="630051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38E6B549-C383-4945-9FDD-001843733C6E}"/>
            </a:ext>
          </a:extLst>
        </xdr:cNvPr>
        <xdr:cNvSpPr/>
      </xdr:nvSpPr>
      <xdr:spPr>
        <a:xfrm>
          <a:off x="19458940" y="6445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4E9EAFB2-B3CE-4A05-8D14-B4B6C59FA70E}"/>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87767B53-36B9-4E54-8E41-C269DF9641FC}"/>
            </a:ext>
          </a:extLst>
        </xdr:cNvPr>
        <xdr:cNvSpPr/>
      </xdr:nvSpPr>
      <xdr:spPr>
        <a:xfrm>
          <a:off x="18735040" y="6428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5B003291-FAE8-487D-84B0-5DF6D8A452CD}"/>
            </a:ext>
          </a:extLst>
        </xdr:cNvPr>
        <xdr:cNvSpPr txBox="1"/>
      </xdr:nvSpPr>
      <xdr:spPr>
        <a:xfrm>
          <a:off x="1861179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132EF287-49BE-4A18-BEB6-3FF7FFF68A01}"/>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EF2BBC8B-AA48-4F5C-A7CE-36288B90029D}"/>
            </a:ext>
          </a:extLst>
        </xdr:cNvPr>
        <xdr:cNvSpPr/>
      </xdr:nvSpPr>
      <xdr:spPr>
        <a:xfrm>
          <a:off x="1793748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B64D796A-95D1-4EBC-81A7-89739604F7DD}"/>
            </a:ext>
          </a:extLst>
        </xdr:cNvPr>
        <xdr:cNvSpPr txBox="1"/>
      </xdr:nvSpPr>
      <xdr:spPr>
        <a:xfrm>
          <a:off x="17821857" y="6210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AEA9F639-A656-4174-8637-336CB74066F8}"/>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163B2F04-60F6-468B-81F4-3BC5C2203F55}"/>
            </a:ext>
          </a:extLst>
        </xdr:cNvPr>
        <xdr:cNvSpPr/>
      </xdr:nvSpPr>
      <xdr:spPr>
        <a:xfrm>
          <a:off x="17162780" y="64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F3E1FAAD-8F78-4F2D-A181-EEBEA82CA248}"/>
            </a:ext>
          </a:extLst>
        </xdr:cNvPr>
        <xdr:cNvSpPr txBox="1"/>
      </xdr:nvSpPr>
      <xdr:spPr>
        <a:xfrm>
          <a:off x="1704715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697AFE7B-A6A1-4558-893C-AE988DC2D571}"/>
            </a:ext>
          </a:extLst>
        </xdr:cNvPr>
        <xdr:cNvSpPr/>
      </xdr:nvSpPr>
      <xdr:spPr>
        <a:xfrm>
          <a:off x="16388080" y="63718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6C751553-34D7-41F1-9F51-92A4CC48F125}"/>
            </a:ext>
          </a:extLst>
        </xdr:cNvPr>
        <xdr:cNvSpPr txBox="1"/>
      </xdr:nvSpPr>
      <xdr:spPr>
        <a:xfrm>
          <a:off x="16264837" y="615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EAB7BA70-0FFC-40DE-9423-2CF682C2B8E0}"/>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D3E3B562-0D18-4DED-8166-AEA4FC20E098}"/>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ADF7C113-150A-4A75-832C-23B5D4895932}"/>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C885D997-8D35-4B68-81E4-27864795AD85}"/>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86D1D70-C4E1-4BE1-A473-28C1C3E37A65}"/>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3C4C401B-781D-480F-8429-D9D1DAA03958}"/>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E150A740-F07F-48FF-884B-3DAEC41820FF}"/>
            </a:ext>
          </a:extLst>
        </xdr:cNvPr>
        <xdr:cNvSpPr txBox="1"/>
      </xdr:nvSpPr>
      <xdr:spPr>
        <a:xfrm>
          <a:off x="19560540" y="64237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6D62D7BB-D05E-4401-9E74-90F8FA7BCCA1}"/>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49AB3619-3597-4489-99DB-C6A5BBD58403}"/>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A1DDD577-3FC2-403E-9993-29966E3E8256}"/>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AB9C72ED-83CE-41E0-8DC6-234A75CD7EF3}"/>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57BB9D82-CE64-44F0-8F55-4ECC7B16A47F}"/>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E08316B1-615F-420B-A296-B79F2518310A}"/>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B427D4D3-6D1D-4745-A3C9-000F09358F21}"/>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85EF1FBC-E565-42A2-8868-1E6B6827BF28}"/>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C96137C2-44D2-4968-B293-60BEB22250F9}"/>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84F9689B-D110-4121-90A0-9710130B61C8}"/>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2D6C6571-9B46-4771-B428-35763E3A1D1F}"/>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FA8E372C-B82E-4AAA-B220-1443BF508D4D}"/>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DFFF3421-5338-46C6-B8EC-54E117EE0541}"/>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76F84A7D-CB1A-4388-94D3-D396F91A405E}"/>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16E96A01-F5A1-48B9-B306-6CCD56FAAE04}"/>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7667331A-452D-4799-BCB4-AD4F9F9D9BD7}"/>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E429769F-E61D-4C24-A364-A3787D0B3BE2}"/>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C4761C67-BE0E-40FE-AD2C-2DA9EC88C19D}"/>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31C21361-EFAC-491D-BF23-915BCE59E31C}"/>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FA73971A-8D5C-446C-8267-A197042B3176}"/>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DB9A3A3C-1C2B-421A-BA48-5070EF85FF3D}"/>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A90CB8BF-CAD4-4A09-8B08-53C0F0EDE478}"/>
            </a:ext>
          </a:extLst>
        </xdr:cNvPr>
        <xdr:cNvSpPr txBox="1"/>
      </xdr:nvSpPr>
      <xdr:spPr>
        <a:xfrm>
          <a:off x="15694841" y="9423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14FB4490-4E4C-4B50-9315-09AB0A1EF925}"/>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885E3089-C0C8-4A83-BE1F-DC048F5F0CBA}"/>
            </a:ext>
          </a:extLst>
        </xdr:cNvPr>
        <xdr:cNvSpPr txBox="1"/>
      </xdr:nvSpPr>
      <xdr:spPr>
        <a:xfrm>
          <a:off x="15694841" y="90538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DC8115B1-6EB2-474E-A86C-855988897FD9}"/>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73D329E2-2747-4D8A-BCC2-CB1BF3D4FAA8}"/>
            </a:ext>
          </a:extLst>
        </xdr:cNvPr>
        <xdr:cNvSpPr txBox="1"/>
      </xdr:nvSpPr>
      <xdr:spPr>
        <a:xfrm>
          <a:off x="15694841" y="86804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2BFD113B-16D5-4E08-A3AE-BBF97ECF2CDD}"/>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19EFFE21-4635-4BEC-845D-2C93904DD5A6}"/>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3C452578-EC4F-4BB6-9408-682797A9E5B4}"/>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B60D0A59-54F6-4CB0-89BE-5A8BC73BEBB8}"/>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6932CF14-EBC7-4459-ACBB-49A43B36129C}"/>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E7BCFD56-BCED-4221-8A93-B7CEA94BE951}"/>
            </a:ext>
          </a:extLst>
        </xdr:cNvPr>
        <xdr:cNvCxnSpPr/>
      </xdr:nvCxnSpPr>
      <xdr:spPr>
        <a:xfrm flipV="1">
          <a:off x="19507835" y="8682228"/>
          <a:ext cx="1269" cy="125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97153B59-E7A9-4B8E-9C77-E6A64009B637}"/>
            </a:ext>
          </a:extLst>
        </xdr:cNvPr>
        <xdr:cNvSpPr txBox="1"/>
      </xdr:nvSpPr>
      <xdr:spPr>
        <a:xfrm>
          <a:off x="19560540" y="99834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35F47383-EDFF-41B3-9BD2-CF0F39627BE0}"/>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7B923E-84B7-42E8-82A4-E643BC53C206}"/>
            </a:ext>
          </a:extLst>
        </xdr:cNvPr>
        <xdr:cNvSpPr txBox="1"/>
      </xdr:nvSpPr>
      <xdr:spPr>
        <a:xfrm>
          <a:off x="19560540" y="846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6CB3C2FA-AFEF-49F6-A8FE-CDF19145324D}"/>
            </a:ext>
          </a:extLst>
        </xdr:cNvPr>
        <xdr:cNvCxnSpPr/>
      </xdr:nvCxnSpPr>
      <xdr:spPr>
        <a:xfrm>
          <a:off x="19443700" y="8682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C4180534-E271-41E2-A80E-DB7AAF802AF8}"/>
            </a:ext>
          </a:extLst>
        </xdr:cNvPr>
        <xdr:cNvCxnSpPr/>
      </xdr:nvCxnSpPr>
      <xdr:spPr>
        <a:xfrm>
          <a:off x="18778220" y="99352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4EBAF93D-D90F-42D6-843B-BFD83FA13E5E}"/>
            </a:ext>
          </a:extLst>
        </xdr:cNvPr>
        <xdr:cNvSpPr txBox="1"/>
      </xdr:nvSpPr>
      <xdr:spPr>
        <a:xfrm>
          <a:off x="19560540" y="97332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88EE4A88-DCFE-4608-861C-6C79DCA702C6}"/>
            </a:ext>
          </a:extLst>
        </xdr:cNvPr>
        <xdr:cNvSpPr/>
      </xdr:nvSpPr>
      <xdr:spPr>
        <a:xfrm>
          <a:off x="19458940" y="988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98E28664-0FB8-49E3-A2CA-F2820A3D2D34}"/>
            </a:ext>
          </a:extLst>
        </xdr:cNvPr>
        <xdr:cNvCxnSpPr/>
      </xdr:nvCxnSpPr>
      <xdr:spPr>
        <a:xfrm>
          <a:off x="17988280" y="99352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6A688051-EF25-4436-A4E0-B95DCC36815A}"/>
            </a:ext>
          </a:extLst>
        </xdr:cNvPr>
        <xdr:cNvSpPr/>
      </xdr:nvSpPr>
      <xdr:spPr>
        <a:xfrm>
          <a:off x="18735040" y="98813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D35D6051-C14B-4A06-8830-E8F4F2AE60AF}"/>
            </a:ext>
          </a:extLst>
        </xdr:cNvPr>
        <xdr:cNvSpPr txBox="1"/>
      </xdr:nvSpPr>
      <xdr:spPr>
        <a:xfrm>
          <a:off x="18628873" y="9660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3929C10D-32FC-4774-A1C6-0E56A9B48564}"/>
            </a:ext>
          </a:extLst>
        </xdr:cNvPr>
        <xdr:cNvCxnSpPr/>
      </xdr:nvCxnSpPr>
      <xdr:spPr>
        <a:xfrm>
          <a:off x="17213580" y="99352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90B4E2BE-EFE1-44C8-A148-1CB2FFF4B6A6}"/>
            </a:ext>
          </a:extLst>
        </xdr:cNvPr>
        <xdr:cNvSpPr/>
      </xdr:nvSpPr>
      <xdr:spPr>
        <a:xfrm>
          <a:off x="17937480" y="98800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E587CC03-0F60-4CC2-813F-5FFC59386F3C}"/>
            </a:ext>
          </a:extLst>
        </xdr:cNvPr>
        <xdr:cNvSpPr txBox="1"/>
      </xdr:nvSpPr>
      <xdr:spPr>
        <a:xfrm>
          <a:off x="17854173" y="9659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56CB2BE6-6E83-4F54-8F09-65AB87CBD6EE}"/>
            </a:ext>
          </a:extLst>
        </xdr:cNvPr>
        <xdr:cNvCxnSpPr/>
      </xdr:nvCxnSpPr>
      <xdr:spPr>
        <a:xfrm>
          <a:off x="16431260" y="99352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DC5D3FCE-06B7-4411-A059-6F32255F7C45}"/>
            </a:ext>
          </a:extLst>
        </xdr:cNvPr>
        <xdr:cNvSpPr/>
      </xdr:nvSpPr>
      <xdr:spPr>
        <a:xfrm>
          <a:off x="17162780" y="9879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BDCCAFAE-0FA8-42FA-AE60-8AFB9A6D090D}"/>
            </a:ext>
          </a:extLst>
        </xdr:cNvPr>
        <xdr:cNvSpPr txBox="1"/>
      </xdr:nvSpPr>
      <xdr:spPr>
        <a:xfrm>
          <a:off x="17079473" y="9658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5C5CB7B5-4772-4F4B-9D9A-03C9A706D4BF}"/>
            </a:ext>
          </a:extLst>
        </xdr:cNvPr>
        <xdr:cNvSpPr/>
      </xdr:nvSpPr>
      <xdr:spPr>
        <a:xfrm>
          <a:off x="16388080" y="98804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7C344745-11C8-4B99-81B2-3B782D9A9B59}"/>
            </a:ext>
          </a:extLst>
        </xdr:cNvPr>
        <xdr:cNvSpPr txBox="1"/>
      </xdr:nvSpPr>
      <xdr:spPr>
        <a:xfrm>
          <a:off x="16281913" y="9659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E5BC9DEC-56D9-47C3-A82D-7C68BCEBCC62}"/>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9388002-F429-463D-8DC0-82B2BB632871}"/>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9B8B1A7C-2F7E-496F-A1E0-1CD1EC8C623B}"/>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186DA314-F60E-4EBE-8B9C-E4AB71422604}"/>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F09ABD6-AC77-4FDD-990D-618569EE1710}"/>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38E4239A-0268-4FAA-B8EB-A67F4388F0D6}"/>
            </a:ext>
          </a:extLst>
        </xdr:cNvPr>
        <xdr:cNvSpPr/>
      </xdr:nvSpPr>
      <xdr:spPr>
        <a:xfrm>
          <a:off x="1945894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89F7C89E-0077-450F-B397-E7E4D815CE0C}"/>
            </a:ext>
          </a:extLst>
        </xdr:cNvPr>
        <xdr:cNvSpPr txBox="1"/>
      </xdr:nvSpPr>
      <xdr:spPr>
        <a:xfrm>
          <a:off x="19560540" y="9860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9C98ACAD-8212-42A8-A06F-A78FE4B67926}"/>
            </a:ext>
          </a:extLst>
        </xdr:cNvPr>
        <xdr:cNvSpPr/>
      </xdr:nvSpPr>
      <xdr:spPr>
        <a:xfrm>
          <a:off x="1873504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62BEC0C-3A96-4888-8F76-867595A9371E}"/>
            </a:ext>
          </a:extLst>
        </xdr:cNvPr>
        <xdr:cNvSpPr txBox="1"/>
      </xdr:nvSpPr>
      <xdr:spPr>
        <a:xfrm>
          <a:off x="186611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508B8044-E26F-40E0-97AB-44588E5D6897}"/>
            </a:ext>
          </a:extLst>
        </xdr:cNvPr>
        <xdr:cNvSpPr/>
      </xdr:nvSpPr>
      <xdr:spPr>
        <a:xfrm>
          <a:off x="179374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BD0968EE-6B39-4EC1-AAAE-FB8EDB0A8083}"/>
            </a:ext>
          </a:extLst>
        </xdr:cNvPr>
        <xdr:cNvSpPr txBox="1"/>
      </xdr:nvSpPr>
      <xdr:spPr>
        <a:xfrm>
          <a:off x="178864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4B174679-6355-42D1-B6E8-74B01CB532F5}"/>
            </a:ext>
          </a:extLst>
        </xdr:cNvPr>
        <xdr:cNvSpPr/>
      </xdr:nvSpPr>
      <xdr:spPr>
        <a:xfrm>
          <a:off x="171627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945F98C3-0FD5-4B99-AAAB-62358A42E834}"/>
            </a:ext>
          </a:extLst>
        </xdr:cNvPr>
        <xdr:cNvSpPr txBox="1"/>
      </xdr:nvSpPr>
      <xdr:spPr>
        <a:xfrm>
          <a:off x="1709655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19F94A2D-0775-4D8E-9344-F3AC586C38A6}"/>
            </a:ext>
          </a:extLst>
        </xdr:cNvPr>
        <xdr:cNvSpPr/>
      </xdr:nvSpPr>
      <xdr:spPr>
        <a:xfrm>
          <a:off x="1638808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9B5811BF-6C5C-4E14-8F5E-95192CDA0B75}"/>
            </a:ext>
          </a:extLst>
        </xdr:cNvPr>
        <xdr:cNvSpPr txBox="1"/>
      </xdr:nvSpPr>
      <xdr:spPr>
        <a:xfrm>
          <a:off x="1631423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C138B431-5EA7-4B67-821D-11F514EAF0E0}"/>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DF9F9FA6-668C-4CF9-A7C4-4A34AA83E91C}"/>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8B5FEE19-EAC8-4CF9-928A-9FC813AD73EA}"/>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総務費は、住民一人当たり</a:t>
          </a:r>
          <a:r>
            <a:rPr kumimoji="1" lang="en-US" altLang="ja-JP" sz="1000" b="0" i="0" baseline="0">
              <a:solidFill>
                <a:schemeClr val="dk1"/>
              </a:solidFill>
              <a:effectLst/>
              <a:latin typeface="+mn-lt"/>
              <a:ea typeface="+mn-ea"/>
              <a:cs typeface="+mn-cs"/>
            </a:rPr>
            <a:t>181,948</a:t>
          </a:r>
          <a:r>
            <a:rPr kumimoji="1" lang="ja-JP" altLang="ja-JP" sz="1000" b="0" i="0" baseline="0">
              <a:solidFill>
                <a:schemeClr val="dk1"/>
              </a:solidFill>
              <a:effectLst/>
              <a:latin typeface="+mn-lt"/>
              <a:ea typeface="+mn-ea"/>
              <a:cs typeface="+mn-cs"/>
            </a:rPr>
            <a:t>円となっており、類似団体</a:t>
          </a:r>
          <a:r>
            <a:rPr kumimoji="1" lang="ja-JP" altLang="en-US" sz="1000" b="0" i="0" baseline="0">
              <a:solidFill>
                <a:schemeClr val="dk1"/>
              </a:solidFill>
              <a:effectLst/>
              <a:latin typeface="+mn-lt"/>
              <a:ea typeface="+mn-ea"/>
              <a:cs typeface="+mn-cs"/>
            </a:rPr>
            <a:t>内平均値</a:t>
          </a:r>
          <a:r>
            <a:rPr kumimoji="1" lang="ja-JP" altLang="ja-JP" sz="1000" b="0" i="0" baseline="0">
              <a:solidFill>
                <a:schemeClr val="dk1"/>
              </a:solidFill>
              <a:effectLst/>
              <a:latin typeface="+mn-lt"/>
              <a:ea typeface="+mn-ea"/>
              <a:cs typeface="+mn-cs"/>
            </a:rPr>
            <a:t>、全国平均</a:t>
          </a:r>
          <a:r>
            <a:rPr kumimoji="1" lang="ja-JP" altLang="en-US" sz="1000" b="0" i="0" baseline="0">
              <a:solidFill>
                <a:schemeClr val="dk1"/>
              </a:solidFill>
              <a:effectLst/>
              <a:latin typeface="+mn-lt"/>
              <a:ea typeface="+mn-ea"/>
              <a:cs typeface="+mn-cs"/>
            </a:rPr>
            <a:t>値</a:t>
          </a:r>
          <a:r>
            <a:rPr kumimoji="1" lang="ja-JP" altLang="ja-JP" sz="1000" b="0" i="0" baseline="0">
              <a:solidFill>
                <a:schemeClr val="dk1"/>
              </a:solidFill>
              <a:effectLst/>
              <a:latin typeface="+mn-lt"/>
              <a:ea typeface="+mn-ea"/>
              <a:cs typeface="+mn-cs"/>
            </a:rPr>
            <a:t>及び山梨県平均</a:t>
          </a:r>
          <a:r>
            <a:rPr kumimoji="1" lang="ja-JP" altLang="en-US" sz="1000" b="0" i="0" baseline="0">
              <a:solidFill>
                <a:schemeClr val="dk1"/>
              </a:solidFill>
              <a:effectLst/>
              <a:latin typeface="+mn-lt"/>
              <a:ea typeface="+mn-ea"/>
              <a:cs typeface="+mn-cs"/>
            </a:rPr>
            <a:t>値</a:t>
          </a:r>
          <a:r>
            <a:rPr kumimoji="1" lang="ja-JP" altLang="ja-JP" sz="1000" b="0" i="0" baseline="0">
              <a:solidFill>
                <a:schemeClr val="dk1"/>
              </a:solidFill>
              <a:effectLst/>
              <a:latin typeface="+mn-lt"/>
              <a:ea typeface="+mn-ea"/>
              <a:cs typeface="+mn-cs"/>
            </a:rPr>
            <a:t>と比較して一人当たりのコストが高い状況となっている。</a:t>
          </a:r>
          <a:r>
            <a:rPr kumimoji="1" lang="en-US" altLang="ja-JP" sz="1000" b="0" i="0" baseline="0">
              <a:solidFill>
                <a:schemeClr val="dk1"/>
              </a:solidFill>
              <a:effectLst/>
              <a:latin typeface="+mn-lt"/>
              <a:ea typeface="+mn-ea"/>
              <a:cs typeface="+mn-cs"/>
            </a:rPr>
            <a:t>R3</a:t>
          </a:r>
          <a:r>
            <a:rPr kumimoji="1" lang="ja-JP" altLang="ja-JP" sz="1000" b="0" i="0" baseline="0">
              <a:solidFill>
                <a:schemeClr val="dk1"/>
              </a:solidFill>
              <a:effectLst/>
              <a:latin typeface="+mn-lt"/>
              <a:ea typeface="+mn-ea"/>
              <a:cs typeface="+mn-cs"/>
            </a:rPr>
            <a:t>年度は、特別定額給付金給付事業の</a:t>
          </a:r>
          <a:r>
            <a:rPr kumimoji="1" lang="ja-JP" altLang="en-US" sz="1000" b="0" i="0" baseline="0">
              <a:solidFill>
                <a:schemeClr val="dk1"/>
              </a:solidFill>
              <a:effectLst/>
              <a:latin typeface="+mn-lt"/>
              <a:ea typeface="+mn-ea"/>
              <a:cs typeface="+mn-cs"/>
            </a:rPr>
            <a:t>皆減により前年度から下降したが、</a:t>
          </a:r>
          <a:r>
            <a:rPr kumimoji="1" lang="ja-JP" altLang="ja-JP" sz="1000" b="0" i="0" baseline="0">
              <a:solidFill>
                <a:schemeClr val="dk1"/>
              </a:solidFill>
              <a:effectLst/>
              <a:latin typeface="+mn-lt"/>
              <a:ea typeface="+mn-ea"/>
              <a:cs typeface="+mn-cs"/>
            </a:rPr>
            <a:t>ふるさと納税</a:t>
          </a:r>
          <a:r>
            <a:rPr kumimoji="1" lang="ja-JP" altLang="en-US" sz="1000" b="0" i="0" baseline="0">
              <a:solidFill>
                <a:schemeClr val="dk1"/>
              </a:solidFill>
              <a:effectLst/>
              <a:latin typeface="+mn-lt"/>
              <a:ea typeface="+mn-ea"/>
              <a:cs typeface="+mn-cs"/>
            </a:rPr>
            <a:t>寄附金の増額に伴うふるさと納税</a:t>
          </a:r>
          <a:r>
            <a:rPr kumimoji="1" lang="ja-JP" altLang="ja-JP" sz="1000" b="0" i="0" baseline="0">
              <a:solidFill>
                <a:schemeClr val="dk1"/>
              </a:solidFill>
              <a:effectLst/>
              <a:latin typeface="+mn-lt"/>
              <a:ea typeface="+mn-ea"/>
              <a:cs typeface="+mn-cs"/>
            </a:rPr>
            <a:t>事業経費</a:t>
          </a:r>
          <a:r>
            <a:rPr kumimoji="1" lang="ja-JP" altLang="en-US" sz="1000" b="0" i="0" baseline="0">
              <a:solidFill>
                <a:schemeClr val="dk1"/>
              </a:solidFill>
              <a:effectLst/>
              <a:latin typeface="+mn-lt"/>
              <a:ea typeface="+mn-ea"/>
              <a:cs typeface="+mn-cs"/>
            </a:rPr>
            <a:t>が</a:t>
          </a:r>
          <a:r>
            <a:rPr kumimoji="1" lang="ja-JP" altLang="ja-JP" sz="1000" b="0" i="0" baseline="0">
              <a:solidFill>
                <a:schemeClr val="dk1"/>
              </a:solidFill>
              <a:effectLst/>
              <a:latin typeface="+mn-lt"/>
              <a:ea typeface="+mn-ea"/>
              <a:cs typeface="+mn-cs"/>
            </a:rPr>
            <a:t>増加</a:t>
          </a:r>
          <a:r>
            <a:rPr kumimoji="1" lang="ja-JP" altLang="en-US" sz="1000" b="0" i="0" baseline="0">
              <a:solidFill>
                <a:schemeClr val="dk1"/>
              </a:solidFill>
              <a:effectLst/>
              <a:latin typeface="+mn-lt"/>
              <a:ea typeface="+mn-ea"/>
              <a:cs typeface="+mn-cs"/>
            </a:rPr>
            <a:t>しているため</a:t>
          </a:r>
          <a:r>
            <a:rPr kumimoji="1" lang="ja-JP" altLang="ja-JP" sz="1000" b="0" i="0" baseline="0">
              <a:solidFill>
                <a:schemeClr val="dk1"/>
              </a:solidFill>
              <a:effectLst/>
              <a:latin typeface="+mn-lt"/>
              <a:ea typeface="+mn-ea"/>
              <a:cs typeface="+mn-cs"/>
            </a:rPr>
            <a:t>、今後もふるさと納税寄附額の伸びに比例して事業経費も増加していくことが見込まれる。</a:t>
          </a:r>
          <a:endParaRPr lang="ja-JP" altLang="ja-JP" sz="1000">
            <a:effectLst/>
          </a:endParaRPr>
        </a:p>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民生費は、住民一人当たり</a:t>
          </a:r>
          <a:r>
            <a:rPr kumimoji="1" lang="en-US" altLang="ja-JP" sz="1000" b="0" i="0" baseline="0">
              <a:solidFill>
                <a:schemeClr val="dk1"/>
              </a:solidFill>
              <a:effectLst/>
              <a:latin typeface="+mn-lt"/>
              <a:ea typeface="+mn-ea"/>
              <a:cs typeface="+mn-cs"/>
            </a:rPr>
            <a:t>191,136</a:t>
          </a:r>
          <a:r>
            <a:rPr kumimoji="1" lang="ja-JP" altLang="ja-JP" sz="1000" b="0" i="0" baseline="0">
              <a:solidFill>
                <a:schemeClr val="dk1"/>
              </a:solidFill>
              <a:effectLst/>
              <a:latin typeface="+mn-lt"/>
              <a:ea typeface="+mn-ea"/>
              <a:cs typeface="+mn-cs"/>
            </a:rPr>
            <a:t>円となっており、類似団体</a:t>
          </a:r>
          <a:r>
            <a:rPr kumimoji="1" lang="ja-JP" altLang="en-US" sz="1000" b="0" i="0" baseline="0">
              <a:solidFill>
                <a:schemeClr val="dk1"/>
              </a:solidFill>
              <a:effectLst/>
              <a:latin typeface="+mn-lt"/>
              <a:ea typeface="+mn-ea"/>
              <a:cs typeface="+mn-cs"/>
            </a:rPr>
            <a:t>内平均値</a:t>
          </a:r>
          <a:r>
            <a:rPr kumimoji="1" lang="ja-JP" altLang="ja-JP" sz="1000" b="0" i="0" baseline="0">
              <a:solidFill>
                <a:schemeClr val="dk1"/>
              </a:solidFill>
              <a:effectLst/>
              <a:latin typeface="+mn-lt"/>
              <a:ea typeface="+mn-ea"/>
              <a:cs typeface="+mn-cs"/>
            </a:rPr>
            <a:t>及び全国平均</a:t>
          </a:r>
          <a:r>
            <a:rPr kumimoji="1" lang="ja-JP" altLang="en-US" sz="1000" b="0" i="0" baseline="0">
              <a:solidFill>
                <a:schemeClr val="dk1"/>
              </a:solidFill>
              <a:effectLst/>
              <a:latin typeface="+mn-lt"/>
              <a:ea typeface="+mn-ea"/>
              <a:cs typeface="+mn-cs"/>
            </a:rPr>
            <a:t>値</a:t>
          </a:r>
          <a:r>
            <a:rPr kumimoji="1" lang="ja-JP" altLang="ja-JP" sz="1000" b="0" i="0" baseline="0">
              <a:solidFill>
                <a:schemeClr val="dk1"/>
              </a:solidFill>
              <a:effectLst/>
              <a:latin typeface="+mn-lt"/>
              <a:ea typeface="+mn-ea"/>
              <a:cs typeface="+mn-cs"/>
            </a:rPr>
            <a:t>と比較して</a:t>
          </a:r>
          <a:r>
            <a:rPr kumimoji="1" lang="ja-JP" altLang="en-US" sz="1000" b="0" i="0" baseline="0">
              <a:solidFill>
                <a:schemeClr val="dk1"/>
              </a:solidFill>
              <a:effectLst/>
              <a:latin typeface="+mn-lt"/>
              <a:ea typeface="+mn-ea"/>
              <a:cs typeface="+mn-cs"/>
            </a:rPr>
            <a:t>下回っている</a:t>
          </a:r>
          <a:r>
            <a:rPr kumimoji="1" lang="ja-JP" altLang="ja-JP" sz="1000" b="0" i="0" baseline="0">
              <a:solidFill>
                <a:schemeClr val="dk1"/>
              </a:solidFill>
              <a:effectLst/>
              <a:latin typeface="+mn-lt"/>
              <a:ea typeface="+mn-ea"/>
              <a:cs typeface="+mn-cs"/>
            </a:rPr>
            <a:t>が、山梨県平均</a:t>
          </a:r>
          <a:r>
            <a:rPr kumimoji="1" lang="ja-JP" altLang="en-US" sz="1000" b="0" i="0" baseline="0">
              <a:solidFill>
                <a:schemeClr val="dk1"/>
              </a:solidFill>
              <a:effectLst/>
              <a:latin typeface="+mn-lt"/>
              <a:ea typeface="+mn-ea"/>
              <a:cs typeface="+mn-cs"/>
            </a:rPr>
            <a:t>値</a:t>
          </a:r>
          <a:r>
            <a:rPr kumimoji="1" lang="ja-JP" altLang="ja-JP" sz="1000" b="0" i="0" baseline="0">
              <a:solidFill>
                <a:schemeClr val="dk1"/>
              </a:solidFill>
              <a:effectLst/>
              <a:latin typeface="+mn-lt"/>
              <a:ea typeface="+mn-ea"/>
              <a:cs typeface="+mn-cs"/>
            </a:rPr>
            <a:t>と比較すると一人当たりのコストが高い状況となっている。</a:t>
          </a:r>
          <a:r>
            <a:rPr kumimoji="1" lang="en-US" altLang="ja-JP" sz="1000" b="0" i="0" baseline="0">
              <a:solidFill>
                <a:schemeClr val="dk1"/>
              </a:solidFill>
              <a:effectLst/>
              <a:latin typeface="+mn-lt"/>
              <a:ea typeface="+mn-ea"/>
              <a:cs typeface="+mn-cs"/>
            </a:rPr>
            <a:t>R3</a:t>
          </a:r>
          <a:r>
            <a:rPr kumimoji="1" lang="ja-JP" altLang="en-US" sz="1000" b="0" i="0" baseline="0">
              <a:solidFill>
                <a:schemeClr val="dk1"/>
              </a:solidFill>
              <a:effectLst/>
              <a:latin typeface="+mn-lt"/>
              <a:ea typeface="+mn-ea"/>
              <a:cs typeface="+mn-cs"/>
            </a:rPr>
            <a:t>年度はコロナ禍による給付金事業の実施により上昇しているほか、</a:t>
          </a:r>
          <a:r>
            <a:rPr kumimoji="1" lang="ja-JP" altLang="ja-JP" sz="1000" b="0" i="0" baseline="0">
              <a:solidFill>
                <a:schemeClr val="dk1"/>
              </a:solidFill>
              <a:effectLst/>
              <a:latin typeface="+mn-lt"/>
              <a:ea typeface="+mn-ea"/>
              <a:cs typeface="+mn-cs"/>
            </a:rPr>
            <a:t>子ども医療費助成事業の拡充</a:t>
          </a:r>
          <a:r>
            <a:rPr kumimoji="1" lang="ja-JP" altLang="en-US" sz="1000" b="0" i="0" baseline="0">
              <a:solidFill>
                <a:schemeClr val="dk1"/>
              </a:solidFill>
              <a:effectLst/>
              <a:latin typeface="+mn-lt"/>
              <a:ea typeface="+mn-ea"/>
              <a:cs typeface="+mn-cs"/>
            </a:rPr>
            <a:t>や近年増加傾向にある障害児支援費</a:t>
          </a:r>
          <a:r>
            <a:rPr kumimoji="1" lang="ja-JP" altLang="ja-JP" sz="1000" b="0" i="0" baseline="0">
              <a:solidFill>
                <a:schemeClr val="dk1"/>
              </a:solidFill>
              <a:effectLst/>
              <a:latin typeface="+mn-lt"/>
              <a:ea typeface="+mn-ea"/>
              <a:cs typeface="+mn-cs"/>
            </a:rPr>
            <a:t>等により、</a:t>
          </a:r>
          <a:r>
            <a:rPr kumimoji="1" lang="ja-JP" altLang="en-US" sz="1000" b="0" i="0" baseline="0">
              <a:solidFill>
                <a:schemeClr val="dk1"/>
              </a:solidFill>
              <a:effectLst/>
              <a:latin typeface="+mn-lt"/>
              <a:ea typeface="+mn-ea"/>
              <a:cs typeface="+mn-cs"/>
            </a:rPr>
            <a:t>今後も扶助費の</a:t>
          </a:r>
          <a:r>
            <a:rPr kumimoji="1" lang="ja-JP" altLang="ja-JP" sz="1000" b="0" i="0" baseline="0">
              <a:solidFill>
                <a:schemeClr val="dk1"/>
              </a:solidFill>
              <a:effectLst/>
              <a:latin typeface="+mn-lt"/>
              <a:ea typeface="+mn-ea"/>
              <a:cs typeface="+mn-cs"/>
            </a:rPr>
            <a:t>増加</a:t>
          </a:r>
          <a:r>
            <a:rPr kumimoji="1" lang="ja-JP" altLang="en-US" sz="1000" b="0" i="0" baseline="0">
              <a:solidFill>
                <a:schemeClr val="dk1"/>
              </a:solidFill>
              <a:effectLst/>
              <a:latin typeface="+mn-lt"/>
              <a:ea typeface="+mn-ea"/>
              <a:cs typeface="+mn-cs"/>
            </a:rPr>
            <a:t>が見込まれるため、疾病予防対策や重症化予防対策に注力し、医療費・介護費の軽減を図ることが必要である</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土木費は、住民一人当たり</a:t>
          </a:r>
          <a:r>
            <a:rPr kumimoji="1" lang="en-US" altLang="ja-JP" sz="1000" b="0" i="0" baseline="0">
              <a:solidFill>
                <a:schemeClr val="dk1"/>
              </a:solidFill>
              <a:effectLst/>
              <a:latin typeface="+mn-lt"/>
              <a:ea typeface="+mn-ea"/>
              <a:cs typeface="+mn-cs"/>
            </a:rPr>
            <a:t>76,443</a:t>
          </a:r>
          <a:r>
            <a:rPr kumimoji="1" lang="ja-JP" altLang="ja-JP" sz="1000" b="0" i="0" baseline="0">
              <a:solidFill>
                <a:schemeClr val="dk1"/>
              </a:solidFill>
              <a:effectLst/>
              <a:latin typeface="+mn-lt"/>
              <a:ea typeface="+mn-ea"/>
              <a:cs typeface="+mn-cs"/>
            </a:rPr>
            <a:t>円となっており、類似団体</a:t>
          </a:r>
          <a:r>
            <a:rPr kumimoji="1" lang="ja-JP" altLang="en-US" sz="1000" b="0" i="0" baseline="0">
              <a:solidFill>
                <a:schemeClr val="dk1"/>
              </a:solidFill>
              <a:effectLst/>
              <a:latin typeface="+mn-lt"/>
              <a:ea typeface="+mn-ea"/>
              <a:cs typeface="+mn-cs"/>
            </a:rPr>
            <a:t>内平均値</a:t>
          </a:r>
          <a:r>
            <a:rPr kumimoji="1" lang="ja-JP" altLang="ja-JP" sz="1000" b="0" i="0" baseline="0">
              <a:solidFill>
                <a:schemeClr val="dk1"/>
              </a:solidFill>
              <a:effectLst/>
              <a:latin typeface="+mn-lt"/>
              <a:ea typeface="+mn-ea"/>
              <a:cs typeface="+mn-cs"/>
            </a:rPr>
            <a:t>、全国平均</a:t>
          </a:r>
          <a:r>
            <a:rPr kumimoji="1" lang="ja-JP" altLang="en-US" sz="1000" b="0" i="0" baseline="0">
              <a:solidFill>
                <a:schemeClr val="dk1"/>
              </a:solidFill>
              <a:effectLst/>
              <a:latin typeface="+mn-lt"/>
              <a:ea typeface="+mn-ea"/>
              <a:cs typeface="+mn-cs"/>
            </a:rPr>
            <a:t>値</a:t>
          </a:r>
          <a:r>
            <a:rPr kumimoji="1" lang="ja-JP" altLang="ja-JP" sz="1000" b="0" i="0" baseline="0">
              <a:solidFill>
                <a:schemeClr val="dk1"/>
              </a:solidFill>
              <a:effectLst/>
              <a:latin typeface="+mn-lt"/>
              <a:ea typeface="+mn-ea"/>
              <a:cs typeface="+mn-cs"/>
            </a:rPr>
            <a:t>及び山梨県平均</a:t>
          </a:r>
          <a:r>
            <a:rPr kumimoji="1" lang="ja-JP" altLang="en-US" sz="1000" b="0" i="0" baseline="0">
              <a:solidFill>
                <a:schemeClr val="dk1"/>
              </a:solidFill>
              <a:effectLst/>
              <a:latin typeface="+mn-lt"/>
              <a:ea typeface="+mn-ea"/>
              <a:cs typeface="+mn-cs"/>
            </a:rPr>
            <a:t>値</a:t>
          </a:r>
          <a:r>
            <a:rPr kumimoji="1" lang="ja-JP" altLang="ja-JP" sz="1000" b="0" i="0" baseline="0">
              <a:solidFill>
                <a:schemeClr val="dk1"/>
              </a:solidFill>
              <a:effectLst/>
              <a:latin typeface="+mn-lt"/>
              <a:ea typeface="+mn-ea"/>
              <a:cs typeface="+mn-cs"/>
            </a:rPr>
            <a:t>と比較すると</a:t>
          </a:r>
          <a:r>
            <a:rPr kumimoji="1" lang="ja-JP" altLang="en-US" sz="1000" b="0" i="0" baseline="0">
              <a:solidFill>
                <a:schemeClr val="dk1"/>
              </a:solidFill>
              <a:effectLst/>
              <a:latin typeface="+mn-lt"/>
              <a:ea typeface="+mn-ea"/>
              <a:cs typeface="+mn-cs"/>
            </a:rPr>
            <a:t>いずれも</a:t>
          </a:r>
          <a:r>
            <a:rPr kumimoji="1" lang="ja-JP" altLang="ja-JP" sz="1000" b="0" i="0" baseline="0">
              <a:solidFill>
                <a:schemeClr val="dk1"/>
              </a:solidFill>
              <a:effectLst/>
              <a:latin typeface="+mn-lt"/>
              <a:ea typeface="+mn-ea"/>
              <a:cs typeface="+mn-cs"/>
            </a:rPr>
            <a:t>一人当たりのコストが高い状況となっている。</a:t>
          </a:r>
          <a:r>
            <a:rPr kumimoji="1" lang="en-US" altLang="ja-JP" sz="1000" b="0" i="0" baseline="0">
              <a:solidFill>
                <a:schemeClr val="dk1"/>
              </a:solidFill>
              <a:effectLst/>
              <a:latin typeface="+mn-lt"/>
              <a:ea typeface="+mn-ea"/>
              <a:cs typeface="+mn-cs"/>
            </a:rPr>
            <a:t>R2</a:t>
          </a:r>
          <a:r>
            <a:rPr kumimoji="1" lang="ja-JP" altLang="en-US" sz="1000" b="0" i="0" baseline="0">
              <a:solidFill>
                <a:schemeClr val="dk1"/>
              </a:solidFill>
              <a:effectLst/>
              <a:latin typeface="+mn-lt"/>
              <a:ea typeface="+mn-ea"/>
              <a:cs typeface="+mn-cs"/>
            </a:rPr>
            <a:t>年度は</a:t>
          </a:r>
          <a:r>
            <a:rPr kumimoji="1" lang="ja-JP" altLang="ja-JP" sz="1000" b="0" i="0" baseline="0">
              <a:solidFill>
                <a:schemeClr val="dk1"/>
              </a:solidFill>
              <a:effectLst/>
              <a:latin typeface="+mn-lt"/>
              <a:ea typeface="+mn-ea"/>
              <a:cs typeface="+mn-cs"/>
            </a:rPr>
            <a:t>大型普通建設事業の</a:t>
          </a:r>
          <a:r>
            <a:rPr kumimoji="1" lang="ja-JP" altLang="en-US" sz="1000" b="0" i="0" baseline="0">
              <a:solidFill>
                <a:schemeClr val="dk1"/>
              </a:solidFill>
              <a:effectLst/>
              <a:latin typeface="+mn-lt"/>
              <a:ea typeface="+mn-ea"/>
              <a:cs typeface="+mn-cs"/>
            </a:rPr>
            <a:t>終息や減額等により下降したが、</a:t>
          </a:r>
          <a:r>
            <a:rPr kumimoji="1" lang="en-US" altLang="ja-JP" sz="1000" b="0" i="0" baseline="0">
              <a:solidFill>
                <a:schemeClr val="dk1"/>
              </a:solidFill>
              <a:effectLst/>
              <a:latin typeface="+mn-lt"/>
              <a:ea typeface="+mn-ea"/>
              <a:cs typeface="+mn-cs"/>
            </a:rPr>
            <a:t>R3</a:t>
          </a:r>
          <a:r>
            <a:rPr kumimoji="1" lang="ja-JP" altLang="en-US" sz="1000" b="0" i="0" baseline="0">
              <a:solidFill>
                <a:schemeClr val="dk1"/>
              </a:solidFill>
              <a:effectLst/>
              <a:latin typeface="+mn-lt"/>
              <a:ea typeface="+mn-ea"/>
              <a:cs typeface="+mn-cs"/>
            </a:rPr>
            <a:t>年度は</a:t>
          </a:r>
          <a:r>
            <a:rPr kumimoji="1" lang="ja-JP" altLang="ja-JP" sz="1000" b="0" i="0" baseline="0">
              <a:solidFill>
                <a:schemeClr val="dk1"/>
              </a:solidFill>
              <a:effectLst/>
              <a:latin typeface="+mn-lt"/>
              <a:ea typeface="+mn-ea"/>
              <a:cs typeface="+mn-cs"/>
            </a:rPr>
            <a:t>山梨市駅南地域整備事業</a:t>
          </a:r>
          <a:r>
            <a:rPr kumimoji="1" lang="ja-JP" altLang="en-US" sz="1000" b="0" i="0" baseline="0">
              <a:solidFill>
                <a:schemeClr val="dk1"/>
              </a:solidFill>
              <a:effectLst/>
              <a:latin typeface="+mn-lt"/>
              <a:ea typeface="+mn-ea"/>
              <a:cs typeface="+mn-cs"/>
            </a:rPr>
            <a:t>や小原東東後屋敷</a:t>
          </a:r>
          <a:r>
            <a:rPr kumimoji="1" lang="ja-JP" altLang="ja-JP" sz="1000" b="0" i="0" baseline="0">
              <a:solidFill>
                <a:schemeClr val="dk1"/>
              </a:solidFill>
              <a:effectLst/>
              <a:latin typeface="+mn-lt"/>
              <a:ea typeface="+mn-ea"/>
              <a:cs typeface="+mn-cs"/>
            </a:rPr>
            <a:t>線事業の</a:t>
          </a:r>
          <a:r>
            <a:rPr kumimoji="1" lang="ja-JP" altLang="en-US" sz="1000" b="0" i="0" baseline="0">
              <a:solidFill>
                <a:schemeClr val="dk1"/>
              </a:solidFill>
              <a:effectLst/>
              <a:latin typeface="+mn-lt"/>
              <a:ea typeface="+mn-ea"/>
              <a:cs typeface="+mn-cs"/>
            </a:rPr>
            <a:t>増額が増加の</a:t>
          </a:r>
          <a:r>
            <a:rPr kumimoji="1" lang="ja-JP" altLang="ja-JP" sz="1000" b="0" i="0" baseline="0">
              <a:solidFill>
                <a:schemeClr val="dk1"/>
              </a:solidFill>
              <a:effectLst/>
              <a:latin typeface="+mn-lt"/>
              <a:ea typeface="+mn-ea"/>
              <a:cs typeface="+mn-cs"/>
            </a:rPr>
            <a:t>主な要因となっている。</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296D0CD7-78EC-4508-9AE3-B3E525CDE3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7DB5B637-9AF0-4275-B2ED-CB01D47051F4}"/>
            </a:ext>
          </a:extLst>
        </xdr:cNvPr>
        <xdr:cNvSpPr>
          <a:spLocks noChangeArrowheads="1"/>
        </xdr:cNvSpPr>
      </xdr:nvSpPr>
      <xdr:spPr bwMode="auto">
        <a:xfrm>
          <a:off x="763905" y="7816215"/>
          <a:ext cx="695325" cy="6477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B2AB3DB-D252-4B3E-9E0F-85F8EA97A86B}"/>
            </a:ext>
          </a:extLst>
        </xdr:cNvPr>
        <xdr:cNvSpPr>
          <a:spLocks noChangeArrowheads="1"/>
        </xdr:cNvSpPr>
      </xdr:nvSpPr>
      <xdr:spPr bwMode="auto">
        <a:xfrm>
          <a:off x="763905" y="7993380"/>
          <a:ext cx="695325" cy="5524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2FE4AA19-F3A3-409C-A174-9083F15BCF2E}"/>
            </a:ext>
          </a:extLst>
        </xdr:cNvPr>
        <xdr:cNvSpPr>
          <a:spLocks noChangeShapeType="1"/>
        </xdr:cNvSpPr>
      </xdr:nvSpPr>
      <xdr:spPr bwMode="auto">
        <a:xfrm>
          <a:off x="763905" y="821245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D813BF7E-7680-48C5-AF8A-A60049E7DC74}"/>
            </a:ext>
          </a:extLst>
        </xdr:cNvPr>
        <xdr:cNvSpPr>
          <a:spLocks noChangeArrowheads="1"/>
        </xdr:cNvSpPr>
      </xdr:nvSpPr>
      <xdr:spPr bwMode="auto">
        <a:xfrm>
          <a:off x="1011555" y="8216265"/>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6E24726-8101-4187-9F52-4F35C95F2311}"/>
            </a:ext>
          </a:extLst>
        </xdr:cNvPr>
        <xdr:cNvSpPr>
          <a:spLocks noChangeArrowheads="1"/>
        </xdr:cNvSpPr>
      </xdr:nvSpPr>
      <xdr:spPr bwMode="auto">
        <a:xfrm>
          <a:off x="9940290" y="7553325"/>
          <a:ext cx="5429250" cy="66103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2126C6A9-58E0-4BD2-ACCE-E1522DCED63C}"/>
            </a:ext>
          </a:extLst>
        </xdr:cNvPr>
        <xdr:cNvSpPr>
          <a:spLocks noChangeArrowheads="1"/>
        </xdr:cNvSpPr>
      </xdr:nvSpPr>
      <xdr:spPr bwMode="auto">
        <a:xfrm>
          <a:off x="9940290" y="7553325"/>
          <a:ext cx="786765" cy="15430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7368C36-8777-4F12-8C1D-83F14D6DB452}"/>
            </a:ext>
          </a:extLst>
        </xdr:cNvPr>
        <xdr:cNvSpPr>
          <a:spLocks noChangeArrowheads="1"/>
        </xdr:cNvSpPr>
      </xdr:nvSpPr>
      <xdr:spPr bwMode="auto">
        <a:xfrm>
          <a:off x="123825" y="123825"/>
          <a:ext cx="8591550" cy="5124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50CCC4DB-AEC6-4512-86E9-4B3AFF9D9CEE}"/>
            </a:ext>
          </a:extLst>
        </xdr:cNvPr>
        <xdr:cNvSpPr>
          <a:spLocks noChangeShapeType="1"/>
        </xdr:cNvSpPr>
      </xdr:nvSpPr>
      <xdr:spPr bwMode="auto">
        <a:xfrm>
          <a:off x="563880" y="7543800"/>
          <a:ext cx="4023360" cy="16764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5EA0518F-BCF7-49C1-8717-B7F8BE6726F0}"/>
            </a:ext>
          </a:extLst>
        </xdr:cNvPr>
        <xdr:cNvSpPr>
          <a:spLocks noChangeArrowheads="1"/>
        </xdr:cNvSpPr>
      </xdr:nvSpPr>
      <xdr:spPr bwMode="auto">
        <a:xfrm>
          <a:off x="9239250" y="243840"/>
          <a:ext cx="2316480" cy="3352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8864732F-15CA-4EAA-ABAE-AF3E517948FA}"/>
            </a:ext>
          </a:extLst>
        </xdr:cNvPr>
        <xdr:cNvSpPr>
          <a:spLocks noChangeArrowheads="1"/>
        </xdr:cNvSpPr>
      </xdr:nvSpPr>
      <xdr:spPr bwMode="auto">
        <a:xfrm>
          <a:off x="11847195" y="243840"/>
          <a:ext cx="3484245" cy="3352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64E53E2F-DC9E-4370-B768-177948828E5D}"/>
            </a:ext>
          </a:extLst>
        </xdr:cNvPr>
        <xdr:cNvSpPr txBox="1">
          <a:spLocks noChangeArrowheads="1"/>
        </xdr:cNvSpPr>
      </xdr:nvSpPr>
      <xdr:spPr bwMode="auto">
        <a:xfrm>
          <a:off x="466725" y="670560"/>
          <a:ext cx="2842260" cy="4019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581AD514-7CBC-4B23-B33A-7A8B4CF615E2}"/>
            </a:ext>
          </a:extLst>
        </xdr:cNvPr>
        <xdr:cNvSpPr txBox="1"/>
      </xdr:nvSpPr>
      <xdr:spPr>
        <a:xfrm>
          <a:off x="10102216" y="7711440"/>
          <a:ext cx="5086349" cy="4991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　財政調整基金残高は、適切な財源確保と歳出の精査により、取崩しを回避しており近年ほぼ同額で推移している。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地方税</a:t>
          </a:r>
          <a:r>
            <a:rPr kumimoji="1" lang="ja-JP" altLang="en-US" sz="900" b="0" i="0" baseline="0">
              <a:solidFill>
                <a:schemeClr val="dk1"/>
              </a:solidFill>
              <a:effectLst/>
              <a:latin typeface="+mn-lt"/>
              <a:ea typeface="+mn-ea"/>
              <a:cs typeface="+mn-cs"/>
            </a:rPr>
            <a:t>は</a:t>
          </a:r>
          <a:r>
            <a:rPr kumimoji="1" lang="en-US" altLang="ja-JP" sz="900" b="0" i="0" baseline="0">
              <a:solidFill>
                <a:schemeClr val="dk1"/>
              </a:solidFill>
              <a:effectLst/>
              <a:latin typeface="+mn-lt"/>
              <a:ea typeface="+mn-ea"/>
              <a:cs typeface="+mn-cs"/>
            </a:rPr>
            <a:t>R2</a:t>
          </a:r>
          <a:r>
            <a:rPr kumimoji="1" lang="ja-JP" altLang="en-US" sz="900" b="0" i="0" baseline="0">
              <a:solidFill>
                <a:schemeClr val="dk1"/>
              </a:solidFill>
              <a:effectLst/>
              <a:latin typeface="+mn-lt"/>
              <a:ea typeface="+mn-ea"/>
              <a:cs typeface="+mn-cs"/>
            </a:rPr>
            <a:t>年度比減少したが、</a:t>
          </a:r>
          <a:r>
            <a:rPr kumimoji="1" lang="ja-JP" altLang="ja-JP" sz="900" b="0" i="0" baseline="0">
              <a:solidFill>
                <a:schemeClr val="dk1"/>
              </a:solidFill>
              <a:effectLst/>
              <a:latin typeface="+mn-lt"/>
              <a:ea typeface="+mn-ea"/>
              <a:cs typeface="+mn-cs"/>
            </a:rPr>
            <a:t>普通交付税等の増加により歳入は増額となった</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歳出</a:t>
          </a:r>
          <a:r>
            <a:rPr kumimoji="1" lang="ja-JP" altLang="en-US" sz="900" b="0" i="0" baseline="0">
              <a:solidFill>
                <a:schemeClr val="dk1"/>
              </a:solidFill>
              <a:effectLst/>
              <a:latin typeface="+mn-lt"/>
              <a:ea typeface="+mn-ea"/>
              <a:cs typeface="+mn-cs"/>
            </a:rPr>
            <a:t>は特別定額給付金給付事業の皆減等</a:t>
          </a:r>
          <a:r>
            <a:rPr kumimoji="1" lang="ja-JP" altLang="ja-JP" sz="900" b="0" i="0" baseline="0">
              <a:solidFill>
                <a:schemeClr val="dk1"/>
              </a:solidFill>
              <a:effectLst/>
              <a:latin typeface="+mn-lt"/>
              <a:ea typeface="+mn-ea"/>
              <a:cs typeface="+mn-cs"/>
            </a:rPr>
            <a:t>により</a:t>
          </a:r>
          <a:r>
            <a:rPr kumimoji="1" lang="ja-JP" altLang="en-US" sz="900" b="0" i="0" baseline="0">
              <a:solidFill>
                <a:schemeClr val="dk1"/>
              </a:solidFill>
              <a:effectLst/>
              <a:latin typeface="+mn-lt"/>
              <a:ea typeface="+mn-ea"/>
              <a:cs typeface="+mn-cs"/>
            </a:rPr>
            <a:t>減額</a:t>
          </a:r>
          <a:r>
            <a:rPr kumimoji="1" lang="ja-JP" altLang="ja-JP" sz="900" b="0" i="0" baseline="0">
              <a:solidFill>
                <a:schemeClr val="dk1"/>
              </a:solidFill>
              <a:effectLst/>
              <a:latin typeface="+mn-lt"/>
              <a:ea typeface="+mn-ea"/>
              <a:cs typeface="+mn-cs"/>
            </a:rPr>
            <a:t>となった。</a:t>
          </a:r>
          <a:r>
            <a:rPr kumimoji="1" lang="ja-JP" altLang="en-US" sz="900" b="0" i="0" baseline="0">
              <a:solidFill>
                <a:schemeClr val="dk1"/>
              </a:solidFill>
              <a:effectLst/>
              <a:latin typeface="+mn-lt"/>
              <a:ea typeface="+mn-ea"/>
              <a:cs typeface="+mn-cs"/>
            </a:rPr>
            <a:t>この他、新型コロナウイルス感染症対応地方創生臨時交付金を活用した市独自事業等の実施</a:t>
          </a:r>
          <a:r>
            <a:rPr kumimoji="1" lang="ja-JP" altLang="ja-JP" sz="900" b="0" i="0" baseline="0">
              <a:solidFill>
                <a:schemeClr val="dk1"/>
              </a:solidFill>
              <a:effectLst/>
              <a:latin typeface="+mn-lt"/>
              <a:ea typeface="+mn-ea"/>
              <a:cs typeface="+mn-cs"/>
            </a:rPr>
            <a:t>の結果、前年度と比較し実質収支額は</a:t>
          </a:r>
          <a:r>
            <a:rPr kumimoji="1" lang="en-US" altLang="ja-JP" sz="900" b="0" i="0" baseline="0">
              <a:solidFill>
                <a:schemeClr val="dk1"/>
              </a:solidFill>
              <a:effectLst/>
              <a:latin typeface="+mn-lt"/>
              <a:ea typeface="+mn-ea"/>
              <a:cs typeface="+mn-cs"/>
            </a:rPr>
            <a:t>1,109</a:t>
          </a:r>
          <a:r>
            <a:rPr kumimoji="1" lang="ja-JP" altLang="ja-JP" sz="900" b="0" i="0" baseline="0">
              <a:solidFill>
                <a:schemeClr val="dk1"/>
              </a:solidFill>
              <a:effectLst/>
              <a:latin typeface="+mn-lt"/>
              <a:ea typeface="+mn-ea"/>
              <a:cs typeface="+mn-cs"/>
            </a:rPr>
            <a:t>百万円余の</a:t>
          </a:r>
          <a:r>
            <a:rPr kumimoji="1" lang="ja-JP" altLang="en-US" sz="900" b="0" i="0" baseline="0">
              <a:solidFill>
                <a:schemeClr val="dk1"/>
              </a:solidFill>
              <a:effectLst/>
              <a:latin typeface="+mn-lt"/>
              <a:ea typeface="+mn-ea"/>
              <a:cs typeface="+mn-cs"/>
            </a:rPr>
            <a:t>増</a:t>
          </a:r>
          <a:r>
            <a:rPr kumimoji="1" lang="ja-JP" altLang="ja-JP" sz="900" b="0" i="0" baseline="0">
              <a:solidFill>
                <a:schemeClr val="dk1"/>
              </a:solidFill>
              <a:effectLst/>
              <a:latin typeface="+mn-lt"/>
              <a:ea typeface="+mn-ea"/>
              <a:cs typeface="+mn-cs"/>
            </a:rPr>
            <a:t>額、実質単年度収支は</a:t>
          </a:r>
          <a:r>
            <a:rPr kumimoji="1" lang="en-US" altLang="ja-JP" sz="900" b="0" i="0" baseline="0">
              <a:solidFill>
                <a:schemeClr val="dk1"/>
              </a:solidFill>
              <a:effectLst/>
              <a:latin typeface="+mn-lt"/>
              <a:ea typeface="+mn-ea"/>
              <a:cs typeface="+mn-cs"/>
            </a:rPr>
            <a:t>1,236</a:t>
          </a:r>
          <a:r>
            <a:rPr kumimoji="1" lang="ja-JP" altLang="ja-JP" sz="900" b="0" i="0" baseline="0">
              <a:solidFill>
                <a:schemeClr val="dk1"/>
              </a:solidFill>
              <a:effectLst/>
              <a:latin typeface="+mn-lt"/>
              <a:ea typeface="+mn-ea"/>
              <a:cs typeface="+mn-cs"/>
            </a:rPr>
            <a:t>百万円余の増額となり、標準財政規模比ではそれぞれ</a:t>
          </a:r>
          <a:r>
            <a:rPr kumimoji="1" lang="en-US" altLang="ja-JP" sz="900" b="0" i="0" baseline="0">
              <a:solidFill>
                <a:schemeClr val="dk1"/>
              </a:solidFill>
              <a:effectLst/>
              <a:latin typeface="+mn-lt"/>
              <a:ea typeface="+mn-ea"/>
              <a:cs typeface="+mn-cs"/>
            </a:rPr>
            <a:t>15.33</a:t>
          </a:r>
          <a:r>
            <a:rPr kumimoji="1" lang="ja-JP" altLang="ja-JP" sz="900" b="0" i="0" baseline="0">
              <a:solidFill>
                <a:schemeClr val="dk1"/>
              </a:solidFill>
              <a:effectLst/>
              <a:latin typeface="+mn-lt"/>
              <a:ea typeface="+mn-ea"/>
              <a:cs typeface="+mn-cs"/>
            </a:rPr>
            <a:t>ポイ</a:t>
          </a:r>
          <a:r>
            <a:rPr kumimoji="1" lang="ja-JP" altLang="en-US" sz="900" b="0" i="0" baseline="0">
              <a:solidFill>
                <a:schemeClr val="dk1"/>
              </a:solidFill>
              <a:effectLst/>
              <a:latin typeface="+mn-lt"/>
              <a:ea typeface="+mn-ea"/>
              <a:cs typeface="+mn-cs"/>
            </a:rPr>
            <a:t>ン</a:t>
          </a:r>
          <a:r>
            <a:rPr kumimoji="1" lang="ja-JP" altLang="ja-JP" sz="900" b="0" i="0" baseline="0">
              <a:solidFill>
                <a:schemeClr val="dk1"/>
              </a:solidFill>
              <a:effectLst/>
              <a:latin typeface="+mn-lt"/>
              <a:ea typeface="+mn-ea"/>
              <a:cs typeface="+mn-cs"/>
            </a:rPr>
            <a:t>ト、△</a:t>
          </a:r>
          <a:r>
            <a:rPr kumimoji="1" lang="en-US" altLang="ja-JP" sz="900" b="0" i="0" baseline="0">
              <a:solidFill>
                <a:schemeClr val="dk1"/>
              </a:solidFill>
              <a:effectLst/>
              <a:latin typeface="+mn-lt"/>
              <a:ea typeface="+mn-ea"/>
              <a:cs typeface="+mn-cs"/>
            </a:rPr>
            <a:t>10.05</a:t>
          </a:r>
          <a:r>
            <a:rPr kumimoji="1" lang="ja-JP" altLang="ja-JP" sz="900" b="0" i="0" baseline="0">
              <a:solidFill>
                <a:schemeClr val="dk1"/>
              </a:solidFill>
              <a:effectLst/>
              <a:latin typeface="+mn-lt"/>
              <a:ea typeface="+mn-ea"/>
              <a:cs typeface="+mn-cs"/>
            </a:rPr>
            <a:t>ポイントとなった。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kumimoji="1" lang="en-US" altLang="ja-JP" sz="900" b="0" i="0" baseline="0">
              <a:solidFill>
                <a:schemeClr val="dk1"/>
              </a:solidFill>
              <a:effectLst/>
              <a:latin typeface="+mn-lt"/>
              <a:ea typeface="+mn-ea"/>
              <a:cs typeface="+mn-cs"/>
            </a:rPr>
            <a:t>R3</a:t>
          </a:r>
          <a:r>
            <a:rPr kumimoji="1" lang="ja-JP" altLang="en-US" sz="900" b="0" i="0" baseline="0">
              <a:solidFill>
                <a:schemeClr val="dk1"/>
              </a:solidFill>
              <a:effectLst/>
              <a:latin typeface="+mn-lt"/>
              <a:ea typeface="+mn-ea"/>
              <a:cs typeface="+mn-cs"/>
            </a:rPr>
            <a:t>年度はコロナ禍の社会情勢において特異な状況と考えられるため、引き続き</a:t>
          </a:r>
          <a:r>
            <a:rPr kumimoji="1" lang="ja-JP" altLang="ja-JP" sz="900" b="0" i="0" baseline="0">
              <a:solidFill>
                <a:schemeClr val="dk1"/>
              </a:solidFill>
              <a:effectLst/>
              <a:latin typeface="+mn-lt"/>
              <a:ea typeface="+mn-ea"/>
              <a:cs typeface="+mn-cs"/>
            </a:rPr>
            <a:t>事務事業の見直し・統廃合など歳出の合理化等</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行財政改革を推進し健全な財政運営に努め改善を図る。</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3D91E746-1F10-4071-94C4-2AB00E4AE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E76EDFBF-42F9-4578-AF73-E030488DE620}"/>
            </a:ext>
          </a:extLst>
        </xdr:cNvPr>
        <xdr:cNvSpPr>
          <a:spLocks noChangeArrowheads="1"/>
        </xdr:cNvSpPr>
      </xdr:nvSpPr>
      <xdr:spPr bwMode="auto">
        <a:xfrm>
          <a:off x="10273665" y="5364480"/>
          <a:ext cx="5734050" cy="184404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F2A2EB81-9262-4853-8223-30BCDDA38437}"/>
            </a:ext>
          </a:extLst>
        </xdr:cNvPr>
        <xdr:cNvSpPr txBox="1">
          <a:spLocks noChangeArrowheads="1"/>
        </xdr:cNvSpPr>
      </xdr:nvSpPr>
      <xdr:spPr bwMode="auto">
        <a:xfrm>
          <a:off x="10340340" y="5393055"/>
          <a:ext cx="1409700" cy="1581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666F3500-C3EB-49BC-9D62-BAD5EA81BBB8}"/>
            </a:ext>
          </a:extLst>
        </xdr:cNvPr>
        <xdr:cNvCxnSpPr/>
      </xdr:nvCxnSpPr>
      <xdr:spPr>
        <a:xfrm>
          <a:off x="457200" y="5364480"/>
          <a:ext cx="4215796" cy="167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988CC991-F200-4FA6-9120-AEA0EC44806B}"/>
            </a:ext>
          </a:extLst>
        </xdr:cNvPr>
        <xdr:cNvSpPr>
          <a:spLocks noChangeArrowheads="1"/>
        </xdr:cNvSpPr>
      </xdr:nvSpPr>
      <xdr:spPr bwMode="auto">
        <a:xfrm>
          <a:off x="142875" y="142875"/>
          <a:ext cx="9359265" cy="5124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F9498806-D1DF-4970-ABEA-E2B302F72465}"/>
            </a:ext>
          </a:extLst>
        </xdr:cNvPr>
        <xdr:cNvSpPr>
          <a:spLocks noChangeArrowheads="1"/>
        </xdr:cNvSpPr>
      </xdr:nvSpPr>
      <xdr:spPr bwMode="auto">
        <a:xfrm>
          <a:off x="9806940" y="196215"/>
          <a:ext cx="2228850" cy="3733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3AF05626-9047-4BCF-BDDE-1F70F3900371}"/>
            </a:ext>
          </a:extLst>
        </xdr:cNvPr>
        <xdr:cNvSpPr>
          <a:spLocks noChangeArrowheads="1"/>
        </xdr:cNvSpPr>
      </xdr:nvSpPr>
      <xdr:spPr bwMode="auto">
        <a:xfrm>
          <a:off x="12521565" y="196215"/>
          <a:ext cx="3467100" cy="3733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oneCellAnchor>
    <xdr:from>
      <xdr:col>1</xdr:col>
      <xdr:colOff>0</xdr:colOff>
      <xdr:row>3</xdr:row>
      <xdr:rowOff>28575</xdr:rowOff>
    </xdr:from>
    <xdr:ext cx="3977640" cy="377190"/>
    <xdr:sp macro="" textlink="">
      <xdr:nvSpPr>
        <xdr:cNvPr id="9" name="テキスト ボックス 6">
          <a:extLst>
            <a:ext uri="{FF2B5EF4-FFF2-40B4-BE49-F238E27FC236}">
              <a16:creationId xmlns:a16="http://schemas.microsoft.com/office/drawing/2014/main" id="{9EFEC858-2097-4047-AFBD-4AA8520C76D0}"/>
            </a:ext>
          </a:extLst>
        </xdr:cNvPr>
        <xdr:cNvSpPr txBox="1">
          <a:spLocks noChangeArrowheads="1"/>
        </xdr:cNvSpPr>
      </xdr:nvSpPr>
      <xdr:spPr bwMode="auto">
        <a:xfrm>
          <a:off x="457200" y="5314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CBC8040-017F-4AAF-8CC4-95CAC7264F48}"/>
            </a:ext>
          </a:extLst>
        </xdr:cNvPr>
        <xdr:cNvSpPr txBox="1"/>
      </xdr:nvSpPr>
      <xdr:spPr>
        <a:xfrm>
          <a:off x="10407015" y="5534025"/>
          <a:ext cx="5467351"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新市発足以降、本市の一般会計及び特別会計はともに実質収支の赤字に転じたことはなく、また、公営企業会計においても余剰資金等があることから赤字には至っていない。</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分母となる標準財政規模は、標準税収入額等が</a:t>
          </a:r>
          <a:r>
            <a:rPr kumimoji="1" lang="en-US" altLang="ja-JP" sz="900" b="0" i="0" baseline="0">
              <a:solidFill>
                <a:schemeClr val="dk1"/>
              </a:solidFill>
              <a:effectLst/>
              <a:latin typeface="+mn-lt"/>
              <a:ea typeface="+mn-ea"/>
              <a:cs typeface="+mn-cs"/>
            </a:rPr>
            <a:t>140</a:t>
          </a:r>
          <a:r>
            <a:rPr kumimoji="1" lang="ja-JP" altLang="ja-JP" sz="900" b="0" i="0" baseline="0">
              <a:solidFill>
                <a:schemeClr val="dk1"/>
              </a:solidFill>
              <a:effectLst/>
              <a:latin typeface="+mn-lt"/>
              <a:ea typeface="+mn-ea"/>
              <a:cs typeface="+mn-cs"/>
            </a:rPr>
            <a:t>百万円余の</a:t>
          </a:r>
          <a:r>
            <a:rPr kumimoji="1" lang="ja-JP" altLang="en-US" sz="900" b="0" i="0" baseline="0">
              <a:solidFill>
                <a:schemeClr val="dk1"/>
              </a:solidFill>
              <a:effectLst/>
              <a:latin typeface="+mn-lt"/>
              <a:ea typeface="+mn-ea"/>
              <a:cs typeface="+mn-cs"/>
            </a:rPr>
            <a:t>減</a:t>
          </a:r>
          <a:r>
            <a:rPr kumimoji="1" lang="ja-JP" altLang="ja-JP" sz="900" b="0" i="0" baseline="0">
              <a:solidFill>
                <a:schemeClr val="dk1"/>
              </a:solidFill>
              <a:effectLst/>
              <a:latin typeface="+mn-lt"/>
              <a:ea typeface="+mn-ea"/>
              <a:cs typeface="+mn-cs"/>
            </a:rPr>
            <a:t>額</a:t>
          </a:r>
          <a:r>
            <a:rPr kumimoji="1" lang="ja-JP" altLang="en-US" sz="900" b="0" i="0" baseline="0">
              <a:solidFill>
                <a:schemeClr val="dk1"/>
              </a:solidFill>
              <a:effectLst/>
              <a:latin typeface="+mn-lt"/>
              <a:ea typeface="+mn-ea"/>
              <a:cs typeface="+mn-cs"/>
            </a:rPr>
            <a:t>となったが</a:t>
          </a:r>
          <a:r>
            <a:rPr kumimoji="1" lang="ja-JP" altLang="ja-JP" sz="900" b="0" i="0" baseline="0">
              <a:solidFill>
                <a:schemeClr val="dk1"/>
              </a:solidFill>
              <a:effectLst/>
              <a:latin typeface="+mn-lt"/>
              <a:ea typeface="+mn-ea"/>
              <a:cs typeface="+mn-cs"/>
            </a:rPr>
            <a:t>、普通交付税が</a:t>
          </a:r>
          <a:r>
            <a:rPr kumimoji="1" lang="en-US" altLang="ja-JP" sz="900" b="0" i="0" baseline="0">
              <a:solidFill>
                <a:schemeClr val="dk1"/>
              </a:solidFill>
              <a:effectLst/>
              <a:latin typeface="+mn-lt"/>
              <a:ea typeface="+mn-ea"/>
              <a:cs typeface="+mn-cs"/>
            </a:rPr>
            <a:t>486</a:t>
          </a:r>
          <a:r>
            <a:rPr kumimoji="1" lang="ja-JP" altLang="ja-JP" sz="900" b="0" i="0" baseline="0">
              <a:solidFill>
                <a:schemeClr val="dk1"/>
              </a:solidFill>
              <a:effectLst/>
              <a:latin typeface="+mn-lt"/>
              <a:ea typeface="+mn-ea"/>
              <a:cs typeface="+mn-cs"/>
            </a:rPr>
            <a:t>百万円余の増額となったことにより、全体としては</a:t>
          </a:r>
          <a:r>
            <a:rPr kumimoji="1" lang="en-US" altLang="ja-JP" sz="900" b="0" i="0" baseline="0">
              <a:solidFill>
                <a:schemeClr val="dk1"/>
              </a:solidFill>
              <a:effectLst/>
              <a:latin typeface="+mn-lt"/>
              <a:ea typeface="+mn-ea"/>
              <a:cs typeface="+mn-cs"/>
            </a:rPr>
            <a:t>R2</a:t>
          </a:r>
          <a:r>
            <a:rPr kumimoji="1" lang="ja-JP" altLang="ja-JP" sz="900" b="0" i="0" baseline="0">
              <a:solidFill>
                <a:schemeClr val="dk1"/>
              </a:solidFill>
              <a:effectLst/>
              <a:latin typeface="+mn-lt"/>
              <a:ea typeface="+mn-ea"/>
              <a:cs typeface="+mn-cs"/>
            </a:rPr>
            <a:t>年度比較で</a:t>
          </a:r>
          <a:r>
            <a:rPr kumimoji="1" lang="en-US" altLang="ja-JP" sz="900" b="0" i="0" baseline="0">
              <a:solidFill>
                <a:schemeClr val="dk1"/>
              </a:solidFill>
              <a:effectLst/>
              <a:latin typeface="+mn-lt"/>
              <a:ea typeface="+mn-ea"/>
              <a:cs typeface="+mn-cs"/>
            </a:rPr>
            <a:t>446</a:t>
          </a:r>
          <a:r>
            <a:rPr kumimoji="1" lang="ja-JP" altLang="ja-JP" sz="900" b="0" i="0" baseline="0">
              <a:solidFill>
                <a:schemeClr val="dk1"/>
              </a:solidFill>
              <a:effectLst/>
              <a:latin typeface="+mn-lt"/>
              <a:ea typeface="+mn-ea"/>
              <a:cs typeface="+mn-cs"/>
            </a:rPr>
            <a:t>百万円余の大幅な増額であった。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一般会計は</a:t>
          </a:r>
          <a:r>
            <a:rPr kumimoji="1" lang="en-US" altLang="ja-JP" sz="900" b="0" i="0" baseline="0">
              <a:solidFill>
                <a:schemeClr val="dk1"/>
              </a:solidFill>
              <a:effectLst/>
              <a:latin typeface="+mn-lt"/>
              <a:ea typeface="+mn-ea"/>
              <a:cs typeface="+mn-cs"/>
            </a:rPr>
            <a:t>R2</a:t>
          </a:r>
          <a:r>
            <a:rPr kumimoji="1" lang="ja-JP" altLang="ja-JP" sz="900" b="0" i="0" baseline="0">
              <a:solidFill>
                <a:schemeClr val="dk1"/>
              </a:solidFill>
              <a:effectLst/>
              <a:latin typeface="+mn-lt"/>
              <a:ea typeface="+mn-ea"/>
              <a:cs typeface="+mn-cs"/>
            </a:rPr>
            <a:t>年度と比較し、実質収支額が</a:t>
          </a:r>
          <a:r>
            <a:rPr kumimoji="1" lang="ja-JP" altLang="en-US" sz="900" b="0" i="0" baseline="0">
              <a:solidFill>
                <a:schemeClr val="dk1"/>
              </a:solidFill>
              <a:effectLst/>
              <a:latin typeface="+mn-lt"/>
              <a:ea typeface="+mn-ea"/>
              <a:cs typeface="+mn-cs"/>
            </a:rPr>
            <a:t>大幅増</a:t>
          </a:r>
          <a:r>
            <a:rPr kumimoji="1" lang="ja-JP" altLang="ja-JP" sz="900" b="0" i="0" baseline="0">
              <a:solidFill>
                <a:schemeClr val="dk1"/>
              </a:solidFill>
              <a:effectLst/>
              <a:latin typeface="+mn-lt"/>
              <a:ea typeface="+mn-ea"/>
              <a:cs typeface="+mn-cs"/>
            </a:rPr>
            <a:t>となったことを受け、実質収支比率は対前年度で</a:t>
          </a:r>
          <a:r>
            <a:rPr kumimoji="1" lang="en-US" altLang="ja-JP" sz="900" b="0" i="0" baseline="0">
              <a:solidFill>
                <a:schemeClr val="dk1"/>
              </a:solidFill>
              <a:effectLst/>
              <a:latin typeface="+mn-lt"/>
              <a:ea typeface="+mn-ea"/>
              <a:cs typeface="+mn-cs"/>
            </a:rPr>
            <a:t>9.83</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上昇する</a:t>
          </a:r>
          <a:r>
            <a:rPr kumimoji="1" lang="ja-JP" altLang="ja-JP" sz="900" b="0" i="0" baseline="0">
              <a:solidFill>
                <a:schemeClr val="dk1"/>
              </a:solidFill>
              <a:effectLst/>
              <a:latin typeface="+mn-lt"/>
              <a:ea typeface="+mn-ea"/>
              <a:cs typeface="+mn-cs"/>
            </a:rPr>
            <a:t>結果となった。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水道事業会計は</a:t>
          </a:r>
          <a:r>
            <a:rPr kumimoji="1" lang="ja-JP" altLang="ja-JP" sz="900" b="0" i="0" baseline="0">
              <a:solidFill>
                <a:schemeClr val="tx1"/>
              </a:solidFill>
              <a:effectLst/>
              <a:latin typeface="+mn-lt"/>
              <a:ea typeface="+mn-ea"/>
              <a:cs typeface="+mn-cs"/>
            </a:rPr>
            <a:t>資金剰余額</a:t>
          </a:r>
          <a:r>
            <a:rPr kumimoji="1" lang="ja-JP" altLang="en-US" sz="900" b="0" i="0" baseline="0">
              <a:solidFill>
                <a:schemeClr val="tx1"/>
              </a:solidFill>
              <a:effectLst/>
              <a:latin typeface="+mn-lt"/>
              <a:ea typeface="+mn-ea"/>
              <a:cs typeface="+mn-cs"/>
            </a:rPr>
            <a:t>が減</a:t>
          </a:r>
          <a:r>
            <a:rPr kumimoji="1" lang="ja-JP" altLang="ja-JP" sz="900" b="0" i="0" baseline="0">
              <a:solidFill>
                <a:schemeClr val="tx1"/>
              </a:solidFill>
              <a:effectLst/>
              <a:latin typeface="+mn-lt"/>
              <a:ea typeface="+mn-ea"/>
              <a:cs typeface="+mn-cs"/>
            </a:rPr>
            <a:t>額と</a:t>
          </a:r>
          <a:r>
            <a:rPr kumimoji="1" lang="ja-JP" altLang="ja-JP" sz="900" b="0" i="0" baseline="0">
              <a:solidFill>
                <a:schemeClr val="dk1"/>
              </a:solidFill>
              <a:effectLst/>
              <a:latin typeface="+mn-lt"/>
              <a:ea typeface="+mn-ea"/>
              <a:cs typeface="+mn-cs"/>
            </a:rPr>
            <a:t>なった</a:t>
          </a:r>
          <a:r>
            <a:rPr kumimoji="1" lang="ja-JP" altLang="en-US" sz="900" b="0" i="0" baseline="0">
              <a:solidFill>
                <a:schemeClr val="dk1"/>
              </a:solidFill>
              <a:effectLst/>
              <a:latin typeface="+mn-lt"/>
              <a:ea typeface="+mn-ea"/>
              <a:cs typeface="+mn-cs"/>
            </a:rPr>
            <a:t>こと</a:t>
          </a:r>
          <a:r>
            <a:rPr kumimoji="1" lang="ja-JP" altLang="ja-JP" sz="900" b="0" i="0" baseline="0">
              <a:solidFill>
                <a:schemeClr val="dk1"/>
              </a:solidFill>
              <a:effectLst/>
              <a:latin typeface="+mn-lt"/>
              <a:ea typeface="+mn-ea"/>
              <a:cs typeface="+mn-cs"/>
            </a:rPr>
            <a:t>により、対前年度</a:t>
          </a:r>
          <a:r>
            <a:rPr kumimoji="1" lang="en-US" altLang="ja-JP" sz="900" b="0" i="0" baseline="0">
              <a:solidFill>
                <a:schemeClr val="dk1"/>
              </a:solidFill>
              <a:effectLst/>
              <a:latin typeface="+mn-lt"/>
              <a:ea typeface="+mn-ea"/>
              <a:cs typeface="+mn-cs"/>
            </a:rPr>
            <a:t>0.73</a:t>
          </a:r>
          <a:r>
            <a:rPr kumimoji="1" lang="ja-JP" altLang="ja-JP" sz="900" b="0" i="0" baseline="0">
              <a:solidFill>
                <a:schemeClr val="dk1"/>
              </a:solidFill>
              <a:effectLst/>
              <a:latin typeface="+mn-lt"/>
              <a:ea typeface="+mn-ea"/>
              <a:cs typeface="+mn-cs"/>
            </a:rPr>
            <a:t>ポイントの減となっている。</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簡易</a:t>
          </a:r>
          <a:r>
            <a:rPr kumimoji="1" lang="ja-JP" altLang="ja-JP" sz="900" b="0" i="0" baseline="0">
              <a:solidFill>
                <a:schemeClr val="dk1"/>
              </a:solidFill>
              <a:effectLst/>
              <a:latin typeface="+mn-lt"/>
              <a:ea typeface="+mn-ea"/>
              <a:cs typeface="+mn-cs"/>
            </a:rPr>
            <a:t>水道事業会計は資金剰余額が</a:t>
          </a:r>
          <a:r>
            <a:rPr kumimoji="1" lang="ja-JP" altLang="en-US" sz="900" b="0" i="0" baseline="0">
              <a:solidFill>
                <a:schemeClr val="dk1"/>
              </a:solidFill>
              <a:effectLst/>
              <a:latin typeface="+mn-lt"/>
              <a:ea typeface="+mn-ea"/>
              <a:cs typeface="+mn-cs"/>
            </a:rPr>
            <a:t>増</a:t>
          </a:r>
          <a:r>
            <a:rPr kumimoji="1" lang="ja-JP" altLang="ja-JP" sz="900" b="0" i="0" baseline="0">
              <a:solidFill>
                <a:schemeClr val="dk1"/>
              </a:solidFill>
              <a:effectLst/>
              <a:latin typeface="+mn-lt"/>
              <a:ea typeface="+mn-ea"/>
              <a:cs typeface="+mn-cs"/>
            </a:rPr>
            <a:t>額となった</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、標準財政規模の増額により対前年度</a:t>
          </a:r>
          <a:r>
            <a:rPr kumimoji="1" lang="en-US" altLang="ja-JP" sz="900" b="0" i="0" baseline="0">
              <a:solidFill>
                <a:schemeClr val="dk1"/>
              </a:solidFill>
              <a:effectLst/>
              <a:latin typeface="+mn-lt"/>
              <a:ea typeface="+mn-ea"/>
              <a:cs typeface="+mn-cs"/>
            </a:rPr>
            <a:t>0.01</a:t>
          </a:r>
          <a:r>
            <a:rPr kumimoji="1" lang="ja-JP" altLang="ja-JP" sz="900" b="0" i="0" baseline="0">
              <a:solidFill>
                <a:schemeClr val="dk1"/>
              </a:solidFill>
              <a:effectLst/>
              <a:latin typeface="+mn-lt"/>
              <a:ea typeface="+mn-ea"/>
              <a:cs typeface="+mn-cs"/>
            </a:rPr>
            <a:t>ポイントの減となっている。</a:t>
          </a:r>
          <a:endParaRPr lang="ja-JP" altLang="ja-JP" sz="900">
            <a:effectLst/>
          </a:endParaRPr>
        </a:p>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介護保険特別会計の実質収支額は前年度決算額</a:t>
          </a:r>
          <a:r>
            <a:rPr kumimoji="1" lang="en-US" altLang="ja-JP" sz="900" b="0" i="0" baseline="0">
              <a:solidFill>
                <a:schemeClr val="dk1"/>
              </a:solidFill>
              <a:effectLst/>
              <a:latin typeface="+mn-lt"/>
              <a:ea typeface="+mn-ea"/>
              <a:cs typeface="+mn-cs"/>
            </a:rPr>
            <a:t>123</a:t>
          </a:r>
          <a:r>
            <a:rPr kumimoji="1" lang="ja-JP" altLang="ja-JP" sz="900" b="0" i="0" baseline="0">
              <a:solidFill>
                <a:schemeClr val="dk1"/>
              </a:solidFill>
              <a:effectLst/>
              <a:latin typeface="+mn-lt"/>
              <a:ea typeface="+mn-ea"/>
              <a:cs typeface="+mn-cs"/>
            </a:rPr>
            <a:t>百万円余に対し</a:t>
          </a:r>
          <a:r>
            <a:rPr kumimoji="1" lang="en-US" altLang="ja-JP" sz="900" b="0" i="0" baseline="0">
              <a:solidFill>
                <a:schemeClr val="dk1"/>
              </a:solidFill>
              <a:effectLst/>
              <a:latin typeface="+mn-lt"/>
              <a:ea typeface="+mn-ea"/>
              <a:cs typeface="+mn-cs"/>
            </a:rPr>
            <a:t>R3</a:t>
          </a:r>
          <a:r>
            <a:rPr kumimoji="1" lang="ja-JP" altLang="ja-JP" sz="900" b="0" i="0" baseline="0">
              <a:solidFill>
                <a:schemeClr val="dk1"/>
              </a:solidFill>
              <a:effectLst/>
              <a:latin typeface="+mn-lt"/>
              <a:ea typeface="+mn-ea"/>
              <a:cs typeface="+mn-cs"/>
            </a:rPr>
            <a:t>年度決算額</a:t>
          </a:r>
          <a:r>
            <a:rPr kumimoji="1" lang="en-US" altLang="ja-JP" sz="900" b="0" i="0" baseline="0">
              <a:solidFill>
                <a:schemeClr val="dk1"/>
              </a:solidFill>
              <a:effectLst/>
              <a:latin typeface="+mn-lt"/>
              <a:ea typeface="+mn-ea"/>
              <a:cs typeface="+mn-cs"/>
            </a:rPr>
            <a:t>147</a:t>
          </a:r>
          <a:r>
            <a:rPr kumimoji="1" lang="ja-JP" altLang="ja-JP" sz="900" b="0" i="0" baseline="0">
              <a:solidFill>
                <a:schemeClr val="dk1"/>
              </a:solidFill>
              <a:effectLst/>
              <a:latin typeface="+mn-lt"/>
              <a:ea typeface="+mn-ea"/>
              <a:cs typeface="+mn-cs"/>
            </a:rPr>
            <a:t>百万円余となったことにより、対前年度</a:t>
          </a:r>
          <a:r>
            <a:rPr kumimoji="1" lang="en-US" altLang="ja-JP" sz="900" b="0" i="0" baseline="0">
              <a:solidFill>
                <a:schemeClr val="dk1"/>
              </a:solidFill>
              <a:effectLst/>
              <a:latin typeface="+mn-lt"/>
              <a:ea typeface="+mn-ea"/>
              <a:cs typeface="+mn-cs"/>
            </a:rPr>
            <a:t>0.17</a:t>
          </a:r>
          <a:r>
            <a:rPr kumimoji="1" lang="ja-JP" altLang="ja-JP" sz="900" b="0" i="0" baseline="0">
              <a:solidFill>
                <a:schemeClr val="dk1"/>
              </a:solidFill>
              <a:effectLst/>
              <a:latin typeface="+mn-lt"/>
              <a:ea typeface="+mn-ea"/>
              <a:cs typeface="+mn-cs"/>
            </a:rPr>
            <a:t>ポイントの増となっている。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国民健康保険特別会計の実質収支額は前年度決算額</a:t>
          </a:r>
          <a:r>
            <a:rPr kumimoji="1" lang="en-US" altLang="ja-JP" sz="900" b="0" i="0" baseline="0">
              <a:solidFill>
                <a:schemeClr val="dk1"/>
              </a:solidFill>
              <a:effectLst/>
              <a:latin typeface="+mn-lt"/>
              <a:ea typeface="+mn-ea"/>
              <a:cs typeface="+mn-cs"/>
            </a:rPr>
            <a:t>101</a:t>
          </a:r>
          <a:r>
            <a:rPr kumimoji="1" lang="ja-JP" altLang="ja-JP" sz="900" b="0" i="0" baseline="0">
              <a:solidFill>
                <a:schemeClr val="dk1"/>
              </a:solidFill>
              <a:effectLst/>
              <a:latin typeface="+mn-lt"/>
              <a:ea typeface="+mn-ea"/>
              <a:cs typeface="+mn-cs"/>
            </a:rPr>
            <a:t>百万円余に対し、</a:t>
          </a:r>
          <a:r>
            <a:rPr kumimoji="1" lang="en-US" altLang="ja-JP" sz="900" b="0" i="0" baseline="0">
              <a:solidFill>
                <a:schemeClr val="dk1"/>
              </a:solidFill>
              <a:effectLst/>
              <a:latin typeface="+mn-lt"/>
              <a:ea typeface="+mn-ea"/>
              <a:cs typeface="+mn-cs"/>
            </a:rPr>
            <a:t>R3</a:t>
          </a:r>
          <a:r>
            <a:rPr kumimoji="1" lang="ja-JP" altLang="ja-JP" sz="900" b="0" i="0" baseline="0">
              <a:solidFill>
                <a:schemeClr val="dk1"/>
              </a:solidFill>
              <a:effectLst/>
              <a:latin typeface="+mn-lt"/>
              <a:ea typeface="+mn-ea"/>
              <a:cs typeface="+mn-cs"/>
            </a:rPr>
            <a:t>年度決算額</a:t>
          </a:r>
          <a:r>
            <a:rPr kumimoji="1" lang="en-US" altLang="ja-JP" sz="900" b="0" i="0" baseline="0">
              <a:solidFill>
                <a:schemeClr val="dk1"/>
              </a:solidFill>
              <a:effectLst/>
              <a:latin typeface="+mn-lt"/>
              <a:ea typeface="+mn-ea"/>
              <a:cs typeface="+mn-cs"/>
            </a:rPr>
            <a:t>91</a:t>
          </a:r>
          <a:r>
            <a:rPr kumimoji="1" lang="ja-JP" altLang="ja-JP" sz="900" b="0" i="0" baseline="0">
              <a:solidFill>
                <a:schemeClr val="dk1"/>
              </a:solidFill>
              <a:effectLst/>
              <a:latin typeface="+mn-lt"/>
              <a:ea typeface="+mn-ea"/>
              <a:cs typeface="+mn-cs"/>
            </a:rPr>
            <a:t>百万円余となったことにより、対前年度</a:t>
          </a:r>
          <a:r>
            <a:rPr kumimoji="1" lang="en-US" altLang="ja-JP" sz="900" b="0" i="0" baseline="0">
              <a:solidFill>
                <a:schemeClr val="dk1"/>
              </a:solidFill>
              <a:effectLst/>
              <a:latin typeface="+mn-lt"/>
              <a:ea typeface="+mn-ea"/>
              <a:cs typeface="+mn-cs"/>
            </a:rPr>
            <a:t>0.14</a:t>
          </a:r>
          <a:r>
            <a:rPr kumimoji="1" lang="ja-JP" altLang="ja-JP" sz="900" b="0" i="0" baseline="0">
              <a:solidFill>
                <a:schemeClr val="dk1"/>
              </a:solidFill>
              <a:effectLst/>
              <a:latin typeface="+mn-lt"/>
              <a:ea typeface="+mn-ea"/>
              <a:cs typeface="+mn-cs"/>
            </a:rPr>
            <a:t>ポイントの</a:t>
          </a:r>
          <a:r>
            <a:rPr kumimoji="1" lang="ja-JP" altLang="en-US" sz="900" b="0" i="0" baseline="0">
              <a:solidFill>
                <a:schemeClr val="dk1"/>
              </a:solidFill>
              <a:effectLst/>
              <a:latin typeface="+mn-lt"/>
              <a:ea typeface="+mn-ea"/>
              <a:cs typeface="+mn-cs"/>
            </a:rPr>
            <a:t>減</a:t>
          </a:r>
          <a:r>
            <a:rPr kumimoji="1" lang="ja-JP" altLang="ja-JP" sz="900" b="0" i="0" baseline="0">
              <a:solidFill>
                <a:schemeClr val="dk1"/>
              </a:solidFill>
              <a:effectLst/>
              <a:latin typeface="+mn-lt"/>
              <a:ea typeface="+mn-ea"/>
              <a:cs typeface="+mn-cs"/>
            </a:rPr>
            <a:t>となっている。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下水道事業会計は</a:t>
          </a:r>
          <a:r>
            <a:rPr kumimoji="1" lang="ja-JP" altLang="ja-JP" sz="900" b="0" i="0" baseline="0">
              <a:solidFill>
                <a:schemeClr val="tx1"/>
              </a:solidFill>
              <a:effectLst/>
              <a:latin typeface="+mn-lt"/>
              <a:ea typeface="+mn-ea"/>
              <a:cs typeface="+mn-cs"/>
            </a:rPr>
            <a:t>資金剰余額が</a:t>
          </a:r>
          <a:r>
            <a:rPr kumimoji="1" lang="ja-JP" altLang="en-US" sz="900" b="0" i="0" baseline="0">
              <a:solidFill>
                <a:schemeClr val="tx1"/>
              </a:solidFill>
              <a:effectLst/>
              <a:latin typeface="+mn-lt"/>
              <a:ea typeface="+mn-ea"/>
              <a:cs typeface="+mn-cs"/>
            </a:rPr>
            <a:t>大幅に</a:t>
          </a:r>
          <a:r>
            <a:rPr kumimoji="1" lang="ja-JP" altLang="ja-JP" sz="900" b="0" i="0" baseline="0">
              <a:solidFill>
                <a:schemeClr val="tx1"/>
              </a:solidFill>
              <a:effectLst/>
              <a:latin typeface="+mn-lt"/>
              <a:ea typeface="+mn-ea"/>
              <a:cs typeface="+mn-cs"/>
            </a:rPr>
            <a:t>減額</a:t>
          </a:r>
          <a:r>
            <a:rPr kumimoji="1" lang="ja-JP" altLang="ja-JP" sz="900" b="0" i="0" baseline="0">
              <a:solidFill>
                <a:schemeClr val="dk1"/>
              </a:solidFill>
              <a:effectLst/>
              <a:latin typeface="+mn-lt"/>
              <a:ea typeface="+mn-ea"/>
              <a:cs typeface="+mn-cs"/>
            </a:rPr>
            <a:t>となったことにより、対前年度</a:t>
          </a:r>
          <a:r>
            <a:rPr kumimoji="1" lang="en-US" altLang="ja-JP" sz="900" b="0" i="0" baseline="0">
              <a:solidFill>
                <a:schemeClr val="dk1"/>
              </a:solidFill>
              <a:effectLst/>
              <a:latin typeface="+mn-lt"/>
              <a:ea typeface="+mn-ea"/>
              <a:cs typeface="+mn-cs"/>
            </a:rPr>
            <a:t>0.64</a:t>
          </a:r>
          <a:r>
            <a:rPr kumimoji="1" lang="ja-JP" altLang="ja-JP" sz="900" b="0" i="0" baseline="0">
              <a:solidFill>
                <a:schemeClr val="dk1"/>
              </a:solidFill>
              <a:effectLst/>
              <a:latin typeface="+mn-lt"/>
              <a:ea typeface="+mn-ea"/>
              <a:cs typeface="+mn-cs"/>
            </a:rPr>
            <a:t>ポイントの</a:t>
          </a:r>
          <a:r>
            <a:rPr kumimoji="1" lang="ja-JP" altLang="en-US" sz="900" b="0" i="0" baseline="0">
              <a:solidFill>
                <a:schemeClr val="dk1"/>
              </a:solidFill>
              <a:effectLst/>
              <a:latin typeface="+mn-lt"/>
              <a:ea typeface="+mn-ea"/>
              <a:cs typeface="+mn-cs"/>
            </a:rPr>
            <a:t>大幅</a:t>
          </a:r>
          <a:r>
            <a:rPr kumimoji="1" lang="ja-JP" altLang="ja-JP" sz="900" b="0" i="0" baseline="0">
              <a:solidFill>
                <a:schemeClr val="dk1"/>
              </a:solidFill>
              <a:effectLst/>
              <a:latin typeface="+mn-lt"/>
              <a:ea typeface="+mn-ea"/>
              <a:cs typeface="+mn-cs"/>
            </a:rPr>
            <a:t>減となっている。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病院事業会計は流動負債額がなく流動資産額のみの決算額となっているため、安定した経営と考えられる。対前年度</a:t>
          </a:r>
          <a:r>
            <a:rPr kumimoji="1" lang="en-US" altLang="ja-JP" sz="900" b="0" i="0" baseline="0">
              <a:solidFill>
                <a:schemeClr val="dk1"/>
              </a:solidFill>
              <a:effectLst/>
              <a:latin typeface="+mn-lt"/>
              <a:ea typeface="+mn-ea"/>
              <a:cs typeface="+mn-cs"/>
            </a:rPr>
            <a:t>0.03</a:t>
          </a:r>
          <a:r>
            <a:rPr kumimoji="1" lang="ja-JP" altLang="ja-JP" sz="900" b="0" i="0" baseline="0">
              <a:solidFill>
                <a:schemeClr val="dk1"/>
              </a:solidFill>
              <a:effectLst/>
              <a:latin typeface="+mn-lt"/>
              <a:ea typeface="+mn-ea"/>
              <a:cs typeface="+mn-cs"/>
            </a:rPr>
            <a:t>ポイントの増となる結果となっている。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交通・火災災害共済事業特別会計の実質収支額は共済見舞金等の支出実績額が支出見込額を下回っ</a:t>
          </a:r>
          <a:r>
            <a:rPr kumimoji="1" lang="ja-JP" altLang="en-US" sz="900" b="0" i="0" baseline="0">
              <a:solidFill>
                <a:schemeClr val="dk1"/>
              </a:solidFill>
              <a:effectLst/>
              <a:latin typeface="+mn-lt"/>
              <a:ea typeface="+mn-ea"/>
              <a:cs typeface="+mn-cs"/>
            </a:rPr>
            <a:t>ている状況が続いており</a:t>
          </a:r>
          <a:r>
            <a:rPr kumimoji="1" lang="ja-JP" altLang="ja-JP" sz="900" b="0" i="0" baseline="0">
              <a:solidFill>
                <a:schemeClr val="dk1"/>
              </a:solidFill>
              <a:effectLst/>
              <a:latin typeface="+mn-lt"/>
              <a:ea typeface="+mn-ea"/>
              <a:cs typeface="+mn-cs"/>
            </a:rPr>
            <a:t>、安定した経営内容であるといえる。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その他の会計についても基本的には一般会計からの繰出金等により、実質収支額の赤字はないものとなっている。</a:t>
          </a:r>
          <a:endParaRPr lang="ja-JP" altLang="ja-JP" sz="9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36F5024-E22E-4811-BED8-E1C9A189D8DE}"/>
            </a:ext>
          </a:extLst>
        </xdr:cNvPr>
        <xdr:cNvCxnSpPr/>
      </xdr:nvCxnSpPr>
      <xdr:spPr>
        <a:xfrm>
          <a:off x="457200" y="5364480"/>
          <a:ext cx="4215796" cy="167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648069E1-2F71-42CB-B989-0889788FB7F8}"/>
            </a:ext>
          </a:extLst>
        </xdr:cNvPr>
        <xdr:cNvSpPr/>
      </xdr:nvSpPr>
      <xdr:spPr bwMode="auto">
        <a:xfrm>
          <a:off x="587375" y="5621020"/>
          <a:ext cx="508000" cy="7556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D1418268-D2A8-4B3F-A3C4-7E70416E6249}"/>
            </a:ext>
          </a:extLst>
        </xdr:cNvPr>
        <xdr:cNvSpPr/>
      </xdr:nvSpPr>
      <xdr:spPr bwMode="auto">
        <a:xfrm>
          <a:off x="587375" y="5788660"/>
          <a:ext cx="508000" cy="7556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ADE9333F-18F9-48E7-BFC9-94DCBDF86AAD}"/>
            </a:ext>
          </a:extLst>
        </xdr:cNvPr>
        <xdr:cNvSpPr/>
      </xdr:nvSpPr>
      <xdr:spPr bwMode="auto">
        <a:xfrm>
          <a:off x="587375" y="5956300"/>
          <a:ext cx="508000" cy="7556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904F7C6-8AA4-497E-89F2-B0E568E21C58}"/>
            </a:ext>
          </a:extLst>
        </xdr:cNvPr>
        <xdr:cNvSpPr/>
      </xdr:nvSpPr>
      <xdr:spPr bwMode="auto">
        <a:xfrm>
          <a:off x="587375" y="6123940"/>
          <a:ext cx="508000" cy="7556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D430D1A3-2E18-4F38-8317-797236ACA713}"/>
            </a:ext>
          </a:extLst>
        </xdr:cNvPr>
        <xdr:cNvSpPr/>
      </xdr:nvSpPr>
      <xdr:spPr bwMode="auto">
        <a:xfrm>
          <a:off x="587375" y="6291580"/>
          <a:ext cx="508000" cy="7556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CDF9BF59-CCAF-43FF-A16A-F334BE8DA3BA}"/>
            </a:ext>
          </a:extLst>
        </xdr:cNvPr>
        <xdr:cNvSpPr/>
      </xdr:nvSpPr>
      <xdr:spPr bwMode="auto">
        <a:xfrm>
          <a:off x="587375" y="6459220"/>
          <a:ext cx="508000" cy="7556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BC795F5C-AEB5-4152-9F85-49F85BCC2F38}"/>
            </a:ext>
          </a:extLst>
        </xdr:cNvPr>
        <xdr:cNvSpPr/>
      </xdr:nvSpPr>
      <xdr:spPr bwMode="auto">
        <a:xfrm>
          <a:off x="587375" y="6626860"/>
          <a:ext cx="508000" cy="7556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83B0F57F-07AC-46AA-896B-7F64C09C03D7}"/>
            </a:ext>
          </a:extLst>
        </xdr:cNvPr>
        <xdr:cNvSpPr/>
      </xdr:nvSpPr>
      <xdr:spPr bwMode="auto">
        <a:xfrm>
          <a:off x="587375" y="6794500"/>
          <a:ext cx="508000" cy="7556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59FFEB75-E656-4BA4-86D5-65CEB4591591}"/>
            </a:ext>
          </a:extLst>
        </xdr:cNvPr>
        <xdr:cNvSpPr/>
      </xdr:nvSpPr>
      <xdr:spPr bwMode="auto">
        <a:xfrm>
          <a:off x="587375" y="6962140"/>
          <a:ext cx="508000" cy="7556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2C0741BF-1A35-4767-8C43-107D92F30225}"/>
            </a:ext>
          </a:extLst>
        </xdr:cNvPr>
        <xdr:cNvSpPr/>
      </xdr:nvSpPr>
      <xdr:spPr bwMode="auto">
        <a:xfrm>
          <a:off x="587375" y="7129780"/>
          <a:ext cx="508000" cy="7556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sfile01\Busho$\&#36001;&#25919;&#35506;\02-&#36001;&#25919;&#25285;&#24403;\&#9734;&#36001;&#25919;%20&#23721;&#19979;&#8658;&#39151;&#22618;\&#36001;&#25919;&#29366;&#27841;&#36039;&#26009;&#38598;&#65288;&#20316;&#25104;&#12539;&#20844;&#34920;&#65289;\R03&#27770;&#31639;\2&#22238;&#30446;&#65288;R5.9&#65289;\03%20&#24066;&#8594;&#30476;&#65288;&#26368;&#26032;&#29256;&#27096;&#24335;&#25552;&#20986;&#65289;&#65288;10.4&#12294;&#65289;\02%20&#26368;&#26032;&#27096;&#24335;&#32622;&#12365;&#25563;&#12360;&#12304;&#25552;&#20986;&#29256;&#12305;\&#12304;&#36001;&#25919;&#29366;&#27841;&#36039;&#26009;&#38598;&#12305;_192058_&#23665;&#26792;&#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ow r="2">
          <cell r="D2" t="str">
            <v>当該団体(円)</v>
          </cell>
          <cell r="F2" t="str">
            <v>類似団体内平均(円)</v>
          </cell>
        </row>
        <row r="3">
          <cell r="A3" t="str">
            <v xml:space="preserve"> H29</v>
          </cell>
          <cell r="D3">
            <v>117322</v>
          </cell>
          <cell r="F3">
            <v>88968</v>
          </cell>
        </row>
        <row r="5">
          <cell r="A5" t="str">
            <v xml:space="preserve"> H30</v>
          </cell>
          <cell r="D5">
            <v>125149</v>
          </cell>
          <cell r="F5">
            <v>85173</v>
          </cell>
        </row>
        <row r="7">
          <cell r="A7" t="str">
            <v xml:space="preserve"> R01</v>
          </cell>
          <cell r="D7">
            <v>108066</v>
          </cell>
          <cell r="F7">
            <v>94081</v>
          </cell>
        </row>
        <row r="9">
          <cell r="A9" t="str">
            <v xml:space="preserve"> R02</v>
          </cell>
          <cell r="D9">
            <v>53311</v>
          </cell>
          <cell r="F9">
            <v>92632</v>
          </cell>
        </row>
        <row r="11">
          <cell r="A11" t="str">
            <v xml:space="preserve"> R03</v>
          </cell>
          <cell r="D11">
            <v>67157</v>
          </cell>
          <cell r="F11">
            <v>96469</v>
          </cell>
        </row>
        <row r="18">
          <cell r="B18" t="str">
            <v>H29</v>
          </cell>
          <cell r="C18" t="str">
            <v>H30</v>
          </cell>
          <cell r="D18" t="str">
            <v>R01</v>
          </cell>
          <cell r="E18" t="str">
            <v>R02</v>
          </cell>
          <cell r="F18" t="str">
            <v>R03</v>
          </cell>
        </row>
        <row r="19">
          <cell r="A19" t="str">
            <v>実質収支額</v>
          </cell>
          <cell r="B19">
            <v>9.5399999999999991</v>
          </cell>
          <cell r="C19">
            <v>8.56</v>
          </cell>
          <cell r="D19">
            <v>7.05</v>
          </cell>
          <cell r="E19">
            <v>5.5</v>
          </cell>
          <cell r="F19">
            <v>15.33</v>
          </cell>
        </row>
        <row r="20">
          <cell r="A20" t="str">
            <v>財政調整基金残高</v>
          </cell>
          <cell r="B20">
            <v>27.26</v>
          </cell>
          <cell r="C20">
            <v>27.38</v>
          </cell>
          <cell r="D20">
            <v>27.5</v>
          </cell>
          <cell r="E20">
            <v>26.14</v>
          </cell>
          <cell r="F20">
            <v>25.08</v>
          </cell>
        </row>
        <row r="21">
          <cell r="A21" t="str">
            <v>実質単年度収支</v>
          </cell>
          <cell r="B21">
            <v>-1.64</v>
          </cell>
          <cell r="C21">
            <v>-1.01</v>
          </cell>
          <cell r="D21">
            <v>-1.54</v>
          </cell>
          <cell r="E21">
            <v>-1.2</v>
          </cell>
          <cell r="F21">
            <v>10.050000000000001</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0.01</v>
          </cell>
          <cell r="F27" t="e">
            <v>#N/A</v>
          </cell>
          <cell r="G27">
            <v>0</v>
          </cell>
          <cell r="H27" t="e">
            <v>#N/A</v>
          </cell>
          <cell r="I27">
            <v>0</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交通・火災災害共済事業特別会計</v>
          </cell>
          <cell r="B29" t="e">
            <v>#N/A</v>
          </cell>
          <cell r="C29">
            <v>0.02</v>
          </cell>
          <cell r="D29" t="e">
            <v>#N/A</v>
          </cell>
          <cell r="E29">
            <v>0</v>
          </cell>
          <cell r="F29" t="e">
            <v>#N/A</v>
          </cell>
          <cell r="G29">
            <v>0.04</v>
          </cell>
          <cell r="H29" t="e">
            <v>#N/A</v>
          </cell>
          <cell r="I29">
            <v>0.05</v>
          </cell>
          <cell r="J29" t="e">
            <v>#N/A</v>
          </cell>
          <cell r="K29">
            <v>0.04</v>
          </cell>
        </row>
        <row r="30">
          <cell r="A30" t="str">
            <v>下水道事業会計</v>
          </cell>
          <cell r="B30" t="e">
            <v>#N/A</v>
          </cell>
          <cell r="C30">
            <v>0.6</v>
          </cell>
          <cell r="D30" t="e">
            <v>#N/A</v>
          </cell>
          <cell r="E30">
            <v>0.66</v>
          </cell>
          <cell r="F30" t="e">
            <v>#N/A</v>
          </cell>
          <cell r="G30">
            <v>0.84</v>
          </cell>
          <cell r="H30" t="e">
            <v>#N/A</v>
          </cell>
          <cell r="I30">
            <v>0.73</v>
          </cell>
          <cell r="J30" t="e">
            <v>#N/A</v>
          </cell>
          <cell r="K30">
            <v>0.09</v>
          </cell>
        </row>
        <row r="31">
          <cell r="A31" t="str">
            <v>簡易水道事業会計</v>
          </cell>
          <cell r="B31" t="e">
            <v>#VALUE!</v>
          </cell>
          <cell r="C31" t="e">
            <v>#VALUE!</v>
          </cell>
          <cell r="D31" t="e">
            <v>#VALUE!</v>
          </cell>
          <cell r="E31" t="e">
            <v>#VALUE!</v>
          </cell>
          <cell r="F31" t="e">
            <v>#VALUE!</v>
          </cell>
          <cell r="G31" t="e">
            <v>#VALUE!</v>
          </cell>
          <cell r="H31" t="e">
            <v>#N/A</v>
          </cell>
          <cell r="I31">
            <v>0.13</v>
          </cell>
          <cell r="J31" t="e">
            <v>#N/A</v>
          </cell>
          <cell r="K31">
            <v>0.12</v>
          </cell>
        </row>
        <row r="32">
          <cell r="A32" t="str">
            <v>病院事業会計</v>
          </cell>
          <cell r="B32" t="e">
            <v>#N/A</v>
          </cell>
          <cell r="C32">
            <v>0.16</v>
          </cell>
          <cell r="D32" t="e">
            <v>#N/A</v>
          </cell>
          <cell r="E32">
            <v>0.2</v>
          </cell>
          <cell r="F32" t="e">
            <v>#N/A</v>
          </cell>
          <cell r="G32">
            <v>0.24</v>
          </cell>
          <cell r="H32" t="e">
            <v>#N/A</v>
          </cell>
          <cell r="I32">
            <v>0.26</v>
          </cell>
          <cell r="J32" t="e">
            <v>#N/A</v>
          </cell>
          <cell r="K32">
            <v>0.28999999999999998</v>
          </cell>
        </row>
        <row r="33">
          <cell r="A33" t="str">
            <v>国民健康保険特別会計</v>
          </cell>
          <cell r="B33" t="e">
            <v>#N/A</v>
          </cell>
          <cell r="C33">
            <v>2.57</v>
          </cell>
          <cell r="D33" t="e">
            <v>#N/A</v>
          </cell>
          <cell r="E33">
            <v>0.6</v>
          </cell>
          <cell r="F33" t="e">
            <v>#N/A</v>
          </cell>
          <cell r="G33">
            <v>0.76</v>
          </cell>
          <cell r="H33" t="e">
            <v>#N/A</v>
          </cell>
          <cell r="I33">
            <v>0.96</v>
          </cell>
          <cell r="J33" t="e">
            <v>#N/A</v>
          </cell>
          <cell r="K33">
            <v>0.82</v>
          </cell>
        </row>
        <row r="34">
          <cell r="A34" t="str">
            <v>介護保険特別会計</v>
          </cell>
          <cell r="B34" t="e">
            <v>#N/A</v>
          </cell>
          <cell r="C34">
            <v>0.26</v>
          </cell>
          <cell r="D34" t="e">
            <v>#N/A</v>
          </cell>
          <cell r="E34">
            <v>0.7</v>
          </cell>
          <cell r="F34" t="e">
            <v>#N/A</v>
          </cell>
          <cell r="G34">
            <v>1.03</v>
          </cell>
          <cell r="H34" t="e">
            <v>#N/A</v>
          </cell>
          <cell r="I34">
            <v>1.1599999999999999</v>
          </cell>
          <cell r="J34" t="e">
            <v>#N/A</v>
          </cell>
          <cell r="K34">
            <v>1.33</v>
          </cell>
        </row>
        <row r="35">
          <cell r="A35" t="str">
            <v>水道事業会計</v>
          </cell>
          <cell r="B35" t="e">
            <v>#N/A</v>
          </cell>
          <cell r="C35">
            <v>6.46</v>
          </cell>
          <cell r="D35" t="e">
            <v>#N/A</v>
          </cell>
          <cell r="E35">
            <v>7.01</v>
          </cell>
          <cell r="F35" t="e">
            <v>#N/A</v>
          </cell>
          <cell r="G35">
            <v>7.71</v>
          </cell>
          <cell r="H35" t="e">
            <v>#N/A</v>
          </cell>
          <cell r="I35">
            <v>7.47</v>
          </cell>
          <cell r="J35" t="e">
            <v>#N/A</v>
          </cell>
          <cell r="K35">
            <v>6.74</v>
          </cell>
        </row>
        <row r="36">
          <cell r="A36" t="str">
            <v>一般会計</v>
          </cell>
          <cell r="B36" t="e">
            <v>#N/A</v>
          </cell>
          <cell r="C36">
            <v>9.5399999999999991</v>
          </cell>
          <cell r="D36" t="e">
            <v>#N/A</v>
          </cell>
          <cell r="E36">
            <v>8.56</v>
          </cell>
          <cell r="F36" t="e">
            <v>#N/A</v>
          </cell>
          <cell r="G36">
            <v>7.04</v>
          </cell>
          <cell r="H36" t="e">
            <v>#N/A</v>
          </cell>
          <cell r="I36">
            <v>5.49</v>
          </cell>
          <cell r="J36" t="e">
            <v>#N/A</v>
          </cell>
          <cell r="K36">
            <v>15.32</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2080</v>
          </cell>
          <cell r="G42">
            <v>2053</v>
          </cell>
          <cell r="J42">
            <v>2098</v>
          </cell>
          <cell r="M42">
            <v>2284</v>
          </cell>
          <cell r="P42">
            <v>2260</v>
          </cell>
        </row>
        <row r="43">
          <cell r="A43" t="str">
            <v>一時借入金の利子</v>
          </cell>
          <cell r="B43" t="str">
            <v>-</v>
          </cell>
          <cell r="E43" t="str">
            <v>-</v>
          </cell>
          <cell r="H43" t="str">
            <v>-</v>
          </cell>
          <cell r="K43" t="str">
            <v>-</v>
          </cell>
          <cell r="N43" t="str">
            <v>-</v>
          </cell>
        </row>
        <row r="44">
          <cell r="A44" t="str">
            <v>債務負担行為に基づく支出額</v>
          </cell>
          <cell r="B44">
            <v>17</v>
          </cell>
          <cell r="E44">
            <v>17</v>
          </cell>
          <cell r="H44">
            <v>17</v>
          </cell>
          <cell r="K44">
            <v>17</v>
          </cell>
          <cell r="N44">
            <v>17</v>
          </cell>
        </row>
        <row r="45">
          <cell r="A45" t="str">
            <v>組合等が起こした地方債の元利償還金に対する負担金等</v>
          </cell>
          <cell r="B45">
            <v>136</v>
          </cell>
          <cell r="E45">
            <v>137</v>
          </cell>
          <cell r="H45">
            <v>197</v>
          </cell>
          <cell r="K45">
            <v>251</v>
          </cell>
          <cell r="N45">
            <v>254</v>
          </cell>
        </row>
        <row r="46">
          <cell r="A46" t="str">
            <v>公営企業債の元利償還金に対する繰入金</v>
          </cell>
          <cell r="B46">
            <v>591</v>
          </cell>
          <cell r="E46">
            <v>598</v>
          </cell>
          <cell r="H46">
            <v>605</v>
          </cell>
          <cell r="K46">
            <v>586</v>
          </cell>
          <cell r="N46">
            <v>544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2207</v>
          </cell>
          <cell r="E49">
            <v>2213</v>
          </cell>
          <cell r="H49">
            <v>2214</v>
          </cell>
          <cell r="K49">
            <v>2419</v>
          </cell>
          <cell r="N49">
            <v>2463</v>
          </cell>
        </row>
        <row r="50">
          <cell r="A50" t="str">
            <v>実質公債費比率の分子</v>
          </cell>
          <cell r="B50" t="e">
            <v>#N/A</v>
          </cell>
          <cell r="C50">
            <v>871</v>
          </cell>
          <cell r="D50" t="e">
            <v>#N/A</v>
          </cell>
          <cell r="E50" t="e">
            <v>#N/A</v>
          </cell>
          <cell r="F50">
            <v>912</v>
          </cell>
          <cell r="G50" t="e">
            <v>#N/A</v>
          </cell>
          <cell r="H50" t="e">
            <v>#N/A</v>
          </cell>
          <cell r="I50">
            <v>935</v>
          </cell>
          <cell r="J50" t="e">
            <v>#N/A</v>
          </cell>
          <cell r="K50" t="e">
            <v>#N/A</v>
          </cell>
          <cell r="L50">
            <v>989</v>
          </cell>
          <cell r="M50" t="e">
            <v>#N/A</v>
          </cell>
          <cell r="N50" t="e">
            <v>#N/A</v>
          </cell>
          <cell r="O50">
            <v>1018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23053</v>
          </cell>
          <cell r="G56">
            <v>22654</v>
          </cell>
          <cell r="J56">
            <v>21942</v>
          </cell>
          <cell r="M56">
            <v>20855</v>
          </cell>
          <cell r="P56">
            <v>19569</v>
          </cell>
        </row>
        <row r="57">
          <cell r="A57" t="str">
            <v>充当可能特定歳入</v>
          </cell>
          <cell r="D57">
            <v>1774</v>
          </cell>
          <cell r="G57">
            <v>1860</v>
          </cell>
          <cell r="J57">
            <v>1944</v>
          </cell>
          <cell r="M57">
            <v>2007</v>
          </cell>
          <cell r="P57">
            <v>2006</v>
          </cell>
        </row>
        <row r="58">
          <cell r="A58" t="str">
            <v>充当可能基金</v>
          </cell>
          <cell r="D58">
            <v>4965</v>
          </cell>
          <cell r="G58">
            <v>5373</v>
          </cell>
          <cell r="J58">
            <v>5599</v>
          </cell>
          <cell r="M58">
            <v>6665</v>
          </cell>
          <cell r="P58">
            <v>8207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6</v>
          </cell>
          <cell r="E61">
            <v>3</v>
          </cell>
          <cell r="H61">
            <v>2</v>
          </cell>
          <cell r="K61">
            <v>1</v>
          </cell>
          <cell r="N61">
            <v>0</v>
          </cell>
        </row>
        <row r="62">
          <cell r="A62" t="str">
            <v>退職手当負担見込額</v>
          </cell>
          <cell r="B62">
            <v>2851</v>
          </cell>
          <cell r="E62">
            <v>2708</v>
          </cell>
          <cell r="H62">
            <v>2796</v>
          </cell>
          <cell r="K62">
            <v>2562</v>
          </cell>
          <cell r="N62">
            <v>2528</v>
          </cell>
        </row>
        <row r="63">
          <cell r="A63" t="str">
            <v>組合等負担等見込額</v>
          </cell>
          <cell r="B63">
            <v>2167</v>
          </cell>
          <cell r="E63">
            <v>2059</v>
          </cell>
          <cell r="H63">
            <v>1938</v>
          </cell>
          <cell r="K63">
            <v>1758</v>
          </cell>
          <cell r="N63">
            <v>1600</v>
          </cell>
        </row>
        <row r="64">
          <cell r="A64" t="str">
            <v>公営企業債等繰入見込額</v>
          </cell>
          <cell r="B64">
            <v>9862</v>
          </cell>
          <cell r="E64">
            <v>9123</v>
          </cell>
          <cell r="H64">
            <v>8671</v>
          </cell>
          <cell r="K64">
            <v>8120</v>
          </cell>
          <cell r="N64">
            <v>7720</v>
          </cell>
        </row>
        <row r="65">
          <cell r="A65" t="str">
            <v>債務負担行為に基づく支出予定額</v>
          </cell>
          <cell r="B65">
            <v>231</v>
          </cell>
          <cell r="E65">
            <v>216</v>
          </cell>
          <cell r="H65">
            <v>200</v>
          </cell>
          <cell r="K65">
            <v>185</v>
          </cell>
          <cell r="N65">
            <v>169</v>
          </cell>
        </row>
        <row r="66">
          <cell r="A66" t="str">
            <v>一般会計等に係る地方債の現在高</v>
          </cell>
          <cell r="B66">
            <v>25009</v>
          </cell>
          <cell r="E66">
            <v>25521</v>
          </cell>
          <cell r="H66">
            <v>25412</v>
          </cell>
          <cell r="K66">
            <v>24290</v>
          </cell>
          <cell r="N66">
            <v>23304</v>
          </cell>
        </row>
        <row r="67">
          <cell r="A67" t="str">
            <v>将来負担比率の分子</v>
          </cell>
          <cell r="B67" t="e">
            <v>#N/A</v>
          </cell>
          <cell r="C67">
            <v>10334</v>
          </cell>
          <cell r="D67" t="e">
            <v>#N/A</v>
          </cell>
          <cell r="E67" t="e">
            <v>#N/A</v>
          </cell>
          <cell r="F67">
            <v>9742</v>
          </cell>
          <cell r="G67" t="e">
            <v>#N/A</v>
          </cell>
          <cell r="H67" t="e">
            <v>#N/A</v>
          </cell>
          <cell r="I67">
            <v>9534</v>
          </cell>
          <cell r="J67" t="e">
            <v>#N/A</v>
          </cell>
          <cell r="K67" t="e">
            <v>#N/A</v>
          </cell>
          <cell r="L67">
            <v>7390</v>
          </cell>
          <cell r="M67" t="e">
            <v>#N/A</v>
          </cell>
          <cell r="N67" t="e">
            <v>#N/A</v>
          </cell>
          <cell r="O67">
            <v>5540</v>
          </cell>
          <cell r="P67" t="e">
            <v>#N/A</v>
          </cell>
        </row>
        <row r="71">
          <cell r="B71" t="str">
            <v>R01</v>
          </cell>
          <cell r="C71" t="str">
            <v>R02</v>
          </cell>
          <cell r="D71" t="str">
            <v>R03</v>
          </cell>
        </row>
        <row r="72">
          <cell r="A72" t="str">
            <v>財政調整基金</v>
          </cell>
          <cell r="B72">
            <v>2768</v>
          </cell>
          <cell r="C72">
            <v>2768</v>
          </cell>
          <cell r="D72">
            <v>2768</v>
          </cell>
        </row>
        <row r="73">
          <cell r="A73" t="str">
            <v>減債基金</v>
          </cell>
          <cell r="B73">
            <v>804</v>
          </cell>
          <cell r="C73">
            <v>804</v>
          </cell>
          <cell r="D73">
            <v>954</v>
          </cell>
        </row>
        <row r="74">
          <cell r="A74" t="str">
            <v>その他特定目的基金</v>
          </cell>
          <cell r="B74">
            <v>2483</v>
          </cell>
          <cell r="C74">
            <v>3433</v>
          </cell>
          <cell r="D74">
            <v>4720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39" customWidth="1"/>
    <col min="12" max="12" width="2.21875" style="39" customWidth="1"/>
    <col min="13" max="17" width="2.33203125" style="39" customWidth="1"/>
    <col min="18" max="119" width="2.109375" style="39" customWidth="1"/>
    <col min="120" max="16384" width="0" style="39" hidden="1"/>
  </cols>
  <sheetData>
    <row r="1" spans="1:119" ht="33" customHeight="1" x14ac:dyDescent="0.2">
      <c r="B1" s="557" t="s">
        <v>145</v>
      </c>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44"/>
      <c r="DK1" s="44"/>
      <c r="DL1" s="44"/>
      <c r="DM1" s="44"/>
      <c r="DN1" s="44"/>
      <c r="DO1" s="44"/>
    </row>
    <row r="2" spans="1:119" ht="24" thickBot="1" x14ac:dyDescent="0.25">
      <c r="B2" s="70" t="s">
        <v>144</v>
      </c>
      <c r="C2" s="70"/>
      <c r="D2" s="69"/>
    </row>
    <row r="3" spans="1:119" ht="18.75" customHeight="1" thickBot="1" x14ac:dyDescent="0.25">
      <c r="A3" s="44"/>
      <c r="B3" s="558" t="s">
        <v>143</v>
      </c>
      <c r="C3" s="559"/>
      <c r="D3" s="559"/>
      <c r="E3" s="560"/>
      <c r="F3" s="560"/>
      <c r="G3" s="560"/>
      <c r="H3" s="560"/>
      <c r="I3" s="560"/>
      <c r="J3" s="560"/>
      <c r="K3" s="560"/>
      <c r="L3" s="560" t="s">
        <v>142</v>
      </c>
      <c r="M3" s="560"/>
      <c r="N3" s="560"/>
      <c r="O3" s="560"/>
      <c r="P3" s="560"/>
      <c r="Q3" s="560"/>
      <c r="R3" s="563"/>
      <c r="S3" s="563"/>
      <c r="T3" s="563"/>
      <c r="U3" s="563"/>
      <c r="V3" s="564"/>
      <c r="W3" s="453" t="s">
        <v>141</v>
      </c>
      <c r="X3" s="454"/>
      <c r="Y3" s="454"/>
      <c r="Z3" s="454"/>
      <c r="AA3" s="454"/>
      <c r="AB3" s="559"/>
      <c r="AC3" s="563" t="s">
        <v>140</v>
      </c>
      <c r="AD3" s="454"/>
      <c r="AE3" s="454"/>
      <c r="AF3" s="454"/>
      <c r="AG3" s="454"/>
      <c r="AH3" s="454"/>
      <c r="AI3" s="454"/>
      <c r="AJ3" s="454"/>
      <c r="AK3" s="454"/>
      <c r="AL3" s="531"/>
      <c r="AM3" s="453" t="s">
        <v>139</v>
      </c>
      <c r="AN3" s="454"/>
      <c r="AO3" s="454"/>
      <c r="AP3" s="454"/>
      <c r="AQ3" s="454"/>
      <c r="AR3" s="454"/>
      <c r="AS3" s="454"/>
      <c r="AT3" s="454"/>
      <c r="AU3" s="454"/>
      <c r="AV3" s="454"/>
      <c r="AW3" s="454"/>
      <c r="AX3" s="531"/>
      <c r="AY3" s="523" t="s">
        <v>67</v>
      </c>
      <c r="AZ3" s="524"/>
      <c r="BA3" s="524"/>
      <c r="BB3" s="524"/>
      <c r="BC3" s="524"/>
      <c r="BD3" s="524"/>
      <c r="BE3" s="524"/>
      <c r="BF3" s="524"/>
      <c r="BG3" s="524"/>
      <c r="BH3" s="524"/>
      <c r="BI3" s="524"/>
      <c r="BJ3" s="524"/>
      <c r="BK3" s="524"/>
      <c r="BL3" s="524"/>
      <c r="BM3" s="567"/>
      <c r="BN3" s="453" t="s">
        <v>138</v>
      </c>
      <c r="BO3" s="454"/>
      <c r="BP3" s="454"/>
      <c r="BQ3" s="454"/>
      <c r="BR3" s="454"/>
      <c r="BS3" s="454"/>
      <c r="BT3" s="454"/>
      <c r="BU3" s="531"/>
      <c r="BV3" s="453" t="s">
        <v>137</v>
      </c>
      <c r="BW3" s="454"/>
      <c r="BX3" s="454"/>
      <c r="BY3" s="454"/>
      <c r="BZ3" s="454"/>
      <c r="CA3" s="454"/>
      <c r="CB3" s="454"/>
      <c r="CC3" s="531"/>
      <c r="CD3" s="523" t="s">
        <v>67</v>
      </c>
      <c r="CE3" s="524"/>
      <c r="CF3" s="524"/>
      <c r="CG3" s="524"/>
      <c r="CH3" s="524"/>
      <c r="CI3" s="524"/>
      <c r="CJ3" s="524"/>
      <c r="CK3" s="524"/>
      <c r="CL3" s="524"/>
      <c r="CM3" s="524"/>
      <c r="CN3" s="524"/>
      <c r="CO3" s="524"/>
      <c r="CP3" s="524"/>
      <c r="CQ3" s="524"/>
      <c r="CR3" s="524"/>
      <c r="CS3" s="567"/>
      <c r="CT3" s="453" t="s">
        <v>136</v>
      </c>
      <c r="CU3" s="454"/>
      <c r="CV3" s="454"/>
      <c r="CW3" s="454"/>
      <c r="CX3" s="454"/>
      <c r="CY3" s="454"/>
      <c r="CZ3" s="454"/>
      <c r="DA3" s="531"/>
      <c r="DB3" s="453" t="s">
        <v>135</v>
      </c>
      <c r="DC3" s="454"/>
      <c r="DD3" s="454"/>
      <c r="DE3" s="454"/>
      <c r="DF3" s="454"/>
      <c r="DG3" s="454"/>
      <c r="DH3" s="454"/>
      <c r="DI3" s="531"/>
    </row>
    <row r="4" spans="1:119" ht="18.75" customHeight="1" x14ac:dyDescent="0.2">
      <c r="A4" s="44"/>
      <c r="B4" s="539"/>
      <c r="C4" s="540"/>
      <c r="D4" s="540"/>
      <c r="E4" s="541"/>
      <c r="F4" s="541"/>
      <c r="G4" s="541"/>
      <c r="H4" s="541"/>
      <c r="I4" s="541"/>
      <c r="J4" s="541"/>
      <c r="K4" s="541"/>
      <c r="L4" s="541"/>
      <c r="M4" s="541"/>
      <c r="N4" s="541"/>
      <c r="O4" s="541"/>
      <c r="P4" s="541"/>
      <c r="Q4" s="541"/>
      <c r="R4" s="545"/>
      <c r="S4" s="545"/>
      <c r="T4" s="545"/>
      <c r="U4" s="545"/>
      <c r="V4" s="546"/>
      <c r="W4" s="532"/>
      <c r="X4" s="342"/>
      <c r="Y4" s="342"/>
      <c r="Z4" s="342"/>
      <c r="AA4" s="342"/>
      <c r="AB4" s="540"/>
      <c r="AC4" s="545"/>
      <c r="AD4" s="342"/>
      <c r="AE4" s="342"/>
      <c r="AF4" s="342"/>
      <c r="AG4" s="342"/>
      <c r="AH4" s="342"/>
      <c r="AI4" s="342"/>
      <c r="AJ4" s="342"/>
      <c r="AK4" s="342"/>
      <c r="AL4" s="533"/>
      <c r="AM4" s="487"/>
      <c r="AN4" s="353"/>
      <c r="AO4" s="353"/>
      <c r="AP4" s="353"/>
      <c r="AQ4" s="353"/>
      <c r="AR4" s="353"/>
      <c r="AS4" s="353"/>
      <c r="AT4" s="353"/>
      <c r="AU4" s="353"/>
      <c r="AV4" s="353"/>
      <c r="AW4" s="353"/>
      <c r="AX4" s="566"/>
      <c r="AY4" s="412" t="s">
        <v>134</v>
      </c>
      <c r="AZ4" s="413"/>
      <c r="BA4" s="413"/>
      <c r="BB4" s="413"/>
      <c r="BC4" s="413"/>
      <c r="BD4" s="413"/>
      <c r="BE4" s="413"/>
      <c r="BF4" s="413"/>
      <c r="BG4" s="413"/>
      <c r="BH4" s="413"/>
      <c r="BI4" s="413"/>
      <c r="BJ4" s="413"/>
      <c r="BK4" s="413"/>
      <c r="BL4" s="413"/>
      <c r="BM4" s="414"/>
      <c r="BN4" s="415">
        <v>24750918</v>
      </c>
      <c r="BO4" s="416"/>
      <c r="BP4" s="416"/>
      <c r="BQ4" s="416"/>
      <c r="BR4" s="416"/>
      <c r="BS4" s="416"/>
      <c r="BT4" s="416"/>
      <c r="BU4" s="417"/>
      <c r="BV4" s="415">
        <v>24102565</v>
      </c>
      <c r="BW4" s="416"/>
      <c r="BX4" s="416"/>
      <c r="BY4" s="416"/>
      <c r="BZ4" s="416"/>
      <c r="CA4" s="416"/>
      <c r="CB4" s="416"/>
      <c r="CC4" s="417"/>
      <c r="CD4" s="568" t="s">
        <v>133</v>
      </c>
      <c r="CE4" s="569"/>
      <c r="CF4" s="569"/>
      <c r="CG4" s="569"/>
      <c r="CH4" s="569"/>
      <c r="CI4" s="569"/>
      <c r="CJ4" s="569"/>
      <c r="CK4" s="569"/>
      <c r="CL4" s="569"/>
      <c r="CM4" s="569"/>
      <c r="CN4" s="569"/>
      <c r="CO4" s="569"/>
      <c r="CP4" s="569"/>
      <c r="CQ4" s="569"/>
      <c r="CR4" s="569"/>
      <c r="CS4" s="570"/>
      <c r="CT4" s="571">
        <v>15.3</v>
      </c>
      <c r="CU4" s="572"/>
      <c r="CV4" s="572"/>
      <c r="CW4" s="572"/>
      <c r="CX4" s="572"/>
      <c r="CY4" s="572"/>
      <c r="CZ4" s="572"/>
      <c r="DA4" s="573"/>
      <c r="DB4" s="571">
        <v>5.5</v>
      </c>
      <c r="DC4" s="572"/>
      <c r="DD4" s="572"/>
      <c r="DE4" s="572"/>
      <c r="DF4" s="572"/>
      <c r="DG4" s="572"/>
      <c r="DH4" s="572"/>
      <c r="DI4" s="573"/>
    </row>
    <row r="5" spans="1:119" ht="18.75" customHeight="1" x14ac:dyDescent="0.2">
      <c r="A5" s="44"/>
      <c r="B5" s="561"/>
      <c r="C5" s="354"/>
      <c r="D5" s="354"/>
      <c r="E5" s="562"/>
      <c r="F5" s="562"/>
      <c r="G5" s="562"/>
      <c r="H5" s="562"/>
      <c r="I5" s="562"/>
      <c r="J5" s="562"/>
      <c r="K5" s="562"/>
      <c r="L5" s="562"/>
      <c r="M5" s="562"/>
      <c r="N5" s="562"/>
      <c r="O5" s="562"/>
      <c r="P5" s="562"/>
      <c r="Q5" s="562"/>
      <c r="R5" s="352"/>
      <c r="S5" s="352"/>
      <c r="T5" s="352"/>
      <c r="U5" s="352"/>
      <c r="V5" s="565"/>
      <c r="W5" s="487"/>
      <c r="X5" s="353"/>
      <c r="Y5" s="353"/>
      <c r="Z5" s="353"/>
      <c r="AA5" s="353"/>
      <c r="AB5" s="354"/>
      <c r="AC5" s="352"/>
      <c r="AD5" s="353"/>
      <c r="AE5" s="353"/>
      <c r="AF5" s="353"/>
      <c r="AG5" s="353"/>
      <c r="AH5" s="353"/>
      <c r="AI5" s="353"/>
      <c r="AJ5" s="353"/>
      <c r="AK5" s="353"/>
      <c r="AL5" s="566"/>
      <c r="AM5" s="462" t="s">
        <v>132</v>
      </c>
      <c r="AN5" s="384"/>
      <c r="AO5" s="384"/>
      <c r="AP5" s="384"/>
      <c r="AQ5" s="384"/>
      <c r="AR5" s="384"/>
      <c r="AS5" s="384"/>
      <c r="AT5" s="385"/>
      <c r="AU5" s="463" t="s">
        <v>96</v>
      </c>
      <c r="AV5" s="464"/>
      <c r="AW5" s="464"/>
      <c r="AX5" s="464"/>
      <c r="AY5" s="423" t="s">
        <v>131</v>
      </c>
      <c r="AZ5" s="424"/>
      <c r="BA5" s="424"/>
      <c r="BB5" s="424"/>
      <c r="BC5" s="424"/>
      <c r="BD5" s="424"/>
      <c r="BE5" s="424"/>
      <c r="BF5" s="424"/>
      <c r="BG5" s="424"/>
      <c r="BH5" s="424"/>
      <c r="BI5" s="424"/>
      <c r="BJ5" s="424"/>
      <c r="BK5" s="424"/>
      <c r="BL5" s="424"/>
      <c r="BM5" s="425"/>
      <c r="BN5" s="346">
        <v>22937821</v>
      </c>
      <c r="BO5" s="347"/>
      <c r="BP5" s="347"/>
      <c r="BQ5" s="347"/>
      <c r="BR5" s="347"/>
      <c r="BS5" s="347"/>
      <c r="BT5" s="347"/>
      <c r="BU5" s="348"/>
      <c r="BV5" s="346">
        <v>23363561</v>
      </c>
      <c r="BW5" s="347"/>
      <c r="BX5" s="347"/>
      <c r="BY5" s="347"/>
      <c r="BZ5" s="347"/>
      <c r="CA5" s="347"/>
      <c r="CB5" s="347"/>
      <c r="CC5" s="348"/>
      <c r="CD5" s="436" t="s">
        <v>130</v>
      </c>
      <c r="CE5" s="367"/>
      <c r="CF5" s="367"/>
      <c r="CG5" s="367"/>
      <c r="CH5" s="367"/>
      <c r="CI5" s="367"/>
      <c r="CJ5" s="367"/>
      <c r="CK5" s="367"/>
      <c r="CL5" s="367"/>
      <c r="CM5" s="367"/>
      <c r="CN5" s="367"/>
      <c r="CO5" s="367"/>
      <c r="CP5" s="367"/>
      <c r="CQ5" s="367"/>
      <c r="CR5" s="367"/>
      <c r="CS5" s="437"/>
      <c r="CT5" s="343">
        <v>92.6</v>
      </c>
      <c r="CU5" s="344"/>
      <c r="CV5" s="344"/>
      <c r="CW5" s="344"/>
      <c r="CX5" s="344"/>
      <c r="CY5" s="344"/>
      <c r="CZ5" s="344"/>
      <c r="DA5" s="345"/>
      <c r="DB5" s="343">
        <v>96.6</v>
      </c>
      <c r="DC5" s="344"/>
      <c r="DD5" s="344"/>
      <c r="DE5" s="344"/>
      <c r="DF5" s="344"/>
      <c r="DG5" s="344"/>
      <c r="DH5" s="344"/>
      <c r="DI5" s="345"/>
    </row>
    <row r="6" spans="1:119" ht="18.75" customHeight="1" x14ac:dyDescent="0.2">
      <c r="A6" s="44"/>
      <c r="B6" s="537" t="s">
        <v>129</v>
      </c>
      <c r="C6" s="351"/>
      <c r="D6" s="351"/>
      <c r="E6" s="538"/>
      <c r="F6" s="538"/>
      <c r="G6" s="538"/>
      <c r="H6" s="538"/>
      <c r="I6" s="538"/>
      <c r="J6" s="538"/>
      <c r="K6" s="538"/>
      <c r="L6" s="538" t="s">
        <v>128</v>
      </c>
      <c r="M6" s="538"/>
      <c r="N6" s="538"/>
      <c r="O6" s="538"/>
      <c r="P6" s="538"/>
      <c r="Q6" s="538"/>
      <c r="R6" s="399"/>
      <c r="S6" s="399"/>
      <c r="T6" s="399"/>
      <c r="U6" s="399"/>
      <c r="V6" s="544"/>
      <c r="W6" s="471" t="s">
        <v>127</v>
      </c>
      <c r="X6" s="350"/>
      <c r="Y6" s="350"/>
      <c r="Z6" s="350"/>
      <c r="AA6" s="350"/>
      <c r="AB6" s="351"/>
      <c r="AC6" s="549" t="s">
        <v>126</v>
      </c>
      <c r="AD6" s="550"/>
      <c r="AE6" s="550"/>
      <c r="AF6" s="550"/>
      <c r="AG6" s="550"/>
      <c r="AH6" s="550"/>
      <c r="AI6" s="550"/>
      <c r="AJ6" s="550"/>
      <c r="AK6" s="550"/>
      <c r="AL6" s="551"/>
      <c r="AM6" s="462" t="s">
        <v>125</v>
      </c>
      <c r="AN6" s="384"/>
      <c r="AO6" s="384"/>
      <c r="AP6" s="384"/>
      <c r="AQ6" s="384"/>
      <c r="AR6" s="384"/>
      <c r="AS6" s="384"/>
      <c r="AT6" s="385"/>
      <c r="AU6" s="463" t="s">
        <v>96</v>
      </c>
      <c r="AV6" s="464"/>
      <c r="AW6" s="464"/>
      <c r="AX6" s="464"/>
      <c r="AY6" s="423" t="s">
        <v>124</v>
      </c>
      <c r="AZ6" s="424"/>
      <c r="BA6" s="424"/>
      <c r="BB6" s="424"/>
      <c r="BC6" s="424"/>
      <c r="BD6" s="424"/>
      <c r="BE6" s="424"/>
      <c r="BF6" s="424"/>
      <c r="BG6" s="424"/>
      <c r="BH6" s="424"/>
      <c r="BI6" s="424"/>
      <c r="BJ6" s="424"/>
      <c r="BK6" s="424"/>
      <c r="BL6" s="424"/>
      <c r="BM6" s="425"/>
      <c r="BN6" s="346">
        <v>1813097</v>
      </c>
      <c r="BO6" s="347"/>
      <c r="BP6" s="347"/>
      <c r="BQ6" s="347"/>
      <c r="BR6" s="347"/>
      <c r="BS6" s="347"/>
      <c r="BT6" s="347"/>
      <c r="BU6" s="348"/>
      <c r="BV6" s="346">
        <v>739004</v>
      </c>
      <c r="BW6" s="347"/>
      <c r="BX6" s="347"/>
      <c r="BY6" s="347"/>
      <c r="BZ6" s="347"/>
      <c r="CA6" s="347"/>
      <c r="CB6" s="347"/>
      <c r="CC6" s="348"/>
      <c r="CD6" s="436" t="s">
        <v>123</v>
      </c>
      <c r="CE6" s="367"/>
      <c r="CF6" s="367"/>
      <c r="CG6" s="367"/>
      <c r="CH6" s="367"/>
      <c r="CI6" s="367"/>
      <c r="CJ6" s="367"/>
      <c r="CK6" s="367"/>
      <c r="CL6" s="367"/>
      <c r="CM6" s="367"/>
      <c r="CN6" s="367"/>
      <c r="CO6" s="367"/>
      <c r="CP6" s="367"/>
      <c r="CQ6" s="367"/>
      <c r="CR6" s="367"/>
      <c r="CS6" s="437"/>
      <c r="CT6" s="534">
        <v>97</v>
      </c>
      <c r="CU6" s="535"/>
      <c r="CV6" s="535"/>
      <c r="CW6" s="535"/>
      <c r="CX6" s="535"/>
      <c r="CY6" s="535"/>
      <c r="CZ6" s="535"/>
      <c r="DA6" s="536"/>
      <c r="DB6" s="534">
        <v>100.4</v>
      </c>
      <c r="DC6" s="535"/>
      <c r="DD6" s="535"/>
      <c r="DE6" s="535"/>
      <c r="DF6" s="535"/>
      <c r="DG6" s="535"/>
      <c r="DH6" s="535"/>
      <c r="DI6" s="536"/>
    </row>
    <row r="7" spans="1:119" ht="18.75" customHeight="1" x14ac:dyDescent="0.2">
      <c r="A7" s="44"/>
      <c r="B7" s="539"/>
      <c r="C7" s="540"/>
      <c r="D7" s="540"/>
      <c r="E7" s="541"/>
      <c r="F7" s="541"/>
      <c r="G7" s="541"/>
      <c r="H7" s="541"/>
      <c r="I7" s="541"/>
      <c r="J7" s="541"/>
      <c r="K7" s="541"/>
      <c r="L7" s="541"/>
      <c r="M7" s="541"/>
      <c r="N7" s="541"/>
      <c r="O7" s="541"/>
      <c r="P7" s="541"/>
      <c r="Q7" s="541"/>
      <c r="R7" s="545"/>
      <c r="S7" s="545"/>
      <c r="T7" s="545"/>
      <c r="U7" s="545"/>
      <c r="V7" s="546"/>
      <c r="W7" s="532"/>
      <c r="X7" s="342"/>
      <c r="Y7" s="342"/>
      <c r="Z7" s="342"/>
      <c r="AA7" s="342"/>
      <c r="AB7" s="540"/>
      <c r="AC7" s="552"/>
      <c r="AD7" s="341"/>
      <c r="AE7" s="341"/>
      <c r="AF7" s="341"/>
      <c r="AG7" s="341"/>
      <c r="AH7" s="341"/>
      <c r="AI7" s="341"/>
      <c r="AJ7" s="341"/>
      <c r="AK7" s="341"/>
      <c r="AL7" s="553"/>
      <c r="AM7" s="462" t="s">
        <v>122</v>
      </c>
      <c r="AN7" s="384"/>
      <c r="AO7" s="384"/>
      <c r="AP7" s="384"/>
      <c r="AQ7" s="384"/>
      <c r="AR7" s="384"/>
      <c r="AS7" s="384"/>
      <c r="AT7" s="385"/>
      <c r="AU7" s="463" t="s">
        <v>96</v>
      </c>
      <c r="AV7" s="464"/>
      <c r="AW7" s="464"/>
      <c r="AX7" s="464"/>
      <c r="AY7" s="423" t="s">
        <v>121</v>
      </c>
      <c r="AZ7" s="424"/>
      <c r="BA7" s="424"/>
      <c r="BB7" s="424"/>
      <c r="BC7" s="424"/>
      <c r="BD7" s="424"/>
      <c r="BE7" s="424"/>
      <c r="BF7" s="424"/>
      <c r="BG7" s="424"/>
      <c r="BH7" s="424"/>
      <c r="BI7" s="424"/>
      <c r="BJ7" s="424"/>
      <c r="BK7" s="424"/>
      <c r="BL7" s="424"/>
      <c r="BM7" s="425"/>
      <c r="BN7" s="346">
        <v>121645</v>
      </c>
      <c r="BO7" s="347"/>
      <c r="BP7" s="347"/>
      <c r="BQ7" s="347"/>
      <c r="BR7" s="347"/>
      <c r="BS7" s="347"/>
      <c r="BT7" s="347"/>
      <c r="BU7" s="348"/>
      <c r="BV7" s="346">
        <v>156667</v>
      </c>
      <c r="BW7" s="347"/>
      <c r="BX7" s="347"/>
      <c r="BY7" s="347"/>
      <c r="BZ7" s="347"/>
      <c r="CA7" s="347"/>
      <c r="CB7" s="347"/>
      <c r="CC7" s="348"/>
      <c r="CD7" s="436" t="s">
        <v>120</v>
      </c>
      <c r="CE7" s="367"/>
      <c r="CF7" s="367"/>
      <c r="CG7" s="367"/>
      <c r="CH7" s="367"/>
      <c r="CI7" s="367"/>
      <c r="CJ7" s="367"/>
      <c r="CK7" s="367"/>
      <c r="CL7" s="367"/>
      <c r="CM7" s="367"/>
      <c r="CN7" s="367"/>
      <c r="CO7" s="367"/>
      <c r="CP7" s="367"/>
      <c r="CQ7" s="367"/>
      <c r="CR7" s="367"/>
      <c r="CS7" s="437"/>
      <c r="CT7" s="346">
        <v>11036196</v>
      </c>
      <c r="CU7" s="347"/>
      <c r="CV7" s="347"/>
      <c r="CW7" s="347"/>
      <c r="CX7" s="347"/>
      <c r="CY7" s="347"/>
      <c r="CZ7" s="347"/>
      <c r="DA7" s="348"/>
      <c r="DB7" s="346">
        <v>10589751</v>
      </c>
      <c r="DC7" s="347"/>
      <c r="DD7" s="347"/>
      <c r="DE7" s="347"/>
      <c r="DF7" s="347"/>
      <c r="DG7" s="347"/>
      <c r="DH7" s="347"/>
      <c r="DI7" s="348"/>
    </row>
    <row r="8" spans="1:119" ht="18.75" customHeight="1" thickBot="1" x14ac:dyDescent="0.25">
      <c r="A8" s="44"/>
      <c r="B8" s="542"/>
      <c r="C8" s="472"/>
      <c r="D8" s="472"/>
      <c r="E8" s="543"/>
      <c r="F8" s="543"/>
      <c r="G8" s="543"/>
      <c r="H8" s="543"/>
      <c r="I8" s="543"/>
      <c r="J8" s="543"/>
      <c r="K8" s="543"/>
      <c r="L8" s="543"/>
      <c r="M8" s="543"/>
      <c r="N8" s="543"/>
      <c r="O8" s="543"/>
      <c r="P8" s="543"/>
      <c r="Q8" s="543"/>
      <c r="R8" s="547"/>
      <c r="S8" s="547"/>
      <c r="T8" s="547"/>
      <c r="U8" s="547"/>
      <c r="V8" s="548"/>
      <c r="W8" s="455"/>
      <c r="X8" s="456"/>
      <c r="Y8" s="456"/>
      <c r="Z8" s="456"/>
      <c r="AA8" s="456"/>
      <c r="AB8" s="472"/>
      <c r="AC8" s="554"/>
      <c r="AD8" s="555"/>
      <c r="AE8" s="555"/>
      <c r="AF8" s="555"/>
      <c r="AG8" s="555"/>
      <c r="AH8" s="555"/>
      <c r="AI8" s="555"/>
      <c r="AJ8" s="555"/>
      <c r="AK8" s="555"/>
      <c r="AL8" s="556"/>
      <c r="AM8" s="462" t="s">
        <v>119</v>
      </c>
      <c r="AN8" s="384"/>
      <c r="AO8" s="384"/>
      <c r="AP8" s="384"/>
      <c r="AQ8" s="384"/>
      <c r="AR8" s="384"/>
      <c r="AS8" s="384"/>
      <c r="AT8" s="385"/>
      <c r="AU8" s="463" t="s">
        <v>96</v>
      </c>
      <c r="AV8" s="464"/>
      <c r="AW8" s="464"/>
      <c r="AX8" s="464"/>
      <c r="AY8" s="423" t="s">
        <v>118</v>
      </c>
      <c r="AZ8" s="424"/>
      <c r="BA8" s="424"/>
      <c r="BB8" s="424"/>
      <c r="BC8" s="424"/>
      <c r="BD8" s="424"/>
      <c r="BE8" s="424"/>
      <c r="BF8" s="424"/>
      <c r="BG8" s="424"/>
      <c r="BH8" s="424"/>
      <c r="BI8" s="424"/>
      <c r="BJ8" s="424"/>
      <c r="BK8" s="424"/>
      <c r="BL8" s="424"/>
      <c r="BM8" s="425"/>
      <c r="BN8" s="346">
        <v>1691452</v>
      </c>
      <c r="BO8" s="347"/>
      <c r="BP8" s="347"/>
      <c r="BQ8" s="347"/>
      <c r="BR8" s="347"/>
      <c r="BS8" s="347"/>
      <c r="BT8" s="347"/>
      <c r="BU8" s="348"/>
      <c r="BV8" s="346">
        <v>582337</v>
      </c>
      <c r="BW8" s="347"/>
      <c r="BX8" s="347"/>
      <c r="BY8" s="347"/>
      <c r="BZ8" s="347"/>
      <c r="CA8" s="347"/>
      <c r="CB8" s="347"/>
      <c r="CC8" s="348"/>
      <c r="CD8" s="436" t="s">
        <v>117</v>
      </c>
      <c r="CE8" s="367"/>
      <c r="CF8" s="367"/>
      <c r="CG8" s="367"/>
      <c r="CH8" s="367"/>
      <c r="CI8" s="367"/>
      <c r="CJ8" s="367"/>
      <c r="CK8" s="367"/>
      <c r="CL8" s="367"/>
      <c r="CM8" s="367"/>
      <c r="CN8" s="367"/>
      <c r="CO8" s="367"/>
      <c r="CP8" s="367"/>
      <c r="CQ8" s="367"/>
      <c r="CR8" s="367"/>
      <c r="CS8" s="437"/>
      <c r="CT8" s="494">
        <v>0.42</v>
      </c>
      <c r="CU8" s="495"/>
      <c r="CV8" s="495"/>
      <c r="CW8" s="495"/>
      <c r="CX8" s="495"/>
      <c r="CY8" s="495"/>
      <c r="CZ8" s="495"/>
      <c r="DA8" s="496"/>
      <c r="DB8" s="494">
        <v>0.42</v>
      </c>
      <c r="DC8" s="495"/>
      <c r="DD8" s="495"/>
      <c r="DE8" s="495"/>
      <c r="DF8" s="495"/>
      <c r="DG8" s="495"/>
      <c r="DH8" s="495"/>
      <c r="DI8" s="496"/>
    </row>
    <row r="9" spans="1:119" ht="18.75" customHeight="1" thickBot="1" x14ac:dyDescent="0.25">
      <c r="A9" s="44"/>
      <c r="B9" s="523" t="s">
        <v>116</v>
      </c>
      <c r="C9" s="524"/>
      <c r="D9" s="524"/>
      <c r="E9" s="524"/>
      <c r="F9" s="524"/>
      <c r="G9" s="524"/>
      <c r="H9" s="524"/>
      <c r="I9" s="524"/>
      <c r="J9" s="524"/>
      <c r="K9" s="451"/>
      <c r="L9" s="525" t="s">
        <v>115</v>
      </c>
      <c r="M9" s="526"/>
      <c r="N9" s="526"/>
      <c r="O9" s="526"/>
      <c r="P9" s="526"/>
      <c r="Q9" s="527"/>
      <c r="R9" s="528">
        <v>33435</v>
      </c>
      <c r="S9" s="529"/>
      <c r="T9" s="529"/>
      <c r="U9" s="529"/>
      <c r="V9" s="530"/>
      <c r="W9" s="453" t="s">
        <v>114</v>
      </c>
      <c r="X9" s="454"/>
      <c r="Y9" s="454"/>
      <c r="Z9" s="454"/>
      <c r="AA9" s="454"/>
      <c r="AB9" s="454"/>
      <c r="AC9" s="454"/>
      <c r="AD9" s="454"/>
      <c r="AE9" s="454"/>
      <c r="AF9" s="454"/>
      <c r="AG9" s="454"/>
      <c r="AH9" s="454"/>
      <c r="AI9" s="454"/>
      <c r="AJ9" s="454"/>
      <c r="AK9" s="454"/>
      <c r="AL9" s="531"/>
      <c r="AM9" s="462" t="s">
        <v>113</v>
      </c>
      <c r="AN9" s="384"/>
      <c r="AO9" s="384"/>
      <c r="AP9" s="384"/>
      <c r="AQ9" s="384"/>
      <c r="AR9" s="384"/>
      <c r="AS9" s="384"/>
      <c r="AT9" s="385"/>
      <c r="AU9" s="463" t="s">
        <v>96</v>
      </c>
      <c r="AV9" s="464"/>
      <c r="AW9" s="464"/>
      <c r="AX9" s="464"/>
      <c r="AY9" s="423" t="s">
        <v>112</v>
      </c>
      <c r="AZ9" s="424"/>
      <c r="BA9" s="424"/>
      <c r="BB9" s="424"/>
      <c r="BC9" s="424"/>
      <c r="BD9" s="424"/>
      <c r="BE9" s="424"/>
      <c r="BF9" s="424"/>
      <c r="BG9" s="424"/>
      <c r="BH9" s="424"/>
      <c r="BI9" s="424"/>
      <c r="BJ9" s="424"/>
      <c r="BK9" s="424"/>
      <c r="BL9" s="424"/>
      <c r="BM9" s="425"/>
      <c r="BN9" s="346">
        <v>1109115</v>
      </c>
      <c r="BO9" s="347"/>
      <c r="BP9" s="347"/>
      <c r="BQ9" s="347"/>
      <c r="BR9" s="347"/>
      <c r="BS9" s="347"/>
      <c r="BT9" s="347"/>
      <c r="BU9" s="348"/>
      <c r="BV9" s="346">
        <v>-127233</v>
      </c>
      <c r="BW9" s="347"/>
      <c r="BX9" s="347"/>
      <c r="BY9" s="347"/>
      <c r="BZ9" s="347"/>
      <c r="CA9" s="347"/>
      <c r="CB9" s="347"/>
      <c r="CC9" s="348"/>
      <c r="CD9" s="436" t="s">
        <v>111</v>
      </c>
      <c r="CE9" s="367"/>
      <c r="CF9" s="367"/>
      <c r="CG9" s="367"/>
      <c r="CH9" s="367"/>
      <c r="CI9" s="367"/>
      <c r="CJ9" s="367"/>
      <c r="CK9" s="367"/>
      <c r="CL9" s="367"/>
      <c r="CM9" s="367"/>
      <c r="CN9" s="367"/>
      <c r="CO9" s="367"/>
      <c r="CP9" s="367"/>
      <c r="CQ9" s="367"/>
      <c r="CR9" s="367"/>
      <c r="CS9" s="437"/>
      <c r="CT9" s="343">
        <v>16.100000000000001</v>
      </c>
      <c r="CU9" s="344"/>
      <c r="CV9" s="344"/>
      <c r="CW9" s="344"/>
      <c r="CX9" s="344"/>
      <c r="CY9" s="344"/>
      <c r="CZ9" s="344"/>
      <c r="DA9" s="345"/>
      <c r="DB9" s="343">
        <v>17.5</v>
      </c>
      <c r="DC9" s="344"/>
      <c r="DD9" s="344"/>
      <c r="DE9" s="344"/>
      <c r="DF9" s="344"/>
      <c r="DG9" s="344"/>
      <c r="DH9" s="344"/>
      <c r="DI9" s="345"/>
    </row>
    <row r="10" spans="1:119" ht="18.75" customHeight="1" thickBot="1" x14ac:dyDescent="0.25">
      <c r="A10" s="44"/>
      <c r="B10" s="523"/>
      <c r="C10" s="524"/>
      <c r="D10" s="524"/>
      <c r="E10" s="524"/>
      <c r="F10" s="524"/>
      <c r="G10" s="524"/>
      <c r="H10" s="524"/>
      <c r="I10" s="524"/>
      <c r="J10" s="524"/>
      <c r="K10" s="451"/>
      <c r="L10" s="383" t="s">
        <v>110</v>
      </c>
      <c r="M10" s="384"/>
      <c r="N10" s="384"/>
      <c r="O10" s="384"/>
      <c r="P10" s="384"/>
      <c r="Q10" s="385"/>
      <c r="R10" s="386">
        <v>35141</v>
      </c>
      <c r="S10" s="387"/>
      <c r="T10" s="387"/>
      <c r="U10" s="387"/>
      <c r="V10" s="402"/>
      <c r="W10" s="532"/>
      <c r="X10" s="342"/>
      <c r="Y10" s="342"/>
      <c r="Z10" s="342"/>
      <c r="AA10" s="342"/>
      <c r="AB10" s="342"/>
      <c r="AC10" s="342"/>
      <c r="AD10" s="342"/>
      <c r="AE10" s="342"/>
      <c r="AF10" s="342"/>
      <c r="AG10" s="342"/>
      <c r="AH10" s="342"/>
      <c r="AI10" s="342"/>
      <c r="AJ10" s="342"/>
      <c r="AK10" s="342"/>
      <c r="AL10" s="533"/>
      <c r="AM10" s="462" t="s">
        <v>109</v>
      </c>
      <c r="AN10" s="384"/>
      <c r="AO10" s="384"/>
      <c r="AP10" s="384"/>
      <c r="AQ10" s="384"/>
      <c r="AR10" s="384"/>
      <c r="AS10" s="384"/>
      <c r="AT10" s="385"/>
      <c r="AU10" s="463" t="s">
        <v>91</v>
      </c>
      <c r="AV10" s="464"/>
      <c r="AW10" s="464"/>
      <c r="AX10" s="464"/>
      <c r="AY10" s="423" t="s">
        <v>108</v>
      </c>
      <c r="AZ10" s="424"/>
      <c r="BA10" s="424"/>
      <c r="BB10" s="424"/>
      <c r="BC10" s="424"/>
      <c r="BD10" s="424"/>
      <c r="BE10" s="424"/>
      <c r="BF10" s="424"/>
      <c r="BG10" s="424"/>
      <c r="BH10" s="424"/>
      <c r="BI10" s="424"/>
      <c r="BJ10" s="424"/>
      <c r="BK10" s="424"/>
      <c r="BL10" s="424"/>
      <c r="BM10" s="425"/>
      <c r="BN10" s="346">
        <v>220</v>
      </c>
      <c r="BO10" s="347"/>
      <c r="BP10" s="347"/>
      <c r="BQ10" s="347"/>
      <c r="BR10" s="347"/>
      <c r="BS10" s="347"/>
      <c r="BT10" s="347"/>
      <c r="BU10" s="348"/>
      <c r="BV10" s="346">
        <v>445</v>
      </c>
      <c r="BW10" s="347"/>
      <c r="BX10" s="347"/>
      <c r="BY10" s="347"/>
      <c r="BZ10" s="347"/>
      <c r="CA10" s="347"/>
      <c r="CB10" s="347"/>
      <c r="CC10" s="348"/>
      <c r="CD10" s="68" t="s">
        <v>107</v>
      </c>
      <c r="CE10" s="67"/>
      <c r="CF10" s="67"/>
      <c r="CG10" s="67"/>
      <c r="CH10" s="67"/>
      <c r="CI10" s="67"/>
      <c r="CJ10" s="67"/>
      <c r="CK10" s="67"/>
      <c r="CL10" s="67"/>
      <c r="CM10" s="67"/>
      <c r="CN10" s="67"/>
      <c r="CO10" s="67"/>
      <c r="CP10" s="67"/>
      <c r="CQ10" s="67"/>
      <c r="CR10" s="67"/>
      <c r="CS10" s="66"/>
      <c r="CT10" s="65"/>
      <c r="CU10" s="64"/>
      <c r="CV10" s="64"/>
      <c r="CW10" s="64"/>
      <c r="CX10" s="64"/>
      <c r="CY10" s="64"/>
      <c r="CZ10" s="64"/>
      <c r="DA10" s="63"/>
      <c r="DB10" s="65"/>
      <c r="DC10" s="64"/>
      <c r="DD10" s="64"/>
      <c r="DE10" s="64"/>
      <c r="DF10" s="64"/>
      <c r="DG10" s="64"/>
      <c r="DH10" s="64"/>
      <c r="DI10" s="63"/>
    </row>
    <row r="11" spans="1:119" ht="18.75" customHeight="1" thickBot="1" x14ac:dyDescent="0.25">
      <c r="A11" s="44"/>
      <c r="B11" s="523"/>
      <c r="C11" s="524"/>
      <c r="D11" s="524"/>
      <c r="E11" s="524"/>
      <c r="F11" s="524"/>
      <c r="G11" s="524"/>
      <c r="H11" s="524"/>
      <c r="I11" s="524"/>
      <c r="J11" s="524"/>
      <c r="K11" s="451"/>
      <c r="L11" s="368" t="s">
        <v>106</v>
      </c>
      <c r="M11" s="369"/>
      <c r="N11" s="369"/>
      <c r="O11" s="369"/>
      <c r="P11" s="369"/>
      <c r="Q11" s="370"/>
      <c r="R11" s="520" t="s">
        <v>105</v>
      </c>
      <c r="S11" s="521"/>
      <c r="T11" s="521"/>
      <c r="U11" s="521"/>
      <c r="V11" s="522"/>
      <c r="W11" s="532"/>
      <c r="X11" s="342"/>
      <c r="Y11" s="342"/>
      <c r="Z11" s="342"/>
      <c r="AA11" s="342"/>
      <c r="AB11" s="342"/>
      <c r="AC11" s="342"/>
      <c r="AD11" s="342"/>
      <c r="AE11" s="342"/>
      <c r="AF11" s="342"/>
      <c r="AG11" s="342"/>
      <c r="AH11" s="342"/>
      <c r="AI11" s="342"/>
      <c r="AJ11" s="342"/>
      <c r="AK11" s="342"/>
      <c r="AL11" s="533"/>
      <c r="AM11" s="462" t="s">
        <v>104</v>
      </c>
      <c r="AN11" s="384"/>
      <c r="AO11" s="384"/>
      <c r="AP11" s="384"/>
      <c r="AQ11" s="384"/>
      <c r="AR11" s="384"/>
      <c r="AS11" s="384"/>
      <c r="AT11" s="385"/>
      <c r="AU11" s="463" t="s">
        <v>91</v>
      </c>
      <c r="AV11" s="464"/>
      <c r="AW11" s="464"/>
      <c r="AX11" s="464"/>
      <c r="AY11" s="423" t="s">
        <v>103</v>
      </c>
      <c r="AZ11" s="424"/>
      <c r="BA11" s="424"/>
      <c r="BB11" s="424"/>
      <c r="BC11" s="424"/>
      <c r="BD11" s="424"/>
      <c r="BE11" s="424"/>
      <c r="BF11" s="424"/>
      <c r="BG11" s="424"/>
      <c r="BH11" s="424"/>
      <c r="BI11" s="424"/>
      <c r="BJ11" s="424"/>
      <c r="BK11" s="424"/>
      <c r="BL11" s="424"/>
      <c r="BM11" s="425"/>
      <c r="BN11" s="346">
        <v>0</v>
      </c>
      <c r="BO11" s="347"/>
      <c r="BP11" s="347"/>
      <c r="BQ11" s="347"/>
      <c r="BR11" s="347"/>
      <c r="BS11" s="347"/>
      <c r="BT11" s="347"/>
      <c r="BU11" s="348"/>
      <c r="BV11" s="346">
        <v>0</v>
      </c>
      <c r="BW11" s="347"/>
      <c r="BX11" s="347"/>
      <c r="BY11" s="347"/>
      <c r="BZ11" s="347"/>
      <c r="CA11" s="347"/>
      <c r="CB11" s="347"/>
      <c r="CC11" s="348"/>
      <c r="CD11" s="436" t="s">
        <v>102</v>
      </c>
      <c r="CE11" s="367"/>
      <c r="CF11" s="367"/>
      <c r="CG11" s="367"/>
      <c r="CH11" s="367"/>
      <c r="CI11" s="367"/>
      <c r="CJ11" s="367"/>
      <c r="CK11" s="367"/>
      <c r="CL11" s="367"/>
      <c r="CM11" s="367"/>
      <c r="CN11" s="367"/>
      <c r="CO11" s="367"/>
      <c r="CP11" s="367"/>
      <c r="CQ11" s="367"/>
      <c r="CR11" s="367"/>
      <c r="CS11" s="437"/>
      <c r="CT11" s="494" t="s">
        <v>46</v>
      </c>
      <c r="CU11" s="495"/>
      <c r="CV11" s="495"/>
      <c r="CW11" s="495"/>
      <c r="CX11" s="495"/>
      <c r="CY11" s="495"/>
      <c r="CZ11" s="495"/>
      <c r="DA11" s="496"/>
      <c r="DB11" s="494" t="s">
        <v>46</v>
      </c>
      <c r="DC11" s="495"/>
      <c r="DD11" s="495"/>
      <c r="DE11" s="495"/>
      <c r="DF11" s="495"/>
      <c r="DG11" s="495"/>
      <c r="DH11" s="495"/>
      <c r="DI11" s="496"/>
    </row>
    <row r="12" spans="1:119" ht="18.75" customHeight="1" x14ac:dyDescent="0.2">
      <c r="A12" s="44"/>
      <c r="B12" s="499" t="s">
        <v>101</v>
      </c>
      <c r="C12" s="500"/>
      <c r="D12" s="500"/>
      <c r="E12" s="500"/>
      <c r="F12" s="500"/>
      <c r="G12" s="500"/>
      <c r="H12" s="500"/>
      <c r="I12" s="500"/>
      <c r="J12" s="500"/>
      <c r="K12" s="501"/>
      <c r="L12" s="508" t="s">
        <v>100</v>
      </c>
      <c r="M12" s="509"/>
      <c r="N12" s="509"/>
      <c r="O12" s="509"/>
      <c r="P12" s="509"/>
      <c r="Q12" s="510"/>
      <c r="R12" s="511">
        <v>33842</v>
      </c>
      <c r="S12" s="512"/>
      <c r="T12" s="512"/>
      <c r="U12" s="512"/>
      <c r="V12" s="513"/>
      <c r="W12" s="514" t="s">
        <v>67</v>
      </c>
      <c r="X12" s="464"/>
      <c r="Y12" s="464"/>
      <c r="Z12" s="464"/>
      <c r="AA12" s="464"/>
      <c r="AB12" s="515"/>
      <c r="AC12" s="516" t="s">
        <v>99</v>
      </c>
      <c r="AD12" s="517"/>
      <c r="AE12" s="517"/>
      <c r="AF12" s="517"/>
      <c r="AG12" s="518"/>
      <c r="AH12" s="516" t="s">
        <v>98</v>
      </c>
      <c r="AI12" s="517"/>
      <c r="AJ12" s="517"/>
      <c r="AK12" s="517"/>
      <c r="AL12" s="519"/>
      <c r="AM12" s="462" t="s">
        <v>97</v>
      </c>
      <c r="AN12" s="384"/>
      <c r="AO12" s="384"/>
      <c r="AP12" s="384"/>
      <c r="AQ12" s="384"/>
      <c r="AR12" s="384"/>
      <c r="AS12" s="384"/>
      <c r="AT12" s="385"/>
      <c r="AU12" s="463" t="s">
        <v>96</v>
      </c>
      <c r="AV12" s="464"/>
      <c r="AW12" s="464"/>
      <c r="AX12" s="464"/>
      <c r="AY12" s="423" t="s">
        <v>95</v>
      </c>
      <c r="AZ12" s="424"/>
      <c r="BA12" s="424"/>
      <c r="BB12" s="424"/>
      <c r="BC12" s="424"/>
      <c r="BD12" s="424"/>
      <c r="BE12" s="424"/>
      <c r="BF12" s="424"/>
      <c r="BG12" s="424"/>
      <c r="BH12" s="424"/>
      <c r="BI12" s="424"/>
      <c r="BJ12" s="424"/>
      <c r="BK12" s="424"/>
      <c r="BL12" s="424"/>
      <c r="BM12" s="425"/>
      <c r="BN12" s="346">
        <v>0</v>
      </c>
      <c r="BO12" s="347"/>
      <c r="BP12" s="347"/>
      <c r="BQ12" s="347"/>
      <c r="BR12" s="347"/>
      <c r="BS12" s="347"/>
      <c r="BT12" s="347"/>
      <c r="BU12" s="348"/>
      <c r="BV12" s="346">
        <v>0</v>
      </c>
      <c r="BW12" s="347"/>
      <c r="BX12" s="347"/>
      <c r="BY12" s="347"/>
      <c r="BZ12" s="347"/>
      <c r="CA12" s="347"/>
      <c r="CB12" s="347"/>
      <c r="CC12" s="348"/>
      <c r="CD12" s="436" t="s">
        <v>94</v>
      </c>
      <c r="CE12" s="367"/>
      <c r="CF12" s="367"/>
      <c r="CG12" s="367"/>
      <c r="CH12" s="367"/>
      <c r="CI12" s="367"/>
      <c r="CJ12" s="367"/>
      <c r="CK12" s="367"/>
      <c r="CL12" s="367"/>
      <c r="CM12" s="367"/>
      <c r="CN12" s="367"/>
      <c r="CO12" s="367"/>
      <c r="CP12" s="367"/>
      <c r="CQ12" s="367"/>
      <c r="CR12" s="367"/>
      <c r="CS12" s="437"/>
      <c r="CT12" s="494" t="s">
        <v>46</v>
      </c>
      <c r="CU12" s="495"/>
      <c r="CV12" s="495"/>
      <c r="CW12" s="495"/>
      <c r="CX12" s="495"/>
      <c r="CY12" s="495"/>
      <c r="CZ12" s="495"/>
      <c r="DA12" s="496"/>
      <c r="DB12" s="494" t="s">
        <v>46</v>
      </c>
      <c r="DC12" s="495"/>
      <c r="DD12" s="495"/>
      <c r="DE12" s="495"/>
      <c r="DF12" s="495"/>
      <c r="DG12" s="495"/>
      <c r="DH12" s="495"/>
      <c r="DI12" s="496"/>
    </row>
    <row r="13" spans="1:119" ht="18.75" customHeight="1" x14ac:dyDescent="0.2">
      <c r="A13" s="44"/>
      <c r="B13" s="502"/>
      <c r="C13" s="503"/>
      <c r="D13" s="503"/>
      <c r="E13" s="503"/>
      <c r="F13" s="503"/>
      <c r="G13" s="503"/>
      <c r="H13" s="503"/>
      <c r="I13" s="503"/>
      <c r="J13" s="503"/>
      <c r="K13" s="504"/>
      <c r="L13" s="62"/>
      <c r="M13" s="481" t="s">
        <v>86</v>
      </c>
      <c r="N13" s="482"/>
      <c r="O13" s="482"/>
      <c r="P13" s="482"/>
      <c r="Q13" s="483"/>
      <c r="R13" s="484">
        <v>33608</v>
      </c>
      <c r="S13" s="485"/>
      <c r="T13" s="485"/>
      <c r="U13" s="485"/>
      <c r="V13" s="486"/>
      <c r="W13" s="471" t="s">
        <v>93</v>
      </c>
      <c r="X13" s="350"/>
      <c r="Y13" s="350"/>
      <c r="Z13" s="350"/>
      <c r="AA13" s="350"/>
      <c r="AB13" s="351"/>
      <c r="AC13" s="386">
        <v>3102</v>
      </c>
      <c r="AD13" s="387"/>
      <c r="AE13" s="387"/>
      <c r="AF13" s="387"/>
      <c r="AG13" s="388"/>
      <c r="AH13" s="386">
        <v>3294</v>
      </c>
      <c r="AI13" s="387"/>
      <c r="AJ13" s="387"/>
      <c r="AK13" s="387"/>
      <c r="AL13" s="402"/>
      <c r="AM13" s="462" t="s">
        <v>92</v>
      </c>
      <c r="AN13" s="384"/>
      <c r="AO13" s="384"/>
      <c r="AP13" s="384"/>
      <c r="AQ13" s="384"/>
      <c r="AR13" s="384"/>
      <c r="AS13" s="384"/>
      <c r="AT13" s="385"/>
      <c r="AU13" s="463" t="s">
        <v>91</v>
      </c>
      <c r="AV13" s="464"/>
      <c r="AW13" s="464"/>
      <c r="AX13" s="464"/>
      <c r="AY13" s="423" t="s">
        <v>90</v>
      </c>
      <c r="AZ13" s="424"/>
      <c r="BA13" s="424"/>
      <c r="BB13" s="424"/>
      <c r="BC13" s="424"/>
      <c r="BD13" s="424"/>
      <c r="BE13" s="424"/>
      <c r="BF13" s="424"/>
      <c r="BG13" s="424"/>
      <c r="BH13" s="424"/>
      <c r="BI13" s="424"/>
      <c r="BJ13" s="424"/>
      <c r="BK13" s="424"/>
      <c r="BL13" s="424"/>
      <c r="BM13" s="425"/>
      <c r="BN13" s="346">
        <v>1109335</v>
      </c>
      <c r="BO13" s="347"/>
      <c r="BP13" s="347"/>
      <c r="BQ13" s="347"/>
      <c r="BR13" s="347"/>
      <c r="BS13" s="347"/>
      <c r="BT13" s="347"/>
      <c r="BU13" s="348"/>
      <c r="BV13" s="346">
        <v>-126788</v>
      </c>
      <c r="BW13" s="347"/>
      <c r="BX13" s="347"/>
      <c r="BY13" s="347"/>
      <c r="BZ13" s="347"/>
      <c r="CA13" s="347"/>
      <c r="CB13" s="347"/>
      <c r="CC13" s="348"/>
      <c r="CD13" s="436" t="s">
        <v>89</v>
      </c>
      <c r="CE13" s="367"/>
      <c r="CF13" s="367"/>
      <c r="CG13" s="367"/>
      <c r="CH13" s="367"/>
      <c r="CI13" s="367"/>
      <c r="CJ13" s="367"/>
      <c r="CK13" s="367"/>
      <c r="CL13" s="367"/>
      <c r="CM13" s="367"/>
      <c r="CN13" s="367"/>
      <c r="CO13" s="367"/>
      <c r="CP13" s="367"/>
      <c r="CQ13" s="367"/>
      <c r="CR13" s="367"/>
      <c r="CS13" s="437"/>
      <c r="CT13" s="343">
        <v>11.5</v>
      </c>
      <c r="CU13" s="344"/>
      <c r="CV13" s="344"/>
      <c r="CW13" s="344"/>
      <c r="CX13" s="344"/>
      <c r="CY13" s="344"/>
      <c r="CZ13" s="344"/>
      <c r="DA13" s="345"/>
      <c r="DB13" s="343">
        <v>11.4</v>
      </c>
      <c r="DC13" s="344"/>
      <c r="DD13" s="344"/>
      <c r="DE13" s="344"/>
      <c r="DF13" s="344"/>
      <c r="DG13" s="344"/>
      <c r="DH13" s="344"/>
      <c r="DI13" s="345"/>
    </row>
    <row r="14" spans="1:119" ht="18.75" customHeight="1" thickBot="1" x14ac:dyDescent="0.25">
      <c r="A14" s="44"/>
      <c r="B14" s="502"/>
      <c r="C14" s="503"/>
      <c r="D14" s="503"/>
      <c r="E14" s="503"/>
      <c r="F14" s="503"/>
      <c r="G14" s="503"/>
      <c r="H14" s="503"/>
      <c r="I14" s="503"/>
      <c r="J14" s="503"/>
      <c r="K14" s="504"/>
      <c r="L14" s="474" t="s">
        <v>88</v>
      </c>
      <c r="M14" s="497"/>
      <c r="N14" s="497"/>
      <c r="O14" s="497"/>
      <c r="P14" s="497"/>
      <c r="Q14" s="498"/>
      <c r="R14" s="484">
        <v>34244</v>
      </c>
      <c r="S14" s="485"/>
      <c r="T14" s="485"/>
      <c r="U14" s="485"/>
      <c r="V14" s="486"/>
      <c r="W14" s="487"/>
      <c r="X14" s="353"/>
      <c r="Y14" s="353"/>
      <c r="Z14" s="353"/>
      <c r="AA14" s="353"/>
      <c r="AB14" s="354"/>
      <c r="AC14" s="477">
        <v>18.399999999999999</v>
      </c>
      <c r="AD14" s="478"/>
      <c r="AE14" s="478"/>
      <c r="AF14" s="478"/>
      <c r="AG14" s="479"/>
      <c r="AH14" s="477">
        <v>18.3</v>
      </c>
      <c r="AI14" s="478"/>
      <c r="AJ14" s="478"/>
      <c r="AK14" s="478"/>
      <c r="AL14" s="480"/>
      <c r="AM14" s="462"/>
      <c r="AN14" s="384"/>
      <c r="AO14" s="384"/>
      <c r="AP14" s="384"/>
      <c r="AQ14" s="384"/>
      <c r="AR14" s="384"/>
      <c r="AS14" s="384"/>
      <c r="AT14" s="385"/>
      <c r="AU14" s="463"/>
      <c r="AV14" s="464"/>
      <c r="AW14" s="464"/>
      <c r="AX14" s="464"/>
      <c r="AY14" s="423"/>
      <c r="AZ14" s="424"/>
      <c r="BA14" s="424"/>
      <c r="BB14" s="424"/>
      <c r="BC14" s="424"/>
      <c r="BD14" s="424"/>
      <c r="BE14" s="424"/>
      <c r="BF14" s="424"/>
      <c r="BG14" s="424"/>
      <c r="BH14" s="424"/>
      <c r="BI14" s="424"/>
      <c r="BJ14" s="424"/>
      <c r="BK14" s="424"/>
      <c r="BL14" s="424"/>
      <c r="BM14" s="425"/>
      <c r="BN14" s="346"/>
      <c r="BO14" s="347"/>
      <c r="BP14" s="347"/>
      <c r="BQ14" s="347"/>
      <c r="BR14" s="347"/>
      <c r="BS14" s="347"/>
      <c r="BT14" s="347"/>
      <c r="BU14" s="348"/>
      <c r="BV14" s="346"/>
      <c r="BW14" s="347"/>
      <c r="BX14" s="347"/>
      <c r="BY14" s="347"/>
      <c r="BZ14" s="347"/>
      <c r="CA14" s="347"/>
      <c r="CB14" s="347"/>
      <c r="CC14" s="348"/>
      <c r="CD14" s="428" t="s">
        <v>87</v>
      </c>
      <c r="CE14" s="429"/>
      <c r="CF14" s="429"/>
      <c r="CG14" s="429"/>
      <c r="CH14" s="429"/>
      <c r="CI14" s="429"/>
      <c r="CJ14" s="429"/>
      <c r="CK14" s="429"/>
      <c r="CL14" s="429"/>
      <c r="CM14" s="429"/>
      <c r="CN14" s="429"/>
      <c r="CO14" s="429"/>
      <c r="CP14" s="429"/>
      <c r="CQ14" s="429"/>
      <c r="CR14" s="429"/>
      <c r="CS14" s="430"/>
      <c r="CT14" s="488">
        <v>62</v>
      </c>
      <c r="CU14" s="489"/>
      <c r="CV14" s="489"/>
      <c r="CW14" s="489"/>
      <c r="CX14" s="489"/>
      <c r="CY14" s="489"/>
      <c r="CZ14" s="489"/>
      <c r="DA14" s="490"/>
      <c r="DB14" s="488">
        <v>87.2</v>
      </c>
      <c r="DC14" s="489"/>
      <c r="DD14" s="489"/>
      <c r="DE14" s="489"/>
      <c r="DF14" s="489"/>
      <c r="DG14" s="489"/>
      <c r="DH14" s="489"/>
      <c r="DI14" s="490"/>
    </row>
    <row r="15" spans="1:119" ht="18.75" customHeight="1" x14ac:dyDescent="0.2">
      <c r="A15" s="44"/>
      <c r="B15" s="502"/>
      <c r="C15" s="503"/>
      <c r="D15" s="503"/>
      <c r="E15" s="503"/>
      <c r="F15" s="503"/>
      <c r="G15" s="503"/>
      <c r="H15" s="503"/>
      <c r="I15" s="503"/>
      <c r="J15" s="503"/>
      <c r="K15" s="504"/>
      <c r="L15" s="62"/>
      <c r="M15" s="481" t="s">
        <v>86</v>
      </c>
      <c r="N15" s="482"/>
      <c r="O15" s="482"/>
      <c r="P15" s="482"/>
      <c r="Q15" s="483"/>
      <c r="R15" s="484">
        <v>34031</v>
      </c>
      <c r="S15" s="485"/>
      <c r="T15" s="485"/>
      <c r="U15" s="485"/>
      <c r="V15" s="486"/>
      <c r="W15" s="471" t="s">
        <v>85</v>
      </c>
      <c r="X15" s="350"/>
      <c r="Y15" s="350"/>
      <c r="Z15" s="350"/>
      <c r="AA15" s="350"/>
      <c r="AB15" s="351"/>
      <c r="AC15" s="386">
        <v>3249</v>
      </c>
      <c r="AD15" s="387"/>
      <c r="AE15" s="387"/>
      <c r="AF15" s="387"/>
      <c r="AG15" s="388"/>
      <c r="AH15" s="386">
        <v>3587</v>
      </c>
      <c r="AI15" s="387"/>
      <c r="AJ15" s="387"/>
      <c r="AK15" s="387"/>
      <c r="AL15" s="402"/>
      <c r="AM15" s="462"/>
      <c r="AN15" s="384"/>
      <c r="AO15" s="384"/>
      <c r="AP15" s="384"/>
      <c r="AQ15" s="384"/>
      <c r="AR15" s="384"/>
      <c r="AS15" s="384"/>
      <c r="AT15" s="385"/>
      <c r="AU15" s="463"/>
      <c r="AV15" s="464"/>
      <c r="AW15" s="464"/>
      <c r="AX15" s="464"/>
      <c r="AY15" s="412" t="s">
        <v>84</v>
      </c>
      <c r="AZ15" s="413"/>
      <c r="BA15" s="413"/>
      <c r="BB15" s="413"/>
      <c r="BC15" s="413"/>
      <c r="BD15" s="413"/>
      <c r="BE15" s="413"/>
      <c r="BF15" s="413"/>
      <c r="BG15" s="413"/>
      <c r="BH15" s="413"/>
      <c r="BI15" s="413"/>
      <c r="BJ15" s="413"/>
      <c r="BK15" s="413"/>
      <c r="BL15" s="413"/>
      <c r="BM15" s="414"/>
      <c r="BN15" s="415">
        <v>3816493</v>
      </c>
      <c r="BO15" s="416"/>
      <c r="BP15" s="416"/>
      <c r="BQ15" s="416"/>
      <c r="BR15" s="416"/>
      <c r="BS15" s="416"/>
      <c r="BT15" s="416"/>
      <c r="BU15" s="417"/>
      <c r="BV15" s="415">
        <v>3913472</v>
      </c>
      <c r="BW15" s="416"/>
      <c r="BX15" s="416"/>
      <c r="BY15" s="416"/>
      <c r="BZ15" s="416"/>
      <c r="CA15" s="416"/>
      <c r="CB15" s="416"/>
      <c r="CC15" s="417"/>
      <c r="CD15" s="491" t="s">
        <v>83</v>
      </c>
      <c r="CE15" s="492"/>
      <c r="CF15" s="492"/>
      <c r="CG15" s="492"/>
      <c r="CH15" s="492"/>
      <c r="CI15" s="492"/>
      <c r="CJ15" s="492"/>
      <c r="CK15" s="492"/>
      <c r="CL15" s="492"/>
      <c r="CM15" s="492"/>
      <c r="CN15" s="492"/>
      <c r="CO15" s="492"/>
      <c r="CP15" s="492"/>
      <c r="CQ15" s="492"/>
      <c r="CR15" s="492"/>
      <c r="CS15" s="493"/>
      <c r="CT15" s="61"/>
      <c r="CU15" s="60"/>
      <c r="CV15" s="60"/>
      <c r="CW15" s="60"/>
      <c r="CX15" s="60"/>
      <c r="CY15" s="60"/>
      <c r="CZ15" s="60"/>
      <c r="DA15" s="59"/>
      <c r="DB15" s="61"/>
      <c r="DC15" s="60"/>
      <c r="DD15" s="60"/>
      <c r="DE15" s="60"/>
      <c r="DF15" s="60"/>
      <c r="DG15" s="60"/>
      <c r="DH15" s="60"/>
      <c r="DI15" s="59"/>
    </row>
    <row r="16" spans="1:119" ht="18.75" customHeight="1" x14ac:dyDescent="0.2">
      <c r="A16" s="44"/>
      <c r="B16" s="502"/>
      <c r="C16" s="503"/>
      <c r="D16" s="503"/>
      <c r="E16" s="503"/>
      <c r="F16" s="503"/>
      <c r="G16" s="503"/>
      <c r="H16" s="503"/>
      <c r="I16" s="503"/>
      <c r="J16" s="503"/>
      <c r="K16" s="504"/>
      <c r="L16" s="474" t="s">
        <v>82</v>
      </c>
      <c r="M16" s="475"/>
      <c r="N16" s="475"/>
      <c r="O16" s="475"/>
      <c r="P16" s="475"/>
      <c r="Q16" s="476"/>
      <c r="R16" s="468" t="s">
        <v>79</v>
      </c>
      <c r="S16" s="469"/>
      <c r="T16" s="469"/>
      <c r="U16" s="469"/>
      <c r="V16" s="470"/>
      <c r="W16" s="487"/>
      <c r="X16" s="353"/>
      <c r="Y16" s="353"/>
      <c r="Z16" s="353"/>
      <c r="AA16" s="353"/>
      <c r="AB16" s="354"/>
      <c r="AC16" s="477">
        <v>19.3</v>
      </c>
      <c r="AD16" s="478"/>
      <c r="AE16" s="478"/>
      <c r="AF16" s="478"/>
      <c r="AG16" s="479"/>
      <c r="AH16" s="477">
        <v>20</v>
      </c>
      <c r="AI16" s="478"/>
      <c r="AJ16" s="478"/>
      <c r="AK16" s="478"/>
      <c r="AL16" s="480"/>
      <c r="AM16" s="462"/>
      <c r="AN16" s="384"/>
      <c r="AO16" s="384"/>
      <c r="AP16" s="384"/>
      <c r="AQ16" s="384"/>
      <c r="AR16" s="384"/>
      <c r="AS16" s="384"/>
      <c r="AT16" s="385"/>
      <c r="AU16" s="463"/>
      <c r="AV16" s="464"/>
      <c r="AW16" s="464"/>
      <c r="AX16" s="464"/>
      <c r="AY16" s="423" t="s">
        <v>81</v>
      </c>
      <c r="AZ16" s="424"/>
      <c r="BA16" s="424"/>
      <c r="BB16" s="424"/>
      <c r="BC16" s="424"/>
      <c r="BD16" s="424"/>
      <c r="BE16" s="424"/>
      <c r="BF16" s="424"/>
      <c r="BG16" s="424"/>
      <c r="BH16" s="424"/>
      <c r="BI16" s="424"/>
      <c r="BJ16" s="424"/>
      <c r="BK16" s="424"/>
      <c r="BL16" s="424"/>
      <c r="BM16" s="425"/>
      <c r="BN16" s="346">
        <v>9572415</v>
      </c>
      <c r="BO16" s="347"/>
      <c r="BP16" s="347"/>
      <c r="BQ16" s="347"/>
      <c r="BR16" s="347"/>
      <c r="BS16" s="347"/>
      <c r="BT16" s="347"/>
      <c r="BU16" s="348"/>
      <c r="BV16" s="346">
        <v>9171071</v>
      </c>
      <c r="BW16" s="347"/>
      <c r="BX16" s="347"/>
      <c r="BY16" s="347"/>
      <c r="BZ16" s="347"/>
      <c r="CA16" s="347"/>
      <c r="CB16" s="347"/>
      <c r="CC16" s="348"/>
      <c r="CD16" s="57"/>
      <c r="CE16" s="418"/>
      <c r="CF16" s="418"/>
      <c r="CG16" s="418"/>
      <c r="CH16" s="418"/>
      <c r="CI16" s="418"/>
      <c r="CJ16" s="418"/>
      <c r="CK16" s="418"/>
      <c r="CL16" s="418"/>
      <c r="CM16" s="418"/>
      <c r="CN16" s="418"/>
      <c r="CO16" s="418"/>
      <c r="CP16" s="418"/>
      <c r="CQ16" s="418"/>
      <c r="CR16" s="418"/>
      <c r="CS16" s="419"/>
      <c r="CT16" s="343"/>
      <c r="CU16" s="344"/>
      <c r="CV16" s="344"/>
      <c r="CW16" s="344"/>
      <c r="CX16" s="344"/>
      <c r="CY16" s="344"/>
      <c r="CZ16" s="344"/>
      <c r="DA16" s="345"/>
      <c r="DB16" s="343"/>
      <c r="DC16" s="344"/>
      <c r="DD16" s="344"/>
      <c r="DE16" s="344"/>
      <c r="DF16" s="344"/>
      <c r="DG16" s="344"/>
      <c r="DH16" s="344"/>
      <c r="DI16" s="345"/>
    </row>
    <row r="17" spans="1:113" ht="18.75" customHeight="1" thickBot="1" x14ac:dyDescent="0.25">
      <c r="A17" s="44"/>
      <c r="B17" s="505"/>
      <c r="C17" s="506"/>
      <c r="D17" s="506"/>
      <c r="E17" s="506"/>
      <c r="F17" s="506"/>
      <c r="G17" s="506"/>
      <c r="H17" s="506"/>
      <c r="I17" s="506"/>
      <c r="J17" s="506"/>
      <c r="K17" s="507"/>
      <c r="L17" s="58"/>
      <c r="M17" s="465" t="s">
        <v>80</v>
      </c>
      <c r="N17" s="466"/>
      <c r="O17" s="466"/>
      <c r="P17" s="466"/>
      <c r="Q17" s="467"/>
      <c r="R17" s="468" t="s">
        <v>79</v>
      </c>
      <c r="S17" s="469"/>
      <c r="T17" s="469"/>
      <c r="U17" s="469"/>
      <c r="V17" s="470"/>
      <c r="W17" s="471" t="s">
        <v>78</v>
      </c>
      <c r="X17" s="350"/>
      <c r="Y17" s="350"/>
      <c r="Z17" s="350"/>
      <c r="AA17" s="350"/>
      <c r="AB17" s="351"/>
      <c r="AC17" s="386">
        <v>10482</v>
      </c>
      <c r="AD17" s="387"/>
      <c r="AE17" s="387"/>
      <c r="AF17" s="387"/>
      <c r="AG17" s="388"/>
      <c r="AH17" s="386">
        <v>11083</v>
      </c>
      <c r="AI17" s="387"/>
      <c r="AJ17" s="387"/>
      <c r="AK17" s="387"/>
      <c r="AL17" s="402"/>
      <c r="AM17" s="462"/>
      <c r="AN17" s="384"/>
      <c r="AO17" s="384"/>
      <c r="AP17" s="384"/>
      <c r="AQ17" s="384"/>
      <c r="AR17" s="384"/>
      <c r="AS17" s="384"/>
      <c r="AT17" s="385"/>
      <c r="AU17" s="463"/>
      <c r="AV17" s="464"/>
      <c r="AW17" s="464"/>
      <c r="AX17" s="464"/>
      <c r="AY17" s="423" t="s">
        <v>77</v>
      </c>
      <c r="AZ17" s="424"/>
      <c r="BA17" s="424"/>
      <c r="BB17" s="424"/>
      <c r="BC17" s="424"/>
      <c r="BD17" s="424"/>
      <c r="BE17" s="424"/>
      <c r="BF17" s="424"/>
      <c r="BG17" s="424"/>
      <c r="BH17" s="424"/>
      <c r="BI17" s="424"/>
      <c r="BJ17" s="424"/>
      <c r="BK17" s="424"/>
      <c r="BL17" s="424"/>
      <c r="BM17" s="425"/>
      <c r="BN17" s="346">
        <v>4775186</v>
      </c>
      <c r="BO17" s="347"/>
      <c r="BP17" s="347"/>
      <c r="BQ17" s="347"/>
      <c r="BR17" s="347"/>
      <c r="BS17" s="347"/>
      <c r="BT17" s="347"/>
      <c r="BU17" s="348"/>
      <c r="BV17" s="346">
        <v>4915912</v>
      </c>
      <c r="BW17" s="347"/>
      <c r="BX17" s="347"/>
      <c r="BY17" s="347"/>
      <c r="BZ17" s="347"/>
      <c r="CA17" s="347"/>
      <c r="CB17" s="347"/>
      <c r="CC17" s="348"/>
      <c r="CD17" s="57"/>
      <c r="CE17" s="418"/>
      <c r="CF17" s="418"/>
      <c r="CG17" s="418"/>
      <c r="CH17" s="418"/>
      <c r="CI17" s="418"/>
      <c r="CJ17" s="418"/>
      <c r="CK17" s="418"/>
      <c r="CL17" s="418"/>
      <c r="CM17" s="418"/>
      <c r="CN17" s="418"/>
      <c r="CO17" s="418"/>
      <c r="CP17" s="418"/>
      <c r="CQ17" s="418"/>
      <c r="CR17" s="418"/>
      <c r="CS17" s="419"/>
      <c r="CT17" s="343"/>
      <c r="CU17" s="344"/>
      <c r="CV17" s="344"/>
      <c r="CW17" s="344"/>
      <c r="CX17" s="344"/>
      <c r="CY17" s="344"/>
      <c r="CZ17" s="344"/>
      <c r="DA17" s="345"/>
      <c r="DB17" s="343"/>
      <c r="DC17" s="344"/>
      <c r="DD17" s="344"/>
      <c r="DE17" s="344"/>
      <c r="DF17" s="344"/>
      <c r="DG17" s="344"/>
      <c r="DH17" s="344"/>
      <c r="DI17" s="345"/>
    </row>
    <row r="18" spans="1:113" ht="18.75" customHeight="1" thickBot="1" x14ac:dyDescent="0.25">
      <c r="A18" s="44"/>
      <c r="B18" s="450" t="s">
        <v>76</v>
      </c>
      <c r="C18" s="451"/>
      <c r="D18" s="451"/>
      <c r="E18" s="452"/>
      <c r="F18" s="452"/>
      <c r="G18" s="452"/>
      <c r="H18" s="452"/>
      <c r="I18" s="452"/>
      <c r="J18" s="452"/>
      <c r="K18" s="452"/>
      <c r="L18" s="458">
        <v>289.8</v>
      </c>
      <c r="M18" s="458"/>
      <c r="N18" s="458"/>
      <c r="O18" s="458"/>
      <c r="P18" s="458"/>
      <c r="Q18" s="458"/>
      <c r="R18" s="459"/>
      <c r="S18" s="459"/>
      <c r="T18" s="459"/>
      <c r="U18" s="459"/>
      <c r="V18" s="460"/>
      <c r="W18" s="455"/>
      <c r="X18" s="456"/>
      <c r="Y18" s="456"/>
      <c r="Z18" s="456"/>
      <c r="AA18" s="456"/>
      <c r="AB18" s="472"/>
      <c r="AC18" s="377">
        <v>62.3</v>
      </c>
      <c r="AD18" s="378"/>
      <c r="AE18" s="378"/>
      <c r="AF18" s="378"/>
      <c r="AG18" s="461"/>
      <c r="AH18" s="377">
        <v>61.7</v>
      </c>
      <c r="AI18" s="378"/>
      <c r="AJ18" s="378"/>
      <c r="AK18" s="378"/>
      <c r="AL18" s="379"/>
      <c r="AM18" s="462"/>
      <c r="AN18" s="384"/>
      <c r="AO18" s="384"/>
      <c r="AP18" s="384"/>
      <c r="AQ18" s="384"/>
      <c r="AR18" s="384"/>
      <c r="AS18" s="384"/>
      <c r="AT18" s="385"/>
      <c r="AU18" s="463"/>
      <c r="AV18" s="464"/>
      <c r="AW18" s="464"/>
      <c r="AX18" s="464"/>
      <c r="AY18" s="423" t="s">
        <v>75</v>
      </c>
      <c r="AZ18" s="424"/>
      <c r="BA18" s="424"/>
      <c r="BB18" s="424"/>
      <c r="BC18" s="424"/>
      <c r="BD18" s="424"/>
      <c r="BE18" s="424"/>
      <c r="BF18" s="424"/>
      <c r="BG18" s="424"/>
      <c r="BH18" s="424"/>
      <c r="BI18" s="424"/>
      <c r="BJ18" s="424"/>
      <c r="BK18" s="424"/>
      <c r="BL18" s="424"/>
      <c r="BM18" s="425"/>
      <c r="BN18" s="346">
        <v>10459333</v>
      </c>
      <c r="BO18" s="347"/>
      <c r="BP18" s="347"/>
      <c r="BQ18" s="347"/>
      <c r="BR18" s="347"/>
      <c r="BS18" s="347"/>
      <c r="BT18" s="347"/>
      <c r="BU18" s="348"/>
      <c r="BV18" s="346">
        <v>10238045</v>
      </c>
      <c r="BW18" s="347"/>
      <c r="BX18" s="347"/>
      <c r="BY18" s="347"/>
      <c r="BZ18" s="347"/>
      <c r="CA18" s="347"/>
      <c r="CB18" s="347"/>
      <c r="CC18" s="348"/>
      <c r="CD18" s="57"/>
      <c r="CE18" s="418"/>
      <c r="CF18" s="418"/>
      <c r="CG18" s="418"/>
      <c r="CH18" s="418"/>
      <c r="CI18" s="418"/>
      <c r="CJ18" s="418"/>
      <c r="CK18" s="418"/>
      <c r="CL18" s="418"/>
      <c r="CM18" s="418"/>
      <c r="CN18" s="418"/>
      <c r="CO18" s="418"/>
      <c r="CP18" s="418"/>
      <c r="CQ18" s="418"/>
      <c r="CR18" s="418"/>
      <c r="CS18" s="419"/>
      <c r="CT18" s="343"/>
      <c r="CU18" s="344"/>
      <c r="CV18" s="344"/>
      <c r="CW18" s="344"/>
      <c r="CX18" s="344"/>
      <c r="CY18" s="344"/>
      <c r="CZ18" s="344"/>
      <c r="DA18" s="345"/>
      <c r="DB18" s="343"/>
      <c r="DC18" s="344"/>
      <c r="DD18" s="344"/>
      <c r="DE18" s="344"/>
      <c r="DF18" s="344"/>
      <c r="DG18" s="344"/>
      <c r="DH18" s="344"/>
      <c r="DI18" s="345"/>
    </row>
    <row r="19" spans="1:113" ht="18.75" customHeight="1" thickBot="1" x14ac:dyDescent="0.25">
      <c r="A19" s="44"/>
      <c r="B19" s="450" t="s">
        <v>74</v>
      </c>
      <c r="C19" s="451"/>
      <c r="D19" s="451"/>
      <c r="E19" s="452"/>
      <c r="F19" s="452"/>
      <c r="G19" s="452"/>
      <c r="H19" s="452"/>
      <c r="I19" s="452"/>
      <c r="J19" s="452"/>
      <c r="K19" s="452"/>
      <c r="L19" s="441">
        <v>115</v>
      </c>
      <c r="M19" s="441"/>
      <c r="N19" s="441"/>
      <c r="O19" s="441"/>
      <c r="P19" s="441"/>
      <c r="Q19" s="441"/>
      <c r="R19" s="442"/>
      <c r="S19" s="442"/>
      <c r="T19" s="442"/>
      <c r="U19" s="442"/>
      <c r="V19" s="443"/>
      <c r="W19" s="453"/>
      <c r="X19" s="454"/>
      <c r="Y19" s="454"/>
      <c r="Z19" s="454"/>
      <c r="AA19" s="454"/>
      <c r="AB19" s="454"/>
      <c r="AC19" s="457"/>
      <c r="AD19" s="457"/>
      <c r="AE19" s="457"/>
      <c r="AF19" s="457"/>
      <c r="AG19" s="457"/>
      <c r="AH19" s="457"/>
      <c r="AI19" s="457"/>
      <c r="AJ19" s="457"/>
      <c r="AK19" s="457"/>
      <c r="AL19" s="473"/>
      <c r="AM19" s="462"/>
      <c r="AN19" s="384"/>
      <c r="AO19" s="384"/>
      <c r="AP19" s="384"/>
      <c r="AQ19" s="384"/>
      <c r="AR19" s="384"/>
      <c r="AS19" s="384"/>
      <c r="AT19" s="385"/>
      <c r="AU19" s="463"/>
      <c r="AV19" s="464"/>
      <c r="AW19" s="464"/>
      <c r="AX19" s="464"/>
      <c r="AY19" s="423" t="s">
        <v>73</v>
      </c>
      <c r="AZ19" s="424"/>
      <c r="BA19" s="424"/>
      <c r="BB19" s="424"/>
      <c r="BC19" s="424"/>
      <c r="BD19" s="424"/>
      <c r="BE19" s="424"/>
      <c r="BF19" s="424"/>
      <c r="BG19" s="424"/>
      <c r="BH19" s="424"/>
      <c r="BI19" s="424"/>
      <c r="BJ19" s="424"/>
      <c r="BK19" s="424"/>
      <c r="BL19" s="424"/>
      <c r="BM19" s="425"/>
      <c r="BN19" s="346">
        <v>15271300</v>
      </c>
      <c r="BO19" s="347"/>
      <c r="BP19" s="347"/>
      <c r="BQ19" s="347"/>
      <c r="BR19" s="347"/>
      <c r="BS19" s="347"/>
      <c r="BT19" s="347"/>
      <c r="BU19" s="348"/>
      <c r="BV19" s="346">
        <v>13857083</v>
      </c>
      <c r="BW19" s="347"/>
      <c r="BX19" s="347"/>
      <c r="BY19" s="347"/>
      <c r="BZ19" s="347"/>
      <c r="CA19" s="347"/>
      <c r="CB19" s="347"/>
      <c r="CC19" s="348"/>
      <c r="CD19" s="57"/>
      <c r="CE19" s="418"/>
      <c r="CF19" s="418"/>
      <c r="CG19" s="418"/>
      <c r="CH19" s="418"/>
      <c r="CI19" s="418"/>
      <c r="CJ19" s="418"/>
      <c r="CK19" s="418"/>
      <c r="CL19" s="418"/>
      <c r="CM19" s="418"/>
      <c r="CN19" s="418"/>
      <c r="CO19" s="418"/>
      <c r="CP19" s="418"/>
      <c r="CQ19" s="418"/>
      <c r="CR19" s="418"/>
      <c r="CS19" s="419"/>
      <c r="CT19" s="343"/>
      <c r="CU19" s="344"/>
      <c r="CV19" s="344"/>
      <c r="CW19" s="344"/>
      <c r="CX19" s="344"/>
      <c r="CY19" s="344"/>
      <c r="CZ19" s="344"/>
      <c r="DA19" s="345"/>
      <c r="DB19" s="343"/>
      <c r="DC19" s="344"/>
      <c r="DD19" s="344"/>
      <c r="DE19" s="344"/>
      <c r="DF19" s="344"/>
      <c r="DG19" s="344"/>
      <c r="DH19" s="344"/>
      <c r="DI19" s="345"/>
    </row>
    <row r="20" spans="1:113" ht="18.75" customHeight="1" thickBot="1" x14ac:dyDescent="0.25">
      <c r="A20" s="44"/>
      <c r="B20" s="450" t="s">
        <v>72</v>
      </c>
      <c r="C20" s="451"/>
      <c r="D20" s="451"/>
      <c r="E20" s="452"/>
      <c r="F20" s="452"/>
      <c r="G20" s="452"/>
      <c r="H20" s="452"/>
      <c r="I20" s="452"/>
      <c r="J20" s="452"/>
      <c r="K20" s="452"/>
      <c r="L20" s="441">
        <v>13001</v>
      </c>
      <c r="M20" s="441"/>
      <c r="N20" s="441"/>
      <c r="O20" s="441"/>
      <c r="P20" s="441"/>
      <c r="Q20" s="441"/>
      <c r="R20" s="442"/>
      <c r="S20" s="442"/>
      <c r="T20" s="442"/>
      <c r="U20" s="442"/>
      <c r="V20" s="443"/>
      <c r="W20" s="455"/>
      <c r="X20" s="456"/>
      <c r="Y20" s="456"/>
      <c r="Z20" s="456"/>
      <c r="AA20" s="456"/>
      <c r="AB20" s="456"/>
      <c r="AC20" s="444"/>
      <c r="AD20" s="444"/>
      <c r="AE20" s="444"/>
      <c r="AF20" s="444"/>
      <c r="AG20" s="444"/>
      <c r="AH20" s="444"/>
      <c r="AI20" s="444"/>
      <c r="AJ20" s="444"/>
      <c r="AK20" s="444"/>
      <c r="AL20" s="445"/>
      <c r="AM20" s="446"/>
      <c r="AN20" s="369"/>
      <c r="AO20" s="369"/>
      <c r="AP20" s="369"/>
      <c r="AQ20" s="369"/>
      <c r="AR20" s="369"/>
      <c r="AS20" s="369"/>
      <c r="AT20" s="370"/>
      <c r="AU20" s="447"/>
      <c r="AV20" s="448"/>
      <c r="AW20" s="448"/>
      <c r="AX20" s="449"/>
      <c r="AY20" s="423"/>
      <c r="AZ20" s="424"/>
      <c r="BA20" s="424"/>
      <c r="BB20" s="424"/>
      <c r="BC20" s="424"/>
      <c r="BD20" s="424"/>
      <c r="BE20" s="424"/>
      <c r="BF20" s="424"/>
      <c r="BG20" s="424"/>
      <c r="BH20" s="424"/>
      <c r="BI20" s="424"/>
      <c r="BJ20" s="424"/>
      <c r="BK20" s="424"/>
      <c r="BL20" s="424"/>
      <c r="BM20" s="425"/>
      <c r="BN20" s="346"/>
      <c r="BO20" s="347"/>
      <c r="BP20" s="347"/>
      <c r="BQ20" s="347"/>
      <c r="BR20" s="347"/>
      <c r="BS20" s="347"/>
      <c r="BT20" s="347"/>
      <c r="BU20" s="348"/>
      <c r="BV20" s="346"/>
      <c r="BW20" s="347"/>
      <c r="BX20" s="347"/>
      <c r="BY20" s="347"/>
      <c r="BZ20" s="347"/>
      <c r="CA20" s="347"/>
      <c r="CB20" s="347"/>
      <c r="CC20" s="348"/>
      <c r="CD20" s="57"/>
      <c r="CE20" s="418"/>
      <c r="CF20" s="418"/>
      <c r="CG20" s="418"/>
      <c r="CH20" s="418"/>
      <c r="CI20" s="418"/>
      <c r="CJ20" s="418"/>
      <c r="CK20" s="418"/>
      <c r="CL20" s="418"/>
      <c r="CM20" s="418"/>
      <c r="CN20" s="418"/>
      <c r="CO20" s="418"/>
      <c r="CP20" s="418"/>
      <c r="CQ20" s="418"/>
      <c r="CR20" s="418"/>
      <c r="CS20" s="419"/>
      <c r="CT20" s="343"/>
      <c r="CU20" s="344"/>
      <c r="CV20" s="344"/>
      <c r="CW20" s="344"/>
      <c r="CX20" s="344"/>
      <c r="CY20" s="344"/>
      <c r="CZ20" s="344"/>
      <c r="DA20" s="345"/>
      <c r="DB20" s="343"/>
      <c r="DC20" s="344"/>
      <c r="DD20" s="344"/>
      <c r="DE20" s="344"/>
      <c r="DF20" s="344"/>
      <c r="DG20" s="344"/>
      <c r="DH20" s="344"/>
      <c r="DI20" s="345"/>
    </row>
    <row r="21" spans="1:113" ht="18.75" customHeight="1" thickBot="1" x14ac:dyDescent="0.25">
      <c r="A21" s="44"/>
      <c r="B21" s="438" t="s">
        <v>71</v>
      </c>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40"/>
      <c r="AY21" s="380"/>
      <c r="AZ21" s="381"/>
      <c r="BA21" s="381"/>
      <c r="BB21" s="381"/>
      <c r="BC21" s="381"/>
      <c r="BD21" s="381"/>
      <c r="BE21" s="381"/>
      <c r="BF21" s="381"/>
      <c r="BG21" s="381"/>
      <c r="BH21" s="381"/>
      <c r="BI21" s="381"/>
      <c r="BJ21" s="381"/>
      <c r="BK21" s="381"/>
      <c r="BL21" s="381"/>
      <c r="BM21" s="382"/>
      <c r="BN21" s="420"/>
      <c r="BO21" s="421"/>
      <c r="BP21" s="421"/>
      <c r="BQ21" s="421"/>
      <c r="BR21" s="421"/>
      <c r="BS21" s="421"/>
      <c r="BT21" s="421"/>
      <c r="BU21" s="422"/>
      <c r="BV21" s="420"/>
      <c r="BW21" s="421"/>
      <c r="BX21" s="421"/>
      <c r="BY21" s="421"/>
      <c r="BZ21" s="421"/>
      <c r="CA21" s="421"/>
      <c r="CB21" s="421"/>
      <c r="CC21" s="422"/>
      <c r="CD21" s="57"/>
      <c r="CE21" s="418"/>
      <c r="CF21" s="418"/>
      <c r="CG21" s="418"/>
      <c r="CH21" s="418"/>
      <c r="CI21" s="418"/>
      <c r="CJ21" s="418"/>
      <c r="CK21" s="418"/>
      <c r="CL21" s="418"/>
      <c r="CM21" s="418"/>
      <c r="CN21" s="418"/>
      <c r="CO21" s="418"/>
      <c r="CP21" s="418"/>
      <c r="CQ21" s="418"/>
      <c r="CR21" s="418"/>
      <c r="CS21" s="419"/>
      <c r="CT21" s="343"/>
      <c r="CU21" s="344"/>
      <c r="CV21" s="344"/>
      <c r="CW21" s="344"/>
      <c r="CX21" s="344"/>
      <c r="CY21" s="344"/>
      <c r="CZ21" s="344"/>
      <c r="DA21" s="345"/>
      <c r="DB21" s="343"/>
      <c r="DC21" s="344"/>
      <c r="DD21" s="344"/>
      <c r="DE21" s="344"/>
      <c r="DF21" s="344"/>
      <c r="DG21" s="344"/>
      <c r="DH21" s="344"/>
      <c r="DI21" s="345"/>
    </row>
    <row r="22" spans="1:113" ht="18.75" customHeight="1" x14ac:dyDescent="0.2">
      <c r="A22" s="44"/>
      <c r="B22" s="390" t="s">
        <v>70</v>
      </c>
      <c r="C22" s="391"/>
      <c r="D22" s="392"/>
      <c r="E22" s="399" t="s">
        <v>67</v>
      </c>
      <c r="F22" s="350"/>
      <c r="G22" s="350"/>
      <c r="H22" s="350"/>
      <c r="I22" s="350"/>
      <c r="J22" s="350"/>
      <c r="K22" s="351"/>
      <c r="L22" s="399" t="s">
        <v>69</v>
      </c>
      <c r="M22" s="350"/>
      <c r="N22" s="350"/>
      <c r="O22" s="350"/>
      <c r="P22" s="351"/>
      <c r="Q22" s="360" t="s">
        <v>64</v>
      </c>
      <c r="R22" s="361"/>
      <c r="S22" s="361"/>
      <c r="T22" s="361"/>
      <c r="U22" s="361"/>
      <c r="V22" s="400"/>
      <c r="W22" s="431" t="s">
        <v>68</v>
      </c>
      <c r="X22" s="391"/>
      <c r="Y22" s="392"/>
      <c r="Z22" s="399" t="s">
        <v>67</v>
      </c>
      <c r="AA22" s="350"/>
      <c r="AB22" s="350"/>
      <c r="AC22" s="350"/>
      <c r="AD22" s="350"/>
      <c r="AE22" s="350"/>
      <c r="AF22" s="350"/>
      <c r="AG22" s="351"/>
      <c r="AH22" s="349" t="s">
        <v>66</v>
      </c>
      <c r="AI22" s="350"/>
      <c r="AJ22" s="350"/>
      <c r="AK22" s="350"/>
      <c r="AL22" s="351"/>
      <c r="AM22" s="349" t="s">
        <v>65</v>
      </c>
      <c r="AN22" s="355"/>
      <c r="AO22" s="355"/>
      <c r="AP22" s="355"/>
      <c r="AQ22" s="355"/>
      <c r="AR22" s="356"/>
      <c r="AS22" s="360" t="s">
        <v>64</v>
      </c>
      <c r="AT22" s="361"/>
      <c r="AU22" s="361"/>
      <c r="AV22" s="361"/>
      <c r="AW22" s="361"/>
      <c r="AX22" s="362"/>
      <c r="AY22" s="412" t="s">
        <v>63</v>
      </c>
      <c r="AZ22" s="413"/>
      <c r="BA22" s="413"/>
      <c r="BB22" s="413"/>
      <c r="BC22" s="413"/>
      <c r="BD22" s="413"/>
      <c r="BE22" s="413"/>
      <c r="BF22" s="413"/>
      <c r="BG22" s="413"/>
      <c r="BH22" s="413"/>
      <c r="BI22" s="413"/>
      <c r="BJ22" s="413"/>
      <c r="BK22" s="413"/>
      <c r="BL22" s="413"/>
      <c r="BM22" s="414"/>
      <c r="BN22" s="415">
        <v>23304462</v>
      </c>
      <c r="BO22" s="416"/>
      <c r="BP22" s="416"/>
      <c r="BQ22" s="416"/>
      <c r="BR22" s="416"/>
      <c r="BS22" s="416"/>
      <c r="BT22" s="416"/>
      <c r="BU22" s="417"/>
      <c r="BV22" s="415">
        <v>24290374</v>
      </c>
      <c r="BW22" s="416"/>
      <c r="BX22" s="416"/>
      <c r="BY22" s="416"/>
      <c r="BZ22" s="416"/>
      <c r="CA22" s="416"/>
      <c r="CB22" s="416"/>
      <c r="CC22" s="417"/>
      <c r="CD22" s="57"/>
      <c r="CE22" s="418"/>
      <c r="CF22" s="418"/>
      <c r="CG22" s="418"/>
      <c r="CH22" s="418"/>
      <c r="CI22" s="418"/>
      <c r="CJ22" s="418"/>
      <c r="CK22" s="418"/>
      <c r="CL22" s="418"/>
      <c r="CM22" s="418"/>
      <c r="CN22" s="418"/>
      <c r="CO22" s="418"/>
      <c r="CP22" s="418"/>
      <c r="CQ22" s="418"/>
      <c r="CR22" s="418"/>
      <c r="CS22" s="419"/>
      <c r="CT22" s="343"/>
      <c r="CU22" s="344"/>
      <c r="CV22" s="344"/>
      <c r="CW22" s="344"/>
      <c r="CX22" s="344"/>
      <c r="CY22" s="344"/>
      <c r="CZ22" s="344"/>
      <c r="DA22" s="345"/>
      <c r="DB22" s="343"/>
      <c r="DC22" s="344"/>
      <c r="DD22" s="344"/>
      <c r="DE22" s="344"/>
      <c r="DF22" s="344"/>
      <c r="DG22" s="344"/>
      <c r="DH22" s="344"/>
      <c r="DI22" s="345"/>
    </row>
    <row r="23" spans="1:113" ht="18.75" customHeight="1" x14ac:dyDescent="0.2">
      <c r="A23" s="44"/>
      <c r="B23" s="393"/>
      <c r="C23" s="394"/>
      <c r="D23" s="395"/>
      <c r="E23" s="352"/>
      <c r="F23" s="353"/>
      <c r="G23" s="353"/>
      <c r="H23" s="353"/>
      <c r="I23" s="353"/>
      <c r="J23" s="353"/>
      <c r="K23" s="354"/>
      <c r="L23" s="352"/>
      <c r="M23" s="353"/>
      <c r="N23" s="353"/>
      <c r="O23" s="353"/>
      <c r="P23" s="354"/>
      <c r="Q23" s="363"/>
      <c r="R23" s="364"/>
      <c r="S23" s="364"/>
      <c r="T23" s="364"/>
      <c r="U23" s="364"/>
      <c r="V23" s="401"/>
      <c r="W23" s="432"/>
      <c r="X23" s="394"/>
      <c r="Y23" s="395"/>
      <c r="Z23" s="352"/>
      <c r="AA23" s="353"/>
      <c r="AB23" s="353"/>
      <c r="AC23" s="353"/>
      <c r="AD23" s="353"/>
      <c r="AE23" s="353"/>
      <c r="AF23" s="353"/>
      <c r="AG23" s="354"/>
      <c r="AH23" s="352"/>
      <c r="AI23" s="353"/>
      <c r="AJ23" s="353"/>
      <c r="AK23" s="353"/>
      <c r="AL23" s="354"/>
      <c r="AM23" s="357"/>
      <c r="AN23" s="358"/>
      <c r="AO23" s="358"/>
      <c r="AP23" s="358"/>
      <c r="AQ23" s="358"/>
      <c r="AR23" s="359"/>
      <c r="AS23" s="363"/>
      <c r="AT23" s="364"/>
      <c r="AU23" s="364"/>
      <c r="AV23" s="364"/>
      <c r="AW23" s="364"/>
      <c r="AX23" s="365"/>
      <c r="AY23" s="423" t="s">
        <v>62</v>
      </c>
      <c r="AZ23" s="424"/>
      <c r="BA23" s="424"/>
      <c r="BB23" s="424"/>
      <c r="BC23" s="424"/>
      <c r="BD23" s="424"/>
      <c r="BE23" s="424"/>
      <c r="BF23" s="424"/>
      <c r="BG23" s="424"/>
      <c r="BH23" s="424"/>
      <c r="BI23" s="424"/>
      <c r="BJ23" s="424"/>
      <c r="BK23" s="424"/>
      <c r="BL23" s="424"/>
      <c r="BM23" s="425"/>
      <c r="BN23" s="346">
        <v>10190098</v>
      </c>
      <c r="BO23" s="347"/>
      <c r="BP23" s="347"/>
      <c r="BQ23" s="347"/>
      <c r="BR23" s="347"/>
      <c r="BS23" s="347"/>
      <c r="BT23" s="347"/>
      <c r="BU23" s="348"/>
      <c r="BV23" s="346">
        <v>10533559</v>
      </c>
      <c r="BW23" s="347"/>
      <c r="BX23" s="347"/>
      <c r="BY23" s="347"/>
      <c r="BZ23" s="347"/>
      <c r="CA23" s="347"/>
      <c r="CB23" s="347"/>
      <c r="CC23" s="348"/>
      <c r="CD23" s="57"/>
      <c r="CE23" s="418"/>
      <c r="CF23" s="418"/>
      <c r="CG23" s="418"/>
      <c r="CH23" s="418"/>
      <c r="CI23" s="418"/>
      <c r="CJ23" s="418"/>
      <c r="CK23" s="418"/>
      <c r="CL23" s="418"/>
      <c r="CM23" s="418"/>
      <c r="CN23" s="418"/>
      <c r="CO23" s="418"/>
      <c r="CP23" s="418"/>
      <c r="CQ23" s="418"/>
      <c r="CR23" s="418"/>
      <c r="CS23" s="419"/>
      <c r="CT23" s="343"/>
      <c r="CU23" s="344"/>
      <c r="CV23" s="344"/>
      <c r="CW23" s="344"/>
      <c r="CX23" s="344"/>
      <c r="CY23" s="344"/>
      <c r="CZ23" s="344"/>
      <c r="DA23" s="345"/>
      <c r="DB23" s="343"/>
      <c r="DC23" s="344"/>
      <c r="DD23" s="344"/>
      <c r="DE23" s="344"/>
      <c r="DF23" s="344"/>
      <c r="DG23" s="344"/>
      <c r="DH23" s="344"/>
      <c r="DI23" s="345"/>
    </row>
    <row r="24" spans="1:113" ht="18.75" customHeight="1" thickBot="1" x14ac:dyDescent="0.25">
      <c r="A24" s="44"/>
      <c r="B24" s="393"/>
      <c r="C24" s="394"/>
      <c r="D24" s="395"/>
      <c r="E24" s="383" t="s">
        <v>61</v>
      </c>
      <c r="F24" s="384"/>
      <c r="G24" s="384"/>
      <c r="H24" s="384"/>
      <c r="I24" s="384"/>
      <c r="J24" s="384"/>
      <c r="K24" s="385"/>
      <c r="L24" s="386">
        <v>1</v>
      </c>
      <c r="M24" s="387"/>
      <c r="N24" s="387"/>
      <c r="O24" s="387"/>
      <c r="P24" s="388"/>
      <c r="Q24" s="386">
        <v>8100</v>
      </c>
      <c r="R24" s="387"/>
      <c r="S24" s="387"/>
      <c r="T24" s="387"/>
      <c r="U24" s="387"/>
      <c r="V24" s="388"/>
      <c r="W24" s="432"/>
      <c r="X24" s="394"/>
      <c r="Y24" s="395"/>
      <c r="Z24" s="383" t="s">
        <v>60</v>
      </c>
      <c r="AA24" s="384"/>
      <c r="AB24" s="384"/>
      <c r="AC24" s="384"/>
      <c r="AD24" s="384"/>
      <c r="AE24" s="384"/>
      <c r="AF24" s="384"/>
      <c r="AG24" s="385"/>
      <c r="AH24" s="386">
        <v>316</v>
      </c>
      <c r="AI24" s="387"/>
      <c r="AJ24" s="387"/>
      <c r="AK24" s="387"/>
      <c r="AL24" s="388"/>
      <c r="AM24" s="386">
        <v>968540</v>
      </c>
      <c r="AN24" s="387"/>
      <c r="AO24" s="387"/>
      <c r="AP24" s="387"/>
      <c r="AQ24" s="387"/>
      <c r="AR24" s="388"/>
      <c r="AS24" s="386">
        <v>3065</v>
      </c>
      <c r="AT24" s="387"/>
      <c r="AU24" s="387"/>
      <c r="AV24" s="387"/>
      <c r="AW24" s="387"/>
      <c r="AX24" s="402"/>
      <c r="AY24" s="380" t="s">
        <v>59</v>
      </c>
      <c r="AZ24" s="381"/>
      <c r="BA24" s="381"/>
      <c r="BB24" s="381"/>
      <c r="BC24" s="381"/>
      <c r="BD24" s="381"/>
      <c r="BE24" s="381"/>
      <c r="BF24" s="381"/>
      <c r="BG24" s="381"/>
      <c r="BH24" s="381"/>
      <c r="BI24" s="381"/>
      <c r="BJ24" s="381"/>
      <c r="BK24" s="381"/>
      <c r="BL24" s="381"/>
      <c r="BM24" s="382"/>
      <c r="BN24" s="346">
        <v>16335562</v>
      </c>
      <c r="BO24" s="347"/>
      <c r="BP24" s="347"/>
      <c r="BQ24" s="347"/>
      <c r="BR24" s="347"/>
      <c r="BS24" s="347"/>
      <c r="BT24" s="347"/>
      <c r="BU24" s="348"/>
      <c r="BV24" s="346">
        <v>17219905</v>
      </c>
      <c r="BW24" s="347"/>
      <c r="BX24" s="347"/>
      <c r="BY24" s="347"/>
      <c r="BZ24" s="347"/>
      <c r="CA24" s="347"/>
      <c r="CB24" s="347"/>
      <c r="CC24" s="348"/>
      <c r="CD24" s="57"/>
      <c r="CE24" s="418"/>
      <c r="CF24" s="418"/>
      <c r="CG24" s="418"/>
      <c r="CH24" s="418"/>
      <c r="CI24" s="418"/>
      <c r="CJ24" s="418"/>
      <c r="CK24" s="418"/>
      <c r="CL24" s="418"/>
      <c r="CM24" s="418"/>
      <c r="CN24" s="418"/>
      <c r="CO24" s="418"/>
      <c r="CP24" s="418"/>
      <c r="CQ24" s="418"/>
      <c r="CR24" s="418"/>
      <c r="CS24" s="419"/>
      <c r="CT24" s="343"/>
      <c r="CU24" s="344"/>
      <c r="CV24" s="344"/>
      <c r="CW24" s="344"/>
      <c r="CX24" s="344"/>
      <c r="CY24" s="344"/>
      <c r="CZ24" s="344"/>
      <c r="DA24" s="345"/>
      <c r="DB24" s="343"/>
      <c r="DC24" s="344"/>
      <c r="DD24" s="344"/>
      <c r="DE24" s="344"/>
      <c r="DF24" s="344"/>
      <c r="DG24" s="344"/>
      <c r="DH24" s="344"/>
      <c r="DI24" s="345"/>
    </row>
    <row r="25" spans="1:113" ht="18.75" customHeight="1" x14ac:dyDescent="0.2">
      <c r="A25" s="44"/>
      <c r="B25" s="393"/>
      <c r="C25" s="394"/>
      <c r="D25" s="395"/>
      <c r="E25" s="383" t="s">
        <v>58</v>
      </c>
      <c r="F25" s="384"/>
      <c r="G25" s="384"/>
      <c r="H25" s="384"/>
      <c r="I25" s="384"/>
      <c r="J25" s="384"/>
      <c r="K25" s="385"/>
      <c r="L25" s="386">
        <v>1</v>
      </c>
      <c r="M25" s="387"/>
      <c r="N25" s="387"/>
      <c r="O25" s="387"/>
      <c r="P25" s="388"/>
      <c r="Q25" s="386">
        <v>6300</v>
      </c>
      <c r="R25" s="387"/>
      <c r="S25" s="387"/>
      <c r="T25" s="387"/>
      <c r="U25" s="387"/>
      <c r="V25" s="388"/>
      <c r="W25" s="432"/>
      <c r="X25" s="394"/>
      <c r="Y25" s="395"/>
      <c r="Z25" s="383" t="s">
        <v>57</v>
      </c>
      <c r="AA25" s="384"/>
      <c r="AB25" s="384"/>
      <c r="AC25" s="384"/>
      <c r="AD25" s="384"/>
      <c r="AE25" s="384"/>
      <c r="AF25" s="384"/>
      <c r="AG25" s="385"/>
      <c r="AH25" s="386" t="s">
        <v>46</v>
      </c>
      <c r="AI25" s="387"/>
      <c r="AJ25" s="387"/>
      <c r="AK25" s="387"/>
      <c r="AL25" s="388"/>
      <c r="AM25" s="386" t="s">
        <v>46</v>
      </c>
      <c r="AN25" s="387"/>
      <c r="AO25" s="387"/>
      <c r="AP25" s="387"/>
      <c r="AQ25" s="387"/>
      <c r="AR25" s="388"/>
      <c r="AS25" s="386" t="s">
        <v>46</v>
      </c>
      <c r="AT25" s="387"/>
      <c r="AU25" s="387"/>
      <c r="AV25" s="387"/>
      <c r="AW25" s="387"/>
      <c r="AX25" s="402"/>
      <c r="AY25" s="412" t="s">
        <v>56</v>
      </c>
      <c r="AZ25" s="413"/>
      <c r="BA25" s="413"/>
      <c r="BB25" s="413"/>
      <c r="BC25" s="413"/>
      <c r="BD25" s="413"/>
      <c r="BE25" s="413"/>
      <c r="BF25" s="413"/>
      <c r="BG25" s="413"/>
      <c r="BH25" s="413"/>
      <c r="BI25" s="413"/>
      <c r="BJ25" s="413"/>
      <c r="BK25" s="413"/>
      <c r="BL25" s="413"/>
      <c r="BM25" s="414"/>
      <c r="BN25" s="415">
        <v>170310</v>
      </c>
      <c r="BO25" s="416"/>
      <c r="BP25" s="416"/>
      <c r="BQ25" s="416"/>
      <c r="BR25" s="416"/>
      <c r="BS25" s="416"/>
      <c r="BT25" s="416"/>
      <c r="BU25" s="417"/>
      <c r="BV25" s="415">
        <v>185744</v>
      </c>
      <c r="BW25" s="416"/>
      <c r="BX25" s="416"/>
      <c r="BY25" s="416"/>
      <c r="BZ25" s="416"/>
      <c r="CA25" s="416"/>
      <c r="CB25" s="416"/>
      <c r="CC25" s="417"/>
      <c r="CD25" s="57"/>
      <c r="CE25" s="418"/>
      <c r="CF25" s="418"/>
      <c r="CG25" s="418"/>
      <c r="CH25" s="418"/>
      <c r="CI25" s="418"/>
      <c r="CJ25" s="418"/>
      <c r="CK25" s="418"/>
      <c r="CL25" s="418"/>
      <c r="CM25" s="418"/>
      <c r="CN25" s="418"/>
      <c r="CO25" s="418"/>
      <c r="CP25" s="418"/>
      <c r="CQ25" s="418"/>
      <c r="CR25" s="418"/>
      <c r="CS25" s="419"/>
      <c r="CT25" s="343"/>
      <c r="CU25" s="344"/>
      <c r="CV25" s="344"/>
      <c r="CW25" s="344"/>
      <c r="CX25" s="344"/>
      <c r="CY25" s="344"/>
      <c r="CZ25" s="344"/>
      <c r="DA25" s="345"/>
      <c r="DB25" s="343"/>
      <c r="DC25" s="344"/>
      <c r="DD25" s="344"/>
      <c r="DE25" s="344"/>
      <c r="DF25" s="344"/>
      <c r="DG25" s="344"/>
      <c r="DH25" s="344"/>
      <c r="DI25" s="345"/>
    </row>
    <row r="26" spans="1:113" ht="18.75" customHeight="1" x14ac:dyDescent="0.2">
      <c r="A26" s="44"/>
      <c r="B26" s="393"/>
      <c r="C26" s="394"/>
      <c r="D26" s="395"/>
      <c r="E26" s="383" t="s">
        <v>55</v>
      </c>
      <c r="F26" s="384"/>
      <c r="G26" s="384"/>
      <c r="H26" s="384"/>
      <c r="I26" s="384"/>
      <c r="J26" s="384"/>
      <c r="K26" s="385"/>
      <c r="L26" s="386">
        <v>1</v>
      </c>
      <c r="M26" s="387"/>
      <c r="N26" s="387"/>
      <c r="O26" s="387"/>
      <c r="P26" s="388"/>
      <c r="Q26" s="386">
        <v>5600</v>
      </c>
      <c r="R26" s="387"/>
      <c r="S26" s="387"/>
      <c r="T26" s="387"/>
      <c r="U26" s="387"/>
      <c r="V26" s="388"/>
      <c r="W26" s="432"/>
      <c r="X26" s="394"/>
      <c r="Y26" s="395"/>
      <c r="Z26" s="383" t="s">
        <v>54</v>
      </c>
      <c r="AA26" s="426"/>
      <c r="AB26" s="426"/>
      <c r="AC26" s="426"/>
      <c r="AD26" s="426"/>
      <c r="AE26" s="426"/>
      <c r="AF26" s="426"/>
      <c r="AG26" s="427"/>
      <c r="AH26" s="386">
        <v>14</v>
      </c>
      <c r="AI26" s="387"/>
      <c r="AJ26" s="387"/>
      <c r="AK26" s="387"/>
      <c r="AL26" s="388"/>
      <c r="AM26" s="386">
        <v>40152</v>
      </c>
      <c r="AN26" s="387"/>
      <c r="AO26" s="387"/>
      <c r="AP26" s="387"/>
      <c r="AQ26" s="387"/>
      <c r="AR26" s="388"/>
      <c r="AS26" s="386">
        <v>2868</v>
      </c>
      <c r="AT26" s="387"/>
      <c r="AU26" s="387"/>
      <c r="AV26" s="387"/>
      <c r="AW26" s="387"/>
      <c r="AX26" s="402"/>
      <c r="AY26" s="436" t="s">
        <v>53</v>
      </c>
      <c r="AZ26" s="367"/>
      <c r="BA26" s="367"/>
      <c r="BB26" s="367"/>
      <c r="BC26" s="367"/>
      <c r="BD26" s="367"/>
      <c r="BE26" s="367"/>
      <c r="BF26" s="367"/>
      <c r="BG26" s="367"/>
      <c r="BH26" s="367"/>
      <c r="BI26" s="367"/>
      <c r="BJ26" s="367"/>
      <c r="BK26" s="367"/>
      <c r="BL26" s="367"/>
      <c r="BM26" s="437"/>
      <c r="BN26" s="346" t="s">
        <v>46</v>
      </c>
      <c r="BO26" s="347"/>
      <c r="BP26" s="347"/>
      <c r="BQ26" s="347"/>
      <c r="BR26" s="347"/>
      <c r="BS26" s="347"/>
      <c r="BT26" s="347"/>
      <c r="BU26" s="348"/>
      <c r="BV26" s="346" t="s">
        <v>46</v>
      </c>
      <c r="BW26" s="347"/>
      <c r="BX26" s="347"/>
      <c r="BY26" s="347"/>
      <c r="BZ26" s="347"/>
      <c r="CA26" s="347"/>
      <c r="CB26" s="347"/>
      <c r="CC26" s="348"/>
      <c r="CD26" s="57"/>
      <c r="CE26" s="418"/>
      <c r="CF26" s="418"/>
      <c r="CG26" s="418"/>
      <c r="CH26" s="418"/>
      <c r="CI26" s="418"/>
      <c r="CJ26" s="418"/>
      <c r="CK26" s="418"/>
      <c r="CL26" s="418"/>
      <c r="CM26" s="418"/>
      <c r="CN26" s="418"/>
      <c r="CO26" s="418"/>
      <c r="CP26" s="418"/>
      <c r="CQ26" s="418"/>
      <c r="CR26" s="418"/>
      <c r="CS26" s="419"/>
      <c r="CT26" s="343"/>
      <c r="CU26" s="344"/>
      <c r="CV26" s="344"/>
      <c r="CW26" s="344"/>
      <c r="CX26" s="344"/>
      <c r="CY26" s="344"/>
      <c r="CZ26" s="344"/>
      <c r="DA26" s="345"/>
      <c r="DB26" s="343"/>
      <c r="DC26" s="344"/>
      <c r="DD26" s="344"/>
      <c r="DE26" s="344"/>
      <c r="DF26" s="344"/>
      <c r="DG26" s="344"/>
      <c r="DH26" s="344"/>
      <c r="DI26" s="345"/>
    </row>
    <row r="27" spans="1:113" ht="18.75" customHeight="1" thickBot="1" x14ac:dyDescent="0.25">
      <c r="A27" s="44"/>
      <c r="B27" s="393"/>
      <c r="C27" s="394"/>
      <c r="D27" s="395"/>
      <c r="E27" s="383" t="s">
        <v>52</v>
      </c>
      <c r="F27" s="384"/>
      <c r="G27" s="384"/>
      <c r="H27" s="384"/>
      <c r="I27" s="384"/>
      <c r="J27" s="384"/>
      <c r="K27" s="385"/>
      <c r="L27" s="386">
        <v>1</v>
      </c>
      <c r="M27" s="387"/>
      <c r="N27" s="387"/>
      <c r="O27" s="387"/>
      <c r="P27" s="388"/>
      <c r="Q27" s="386">
        <v>3700</v>
      </c>
      <c r="R27" s="387"/>
      <c r="S27" s="387"/>
      <c r="T27" s="387"/>
      <c r="U27" s="387"/>
      <c r="V27" s="388"/>
      <c r="W27" s="432"/>
      <c r="X27" s="394"/>
      <c r="Y27" s="395"/>
      <c r="Z27" s="383" t="s">
        <v>51</v>
      </c>
      <c r="AA27" s="384"/>
      <c r="AB27" s="384"/>
      <c r="AC27" s="384"/>
      <c r="AD27" s="384"/>
      <c r="AE27" s="384"/>
      <c r="AF27" s="384"/>
      <c r="AG27" s="385"/>
      <c r="AH27" s="386">
        <v>2</v>
      </c>
      <c r="AI27" s="387"/>
      <c r="AJ27" s="387"/>
      <c r="AK27" s="387"/>
      <c r="AL27" s="388"/>
      <c r="AM27" s="386" t="s">
        <v>50</v>
      </c>
      <c r="AN27" s="387"/>
      <c r="AO27" s="387"/>
      <c r="AP27" s="387"/>
      <c r="AQ27" s="387"/>
      <c r="AR27" s="388"/>
      <c r="AS27" s="386" t="s">
        <v>50</v>
      </c>
      <c r="AT27" s="387"/>
      <c r="AU27" s="387"/>
      <c r="AV27" s="387"/>
      <c r="AW27" s="387"/>
      <c r="AX27" s="402"/>
      <c r="AY27" s="428" t="s">
        <v>49</v>
      </c>
      <c r="AZ27" s="429"/>
      <c r="BA27" s="429"/>
      <c r="BB27" s="429"/>
      <c r="BC27" s="429"/>
      <c r="BD27" s="429"/>
      <c r="BE27" s="429"/>
      <c r="BF27" s="429"/>
      <c r="BG27" s="429"/>
      <c r="BH27" s="429"/>
      <c r="BI27" s="429"/>
      <c r="BJ27" s="429"/>
      <c r="BK27" s="429"/>
      <c r="BL27" s="429"/>
      <c r="BM27" s="430"/>
      <c r="BN27" s="420">
        <v>1252020</v>
      </c>
      <c r="BO27" s="421"/>
      <c r="BP27" s="421"/>
      <c r="BQ27" s="421"/>
      <c r="BR27" s="421"/>
      <c r="BS27" s="421"/>
      <c r="BT27" s="421"/>
      <c r="BU27" s="422"/>
      <c r="BV27" s="420">
        <v>1252020</v>
      </c>
      <c r="BW27" s="421"/>
      <c r="BX27" s="421"/>
      <c r="BY27" s="421"/>
      <c r="BZ27" s="421"/>
      <c r="CA27" s="421"/>
      <c r="CB27" s="421"/>
      <c r="CC27" s="422"/>
      <c r="CD27" s="56"/>
      <c r="CE27" s="418"/>
      <c r="CF27" s="418"/>
      <c r="CG27" s="418"/>
      <c r="CH27" s="418"/>
      <c r="CI27" s="418"/>
      <c r="CJ27" s="418"/>
      <c r="CK27" s="418"/>
      <c r="CL27" s="418"/>
      <c r="CM27" s="418"/>
      <c r="CN27" s="418"/>
      <c r="CO27" s="418"/>
      <c r="CP27" s="418"/>
      <c r="CQ27" s="418"/>
      <c r="CR27" s="418"/>
      <c r="CS27" s="419"/>
      <c r="CT27" s="343"/>
      <c r="CU27" s="344"/>
      <c r="CV27" s="344"/>
      <c r="CW27" s="344"/>
      <c r="CX27" s="344"/>
      <c r="CY27" s="344"/>
      <c r="CZ27" s="344"/>
      <c r="DA27" s="345"/>
      <c r="DB27" s="343"/>
      <c r="DC27" s="344"/>
      <c r="DD27" s="344"/>
      <c r="DE27" s="344"/>
      <c r="DF27" s="344"/>
      <c r="DG27" s="344"/>
      <c r="DH27" s="344"/>
      <c r="DI27" s="345"/>
    </row>
    <row r="28" spans="1:113" ht="18.75" customHeight="1" x14ac:dyDescent="0.2">
      <c r="A28" s="44"/>
      <c r="B28" s="393"/>
      <c r="C28" s="394"/>
      <c r="D28" s="395"/>
      <c r="E28" s="383" t="s">
        <v>48</v>
      </c>
      <c r="F28" s="384"/>
      <c r="G28" s="384"/>
      <c r="H28" s="384"/>
      <c r="I28" s="384"/>
      <c r="J28" s="384"/>
      <c r="K28" s="385"/>
      <c r="L28" s="386">
        <v>1</v>
      </c>
      <c r="M28" s="387"/>
      <c r="N28" s="387"/>
      <c r="O28" s="387"/>
      <c r="P28" s="388"/>
      <c r="Q28" s="386">
        <v>3450</v>
      </c>
      <c r="R28" s="387"/>
      <c r="S28" s="387"/>
      <c r="T28" s="387"/>
      <c r="U28" s="387"/>
      <c r="V28" s="388"/>
      <c r="W28" s="432"/>
      <c r="X28" s="394"/>
      <c r="Y28" s="395"/>
      <c r="Z28" s="383" t="s">
        <v>47</v>
      </c>
      <c r="AA28" s="384"/>
      <c r="AB28" s="384"/>
      <c r="AC28" s="384"/>
      <c r="AD28" s="384"/>
      <c r="AE28" s="384"/>
      <c r="AF28" s="384"/>
      <c r="AG28" s="385"/>
      <c r="AH28" s="386" t="s">
        <v>46</v>
      </c>
      <c r="AI28" s="387"/>
      <c r="AJ28" s="387"/>
      <c r="AK28" s="387"/>
      <c r="AL28" s="388"/>
      <c r="AM28" s="386" t="s">
        <v>46</v>
      </c>
      <c r="AN28" s="387"/>
      <c r="AO28" s="387"/>
      <c r="AP28" s="387"/>
      <c r="AQ28" s="387"/>
      <c r="AR28" s="388"/>
      <c r="AS28" s="386" t="s">
        <v>46</v>
      </c>
      <c r="AT28" s="387"/>
      <c r="AU28" s="387"/>
      <c r="AV28" s="387"/>
      <c r="AW28" s="387"/>
      <c r="AX28" s="402"/>
      <c r="AY28" s="403" t="s">
        <v>45</v>
      </c>
      <c r="AZ28" s="404"/>
      <c r="BA28" s="404"/>
      <c r="BB28" s="405"/>
      <c r="BC28" s="412" t="s">
        <v>44</v>
      </c>
      <c r="BD28" s="413"/>
      <c r="BE28" s="413"/>
      <c r="BF28" s="413"/>
      <c r="BG28" s="413"/>
      <c r="BH28" s="413"/>
      <c r="BI28" s="413"/>
      <c r="BJ28" s="413"/>
      <c r="BK28" s="413"/>
      <c r="BL28" s="413"/>
      <c r="BM28" s="414"/>
      <c r="BN28" s="415">
        <v>2768368</v>
      </c>
      <c r="BO28" s="416"/>
      <c r="BP28" s="416"/>
      <c r="BQ28" s="416"/>
      <c r="BR28" s="416"/>
      <c r="BS28" s="416"/>
      <c r="BT28" s="416"/>
      <c r="BU28" s="417"/>
      <c r="BV28" s="415">
        <v>2768148</v>
      </c>
      <c r="BW28" s="416"/>
      <c r="BX28" s="416"/>
      <c r="BY28" s="416"/>
      <c r="BZ28" s="416"/>
      <c r="CA28" s="416"/>
      <c r="CB28" s="416"/>
      <c r="CC28" s="417"/>
      <c r="CD28" s="57"/>
      <c r="CE28" s="418"/>
      <c r="CF28" s="418"/>
      <c r="CG28" s="418"/>
      <c r="CH28" s="418"/>
      <c r="CI28" s="418"/>
      <c r="CJ28" s="418"/>
      <c r="CK28" s="418"/>
      <c r="CL28" s="418"/>
      <c r="CM28" s="418"/>
      <c r="CN28" s="418"/>
      <c r="CO28" s="418"/>
      <c r="CP28" s="418"/>
      <c r="CQ28" s="418"/>
      <c r="CR28" s="418"/>
      <c r="CS28" s="419"/>
      <c r="CT28" s="343"/>
      <c r="CU28" s="344"/>
      <c r="CV28" s="344"/>
      <c r="CW28" s="344"/>
      <c r="CX28" s="344"/>
      <c r="CY28" s="344"/>
      <c r="CZ28" s="344"/>
      <c r="DA28" s="345"/>
      <c r="DB28" s="343"/>
      <c r="DC28" s="344"/>
      <c r="DD28" s="344"/>
      <c r="DE28" s="344"/>
      <c r="DF28" s="344"/>
      <c r="DG28" s="344"/>
      <c r="DH28" s="344"/>
      <c r="DI28" s="345"/>
    </row>
    <row r="29" spans="1:113" ht="18.75" customHeight="1" x14ac:dyDescent="0.2">
      <c r="A29" s="44"/>
      <c r="B29" s="393"/>
      <c r="C29" s="394"/>
      <c r="D29" s="395"/>
      <c r="E29" s="383" t="s">
        <v>43</v>
      </c>
      <c r="F29" s="384"/>
      <c r="G29" s="384"/>
      <c r="H29" s="384"/>
      <c r="I29" s="384"/>
      <c r="J29" s="384"/>
      <c r="K29" s="385"/>
      <c r="L29" s="386">
        <v>16</v>
      </c>
      <c r="M29" s="387"/>
      <c r="N29" s="387"/>
      <c r="O29" s="387"/>
      <c r="P29" s="388"/>
      <c r="Q29" s="386">
        <v>3350</v>
      </c>
      <c r="R29" s="387"/>
      <c r="S29" s="387"/>
      <c r="T29" s="387"/>
      <c r="U29" s="387"/>
      <c r="V29" s="388"/>
      <c r="W29" s="433"/>
      <c r="X29" s="434"/>
      <c r="Y29" s="435"/>
      <c r="Z29" s="383" t="s">
        <v>42</v>
      </c>
      <c r="AA29" s="384"/>
      <c r="AB29" s="384"/>
      <c r="AC29" s="384"/>
      <c r="AD29" s="384"/>
      <c r="AE29" s="384"/>
      <c r="AF29" s="384"/>
      <c r="AG29" s="385"/>
      <c r="AH29" s="386">
        <v>318</v>
      </c>
      <c r="AI29" s="387"/>
      <c r="AJ29" s="387"/>
      <c r="AK29" s="387"/>
      <c r="AL29" s="388"/>
      <c r="AM29" s="386">
        <v>975194</v>
      </c>
      <c r="AN29" s="387"/>
      <c r="AO29" s="387"/>
      <c r="AP29" s="387"/>
      <c r="AQ29" s="387"/>
      <c r="AR29" s="388"/>
      <c r="AS29" s="386">
        <v>3067</v>
      </c>
      <c r="AT29" s="387"/>
      <c r="AU29" s="387"/>
      <c r="AV29" s="387"/>
      <c r="AW29" s="387"/>
      <c r="AX29" s="402"/>
      <c r="AY29" s="406"/>
      <c r="AZ29" s="407"/>
      <c r="BA29" s="407"/>
      <c r="BB29" s="408"/>
      <c r="BC29" s="423" t="s">
        <v>41</v>
      </c>
      <c r="BD29" s="424"/>
      <c r="BE29" s="424"/>
      <c r="BF29" s="424"/>
      <c r="BG29" s="424"/>
      <c r="BH29" s="424"/>
      <c r="BI29" s="424"/>
      <c r="BJ29" s="424"/>
      <c r="BK29" s="424"/>
      <c r="BL29" s="424"/>
      <c r="BM29" s="425"/>
      <c r="BN29" s="346">
        <v>954243</v>
      </c>
      <c r="BO29" s="347"/>
      <c r="BP29" s="347"/>
      <c r="BQ29" s="347"/>
      <c r="BR29" s="347"/>
      <c r="BS29" s="347"/>
      <c r="BT29" s="347"/>
      <c r="BU29" s="348"/>
      <c r="BV29" s="346">
        <v>804167</v>
      </c>
      <c r="BW29" s="347"/>
      <c r="BX29" s="347"/>
      <c r="BY29" s="347"/>
      <c r="BZ29" s="347"/>
      <c r="CA29" s="347"/>
      <c r="CB29" s="347"/>
      <c r="CC29" s="348"/>
      <c r="CD29" s="56"/>
      <c r="CE29" s="418"/>
      <c r="CF29" s="418"/>
      <c r="CG29" s="418"/>
      <c r="CH29" s="418"/>
      <c r="CI29" s="418"/>
      <c r="CJ29" s="418"/>
      <c r="CK29" s="418"/>
      <c r="CL29" s="418"/>
      <c r="CM29" s="418"/>
      <c r="CN29" s="418"/>
      <c r="CO29" s="418"/>
      <c r="CP29" s="418"/>
      <c r="CQ29" s="418"/>
      <c r="CR29" s="418"/>
      <c r="CS29" s="419"/>
      <c r="CT29" s="343"/>
      <c r="CU29" s="344"/>
      <c r="CV29" s="344"/>
      <c r="CW29" s="344"/>
      <c r="CX29" s="344"/>
      <c r="CY29" s="344"/>
      <c r="CZ29" s="344"/>
      <c r="DA29" s="345"/>
      <c r="DB29" s="343"/>
      <c r="DC29" s="344"/>
      <c r="DD29" s="344"/>
      <c r="DE29" s="344"/>
      <c r="DF29" s="344"/>
      <c r="DG29" s="344"/>
      <c r="DH29" s="344"/>
      <c r="DI29" s="345"/>
    </row>
    <row r="30" spans="1:113" ht="18.75" customHeight="1" thickBot="1" x14ac:dyDescent="0.25">
      <c r="A30" s="44"/>
      <c r="B30" s="396"/>
      <c r="C30" s="397"/>
      <c r="D30" s="398"/>
      <c r="E30" s="368"/>
      <c r="F30" s="369"/>
      <c r="G30" s="369"/>
      <c r="H30" s="369"/>
      <c r="I30" s="369"/>
      <c r="J30" s="369"/>
      <c r="K30" s="370"/>
      <c r="L30" s="371"/>
      <c r="M30" s="372"/>
      <c r="N30" s="372"/>
      <c r="O30" s="372"/>
      <c r="P30" s="373"/>
      <c r="Q30" s="371"/>
      <c r="R30" s="372"/>
      <c r="S30" s="372"/>
      <c r="T30" s="372"/>
      <c r="U30" s="372"/>
      <c r="V30" s="373"/>
      <c r="W30" s="374" t="s">
        <v>40</v>
      </c>
      <c r="X30" s="375"/>
      <c r="Y30" s="375"/>
      <c r="Z30" s="375"/>
      <c r="AA30" s="375"/>
      <c r="AB30" s="375"/>
      <c r="AC30" s="375"/>
      <c r="AD30" s="375"/>
      <c r="AE30" s="375"/>
      <c r="AF30" s="375"/>
      <c r="AG30" s="376"/>
      <c r="AH30" s="377">
        <v>97.5</v>
      </c>
      <c r="AI30" s="378"/>
      <c r="AJ30" s="378"/>
      <c r="AK30" s="378"/>
      <c r="AL30" s="378"/>
      <c r="AM30" s="378"/>
      <c r="AN30" s="378"/>
      <c r="AO30" s="378"/>
      <c r="AP30" s="378"/>
      <c r="AQ30" s="378"/>
      <c r="AR30" s="378"/>
      <c r="AS30" s="378"/>
      <c r="AT30" s="378"/>
      <c r="AU30" s="378"/>
      <c r="AV30" s="378"/>
      <c r="AW30" s="378"/>
      <c r="AX30" s="379"/>
      <c r="AY30" s="409"/>
      <c r="AZ30" s="410"/>
      <c r="BA30" s="410"/>
      <c r="BB30" s="411"/>
      <c r="BC30" s="380" t="s">
        <v>39</v>
      </c>
      <c r="BD30" s="381"/>
      <c r="BE30" s="381"/>
      <c r="BF30" s="381"/>
      <c r="BG30" s="381"/>
      <c r="BH30" s="381"/>
      <c r="BI30" s="381"/>
      <c r="BJ30" s="381"/>
      <c r="BK30" s="381"/>
      <c r="BL30" s="381"/>
      <c r="BM30" s="382"/>
      <c r="BN30" s="420">
        <v>4720186</v>
      </c>
      <c r="BO30" s="421"/>
      <c r="BP30" s="421"/>
      <c r="BQ30" s="421"/>
      <c r="BR30" s="421"/>
      <c r="BS30" s="421"/>
      <c r="BT30" s="421"/>
      <c r="BU30" s="422"/>
      <c r="BV30" s="420">
        <v>3432597</v>
      </c>
      <c r="BW30" s="421"/>
      <c r="BX30" s="421"/>
      <c r="BY30" s="421"/>
      <c r="BZ30" s="421"/>
      <c r="CA30" s="421"/>
      <c r="CB30" s="421"/>
      <c r="CC30" s="422"/>
      <c r="CD30" s="55"/>
      <c r="CE30" s="54"/>
      <c r="CF30" s="54"/>
      <c r="CG30" s="54"/>
      <c r="CH30" s="54"/>
      <c r="CI30" s="54"/>
      <c r="CJ30" s="54"/>
      <c r="CK30" s="54"/>
      <c r="CL30" s="54"/>
      <c r="CM30" s="54"/>
      <c r="CN30" s="54"/>
      <c r="CO30" s="54"/>
      <c r="CP30" s="54"/>
      <c r="CQ30" s="54"/>
      <c r="CR30" s="54"/>
      <c r="CS30" s="53"/>
      <c r="CT30" s="52"/>
      <c r="CU30" s="51"/>
      <c r="CV30" s="51"/>
      <c r="CW30" s="51"/>
      <c r="CX30" s="51"/>
      <c r="CY30" s="51"/>
      <c r="CZ30" s="51"/>
      <c r="DA30" s="50"/>
      <c r="DB30" s="52"/>
      <c r="DC30" s="51"/>
      <c r="DD30" s="51"/>
      <c r="DE30" s="51"/>
      <c r="DF30" s="51"/>
      <c r="DG30" s="51"/>
      <c r="DH30" s="51"/>
      <c r="DI30" s="50"/>
    </row>
    <row r="31" spans="1:113" ht="13.5" customHeight="1" x14ac:dyDescent="0.2">
      <c r="A31" s="44"/>
      <c r="B31" s="49"/>
      <c r="DI31" s="48"/>
    </row>
    <row r="32" spans="1:113" ht="13.5" customHeight="1" x14ac:dyDescent="0.2">
      <c r="A32" s="44"/>
      <c r="B32" s="45"/>
      <c r="C32" s="389" t="s">
        <v>38</v>
      </c>
      <c r="D32" s="389"/>
      <c r="E32" s="389"/>
      <c r="F32" s="389"/>
      <c r="G32" s="389"/>
      <c r="H32" s="389"/>
      <c r="I32" s="389"/>
      <c r="J32" s="389"/>
      <c r="K32" s="389"/>
      <c r="L32" s="389"/>
      <c r="M32" s="389"/>
      <c r="N32" s="389"/>
      <c r="O32" s="389"/>
      <c r="P32" s="389"/>
      <c r="Q32" s="389"/>
      <c r="R32" s="389"/>
      <c r="S32" s="389"/>
      <c r="U32" s="367" t="s">
        <v>37</v>
      </c>
      <c r="V32" s="367"/>
      <c r="W32" s="367"/>
      <c r="X32" s="367"/>
      <c r="Y32" s="367"/>
      <c r="Z32" s="367"/>
      <c r="AA32" s="367"/>
      <c r="AB32" s="367"/>
      <c r="AC32" s="367"/>
      <c r="AD32" s="367"/>
      <c r="AE32" s="367"/>
      <c r="AF32" s="367"/>
      <c r="AG32" s="367"/>
      <c r="AH32" s="367"/>
      <c r="AI32" s="367"/>
      <c r="AJ32" s="367"/>
      <c r="AK32" s="367"/>
      <c r="AM32" s="367" t="s">
        <v>36</v>
      </c>
      <c r="AN32" s="367"/>
      <c r="AO32" s="367"/>
      <c r="AP32" s="367"/>
      <c r="AQ32" s="367"/>
      <c r="AR32" s="367"/>
      <c r="AS32" s="367"/>
      <c r="AT32" s="367"/>
      <c r="AU32" s="367"/>
      <c r="AV32" s="367"/>
      <c r="AW32" s="367"/>
      <c r="AX32" s="367"/>
      <c r="AY32" s="367"/>
      <c r="AZ32" s="367"/>
      <c r="BA32" s="367"/>
      <c r="BB32" s="367"/>
      <c r="BC32" s="367"/>
      <c r="BE32" s="367" t="s">
        <v>35</v>
      </c>
      <c r="BF32" s="367"/>
      <c r="BG32" s="367"/>
      <c r="BH32" s="367"/>
      <c r="BI32" s="367"/>
      <c r="BJ32" s="367"/>
      <c r="BK32" s="367"/>
      <c r="BL32" s="367"/>
      <c r="BM32" s="367"/>
      <c r="BN32" s="367"/>
      <c r="BO32" s="367"/>
      <c r="BP32" s="367"/>
      <c r="BQ32" s="367"/>
      <c r="BR32" s="367"/>
      <c r="BS32" s="367"/>
      <c r="BT32" s="367"/>
      <c r="BU32" s="367"/>
      <c r="BW32" s="367" t="s">
        <v>34</v>
      </c>
      <c r="BX32" s="367"/>
      <c r="BY32" s="367"/>
      <c r="BZ32" s="367"/>
      <c r="CA32" s="367"/>
      <c r="CB32" s="367"/>
      <c r="CC32" s="367"/>
      <c r="CD32" s="367"/>
      <c r="CE32" s="367"/>
      <c r="CF32" s="367"/>
      <c r="CG32" s="367"/>
      <c r="CH32" s="367"/>
      <c r="CI32" s="367"/>
      <c r="CJ32" s="367"/>
      <c r="CK32" s="367"/>
      <c r="CL32" s="367"/>
      <c r="CM32" s="367"/>
      <c r="CO32" s="367" t="s">
        <v>33</v>
      </c>
      <c r="CP32" s="367"/>
      <c r="CQ32" s="367"/>
      <c r="CR32" s="367"/>
      <c r="CS32" s="367"/>
      <c r="CT32" s="367"/>
      <c r="CU32" s="367"/>
      <c r="CV32" s="367"/>
      <c r="CW32" s="367"/>
      <c r="CX32" s="367"/>
      <c r="CY32" s="367"/>
      <c r="CZ32" s="367"/>
      <c r="DA32" s="367"/>
      <c r="DB32" s="367"/>
      <c r="DC32" s="367"/>
      <c r="DD32" s="367"/>
      <c r="DE32" s="367"/>
      <c r="DI32" s="48"/>
    </row>
    <row r="33" spans="1:113" ht="13.5" customHeight="1" x14ac:dyDescent="0.2">
      <c r="A33" s="44"/>
      <c r="B33" s="45"/>
      <c r="C33" s="341" t="s">
        <v>28</v>
      </c>
      <c r="D33" s="341"/>
      <c r="E33" s="342" t="s">
        <v>32</v>
      </c>
      <c r="F33" s="342"/>
      <c r="G33" s="342"/>
      <c r="H33" s="342"/>
      <c r="I33" s="342"/>
      <c r="J33" s="342"/>
      <c r="K33" s="342"/>
      <c r="L33" s="342"/>
      <c r="M33" s="342"/>
      <c r="N33" s="342"/>
      <c r="O33" s="342"/>
      <c r="P33" s="342"/>
      <c r="Q33" s="342"/>
      <c r="R33" s="342"/>
      <c r="S33" s="342"/>
      <c r="T33" s="46"/>
      <c r="U33" s="341" t="s">
        <v>28</v>
      </c>
      <c r="V33" s="341"/>
      <c r="W33" s="342" t="s">
        <v>32</v>
      </c>
      <c r="X33" s="342"/>
      <c r="Y33" s="342"/>
      <c r="Z33" s="342"/>
      <c r="AA33" s="342"/>
      <c r="AB33" s="342"/>
      <c r="AC33" s="342"/>
      <c r="AD33" s="342"/>
      <c r="AE33" s="342"/>
      <c r="AF33" s="342"/>
      <c r="AG33" s="342"/>
      <c r="AH33" s="342"/>
      <c r="AI33" s="342"/>
      <c r="AJ33" s="342"/>
      <c r="AK33" s="342"/>
      <c r="AL33" s="46"/>
      <c r="AM33" s="341" t="s">
        <v>28</v>
      </c>
      <c r="AN33" s="341"/>
      <c r="AO33" s="342" t="s">
        <v>32</v>
      </c>
      <c r="AP33" s="342"/>
      <c r="AQ33" s="342"/>
      <c r="AR33" s="342"/>
      <c r="AS33" s="342"/>
      <c r="AT33" s="342"/>
      <c r="AU33" s="342"/>
      <c r="AV33" s="342"/>
      <c r="AW33" s="342"/>
      <c r="AX33" s="342"/>
      <c r="AY33" s="342"/>
      <c r="AZ33" s="342"/>
      <c r="BA33" s="342"/>
      <c r="BB33" s="342"/>
      <c r="BC33" s="342"/>
      <c r="BD33" s="47"/>
      <c r="BE33" s="342" t="s">
        <v>30</v>
      </c>
      <c r="BF33" s="342"/>
      <c r="BG33" s="342" t="s">
        <v>31</v>
      </c>
      <c r="BH33" s="342"/>
      <c r="BI33" s="342"/>
      <c r="BJ33" s="342"/>
      <c r="BK33" s="342"/>
      <c r="BL33" s="342"/>
      <c r="BM33" s="342"/>
      <c r="BN33" s="342"/>
      <c r="BO33" s="342"/>
      <c r="BP33" s="342"/>
      <c r="BQ33" s="342"/>
      <c r="BR33" s="342"/>
      <c r="BS33" s="342"/>
      <c r="BT33" s="342"/>
      <c r="BU33" s="342"/>
      <c r="BV33" s="47"/>
      <c r="BW33" s="341" t="s">
        <v>30</v>
      </c>
      <c r="BX33" s="341"/>
      <c r="BY33" s="342" t="s">
        <v>29</v>
      </c>
      <c r="BZ33" s="342"/>
      <c r="CA33" s="342"/>
      <c r="CB33" s="342"/>
      <c r="CC33" s="342"/>
      <c r="CD33" s="342"/>
      <c r="CE33" s="342"/>
      <c r="CF33" s="342"/>
      <c r="CG33" s="342"/>
      <c r="CH33" s="342"/>
      <c r="CI33" s="342"/>
      <c r="CJ33" s="342"/>
      <c r="CK33" s="342"/>
      <c r="CL33" s="342"/>
      <c r="CM33" s="342"/>
      <c r="CN33" s="46"/>
      <c r="CO33" s="341" t="s">
        <v>28</v>
      </c>
      <c r="CP33" s="341"/>
      <c r="CQ33" s="342" t="s">
        <v>27</v>
      </c>
      <c r="CR33" s="342"/>
      <c r="CS33" s="342"/>
      <c r="CT33" s="342"/>
      <c r="CU33" s="342"/>
      <c r="CV33" s="342"/>
      <c r="CW33" s="342"/>
      <c r="CX33" s="342"/>
      <c r="CY33" s="342"/>
      <c r="CZ33" s="342"/>
      <c r="DA33" s="342"/>
      <c r="DB33" s="342"/>
      <c r="DC33" s="342"/>
      <c r="DD33" s="342"/>
      <c r="DE33" s="342"/>
      <c r="DF33" s="46"/>
      <c r="DG33" s="366" t="s">
        <v>26</v>
      </c>
      <c r="DH33" s="366"/>
      <c r="DI33" s="43"/>
    </row>
    <row r="34" spans="1:113" ht="32.25" customHeight="1" x14ac:dyDescent="0.2">
      <c r="A34" s="44"/>
      <c r="B34" s="45"/>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44"/>
      <c r="U34" s="336">
        <f>IF(W34="","",MAX(C34:D43)+1)</f>
        <v>2</v>
      </c>
      <c r="V34" s="336"/>
      <c r="W34" s="337" t="str">
        <f>IF('各会計、関係団体の財政状況及び健全化判断比率'!B28="","",'各会計、関係団体の財政状況及び健全化判断比率'!B28)</f>
        <v>国民健康保険特別会計</v>
      </c>
      <c r="X34" s="337"/>
      <c r="Y34" s="337"/>
      <c r="Z34" s="337"/>
      <c r="AA34" s="337"/>
      <c r="AB34" s="337"/>
      <c r="AC34" s="337"/>
      <c r="AD34" s="337"/>
      <c r="AE34" s="337"/>
      <c r="AF34" s="337"/>
      <c r="AG34" s="337"/>
      <c r="AH34" s="337"/>
      <c r="AI34" s="337"/>
      <c r="AJ34" s="337"/>
      <c r="AK34" s="337"/>
      <c r="AL34" s="44"/>
      <c r="AM34" s="336">
        <f>IF(AO34="","",MAX(C34:D43,U34:V43)+1)</f>
        <v>7</v>
      </c>
      <c r="AN34" s="336"/>
      <c r="AO34" s="337" t="str">
        <f>IF('各会計、関係団体の財政状況及び健全化判断比率'!B33="","",'各会計、関係団体の財政状況及び健全化判断比率'!B33)</f>
        <v>水道事業会計</v>
      </c>
      <c r="AP34" s="337"/>
      <c r="AQ34" s="337"/>
      <c r="AR34" s="337"/>
      <c r="AS34" s="337"/>
      <c r="AT34" s="337"/>
      <c r="AU34" s="337"/>
      <c r="AV34" s="337"/>
      <c r="AW34" s="337"/>
      <c r="AX34" s="337"/>
      <c r="AY34" s="337"/>
      <c r="AZ34" s="337"/>
      <c r="BA34" s="337"/>
      <c r="BB34" s="337"/>
      <c r="BC34" s="337"/>
      <c r="BD34" s="44"/>
      <c r="BE34" s="336">
        <f>IF(BG34="","",MAX(C34:D43,U34:V43,AM34:AN43)+1)</f>
        <v>11</v>
      </c>
      <c r="BF34" s="336"/>
      <c r="BG34" s="337" t="str">
        <f>IF('各会計、関係団体の財政状況及び健全化判断比率'!B37="","",'各会計、関係団体の財政状況及び健全化判断比率'!B37)</f>
        <v>浄化槽事業特別会計</v>
      </c>
      <c r="BH34" s="337"/>
      <c r="BI34" s="337"/>
      <c r="BJ34" s="337"/>
      <c r="BK34" s="337"/>
      <c r="BL34" s="337"/>
      <c r="BM34" s="337"/>
      <c r="BN34" s="337"/>
      <c r="BO34" s="337"/>
      <c r="BP34" s="337"/>
      <c r="BQ34" s="337"/>
      <c r="BR34" s="337"/>
      <c r="BS34" s="337"/>
      <c r="BT34" s="337"/>
      <c r="BU34" s="337"/>
      <c r="BV34" s="44"/>
      <c r="BW34" s="336">
        <f>IF(BY34="","",MAX(C34:D43,U34:V43,AM34:AN43,BE34:BF43)+1)</f>
        <v>13</v>
      </c>
      <c r="BX34" s="336"/>
      <c r="BY34" s="337" t="str">
        <f>IF('各会計、関係団体の財政状況及び健全化判断比率'!B68="","",'各会計、関係団体の財政状況及び健全化判断比率'!B68)</f>
        <v>東山梨行政事務組合</v>
      </c>
      <c r="BZ34" s="337"/>
      <c r="CA34" s="337"/>
      <c r="CB34" s="337"/>
      <c r="CC34" s="337"/>
      <c r="CD34" s="337"/>
      <c r="CE34" s="337"/>
      <c r="CF34" s="337"/>
      <c r="CG34" s="337"/>
      <c r="CH34" s="337"/>
      <c r="CI34" s="337"/>
      <c r="CJ34" s="337"/>
      <c r="CK34" s="337"/>
      <c r="CL34" s="337"/>
      <c r="CM34" s="337"/>
      <c r="CN34" s="44"/>
      <c r="CO34" s="336">
        <f>IF(CQ34="","",MAX(C34:D43,U34:V43,AM34:AN43,BE34:BF43,BW34:BX43)+1)</f>
        <v>23</v>
      </c>
      <c r="CP34" s="336"/>
      <c r="CQ34" s="337" t="str">
        <f>IF('各会計、関係団体の財政状況及び健全化判断比率'!BS7="","",'各会計、関係団体の財政状況及び健全化判断比率'!BS7)</f>
        <v>山梨市フルーツパーク株式会社</v>
      </c>
      <c r="CR34" s="337"/>
      <c r="CS34" s="337"/>
      <c r="CT34" s="337"/>
      <c r="CU34" s="337"/>
      <c r="CV34" s="337"/>
      <c r="CW34" s="337"/>
      <c r="CX34" s="337"/>
      <c r="CY34" s="337"/>
      <c r="CZ34" s="337"/>
      <c r="DA34" s="337"/>
      <c r="DB34" s="337"/>
      <c r="DC34" s="337"/>
      <c r="DD34" s="337"/>
      <c r="DE34" s="337"/>
      <c r="DG34" s="339" t="str">
        <f>IF('各会計、関係団体の財政状況及び健全化判断比率'!BR7="","",'各会計、関係団体の財政状況及び健全化判断比率'!BR7)</f>
        <v/>
      </c>
      <c r="DH34" s="339"/>
      <c r="DI34" s="43"/>
    </row>
    <row r="35" spans="1:113" ht="32.25" customHeight="1" x14ac:dyDescent="0.2">
      <c r="A35" s="44"/>
      <c r="B35" s="45"/>
      <c r="C35" s="336" t="str">
        <f t="shared" ref="C35:C43" si="0">IF(E35="","",C34+1)</f>
        <v/>
      </c>
      <c r="D35" s="336"/>
      <c r="E35" s="337" t="str">
        <f>IF('各会計、関係団体の財政状況及び健全化判断比率'!B8="","",'各会計、関係団体の財政状況及び健全化判断比率'!B8)</f>
        <v/>
      </c>
      <c r="F35" s="337"/>
      <c r="G35" s="337"/>
      <c r="H35" s="337"/>
      <c r="I35" s="337"/>
      <c r="J35" s="337"/>
      <c r="K35" s="337"/>
      <c r="L35" s="337"/>
      <c r="M35" s="337"/>
      <c r="N35" s="337"/>
      <c r="O35" s="337"/>
      <c r="P35" s="337"/>
      <c r="Q35" s="337"/>
      <c r="R35" s="337"/>
      <c r="S35" s="337"/>
      <c r="T35" s="44"/>
      <c r="U35" s="336">
        <f t="shared" ref="U35:U43" si="1">IF(W35="","",U34+1)</f>
        <v>3</v>
      </c>
      <c r="V35" s="336"/>
      <c r="W35" s="337" t="str">
        <f>IF('各会計、関係団体の財政状況及び健全化判断比率'!B29="","",'各会計、関係団体の財政状況及び健全化判断比率'!B29)</f>
        <v>後期高齢者医療特別会計</v>
      </c>
      <c r="X35" s="337"/>
      <c r="Y35" s="337"/>
      <c r="Z35" s="337"/>
      <c r="AA35" s="337"/>
      <c r="AB35" s="337"/>
      <c r="AC35" s="337"/>
      <c r="AD35" s="337"/>
      <c r="AE35" s="337"/>
      <c r="AF35" s="337"/>
      <c r="AG35" s="337"/>
      <c r="AH35" s="337"/>
      <c r="AI35" s="337"/>
      <c r="AJ35" s="337"/>
      <c r="AK35" s="337"/>
      <c r="AL35" s="44"/>
      <c r="AM35" s="336">
        <f t="shared" ref="AM35:AM43" si="2">IF(AO35="","",AM34+1)</f>
        <v>8</v>
      </c>
      <c r="AN35" s="336"/>
      <c r="AO35" s="337" t="str">
        <f>IF('各会計、関係団体の財政状況及び健全化判断比率'!B34="","",'各会計、関係団体の財政状況及び健全化判断比率'!B34)</f>
        <v>簡易水道事業会計</v>
      </c>
      <c r="AP35" s="337"/>
      <c r="AQ35" s="337"/>
      <c r="AR35" s="337"/>
      <c r="AS35" s="337"/>
      <c r="AT35" s="337"/>
      <c r="AU35" s="337"/>
      <c r="AV35" s="337"/>
      <c r="AW35" s="337"/>
      <c r="AX35" s="337"/>
      <c r="AY35" s="337"/>
      <c r="AZ35" s="337"/>
      <c r="BA35" s="337"/>
      <c r="BB35" s="337"/>
      <c r="BC35" s="337"/>
      <c r="BD35" s="44"/>
      <c r="BE35" s="336">
        <f t="shared" ref="BE35:BE43" si="3">IF(BG35="","",BE34+1)</f>
        <v>12</v>
      </c>
      <c r="BF35" s="336"/>
      <c r="BG35" s="337" t="str">
        <f>IF('各会計、関係団体の財政状況及び健全化判断比率'!B38="","",'各会計、関係団体の財政状況及び健全化判断比率'!B38)</f>
        <v>活性化事業特別会計</v>
      </c>
      <c r="BH35" s="337"/>
      <c r="BI35" s="337"/>
      <c r="BJ35" s="337"/>
      <c r="BK35" s="337"/>
      <c r="BL35" s="337"/>
      <c r="BM35" s="337"/>
      <c r="BN35" s="337"/>
      <c r="BO35" s="337"/>
      <c r="BP35" s="337"/>
      <c r="BQ35" s="337"/>
      <c r="BR35" s="337"/>
      <c r="BS35" s="337"/>
      <c r="BT35" s="337"/>
      <c r="BU35" s="337"/>
      <c r="BV35" s="44"/>
      <c r="BW35" s="336">
        <f t="shared" ref="BW35:BW43" si="4">IF(BY35="","",BW34+1)</f>
        <v>14</v>
      </c>
      <c r="BX35" s="336"/>
      <c r="BY35" s="337" t="str">
        <f>IF('各会計、関係団体の財政状況及び健全化判断比率'!B69="","",'各会計、関係団体の財政状況及び健全化判断比率'!B69)</f>
        <v>甲府・峡東地域ごみ処理施設事務組合</v>
      </c>
      <c r="BZ35" s="337"/>
      <c r="CA35" s="337"/>
      <c r="CB35" s="337"/>
      <c r="CC35" s="337"/>
      <c r="CD35" s="337"/>
      <c r="CE35" s="337"/>
      <c r="CF35" s="337"/>
      <c r="CG35" s="337"/>
      <c r="CH35" s="337"/>
      <c r="CI35" s="337"/>
      <c r="CJ35" s="337"/>
      <c r="CK35" s="337"/>
      <c r="CL35" s="337"/>
      <c r="CM35" s="337"/>
      <c r="CN35" s="44"/>
      <c r="CO35" s="336">
        <f t="shared" ref="CO35:CO43" si="5">IF(CQ35="","",CO34+1)</f>
        <v>24</v>
      </c>
      <c r="CP35" s="336"/>
      <c r="CQ35" s="337" t="str">
        <f>IF('各会計、関係団体の財政状況及び健全化判断比率'!BS8="","",'各会計、関係団体の財政状況及び健全化判断比率'!BS8)</f>
        <v>有限会社みとみ</v>
      </c>
      <c r="CR35" s="337"/>
      <c r="CS35" s="337"/>
      <c r="CT35" s="337"/>
      <c r="CU35" s="337"/>
      <c r="CV35" s="337"/>
      <c r="CW35" s="337"/>
      <c r="CX35" s="337"/>
      <c r="CY35" s="337"/>
      <c r="CZ35" s="337"/>
      <c r="DA35" s="337"/>
      <c r="DB35" s="337"/>
      <c r="DC35" s="337"/>
      <c r="DD35" s="337"/>
      <c r="DE35" s="337"/>
      <c r="DG35" s="339" t="str">
        <f>IF('各会計、関係団体の財政状況及び健全化判断比率'!BR8="","",'各会計、関係団体の財政状況及び健全化判断比率'!BR8)</f>
        <v/>
      </c>
      <c r="DH35" s="339"/>
      <c r="DI35" s="43"/>
    </row>
    <row r="36" spans="1:113" ht="32.25" customHeight="1" x14ac:dyDescent="0.2">
      <c r="A36" s="44"/>
      <c r="B36" s="45"/>
      <c r="C36" s="336" t="str">
        <f t="shared" si="0"/>
        <v/>
      </c>
      <c r="D36" s="336"/>
      <c r="E36" s="337" t="str">
        <f>IF('各会計、関係団体の財政状況及び健全化判断比率'!B9="","",'各会計、関係団体の財政状況及び健全化判断比率'!B9)</f>
        <v/>
      </c>
      <c r="F36" s="337"/>
      <c r="G36" s="337"/>
      <c r="H36" s="337"/>
      <c r="I36" s="337"/>
      <c r="J36" s="337"/>
      <c r="K36" s="337"/>
      <c r="L36" s="337"/>
      <c r="M36" s="337"/>
      <c r="N36" s="337"/>
      <c r="O36" s="337"/>
      <c r="P36" s="337"/>
      <c r="Q36" s="337"/>
      <c r="R36" s="337"/>
      <c r="S36" s="337"/>
      <c r="T36" s="44"/>
      <c r="U36" s="336">
        <f t="shared" si="1"/>
        <v>4</v>
      </c>
      <c r="V36" s="336"/>
      <c r="W36" s="337" t="str">
        <f>IF('各会計、関係団体の財政状況及び健全化判断比率'!B30="","",'各会計、関係団体の財政状況及び健全化判断比率'!B30)</f>
        <v>交通・火災災害共済事業特別会計</v>
      </c>
      <c r="X36" s="337"/>
      <c r="Y36" s="337"/>
      <c r="Z36" s="337"/>
      <c r="AA36" s="337"/>
      <c r="AB36" s="337"/>
      <c r="AC36" s="337"/>
      <c r="AD36" s="337"/>
      <c r="AE36" s="337"/>
      <c r="AF36" s="337"/>
      <c r="AG36" s="337"/>
      <c r="AH36" s="337"/>
      <c r="AI36" s="337"/>
      <c r="AJ36" s="337"/>
      <c r="AK36" s="337"/>
      <c r="AL36" s="44"/>
      <c r="AM36" s="336">
        <f t="shared" si="2"/>
        <v>9</v>
      </c>
      <c r="AN36" s="336"/>
      <c r="AO36" s="337" t="str">
        <f>IF('各会計、関係団体の財政状況及び健全化判断比率'!B35="","",'各会計、関係団体の財政状況及び健全化判断比率'!B35)</f>
        <v>下水道事業会計</v>
      </c>
      <c r="AP36" s="337"/>
      <c r="AQ36" s="337"/>
      <c r="AR36" s="337"/>
      <c r="AS36" s="337"/>
      <c r="AT36" s="337"/>
      <c r="AU36" s="337"/>
      <c r="AV36" s="337"/>
      <c r="AW36" s="337"/>
      <c r="AX36" s="337"/>
      <c r="AY36" s="337"/>
      <c r="AZ36" s="337"/>
      <c r="BA36" s="337"/>
      <c r="BB36" s="337"/>
      <c r="BC36" s="337"/>
      <c r="BD36" s="44"/>
      <c r="BE36" s="336" t="str">
        <f t="shared" si="3"/>
        <v/>
      </c>
      <c r="BF36" s="336"/>
      <c r="BG36" s="337"/>
      <c r="BH36" s="337"/>
      <c r="BI36" s="337"/>
      <c r="BJ36" s="337"/>
      <c r="BK36" s="337"/>
      <c r="BL36" s="337"/>
      <c r="BM36" s="337"/>
      <c r="BN36" s="337"/>
      <c r="BO36" s="337"/>
      <c r="BP36" s="337"/>
      <c r="BQ36" s="337"/>
      <c r="BR36" s="337"/>
      <c r="BS36" s="337"/>
      <c r="BT36" s="337"/>
      <c r="BU36" s="337"/>
      <c r="BV36" s="44"/>
      <c r="BW36" s="336">
        <f t="shared" si="4"/>
        <v>15</v>
      </c>
      <c r="BX36" s="336"/>
      <c r="BY36" s="337" t="str">
        <f>IF('各会計、関係団体の財政状況及び健全化判断比率'!B70="","",'各会計、関係団体の財政状況及び健全化判断比率'!B70)</f>
        <v>峡東地域広域水道企業団</v>
      </c>
      <c r="BZ36" s="337"/>
      <c r="CA36" s="337"/>
      <c r="CB36" s="337"/>
      <c r="CC36" s="337"/>
      <c r="CD36" s="337"/>
      <c r="CE36" s="337"/>
      <c r="CF36" s="337"/>
      <c r="CG36" s="337"/>
      <c r="CH36" s="337"/>
      <c r="CI36" s="337"/>
      <c r="CJ36" s="337"/>
      <c r="CK36" s="337"/>
      <c r="CL36" s="337"/>
      <c r="CM36" s="337"/>
      <c r="CN36" s="44"/>
      <c r="CO36" s="336" t="str">
        <f t="shared" si="5"/>
        <v/>
      </c>
      <c r="CP36" s="336"/>
      <c r="CQ36" s="337" t="str">
        <f>IF('各会計、関係団体の財政状況及び健全化判断比率'!BS9="","",'各会計、関係団体の財政状況及び健全化判断比率'!BS9)</f>
        <v/>
      </c>
      <c r="CR36" s="337"/>
      <c r="CS36" s="337"/>
      <c r="CT36" s="337"/>
      <c r="CU36" s="337"/>
      <c r="CV36" s="337"/>
      <c r="CW36" s="337"/>
      <c r="CX36" s="337"/>
      <c r="CY36" s="337"/>
      <c r="CZ36" s="337"/>
      <c r="DA36" s="337"/>
      <c r="DB36" s="337"/>
      <c r="DC36" s="337"/>
      <c r="DD36" s="337"/>
      <c r="DE36" s="337"/>
      <c r="DG36" s="339" t="str">
        <f>IF('各会計、関係団体の財政状況及び健全化判断比率'!BR9="","",'各会計、関係団体の財政状況及び健全化判断比率'!BR9)</f>
        <v/>
      </c>
      <c r="DH36" s="339"/>
      <c r="DI36" s="43"/>
    </row>
    <row r="37" spans="1:113" ht="32.25" customHeight="1" x14ac:dyDescent="0.2">
      <c r="A37" s="44"/>
      <c r="B37" s="45"/>
      <c r="C37" s="336" t="str">
        <f t="shared" si="0"/>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44"/>
      <c r="U37" s="336">
        <f t="shared" si="1"/>
        <v>5</v>
      </c>
      <c r="V37" s="336"/>
      <c r="W37" s="337" t="str">
        <f>IF('各会計、関係団体の財政状況及び健全化判断比率'!B31="","",'各会計、関係団体の財政状況及び健全化判断比率'!B31)</f>
        <v>介護保険特別会計</v>
      </c>
      <c r="X37" s="337"/>
      <c r="Y37" s="337"/>
      <c r="Z37" s="337"/>
      <c r="AA37" s="337"/>
      <c r="AB37" s="337"/>
      <c r="AC37" s="337"/>
      <c r="AD37" s="337"/>
      <c r="AE37" s="337"/>
      <c r="AF37" s="337"/>
      <c r="AG37" s="337"/>
      <c r="AH37" s="337"/>
      <c r="AI37" s="337"/>
      <c r="AJ37" s="337"/>
      <c r="AK37" s="337"/>
      <c r="AL37" s="44"/>
      <c r="AM37" s="336">
        <f t="shared" si="2"/>
        <v>10</v>
      </c>
      <c r="AN37" s="336"/>
      <c r="AO37" s="337" t="str">
        <f>IF('各会計、関係団体の財政状況及び健全化判断比率'!B36="","",'各会計、関係団体の財政状況及び健全化判断比率'!B36)</f>
        <v>病院事業会計</v>
      </c>
      <c r="AP37" s="337"/>
      <c r="AQ37" s="337"/>
      <c r="AR37" s="337"/>
      <c r="AS37" s="337"/>
      <c r="AT37" s="337"/>
      <c r="AU37" s="337"/>
      <c r="AV37" s="337"/>
      <c r="AW37" s="337"/>
      <c r="AX37" s="337"/>
      <c r="AY37" s="337"/>
      <c r="AZ37" s="337"/>
      <c r="BA37" s="337"/>
      <c r="BB37" s="337"/>
      <c r="BC37" s="337"/>
      <c r="BD37" s="44"/>
      <c r="BE37" s="336" t="str">
        <f t="shared" si="3"/>
        <v/>
      </c>
      <c r="BF37" s="336"/>
      <c r="BG37" s="337"/>
      <c r="BH37" s="337"/>
      <c r="BI37" s="337"/>
      <c r="BJ37" s="337"/>
      <c r="BK37" s="337"/>
      <c r="BL37" s="337"/>
      <c r="BM37" s="337"/>
      <c r="BN37" s="337"/>
      <c r="BO37" s="337"/>
      <c r="BP37" s="337"/>
      <c r="BQ37" s="337"/>
      <c r="BR37" s="337"/>
      <c r="BS37" s="337"/>
      <c r="BT37" s="337"/>
      <c r="BU37" s="337"/>
      <c r="BV37" s="44"/>
      <c r="BW37" s="336">
        <f t="shared" si="4"/>
        <v>16</v>
      </c>
      <c r="BX37" s="336"/>
      <c r="BY37" s="337" t="str">
        <f>IF('各会計、関係団体の財政状況及び健全化判断比率'!B71="","",'各会計、関係団体の財政状況及び健全化判断比率'!B71)</f>
        <v>山梨県後期高齢者医療広域連合（一般会計）</v>
      </c>
      <c r="BZ37" s="337"/>
      <c r="CA37" s="337"/>
      <c r="CB37" s="337"/>
      <c r="CC37" s="337"/>
      <c r="CD37" s="337"/>
      <c r="CE37" s="337"/>
      <c r="CF37" s="337"/>
      <c r="CG37" s="337"/>
      <c r="CH37" s="337"/>
      <c r="CI37" s="337"/>
      <c r="CJ37" s="337"/>
      <c r="CK37" s="337"/>
      <c r="CL37" s="337"/>
      <c r="CM37" s="337"/>
      <c r="CN37" s="44"/>
      <c r="CO37" s="336" t="str">
        <f t="shared" si="5"/>
        <v/>
      </c>
      <c r="CP37" s="336"/>
      <c r="CQ37" s="337" t="str">
        <f>IF('各会計、関係団体の財政状況及び健全化判断比率'!BS10="","",'各会計、関係団体の財政状況及び健全化判断比率'!BS10)</f>
        <v/>
      </c>
      <c r="CR37" s="337"/>
      <c r="CS37" s="337"/>
      <c r="CT37" s="337"/>
      <c r="CU37" s="337"/>
      <c r="CV37" s="337"/>
      <c r="CW37" s="337"/>
      <c r="CX37" s="337"/>
      <c r="CY37" s="337"/>
      <c r="CZ37" s="337"/>
      <c r="DA37" s="337"/>
      <c r="DB37" s="337"/>
      <c r="DC37" s="337"/>
      <c r="DD37" s="337"/>
      <c r="DE37" s="337"/>
      <c r="DG37" s="339" t="str">
        <f>IF('各会計、関係団体の財政状況及び健全化判断比率'!BR10="","",'各会計、関係団体の財政状況及び健全化判断比率'!BR10)</f>
        <v/>
      </c>
      <c r="DH37" s="339"/>
      <c r="DI37" s="43"/>
    </row>
    <row r="38" spans="1:113" ht="32.25" customHeight="1" x14ac:dyDescent="0.2">
      <c r="A38" s="44"/>
      <c r="B38" s="45"/>
      <c r="C38" s="336" t="str">
        <f t="shared" si="0"/>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44"/>
      <c r="U38" s="336">
        <f t="shared" si="1"/>
        <v>6</v>
      </c>
      <c r="V38" s="336"/>
      <c r="W38" s="337" t="str">
        <f>IF('各会計、関係団体の財政状況及び健全化判断比率'!B32="","",'各会計、関係団体の財政状況及び健全化判断比率'!B32)</f>
        <v>居宅介護予防支援事業特別会計</v>
      </c>
      <c r="X38" s="337"/>
      <c r="Y38" s="337"/>
      <c r="Z38" s="337"/>
      <c r="AA38" s="337"/>
      <c r="AB38" s="337"/>
      <c r="AC38" s="337"/>
      <c r="AD38" s="337"/>
      <c r="AE38" s="337"/>
      <c r="AF38" s="337"/>
      <c r="AG38" s="337"/>
      <c r="AH38" s="337"/>
      <c r="AI38" s="337"/>
      <c r="AJ38" s="337"/>
      <c r="AK38" s="337"/>
      <c r="AL38" s="44"/>
      <c r="AM38" s="336" t="str">
        <f t="shared" si="2"/>
        <v/>
      </c>
      <c r="AN38" s="336"/>
      <c r="AO38" s="337"/>
      <c r="AP38" s="337"/>
      <c r="AQ38" s="337"/>
      <c r="AR38" s="337"/>
      <c r="AS38" s="337"/>
      <c r="AT38" s="337"/>
      <c r="AU38" s="337"/>
      <c r="AV38" s="337"/>
      <c r="AW38" s="337"/>
      <c r="AX38" s="337"/>
      <c r="AY38" s="337"/>
      <c r="AZ38" s="337"/>
      <c r="BA38" s="337"/>
      <c r="BB38" s="337"/>
      <c r="BC38" s="337"/>
      <c r="BD38" s="44"/>
      <c r="BE38" s="336" t="str">
        <f t="shared" si="3"/>
        <v/>
      </c>
      <c r="BF38" s="336"/>
      <c r="BG38" s="337"/>
      <c r="BH38" s="337"/>
      <c r="BI38" s="337"/>
      <c r="BJ38" s="337"/>
      <c r="BK38" s="337"/>
      <c r="BL38" s="337"/>
      <c r="BM38" s="337"/>
      <c r="BN38" s="337"/>
      <c r="BO38" s="337"/>
      <c r="BP38" s="337"/>
      <c r="BQ38" s="337"/>
      <c r="BR38" s="337"/>
      <c r="BS38" s="337"/>
      <c r="BT38" s="337"/>
      <c r="BU38" s="337"/>
      <c r="BV38" s="44"/>
      <c r="BW38" s="336">
        <f t="shared" si="4"/>
        <v>17</v>
      </c>
      <c r="BX38" s="336"/>
      <c r="BY38" s="337" t="str">
        <f>IF('各会計、関係団体の財政状況及び健全化判断比率'!B72="","",'各会計、関係団体の財政状況及び健全化判断比率'!B72)</f>
        <v>山梨県後期高齢者医療広域連合（後期高齢者特別会計）</v>
      </c>
      <c r="BZ38" s="337"/>
      <c r="CA38" s="337"/>
      <c r="CB38" s="337"/>
      <c r="CC38" s="337"/>
      <c r="CD38" s="337"/>
      <c r="CE38" s="337"/>
      <c r="CF38" s="337"/>
      <c r="CG38" s="337"/>
      <c r="CH38" s="337"/>
      <c r="CI38" s="337"/>
      <c r="CJ38" s="337"/>
      <c r="CK38" s="337"/>
      <c r="CL38" s="337"/>
      <c r="CM38" s="337"/>
      <c r="CN38" s="44"/>
      <c r="CO38" s="336" t="str">
        <f t="shared" si="5"/>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G38" s="339" t="str">
        <f>IF('各会計、関係団体の財政状況及び健全化判断比率'!BR11="","",'各会計、関係団体の財政状況及び健全化判断比率'!BR11)</f>
        <v/>
      </c>
      <c r="DH38" s="339"/>
      <c r="DI38" s="43"/>
    </row>
    <row r="39" spans="1:113" ht="32.25" customHeight="1" x14ac:dyDescent="0.2">
      <c r="A39" s="44"/>
      <c r="B39" s="45"/>
      <c r="C39" s="336" t="str">
        <f t="shared" si="0"/>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44"/>
      <c r="U39" s="336" t="str">
        <f t="shared" si="1"/>
        <v/>
      </c>
      <c r="V39" s="336"/>
      <c r="W39" s="337"/>
      <c r="X39" s="337"/>
      <c r="Y39" s="337"/>
      <c r="Z39" s="337"/>
      <c r="AA39" s="337"/>
      <c r="AB39" s="337"/>
      <c r="AC39" s="337"/>
      <c r="AD39" s="337"/>
      <c r="AE39" s="337"/>
      <c r="AF39" s="337"/>
      <c r="AG39" s="337"/>
      <c r="AH39" s="337"/>
      <c r="AI39" s="337"/>
      <c r="AJ39" s="337"/>
      <c r="AK39" s="337"/>
      <c r="AL39" s="44"/>
      <c r="AM39" s="336" t="str">
        <f t="shared" si="2"/>
        <v/>
      </c>
      <c r="AN39" s="336"/>
      <c r="AO39" s="337"/>
      <c r="AP39" s="337"/>
      <c r="AQ39" s="337"/>
      <c r="AR39" s="337"/>
      <c r="AS39" s="337"/>
      <c r="AT39" s="337"/>
      <c r="AU39" s="337"/>
      <c r="AV39" s="337"/>
      <c r="AW39" s="337"/>
      <c r="AX39" s="337"/>
      <c r="AY39" s="337"/>
      <c r="AZ39" s="337"/>
      <c r="BA39" s="337"/>
      <c r="BB39" s="337"/>
      <c r="BC39" s="337"/>
      <c r="BD39" s="44"/>
      <c r="BE39" s="336" t="str">
        <f t="shared" si="3"/>
        <v/>
      </c>
      <c r="BF39" s="336"/>
      <c r="BG39" s="337"/>
      <c r="BH39" s="337"/>
      <c r="BI39" s="337"/>
      <c r="BJ39" s="337"/>
      <c r="BK39" s="337"/>
      <c r="BL39" s="337"/>
      <c r="BM39" s="337"/>
      <c r="BN39" s="337"/>
      <c r="BO39" s="337"/>
      <c r="BP39" s="337"/>
      <c r="BQ39" s="337"/>
      <c r="BR39" s="337"/>
      <c r="BS39" s="337"/>
      <c r="BT39" s="337"/>
      <c r="BU39" s="337"/>
      <c r="BV39" s="44"/>
      <c r="BW39" s="336">
        <f t="shared" si="4"/>
        <v>18</v>
      </c>
      <c r="BX39" s="336"/>
      <c r="BY39" s="337" t="str">
        <f>IF('各会計、関係団体の財政状況及び健全化判断比率'!B73="","",'各会計、関係団体の財政状況及び健全化判断比率'!B73)</f>
        <v>市町村総合事務組合（一般会計）</v>
      </c>
      <c r="BZ39" s="337"/>
      <c r="CA39" s="337"/>
      <c r="CB39" s="337"/>
      <c r="CC39" s="337"/>
      <c r="CD39" s="337"/>
      <c r="CE39" s="337"/>
      <c r="CF39" s="337"/>
      <c r="CG39" s="337"/>
      <c r="CH39" s="337"/>
      <c r="CI39" s="337"/>
      <c r="CJ39" s="337"/>
      <c r="CK39" s="337"/>
      <c r="CL39" s="337"/>
      <c r="CM39" s="337"/>
      <c r="CN39" s="44"/>
      <c r="CO39" s="336" t="str">
        <f t="shared" si="5"/>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G39" s="339" t="str">
        <f>IF('各会計、関係団体の財政状況及び健全化判断比率'!BR12="","",'各会計、関係団体の財政状況及び健全化判断比率'!BR12)</f>
        <v/>
      </c>
      <c r="DH39" s="339"/>
      <c r="DI39" s="43"/>
    </row>
    <row r="40" spans="1:113" ht="32.25" customHeight="1" x14ac:dyDescent="0.2">
      <c r="A40" s="44"/>
      <c r="B40" s="45"/>
      <c r="C40" s="336" t="str">
        <f t="shared" si="0"/>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44"/>
      <c r="U40" s="336" t="str">
        <f t="shared" si="1"/>
        <v/>
      </c>
      <c r="V40" s="336"/>
      <c r="W40" s="337"/>
      <c r="X40" s="337"/>
      <c r="Y40" s="337"/>
      <c r="Z40" s="337"/>
      <c r="AA40" s="337"/>
      <c r="AB40" s="337"/>
      <c r="AC40" s="337"/>
      <c r="AD40" s="337"/>
      <c r="AE40" s="337"/>
      <c r="AF40" s="337"/>
      <c r="AG40" s="337"/>
      <c r="AH40" s="337"/>
      <c r="AI40" s="337"/>
      <c r="AJ40" s="337"/>
      <c r="AK40" s="337"/>
      <c r="AL40" s="44"/>
      <c r="AM40" s="336" t="str">
        <f t="shared" si="2"/>
        <v/>
      </c>
      <c r="AN40" s="336"/>
      <c r="AO40" s="337"/>
      <c r="AP40" s="337"/>
      <c r="AQ40" s="337"/>
      <c r="AR40" s="337"/>
      <c r="AS40" s="337"/>
      <c r="AT40" s="337"/>
      <c r="AU40" s="337"/>
      <c r="AV40" s="337"/>
      <c r="AW40" s="337"/>
      <c r="AX40" s="337"/>
      <c r="AY40" s="337"/>
      <c r="AZ40" s="337"/>
      <c r="BA40" s="337"/>
      <c r="BB40" s="337"/>
      <c r="BC40" s="337"/>
      <c r="BD40" s="44"/>
      <c r="BE40" s="336" t="str">
        <f t="shared" si="3"/>
        <v/>
      </c>
      <c r="BF40" s="336"/>
      <c r="BG40" s="337"/>
      <c r="BH40" s="337"/>
      <c r="BI40" s="337"/>
      <c r="BJ40" s="337"/>
      <c r="BK40" s="337"/>
      <c r="BL40" s="337"/>
      <c r="BM40" s="337"/>
      <c r="BN40" s="337"/>
      <c r="BO40" s="337"/>
      <c r="BP40" s="337"/>
      <c r="BQ40" s="337"/>
      <c r="BR40" s="337"/>
      <c r="BS40" s="337"/>
      <c r="BT40" s="337"/>
      <c r="BU40" s="337"/>
      <c r="BV40" s="44"/>
      <c r="BW40" s="336">
        <f t="shared" si="4"/>
        <v>19</v>
      </c>
      <c r="BX40" s="336"/>
      <c r="BY40" s="337" t="str">
        <f>IF('各会計、関係団体の財政状況及び健全化判断比率'!B74="","",'各会計、関係団体の財政状況及び健全化判断比率'!B74)</f>
        <v>市町村総合事務組合（電子化事業及び会館管理・研修事業特別会計）</v>
      </c>
      <c r="BZ40" s="337"/>
      <c r="CA40" s="337"/>
      <c r="CB40" s="337"/>
      <c r="CC40" s="337"/>
      <c r="CD40" s="337"/>
      <c r="CE40" s="337"/>
      <c r="CF40" s="337"/>
      <c r="CG40" s="337"/>
      <c r="CH40" s="337"/>
      <c r="CI40" s="337"/>
      <c r="CJ40" s="337"/>
      <c r="CK40" s="337"/>
      <c r="CL40" s="337"/>
      <c r="CM40" s="337"/>
      <c r="CN40" s="44"/>
      <c r="CO40" s="336" t="str">
        <f t="shared" si="5"/>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G40" s="339" t="str">
        <f>IF('各会計、関係団体の財政状況及び健全化判断比率'!BR13="","",'各会計、関係団体の財政状況及び健全化判断比率'!BR13)</f>
        <v/>
      </c>
      <c r="DH40" s="339"/>
      <c r="DI40" s="43"/>
    </row>
    <row r="41" spans="1:113" ht="32.25" customHeight="1" x14ac:dyDescent="0.2">
      <c r="A41" s="44"/>
      <c r="B41" s="45"/>
      <c r="C41" s="336" t="str">
        <f t="shared" si="0"/>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44"/>
      <c r="U41" s="336" t="str">
        <f t="shared" si="1"/>
        <v/>
      </c>
      <c r="V41" s="336"/>
      <c r="W41" s="337"/>
      <c r="X41" s="337"/>
      <c r="Y41" s="337"/>
      <c r="Z41" s="337"/>
      <c r="AA41" s="337"/>
      <c r="AB41" s="337"/>
      <c r="AC41" s="337"/>
      <c r="AD41" s="337"/>
      <c r="AE41" s="337"/>
      <c r="AF41" s="337"/>
      <c r="AG41" s="337"/>
      <c r="AH41" s="337"/>
      <c r="AI41" s="337"/>
      <c r="AJ41" s="337"/>
      <c r="AK41" s="337"/>
      <c r="AL41" s="44"/>
      <c r="AM41" s="336" t="str">
        <f t="shared" si="2"/>
        <v/>
      </c>
      <c r="AN41" s="336"/>
      <c r="AO41" s="337"/>
      <c r="AP41" s="337"/>
      <c r="AQ41" s="337"/>
      <c r="AR41" s="337"/>
      <c r="AS41" s="337"/>
      <c r="AT41" s="337"/>
      <c r="AU41" s="337"/>
      <c r="AV41" s="337"/>
      <c r="AW41" s="337"/>
      <c r="AX41" s="337"/>
      <c r="AY41" s="337"/>
      <c r="AZ41" s="337"/>
      <c r="BA41" s="337"/>
      <c r="BB41" s="337"/>
      <c r="BC41" s="337"/>
      <c r="BD41" s="44"/>
      <c r="BE41" s="336" t="str">
        <f t="shared" si="3"/>
        <v/>
      </c>
      <c r="BF41" s="336"/>
      <c r="BG41" s="337"/>
      <c r="BH41" s="337"/>
      <c r="BI41" s="337"/>
      <c r="BJ41" s="337"/>
      <c r="BK41" s="337"/>
      <c r="BL41" s="337"/>
      <c r="BM41" s="337"/>
      <c r="BN41" s="337"/>
      <c r="BO41" s="337"/>
      <c r="BP41" s="337"/>
      <c r="BQ41" s="337"/>
      <c r="BR41" s="337"/>
      <c r="BS41" s="337"/>
      <c r="BT41" s="337"/>
      <c r="BU41" s="337"/>
      <c r="BV41" s="44"/>
      <c r="BW41" s="336">
        <f t="shared" si="4"/>
        <v>20</v>
      </c>
      <c r="BX41" s="336"/>
      <c r="BY41" s="337" t="str">
        <f>IF('各会計、関係団体の財政状況及び健全化判断比率'!B75="","",'各会計、関係団体の財政状況及び健全化判断比率'!B75)</f>
        <v>市町村総合事務組合（一般廃棄物最終処分場事業特別会計）</v>
      </c>
      <c r="BZ41" s="337"/>
      <c r="CA41" s="337"/>
      <c r="CB41" s="337"/>
      <c r="CC41" s="337"/>
      <c r="CD41" s="337"/>
      <c r="CE41" s="337"/>
      <c r="CF41" s="337"/>
      <c r="CG41" s="337"/>
      <c r="CH41" s="337"/>
      <c r="CI41" s="337"/>
      <c r="CJ41" s="337"/>
      <c r="CK41" s="337"/>
      <c r="CL41" s="337"/>
      <c r="CM41" s="337"/>
      <c r="CN41" s="44"/>
      <c r="CO41" s="336" t="str">
        <f t="shared" si="5"/>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G41" s="339" t="str">
        <f>IF('各会計、関係団体の財政状況及び健全化判断比率'!BR14="","",'各会計、関係団体の財政状況及び健全化判断比率'!BR14)</f>
        <v/>
      </c>
      <c r="DH41" s="339"/>
      <c r="DI41" s="43"/>
    </row>
    <row r="42" spans="1:113" ht="32.25" customHeight="1" x14ac:dyDescent="0.2">
      <c r="B42" s="45"/>
      <c r="C42" s="336" t="str">
        <f t="shared" si="0"/>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44"/>
      <c r="U42" s="336" t="str">
        <f t="shared" si="1"/>
        <v/>
      </c>
      <c r="V42" s="336"/>
      <c r="W42" s="337"/>
      <c r="X42" s="337"/>
      <c r="Y42" s="337"/>
      <c r="Z42" s="337"/>
      <c r="AA42" s="337"/>
      <c r="AB42" s="337"/>
      <c r="AC42" s="337"/>
      <c r="AD42" s="337"/>
      <c r="AE42" s="337"/>
      <c r="AF42" s="337"/>
      <c r="AG42" s="337"/>
      <c r="AH42" s="337"/>
      <c r="AI42" s="337"/>
      <c r="AJ42" s="337"/>
      <c r="AK42" s="337"/>
      <c r="AL42" s="44"/>
      <c r="AM42" s="336" t="str">
        <f t="shared" si="2"/>
        <v/>
      </c>
      <c r="AN42" s="336"/>
      <c r="AO42" s="337"/>
      <c r="AP42" s="337"/>
      <c r="AQ42" s="337"/>
      <c r="AR42" s="337"/>
      <c r="AS42" s="337"/>
      <c r="AT42" s="337"/>
      <c r="AU42" s="337"/>
      <c r="AV42" s="337"/>
      <c r="AW42" s="337"/>
      <c r="AX42" s="337"/>
      <c r="AY42" s="337"/>
      <c r="AZ42" s="337"/>
      <c r="BA42" s="337"/>
      <c r="BB42" s="337"/>
      <c r="BC42" s="337"/>
      <c r="BD42" s="44"/>
      <c r="BE42" s="336" t="str">
        <f t="shared" si="3"/>
        <v/>
      </c>
      <c r="BF42" s="336"/>
      <c r="BG42" s="337"/>
      <c r="BH42" s="337"/>
      <c r="BI42" s="337"/>
      <c r="BJ42" s="337"/>
      <c r="BK42" s="337"/>
      <c r="BL42" s="337"/>
      <c r="BM42" s="337"/>
      <c r="BN42" s="337"/>
      <c r="BO42" s="337"/>
      <c r="BP42" s="337"/>
      <c r="BQ42" s="337"/>
      <c r="BR42" s="337"/>
      <c r="BS42" s="337"/>
      <c r="BT42" s="337"/>
      <c r="BU42" s="337"/>
      <c r="BV42" s="44"/>
      <c r="BW42" s="336">
        <f t="shared" si="4"/>
        <v>21</v>
      </c>
      <c r="BX42" s="336"/>
      <c r="BY42" s="337" t="str">
        <f>IF('各会計、関係団体の財政状況及び健全化判断比率'!B76="","",'各会計、関係団体の財政状況及び健全化判断比率'!B76)</f>
        <v>市町村総合事務組合（交通災害共済事業特別会計）</v>
      </c>
      <c r="BZ42" s="337"/>
      <c r="CA42" s="337"/>
      <c r="CB42" s="337"/>
      <c r="CC42" s="337"/>
      <c r="CD42" s="337"/>
      <c r="CE42" s="337"/>
      <c r="CF42" s="337"/>
      <c r="CG42" s="337"/>
      <c r="CH42" s="337"/>
      <c r="CI42" s="337"/>
      <c r="CJ42" s="337"/>
      <c r="CK42" s="337"/>
      <c r="CL42" s="337"/>
      <c r="CM42" s="337"/>
      <c r="CN42" s="44"/>
      <c r="CO42" s="336" t="str">
        <f t="shared" si="5"/>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G42" s="339" t="str">
        <f>IF('各会計、関係団体の財政状況及び健全化判断比率'!BR15="","",'各会計、関係団体の財政状況及び健全化判断比率'!BR15)</f>
        <v/>
      </c>
      <c r="DH42" s="339"/>
      <c r="DI42" s="43"/>
    </row>
    <row r="43" spans="1:113" ht="32.25" customHeight="1" x14ac:dyDescent="0.2">
      <c r="B43" s="45"/>
      <c r="C43" s="336" t="str">
        <f t="shared" si="0"/>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44"/>
      <c r="U43" s="336" t="str">
        <f t="shared" si="1"/>
        <v/>
      </c>
      <c r="V43" s="336"/>
      <c r="W43" s="337"/>
      <c r="X43" s="337"/>
      <c r="Y43" s="337"/>
      <c r="Z43" s="337"/>
      <c r="AA43" s="337"/>
      <c r="AB43" s="337"/>
      <c r="AC43" s="337"/>
      <c r="AD43" s="337"/>
      <c r="AE43" s="337"/>
      <c r="AF43" s="337"/>
      <c r="AG43" s="337"/>
      <c r="AH43" s="337"/>
      <c r="AI43" s="337"/>
      <c r="AJ43" s="337"/>
      <c r="AK43" s="337"/>
      <c r="AL43" s="44"/>
      <c r="AM43" s="336" t="str">
        <f t="shared" si="2"/>
        <v/>
      </c>
      <c r="AN43" s="336"/>
      <c r="AO43" s="337"/>
      <c r="AP43" s="337"/>
      <c r="AQ43" s="337"/>
      <c r="AR43" s="337"/>
      <c r="AS43" s="337"/>
      <c r="AT43" s="337"/>
      <c r="AU43" s="337"/>
      <c r="AV43" s="337"/>
      <c r="AW43" s="337"/>
      <c r="AX43" s="337"/>
      <c r="AY43" s="337"/>
      <c r="AZ43" s="337"/>
      <c r="BA43" s="337"/>
      <c r="BB43" s="337"/>
      <c r="BC43" s="337"/>
      <c r="BD43" s="44"/>
      <c r="BE43" s="336" t="str">
        <f t="shared" si="3"/>
        <v/>
      </c>
      <c r="BF43" s="336"/>
      <c r="BG43" s="337"/>
      <c r="BH43" s="337"/>
      <c r="BI43" s="337"/>
      <c r="BJ43" s="337"/>
      <c r="BK43" s="337"/>
      <c r="BL43" s="337"/>
      <c r="BM43" s="337"/>
      <c r="BN43" s="337"/>
      <c r="BO43" s="337"/>
      <c r="BP43" s="337"/>
      <c r="BQ43" s="337"/>
      <c r="BR43" s="337"/>
      <c r="BS43" s="337"/>
      <c r="BT43" s="337"/>
      <c r="BU43" s="337"/>
      <c r="BV43" s="44"/>
      <c r="BW43" s="336">
        <f t="shared" si="4"/>
        <v>22</v>
      </c>
      <c r="BX43" s="336"/>
      <c r="BY43" s="337" t="str">
        <f>IF('各会計、関係団体の財政状況及び健全化判断比率'!B77="","",'各会計、関係団体の財政状況及び健全化判断比率'!B77)</f>
        <v>市町村総合事務組合（入札参加資格審査事業費特別会計）</v>
      </c>
      <c r="BZ43" s="337"/>
      <c r="CA43" s="337"/>
      <c r="CB43" s="337"/>
      <c r="CC43" s="337"/>
      <c r="CD43" s="337"/>
      <c r="CE43" s="337"/>
      <c r="CF43" s="337"/>
      <c r="CG43" s="337"/>
      <c r="CH43" s="337"/>
      <c r="CI43" s="337"/>
      <c r="CJ43" s="337"/>
      <c r="CK43" s="337"/>
      <c r="CL43" s="337"/>
      <c r="CM43" s="337"/>
      <c r="CN43" s="44"/>
      <c r="CO43" s="336" t="str">
        <f t="shared" si="5"/>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G43" s="339" t="str">
        <f>IF('各会計、関係団体の財政状況及び健全化判断比率'!BR16="","",'各会計、関係団体の財政状況及び健全化判断比率'!BR16)</f>
        <v/>
      </c>
      <c r="DH43" s="339"/>
      <c r="DI43" s="43"/>
    </row>
    <row r="44" spans="1:113" ht="13.5" customHeight="1" thickBot="1" x14ac:dyDescent="0.25">
      <c r="B44" s="4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0"/>
    </row>
    <row r="45" spans="1:113" x14ac:dyDescent="0.2"/>
    <row r="46" spans="1:113" x14ac:dyDescent="0.2">
      <c r="B46" s="39" t="s">
        <v>25</v>
      </c>
      <c r="E46" s="338" t="s">
        <v>24</v>
      </c>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c r="BJ46" s="338"/>
      <c r="BK46" s="338"/>
      <c r="BL46" s="338"/>
      <c r="BM46" s="338"/>
      <c r="BN46" s="338"/>
      <c r="BO46" s="338"/>
      <c r="BP46" s="338"/>
      <c r="BQ46" s="338"/>
      <c r="BR46" s="338"/>
      <c r="BS46" s="338"/>
      <c r="BT46" s="338"/>
      <c r="BU46" s="338"/>
      <c r="BV46" s="338"/>
      <c r="BW46" s="338"/>
      <c r="BX46" s="338"/>
      <c r="BY46" s="338"/>
      <c r="BZ46" s="338"/>
      <c r="CA46" s="338"/>
      <c r="CB46" s="338"/>
      <c r="CC46" s="338"/>
      <c r="CD46" s="338"/>
      <c r="CE46" s="338"/>
      <c r="CF46" s="338"/>
      <c r="CG46" s="338"/>
      <c r="CH46" s="338"/>
      <c r="CI46" s="338"/>
      <c r="CJ46" s="338"/>
      <c r="CK46" s="338"/>
      <c r="CL46" s="338"/>
      <c r="CM46" s="338"/>
      <c r="CN46" s="338"/>
      <c r="CO46" s="338"/>
      <c r="CP46" s="338"/>
      <c r="CQ46" s="338"/>
      <c r="CR46" s="338"/>
      <c r="CS46" s="338"/>
      <c r="CT46" s="338"/>
      <c r="CU46" s="338"/>
      <c r="CV46" s="338"/>
      <c r="CW46" s="338"/>
      <c r="CX46" s="338"/>
      <c r="CY46" s="338"/>
      <c r="CZ46" s="338"/>
      <c r="DA46" s="338"/>
      <c r="DB46" s="338"/>
      <c r="DC46" s="338"/>
      <c r="DD46" s="338"/>
      <c r="DE46" s="338"/>
      <c r="DF46" s="338"/>
      <c r="DG46" s="338"/>
      <c r="DH46" s="338"/>
      <c r="DI46" s="338"/>
    </row>
    <row r="47" spans="1:113" x14ac:dyDescent="0.2">
      <c r="E47" s="338" t="s">
        <v>23</v>
      </c>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8"/>
      <c r="CN47" s="338"/>
      <c r="CO47" s="338"/>
      <c r="CP47" s="338"/>
      <c r="CQ47" s="338"/>
      <c r="CR47" s="338"/>
      <c r="CS47" s="338"/>
      <c r="CT47" s="338"/>
      <c r="CU47" s="338"/>
      <c r="CV47" s="338"/>
      <c r="CW47" s="338"/>
      <c r="CX47" s="338"/>
      <c r="CY47" s="338"/>
      <c r="CZ47" s="338"/>
      <c r="DA47" s="338"/>
      <c r="DB47" s="338"/>
      <c r="DC47" s="338"/>
      <c r="DD47" s="338"/>
      <c r="DE47" s="338"/>
      <c r="DF47" s="338"/>
      <c r="DG47" s="338"/>
      <c r="DH47" s="338"/>
      <c r="DI47" s="338"/>
    </row>
    <row r="48" spans="1:113" x14ac:dyDescent="0.2">
      <c r="E48" s="338" t="s">
        <v>22</v>
      </c>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8"/>
      <c r="CO48" s="338"/>
      <c r="CP48" s="338"/>
      <c r="CQ48" s="338"/>
      <c r="CR48" s="338"/>
      <c r="CS48" s="338"/>
      <c r="CT48" s="338"/>
      <c r="CU48" s="338"/>
      <c r="CV48" s="338"/>
      <c r="CW48" s="338"/>
      <c r="CX48" s="338"/>
      <c r="CY48" s="338"/>
      <c r="CZ48" s="338"/>
      <c r="DA48" s="338"/>
      <c r="DB48" s="338"/>
      <c r="DC48" s="338"/>
      <c r="DD48" s="338"/>
      <c r="DE48" s="338"/>
      <c r="DF48" s="338"/>
      <c r="DG48" s="338"/>
      <c r="DH48" s="338"/>
      <c r="DI48" s="338"/>
    </row>
    <row r="49" spans="5:113" x14ac:dyDescent="0.2">
      <c r="E49" s="340" t="s">
        <v>21</v>
      </c>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340"/>
      <c r="CB49" s="340"/>
      <c r="CC49" s="340"/>
      <c r="CD49" s="340"/>
      <c r="CE49" s="340"/>
      <c r="CF49" s="340"/>
      <c r="CG49" s="340"/>
      <c r="CH49" s="340"/>
      <c r="CI49" s="340"/>
      <c r="CJ49" s="340"/>
      <c r="CK49" s="340"/>
      <c r="CL49" s="340"/>
      <c r="CM49" s="340"/>
      <c r="CN49" s="340"/>
      <c r="CO49" s="340"/>
      <c r="CP49" s="340"/>
      <c r="CQ49" s="340"/>
      <c r="CR49" s="340"/>
      <c r="CS49" s="340"/>
      <c r="CT49" s="340"/>
      <c r="CU49" s="340"/>
      <c r="CV49" s="340"/>
      <c r="CW49" s="340"/>
      <c r="CX49" s="340"/>
      <c r="CY49" s="340"/>
      <c r="CZ49" s="340"/>
      <c r="DA49" s="340"/>
      <c r="DB49" s="340"/>
      <c r="DC49" s="340"/>
      <c r="DD49" s="340"/>
      <c r="DE49" s="340"/>
      <c r="DF49" s="340"/>
      <c r="DG49" s="340"/>
      <c r="DH49" s="340"/>
      <c r="DI49" s="340"/>
    </row>
    <row r="50" spans="5:113" x14ac:dyDescent="0.2">
      <c r="E50" s="338" t="s">
        <v>20</v>
      </c>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8"/>
      <c r="BM50" s="338"/>
      <c r="BN50" s="338"/>
      <c r="BO50" s="338"/>
      <c r="BP50" s="338"/>
      <c r="BQ50" s="338"/>
      <c r="BR50" s="338"/>
      <c r="BS50" s="338"/>
      <c r="BT50" s="338"/>
      <c r="BU50" s="338"/>
      <c r="BV50" s="338"/>
      <c r="BW50" s="338"/>
      <c r="BX50" s="338"/>
      <c r="BY50" s="338"/>
      <c r="BZ50" s="338"/>
      <c r="CA50" s="338"/>
      <c r="CB50" s="338"/>
      <c r="CC50" s="338"/>
      <c r="CD50" s="338"/>
      <c r="CE50" s="338"/>
      <c r="CF50" s="338"/>
      <c r="CG50" s="338"/>
      <c r="CH50" s="338"/>
      <c r="CI50" s="338"/>
      <c r="CJ50" s="338"/>
      <c r="CK50" s="338"/>
      <c r="CL50" s="338"/>
      <c r="CM50" s="338"/>
      <c r="CN50" s="338"/>
      <c r="CO50" s="338"/>
      <c r="CP50" s="338"/>
      <c r="CQ50" s="338"/>
      <c r="CR50" s="338"/>
      <c r="CS50" s="338"/>
      <c r="CT50" s="338"/>
      <c r="CU50" s="338"/>
      <c r="CV50" s="338"/>
      <c r="CW50" s="338"/>
      <c r="CX50" s="338"/>
      <c r="CY50" s="338"/>
      <c r="CZ50" s="338"/>
      <c r="DA50" s="338"/>
      <c r="DB50" s="338"/>
      <c r="DC50" s="338"/>
      <c r="DD50" s="338"/>
      <c r="DE50" s="338"/>
      <c r="DF50" s="338"/>
      <c r="DG50" s="338"/>
      <c r="DH50" s="338"/>
      <c r="DI50" s="338"/>
    </row>
    <row r="51" spans="5:113" x14ac:dyDescent="0.2">
      <c r="E51" s="338" t="s">
        <v>19</v>
      </c>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8"/>
      <c r="BM51" s="338"/>
      <c r="BN51" s="338"/>
      <c r="BO51" s="338"/>
      <c r="BP51" s="338"/>
      <c r="BQ51" s="338"/>
      <c r="BR51" s="338"/>
      <c r="BS51" s="338"/>
      <c r="BT51" s="338"/>
      <c r="BU51" s="338"/>
      <c r="BV51" s="338"/>
      <c r="BW51" s="338"/>
      <c r="BX51" s="338"/>
      <c r="BY51" s="338"/>
      <c r="BZ51" s="338"/>
      <c r="CA51" s="338"/>
      <c r="CB51" s="338"/>
      <c r="CC51" s="338"/>
      <c r="CD51" s="338"/>
      <c r="CE51" s="338"/>
      <c r="CF51" s="338"/>
      <c r="CG51" s="338"/>
      <c r="CH51" s="338"/>
      <c r="CI51" s="338"/>
      <c r="CJ51" s="338"/>
      <c r="CK51" s="338"/>
      <c r="CL51" s="338"/>
      <c r="CM51" s="338"/>
      <c r="CN51" s="338"/>
      <c r="CO51" s="338"/>
      <c r="CP51" s="338"/>
      <c r="CQ51" s="338"/>
      <c r="CR51" s="338"/>
      <c r="CS51" s="338"/>
      <c r="CT51" s="338"/>
      <c r="CU51" s="338"/>
      <c r="CV51" s="338"/>
      <c r="CW51" s="338"/>
      <c r="CX51" s="338"/>
      <c r="CY51" s="338"/>
      <c r="CZ51" s="338"/>
      <c r="DA51" s="338"/>
      <c r="DB51" s="338"/>
      <c r="DC51" s="338"/>
      <c r="DD51" s="338"/>
      <c r="DE51" s="338"/>
      <c r="DF51" s="338"/>
      <c r="DG51" s="338"/>
      <c r="DH51" s="338"/>
      <c r="DI51" s="338"/>
    </row>
    <row r="52" spans="5:113" x14ac:dyDescent="0.2">
      <c r="E52" s="338" t="s">
        <v>18</v>
      </c>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8"/>
      <c r="BM52" s="338"/>
      <c r="BN52" s="338"/>
      <c r="BO52" s="338"/>
      <c r="BP52" s="338"/>
      <c r="BQ52" s="338"/>
      <c r="BR52" s="338"/>
      <c r="BS52" s="338"/>
      <c r="BT52" s="338"/>
      <c r="BU52" s="338"/>
      <c r="BV52" s="338"/>
      <c r="BW52" s="338"/>
      <c r="BX52" s="338"/>
      <c r="BY52" s="338"/>
      <c r="BZ52" s="338"/>
      <c r="CA52" s="338"/>
      <c r="CB52" s="338"/>
      <c r="CC52" s="338"/>
      <c r="CD52" s="338"/>
      <c r="CE52" s="338"/>
      <c r="CF52" s="338"/>
      <c r="CG52" s="338"/>
      <c r="CH52" s="338"/>
      <c r="CI52" s="338"/>
      <c r="CJ52" s="338"/>
      <c r="CK52" s="338"/>
      <c r="CL52" s="338"/>
      <c r="CM52" s="338"/>
      <c r="CN52" s="338"/>
      <c r="CO52" s="338"/>
      <c r="CP52" s="338"/>
      <c r="CQ52" s="338"/>
      <c r="CR52" s="338"/>
      <c r="CS52" s="338"/>
      <c r="CT52" s="338"/>
      <c r="CU52" s="338"/>
      <c r="CV52" s="338"/>
      <c r="CW52" s="338"/>
      <c r="CX52" s="338"/>
      <c r="CY52" s="338"/>
      <c r="CZ52" s="338"/>
      <c r="DA52" s="338"/>
      <c r="DB52" s="338"/>
      <c r="DC52" s="338"/>
      <c r="DD52" s="338"/>
      <c r="DE52" s="338"/>
      <c r="DF52" s="338"/>
      <c r="DG52" s="338"/>
      <c r="DH52" s="338"/>
      <c r="DI52" s="338"/>
    </row>
    <row r="53" spans="5:113" x14ac:dyDescent="0.2"/>
    <row r="54" spans="5:113" x14ac:dyDescent="0.2"/>
    <row r="55" spans="5:113" x14ac:dyDescent="0.2"/>
    <row r="56" spans="5:113" x14ac:dyDescent="0.2"/>
  </sheetData>
  <sheetProtection algorithmName="SHA-512" hashValue="xQnEUAHWiNBN4RvwC9xSKg/9SoDIRa/u0y93GHLeVdelKn9i6meaGmbgZteUR+4NdtiU80Iwzu8CbzR2nyALbQ==" saltValue="ToQU17XP8sNUY8jT+0dNWw==" spinCount="100000" sheet="1" objects="1" scenarios="1"/>
  <mergeCells count="44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 ref="BV5:CC5"/>
    <mergeCell ref="CD5:CS5"/>
    <mergeCell ref="B6:K8"/>
    <mergeCell ref="L6:V8"/>
    <mergeCell ref="W6:AB8"/>
    <mergeCell ref="AC6:AL8"/>
    <mergeCell ref="AM6:AT6"/>
    <mergeCell ref="AU6:AX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CT6:DA6"/>
    <mergeCell ref="DB6:DI6"/>
    <mergeCell ref="BV6:CC6"/>
    <mergeCell ref="CD6:CS6"/>
    <mergeCell ref="AY6:BM6"/>
    <mergeCell ref="BN6:BU6"/>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R14:V14"/>
    <mergeCell ref="AC14:AG14"/>
    <mergeCell ref="AH14:AL14"/>
    <mergeCell ref="AM14:AT14"/>
    <mergeCell ref="AU14:AX14"/>
    <mergeCell ref="CD15:CS15"/>
    <mergeCell ref="BN12:BU12"/>
    <mergeCell ref="BV12:CC12"/>
    <mergeCell ref="CD12:CS12"/>
    <mergeCell ref="CT12:DA12"/>
    <mergeCell ref="AY14:BM14"/>
    <mergeCell ref="BN14:BU14"/>
    <mergeCell ref="BV14:CC14"/>
    <mergeCell ref="CD14:CS14"/>
    <mergeCell ref="CT14:DA14"/>
    <mergeCell ref="AY13:BM13"/>
    <mergeCell ref="DB16:DI17"/>
    <mergeCell ref="AU17:AX17"/>
    <mergeCell ref="AY17:BM17"/>
    <mergeCell ref="BN17:BU17"/>
    <mergeCell ref="AU16:AX16"/>
    <mergeCell ref="BN13:BU13"/>
    <mergeCell ref="DB18:DI19"/>
    <mergeCell ref="L16:Q16"/>
    <mergeCell ref="R16:V16"/>
    <mergeCell ref="AC16:AG16"/>
    <mergeCell ref="AH16:AL16"/>
    <mergeCell ref="AM16:AT16"/>
    <mergeCell ref="M15:Q15"/>
    <mergeCell ref="R15:V15"/>
    <mergeCell ref="W15:AB16"/>
    <mergeCell ref="DB14:DI14"/>
    <mergeCell ref="BV13:CC13"/>
    <mergeCell ref="CD13:CS13"/>
    <mergeCell ref="CT13:DA13"/>
    <mergeCell ref="DB13:DI13"/>
    <mergeCell ref="AU15:AX15"/>
    <mergeCell ref="AY15:BM15"/>
    <mergeCell ref="BN15:BU15"/>
    <mergeCell ref="BV15:CC15"/>
    <mergeCell ref="M17:Q17"/>
    <mergeCell ref="R17:V17"/>
    <mergeCell ref="W17:AB18"/>
    <mergeCell ref="AC17:AG17"/>
    <mergeCell ref="AH17:AL17"/>
    <mergeCell ref="AM17:AT17"/>
    <mergeCell ref="AC15:AG15"/>
    <mergeCell ref="AH15:AL15"/>
    <mergeCell ref="AM15:AT15"/>
    <mergeCell ref="BV18:CC18"/>
    <mergeCell ref="CE18:CS19"/>
    <mergeCell ref="CT18:DA19"/>
    <mergeCell ref="AU19:AX19"/>
    <mergeCell ref="AY19:BM19"/>
    <mergeCell ref="BN19:BU19"/>
    <mergeCell ref="BV19:CC19"/>
    <mergeCell ref="AY16:BM16"/>
    <mergeCell ref="BN16:BU16"/>
    <mergeCell ref="BV16:CC16"/>
    <mergeCell ref="CE16:CS17"/>
    <mergeCell ref="CT16:DA17"/>
    <mergeCell ref="BV17:CC17"/>
    <mergeCell ref="B18:K18"/>
    <mergeCell ref="L18:V18"/>
    <mergeCell ref="AC18:AG18"/>
    <mergeCell ref="AH18:AL18"/>
    <mergeCell ref="AM18:AT18"/>
    <mergeCell ref="AU18:AX18"/>
    <mergeCell ref="B20:K20"/>
    <mergeCell ref="AY18:BM18"/>
    <mergeCell ref="BN18:BU18"/>
    <mergeCell ref="AH19:AL19"/>
    <mergeCell ref="AM19:AT19"/>
    <mergeCell ref="CE20:CS21"/>
    <mergeCell ref="CT20:DA21"/>
    <mergeCell ref="L20:V20"/>
    <mergeCell ref="AC20:AG20"/>
    <mergeCell ref="AH20:AL20"/>
    <mergeCell ref="AM20:AT20"/>
    <mergeCell ref="AU20:AX20"/>
    <mergeCell ref="B19:K19"/>
    <mergeCell ref="L19:V19"/>
    <mergeCell ref="W19:AB20"/>
    <mergeCell ref="AC19:AG19"/>
    <mergeCell ref="AY21:BM21"/>
    <mergeCell ref="BN21:BU21"/>
    <mergeCell ref="BV21:CC21"/>
    <mergeCell ref="B21:AX21"/>
    <mergeCell ref="AY25:BM25"/>
    <mergeCell ref="BN25:BU25"/>
    <mergeCell ref="AS24:AX24"/>
    <mergeCell ref="AY24:BM24"/>
    <mergeCell ref="BN24:BU24"/>
    <mergeCell ref="DB20:DI21"/>
    <mergeCell ref="CE24:CS25"/>
    <mergeCell ref="CT24:DA25"/>
    <mergeCell ref="BV25:CC25"/>
    <mergeCell ref="E24:K24"/>
    <mergeCell ref="L24:P24"/>
    <mergeCell ref="Q24:V24"/>
    <mergeCell ref="Z24:AG24"/>
    <mergeCell ref="AH24:AL24"/>
    <mergeCell ref="AM24:AR24"/>
    <mergeCell ref="DB24:DI25"/>
    <mergeCell ref="E25:K25"/>
    <mergeCell ref="L25:P25"/>
    <mergeCell ref="Q25:V25"/>
    <mergeCell ref="Z25:AG25"/>
    <mergeCell ref="AY20:BM20"/>
    <mergeCell ref="BN20:BU20"/>
    <mergeCell ref="BV20:CC20"/>
    <mergeCell ref="CT22:DA23"/>
    <mergeCell ref="AY23:BM23"/>
    <mergeCell ref="BN23:BU23"/>
    <mergeCell ref="AH28:AL28"/>
    <mergeCell ref="AM28:AR28"/>
    <mergeCell ref="DB26:DI27"/>
    <mergeCell ref="AS27:AX27"/>
    <mergeCell ref="AY27:BM27"/>
    <mergeCell ref="BN27:BU27"/>
    <mergeCell ref="AS26:AX26"/>
    <mergeCell ref="BV24:CC24"/>
    <mergeCell ref="CE22:CS23"/>
    <mergeCell ref="AY22:BM22"/>
    <mergeCell ref="BN22:BU22"/>
    <mergeCell ref="BV22:CC22"/>
    <mergeCell ref="AM26:AR26"/>
    <mergeCell ref="AY26:BM26"/>
    <mergeCell ref="BN26:BU26"/>
    <mergeCell ref="AH25:AL25"/>
    <mergeCell ref="AM25:AR25"/>
    <mergeCell ref="AS25:AX25"/>
    <mergeCell ref="CT26:DA27"/>
    <mergeCell ref="BV27:CC27"/>
    <mergeCell ref="E26:K26"/>
    <mergeCell ref="L26:P26"/>
    <mergeCell ref="Q26:V26"/>
    <mergeCell ref="Z26:AG26"/>
    <mergeCell ref="AH26:AL26"/>
    <mergeCell ref="E27:K27"/>
    <mergeCell ref="L27:P27"/>
    <mergeCell ref="Q27:V27"/>
    <mergeCell ref="Z27:AG27"/>
    <mergeCell ref="AH27:AL27"/>
    <mergeCell ref="AM27:AR27"/>
    <mergeCell ref="W22:Y29"/>
    <mergeCell ref="Z22:AG23"/>
    <mergeCell ref="C32:S32"/>
    <mergeCell ref="U32:AK32"/>
    <mergeCell ref="B22:D30"/>
    <mergeCell ref="E22:K23"/>
    <mergeCell ref="L22:P23"/>
    <mergeCell ref="Q22:V23"/>
    <mergeCell ref="AS28:AX28"/>
    <mergeCell ref="AY28:BB30"/>
    <mergeCell ref="BC28:BM28"/>
    <mergeCell ref="E29:K29"/>
    <mergeCell ref="L29:P29"/>
    <mergeCell ref="Q29:V29"/>
    <mergeCell ref="Z29:AG29"/>
    <mergeCell ref="AH29:AL29"/>
    <mergeCell ref="AM29:AR29"/>
    <mergeCell ref="AS29:AX29"/>
    <mergeCell ref="BC29:BM29"/>
    <mergeCell ref="E30:K30"/>
    <mergeCell ref="L30:P30"/>
    <mergeCell ref="Q30:V30"/>
    <mergeCell ref="W30:AG30"/>
    <mergeCell ref="AH30:AX30"/>
    <mergeCell ref="BC30:BM30"/>
    <mergeCell ref="E28:K28"/>
    <mergeCell ref="L28:P28"/>
    <mergeCell ref="Q28:V28"/>
    <mergeCell ref="Z28:AG28"/>
    <mergeCell ref="DB22:DI23"/>
    <mergeCell ref="BV23:CC23"/>
    <mergeCell ref="AH22:AL23"/>
    <mergeCell ref="AM22:AR23"/>
    <mergeCell ref="AS22:AX23"/>
    <mergeCell ref="DG33:DH33"/>
    <mergeCell ref="BY33:CM33"/>
    <mergeCell ref="CO33:CP33"/>
    <mergeCell ref="CQ33:DE33"/>
    <mergeCell ref="AM32:BC32"/>
    <mergeCell ref="BE32:BU32"/>
    <mergeCell ref="BW32:CM32"/>
    <mergeCell ref="CO32:DE32"/>
    <mergeCell ref="BN28:BU28"/>
    <mergeCell ref="BV28:CC28"/>
    <mergeCell ref="CE28:CS29"/>
    <mergeCell ref="BN29:BU29"/>
    <mergeCell ref="BV29:CC29"/>
    <mergeCell ref="BN30:BU30"/>
    <mergeCell ref="BV30:CC30"/>
    <mergeCell ref="CT28:DA29"/>
    <mergeCell ref="DB28:DI29"/>
    <mergeCell ref="BV26:CC26"/>
    <mergeCell ref="CE26:CS27"/>
    <mergeCell ref="C33:D33"/>
    <mergeCell ref="E33:S33"/>
    <mergeCell ref="U33:V33"/>
    <mergeCell ref="W33:AK33"/>
    <mergeCell ref="AM33:AN33"/>
    <mergeCell ref="AO33:BC33"/>
    <mergeCell ref="BE34:BF34"/>
    <mergeCell ref="BG34:BU34"/>
    <mergeCell ref="BW34:BX34"/>
    <mergeCell ref="BE33:BF33"/>
    <mergeCell ref="BG33:BU33"/>
    <mergeCell ref="BW33:BX33"/>
    <mergeCell ref="C34:D34"/>
    <mergeCell ref="E34:S34"/>
    <mergeCell ref="U34:V34"/>
    <mergeCell ref="W34:AK34"/>
    <mergeCell ref="AM34:AN34"/>
    <mergeCell ref="AO34:BC34"/>
    <mergeCell ref="CQ34:DE34"/>
    <mergeCell ref="DG34:DH34"/>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CQ35:DE35"/>
    <mergeCell ref="AO38:BC38"/>
    <mergeCell ref="BE38:BF38"/>
    <mergeCell ref="BG38:BU38"/>
    <mergeCell ref="BW38:BX38"/>
    <mergeCell ref="BY36:CM36"/>
    <mergeCell ref="CO36:CP36"/>
    <mergeCell ref="CQ36:DE36"/>
    <mergeCell ref="AO36:BC36"/>
    <mergeCell ref="BE36:BF36"/>
    <mergeCell ref="BG36:BU36"/>
    <mergeCell ref="BW36:BX36"/>
    <mergeCell ref="C36:D36"/>
    <mergeCell ref="E36:S36"/>
    <mergeCell ref="U36:V36"/>
    <mergeCell ref="DG36:DH36"/>
    <mergeCell ref="C37:D37"/>
    <mergeCell ref="E37:S37"/>
    <mergeCell ref="U37:V37"/>
    <mergeCell ref="W37:AK37"/>
    <mergeCell ref="AM37:AN37"/>
    <mergeCell ref="AO37:BC37"/>
    <mergeCell ref="DG37:DH37"/>
    <mergeCell ref="BE37:BF37"/>
    <mergeCell ref="BG37:BU37"/>
    <mergeCell ref="W36:AK36"/>
    <mergeCell ref="AM36:AN36"/>
    <mergeCell ref="BY38:CM38"/>
    <mergeCell ref="CO38:CP38"/>
    <mergeCell ref="CQ38:DE38"/>
    <mergeCell ref="DG38:DH38"/>
    <mergeCell ref="DG39:DH39"/>
    <mergeCell ref="CO40:CP40"/>
    <mergeCell ref="CQ40:DE40"/>
    <mergeCell ref="DG40:DH40"/>
    <mergeCell ref="BW37:BX37"/>
    <mergeCell ref="BY37:CM37"/>
    <mergeCell ref="CO37:CP37"/>
    <mergeCell ref="CQ37:DE37"/>
    <mergeCell ref="BE39:BF39"/>
    <mergeCell ref="BG39:BU39"/>
    <mergeCell ref="BW39:BX39"/>
    <mergeCell ref="BY39:CM39"/>
    <mergeCell ref="CO39:CP39"/>
    <mergeCell ref="CQ39:DE39"/>
    <mergeCell ref="C39:D39"/>
    <mergeCell ref="E39:S39"/>
    <mergeCell ref="U39:V39"/>
    <mergeCell ref="W39:AK39"/>
    <mergeCell ref="AM39:AN39"/>
    <mergeCell ref="AO39:BC39"/>
    <mergeCell ref="C41:D41"/>
    <mergeCell ref="E41:S41"/>
    <mergeCell ref="U41:V41"/>
    <mergeCell ref="W41:AK41"/>
    <mergeCell ref="AM41:AN41"/>
    <mergeCell ref="AO41:BC41"/>
    <mergeCell ref="C38:D38"/>
    <mergeCell ref="E38:S38"/>
    <mergeCell ref="U38:V38"/>
    <mergeCell ref="W38:AK38"/>
    <mergeCell ref="AM38:AN38"/>
    <mergeCell ref="C40:D40"/>
    <mergeCell ref="E40:S40"/>
    <mergeCell ref="U40:V40"/>
    <mergeCell ref="W40:AK40"/>
    <mergeCell ref="AM40:AN40"/>
    <mergeCell ref="AO40:BC40"/>
    <mergeCell ref="BE40:BF40"/>
    <mergeCell ref="BY42:CM42"/>
    <mergeCell ref="CO42:CP42"/>
    <mergeCell ref="CQ42:DE42"/>
    <mergeCell ref="DG41:DH41"/>
    <mergeCell ref="BE41:BF41"/>
    <mergeCell ref="BG41:BU41"/>
    <mergeCell ref="BW41:BX41"/>
    <mergeCell ref="BY41:CM41"/>
    <mergeCell ref="CO41:CP41"/>
    <mergeCell ref="CQ41:DE41"/>
    <mergeCell ref="BY40:CM40"/>
    <mergeCell ref="BG40:BU40"/>
    <mergeCell ref="BW40:BX40"/>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C42:D42"/>
    <mergeCell ref="E42:S42"/>
    <mergeCell ref="U42:V42"/>
    <mergeCell ref="BW43:BX43"/>
    <mergeCell ref="BY43:CM43"/>
    <mergeCell ref="CO43:CP43"/>
    <mergeCell ref="CQ43:DE43"/>
    <mergeCell ref="E51:DI51"/>
    <mergeCell ref="E52:DI52"/>
    <mergeCell ref="DG43:DH43"/>
    <mergeCell ref="E46:DI46"/>
    <mergeCell ref="E47:DI47"/>
    <mergeCell ref="E48:DI48"/>
    <mergeCell ref="E49:DI49"/>
    <mergeCell ref="E50:DI50"/>
    <mergeCell ref="BE43:BF43"/>
    <mergeCell ref="BG43:BU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SheetLayoutView="100" workbookViewId="0"/>
  </sheetViews>
  <sheetFormatPr defaultColWidth="0" defaultRowHeight="0" customHeight="1" zeroHeight="1" x14ac:dyDescent="0.2"/>
  <cols>
    <col min="1" max="1" width="6.6640625" style="216" customWidth="1"/>
    <col min="2" max="2" width="11" style="216" customWidth="1"/>
    <col min="3" max="3" width="17" style="216" customWidth="1"/>
    <col min="4" max="5" width="16.6640625" style="216" customWidth="1"/>
    <col min="6" max="15" width="15" style="216" customWidth="1"/>
    <col min="16" max="16" width="24" style="216" customWidth="1"/>
    <col min="17" max="16384" width="0" style="216" hidden="1"/>
  </cols>
  <sheetData>
    <row r="1" spans="1:16" ht="16.5" customHeight="1" x14ac:dyDescent="0.2">
      <c r="A1" s="217"/>
      <c r="B1" s="217"/>
      <c r="C1" s="217"/>
      <c r="D1" s="217"/>
      <c r="E1" s="217"/>
      <c r="F1" s="217"/>
      <c r="G1" s="217"/>
      <c r="H1" s="217"/>
      <c r="I1" s="217"/>
      <c r="J1" s="217"/>
      <c r="K1" s="217"/>
      <c r="L1" s="217"/>
      <c r="M1" s="217"/>
      <c r="N1" s="217"/>
      <c r="O1" s="217"/>
      <c r="P1" s="217"/>
    </row>
    <row r="2" spans="1:16" ht="16.5" customHeight="1" x14ac:dyDescent="0.2">
      <c r="A2" s="217"/>
      <c r="B2" s="217"/>
      <c r="C2" s="217"/>
      <c r="D2" s="217"/>
      <c r="E2" s="217"/>
      <c r="F2" s="217"/>
      <c r="G2" s="217"/>
      <c r="H2" s="217"/>
      <c r="I2" s="217"/>
      <c r="J2" s="217"/>
      <c r="K2" s="217"/>
      <c r="L2" s="217"/>
      <c r="M2" s="217"/>
      <c r="N2" s="217"/>
      <c r="O2" s="217"/>
      <c r="P2" s="217"/>
    </row>
    <row r="3" spans="1:16" ht="16.5" customHeight="1" x14ac:dyDescent="0.2">
      <c r="A3" s="217"/>
      <c r="B3" s="217"/>
      <c r="C3" s="217"/>
      <c r="D3" s="217"/>
      <c r="E3" s="217"/>
      <c r="F3" s="217"/>
      <c r="G3" s="217"/>
      <c r="H3" s="217"/>
      <c r="I3" s="217"/>
      <c r="J3" s="217"/>
      <c r="K3" s="217"/>
      <c r="L3" s="217"/>
      <c r="M3" s="217"/>
      <c r="N3" s="217"/>
      <c r="O3" s="217"/>
      <c r="P3" s="217"/>
    </row>
    <row r="4" spans="1:16" ht="16.5" customHeight="1" x14ac:dyDescent="0.2">
      <c r="A4" s="217"/>
      <c r="B4" s="217"/>
      <c r="C4" s="217"/>
      <c r="D4" s="217"/>
      <c r="E4" s="217"/>
      <c r="F4" s="217"/>
      <c r="G4" s="217"/>
      <c r="H4" s="217"/>
      <c r="I4" s="217"/>
      <c r="J4" s="217"/>
      <c r="K4" s="217"/>
      <c r="L4" s="217"/>
      <c r="M4" s="217"/>
      <c r="N4" s="217"/>
      <c r="O4" s="217"/>
      <c r="P4" s="217"/>
    </row>
    <row r="5" spans="1:16" ht="16.5" customHeight="1" x14ac:dyDescent="0.2">
      <c r="A5" s="217"/>
      <c r="B5" s="217"/>
      <c r="C5" s="217"/>
      <c r="D5" s="217"/>
      <c r="E5" s="217"/>
      <c r="F5" s="217"/>
      <c r="G5" s="217"/>
      <c r="H5" s="217"/>
      <c r="I5" s="217"/>
      <c r="J5" s="217"/>
      <c r="K5" s="217"/>
      <c r="L5" s="217"/>
      <c r="M5" s="217"/>
      <c r="N5" s="217"/>
      <c r="O5" s="217"/>
      <c r="P5" s="217"/>
    </row>
    <row r="6" spans="1:16" ht="16.5" customHeight="1" x14ac:dyDescent="0.2">
      <c r="A6" s="217"/>
      <c r="B6" s="217"/>
      <c r="C6" s="217"/>
      <c r="D6" s="217"/>
      <c r="E6" s="217"/>
      <c r="F6" s="217"/>
      <c r="G6" s="217"/>
      <c r="H6" s="217"/>
      <c r="I6" s="217"/>
      <c r="J6" s="217"/>
      <c r="K6" s="217"/>
      <c r="L6" s="217"/>
      <c r="M6" s="217"/>
      <c r="N6" s="217"/>
      <c r="O6" s="217"/>
      <c r="P6" s="217"/>
    </row>
    <row r="7" spans="1:16" ht="16.5" customHeight="1" x14ac:dyDescent="0.2">
      <c r="A7" s="217"/>
      <c r="B7" s="217"/>
      <c r="C7" s="217"/>
      <c r="D7" s="217"/>
      <c r="E7" s="217"/>
      <c r="F7" s="217"/>
      <c r="G7" s="217"/>
      <c r="H7" s="217"/>
      <c r="I7" s="217"/>
      <c r="J7" s="217"/>
      <c r="K7" s="217"/>
      <c r="L7" s="217"/>
      <c r="M7" s="217"/>
      <c r="N7" s="217"/>
      <c r="O7" s="217"/>
      <c r="P7" s="217"/>
    </row>
    <row r="8" spans="1:16" ht="16.5" customHeight="1" x14ac:dyDescent="0.2">
      <c r="A8" s="217"/>
      <c r="B8" s="217"/>
      <c r="C8" s="217"/>
      <c r="D8" s="217"/>
      <c r="E8" s="217"/>
      <c r="F8" s="217"/>
      <c r="G8" s="217"/>
      <c r="H8" s="217"/>
      <c r="I8" s="217"/>
      <c r="J8" s="217"/>
      <c r="K8" s="217"/>
      <c r="L8" s="217"/>
      <c r="M8" s="217"/>
      <c r="N8" s="217"/>
      <c r="O8" s="217"/>
      <c r="P8" s="217"/>
    </row>
    <row r="9" spans="1:16" ht="16.5" customHeight="1" x14ac:dyDescent="0.2">
      <c r="A9" s="217"/>
      <c r="B9" s="217"/>
      <c r="C9" s="217"/>
      <c r="D9" s="217"/>
      <c r="E9" s="217"/>
      <c r="F9" s="217"/>
      <c r="G9" s="217"/>
      <c r="H9" s="217"/>
      <c r="I9" s="217"/>
      <c r="J9" s="217"/>
      <c r="K9" s="217"/>
      <c r="L9" s="217"/>
      <c r="M9" s="217"/>
      <c r="N9" s="217"/>
      <c r="O9" s="217"/>
      <c r="P9" s="217"/>
    </row>
    <row r="10" spans="1:16" ht="16.5" customHeight="1" x14ac:dyDescent="0.2">
      <c r="A10" s="217"/>
      <c r="B10" s="217"/>
      <c r="C10" s="217"/>
      <c r="D10" s="217"/>
      <c r="E10" s="217"/>
      <c r="F10" s="217"/>
      <c r="G10" s="217"/>
      <c r="H10" s="217"/>
      <c r="I10" s="217"/>
      <c r="J10" s="217"/>
      <c r="K10" s="217"/>
      <c r="L10" s="217"/>
      <c r="M10" s="217"/>
      <c r="N10" s="217"/>
      <c r="O10" s="217"/>
      <c r="P10" s="217"/>
    </row>
    <row r="11" spans="1:16" ht="16.5" customHeight="1" x14ac:dyDescent="0.2">
      <c r="A11" s="217"/>
      <c r="B11" s="217"/>
      <c r="C11" s="217"/>
      <c r="D11" s="217"/>
      <c r="E11" s="217"/>
      <c r="F11" s="217"/>
      <c r="G11" s="217"/>
      <c r="H11" s="217"/>
      <c r="I11" s="217"/>
      <c r="J11" s="217"/>
      <c r="K11" s="217"/>
      <c r="L11" s="217"/>
      <c r="M11" s="217"/>
      <c r="N11" s="217"/>
      <c r="O11" s="217"/>
      <c r="P11" s="217"/>
    </row>
    <row r="12" spans="1:16" ht="16.5" customHeight="1" x14ac:dyDescent="0.2">
      <c r="A12" s="217"/>
      <c r="B12" s="217"/>
      <c r="C12" s="217"/>
      <c r="D12" s="217"/>
      <c r="E12" s="217"/>
      <c r="F12" s="217"/>
      <c r="G12" s="217"/>
      <c r="H12" s="217"/>
      <c r="I12" s="217"/>
      <c r="J12" s="217"/>
      <c r="K12" s="217"/>
      <c r="L12" s="217"/>
      <c r="M12" s="217"/>
      <c r="N12" s="217"/>
      <c r="O12" s="217"/>
      <c r="P12" s="217"/>
    </row>
    <row r="13" spans="1:16" ht="16.5" customHeight="1" x14ac:dyDescent="0.2">
      <c r="A13" s="217"/>
      <c r="B13" s="217"/>
      <c r="C13" s="217"/>
      <c r="D13" s="217"/>
      <c r="E13" s="217"/>
      <c r="F13" s="217"/>
      <c r="G13" s="217"/>
      <c r="H13" s="217"/>
      <c r="I13" s="217"/>
      <c r="J13" s="217"/>
      <c r="K13" s="217"/>
      <c r="L13" s="217"/>
      <c r="M13" s="217"/>
      <c r="N13" s="217"/>
      <c r="O13" s="217"/>
      <c r="P13" s="217"/>
    </row>
    <row r="14" spans="1:16" ht="16.5" customHeight="1" x14ac:dyDescent="0.2">
      <c r="A14" s="217"/>
      <c r="B14" s="217"/>
      <c r="C14" s="217"/>
      <c r="D14" s="217"/>
      <c r="E14" s="217"/>
      <c r="F14" s="217"/>
      <c r="G14" s="217"/>
      <c r="H14" s="217"/>
      <c r="I14" s="217"/>
      <c r="J14" s="217"/>
      <c r="K14" s="217"/>
      <c r="L14" s="217"/>
      <c r="M14" s="217"/>
      <c r="N14" s="217"/>
      <c r="O14" s="217"/>
      <c r="P14" s="217"/>
    </row>
    <row r="15" spans="1:16" ht="16.5" customHeight="1" x14ac:dyDescent="0.2">
      <c r="A15" s="217"/>
      <c r="B15" s="217"/>
      <c r="C15" s="217"/>
      <c r="D15" s="217"/>
      <c r="E15" s="217"/>
      <c r="F15" s="217"/>
      <c r="G15" s="217"/>
      <c r="H15" s="217"/>
      <c r="I15" s="217"/>
      <c r="J15" s="217"/>
      <c r="K15" s="217"/>
      <c r="L15" s="217"/>
      <c r="M15" s="217"/>
      <c r="N15" s="217"/>
      <c r="O15" s="217"/>
      <c r="P15" s="217"/>
    </row>
    <row r="16" spans="1:16" ht="16.5" customHeight="1" x14ac:dyDescent="0.2">
      <c r="A16" s="217"/>
      <c r="B16" s="217"/>
      <c r="C16" s="217"/>
      <c r="D16" s="217"/>
      <c r="E16" s="217"/>
      <c r="F16" s="217"/>
      <c r="G16" s="217"/>
      <c r="H16" s="217"/>
      <c r="I16" s="217"/>
      <c r="J16" s="217"/>
      <c r="K16" s="217"/>
      <c r="L16" s="217"/>
      <c r="M16" s="217"/>
      <c r="N16" s="217"/>
      <c r="O16" s="217"/>
      <c r="P16" s="217"/>
    </row>
    <row r="17" spans="1:16" ht="16.5" customHeight="1" x14ac:dyDescent="0.2">
      <c r="A17" s="217"/>
      <c r="B17" s="217"/>
      <c r="C17" s="217"/>
      <c r="D17" s="217"/>
      <c r="E17" s="217"/>
      <c r="F17" s="217"/>
      <c r="G17" s="217"/>
      <c r="H17" s="217"/>
      <c r="I17" s="217"/>
      <c r="J17" s="217"/>
      <c r="K17" s="217"/>
      <c r="L17" s="217"/>
      <c r="M17" s="217"/>
      <c r="N17" s="217"/>
      <c r="O17" s="217"/>
      <c r="P17" s="217"/>
    </row>
    <row r="18" spans="1:16" ht="16.5" customHeight="1" x14ac:dyDescent="0.2">
      <c r="A18" s="217"/>
      <c r="B18" s="217"/>
      <c r="C18" s="217"/>
      <c r="D18" s="217"/>
      <c r="E18" s="217"/>
      <c r="F18" s="217"/>
      <c r="G18" s="217"/>
      <c r="H18" s="217"/>
      <c r="I18" s="217"/>
      <c r="J18" s="217"/>
      <c r="K18" s="217"/>
      <c r="L18" s="217"/>
      <c r="M18" s="217"/>
      <c r="N18" s="217"/>
      <c r="O18" s="217"/>
      <c r="P18" s="217"/>
    </row>
    <row r="19" spans="1:16" ht="16.5" customHeight="1" x14ac:dyDescent="0.2">
      <c r="A19" s="217"/>
      <c r="B19" s="217"/>
      <c r="C19" s="217"/>
      <c r="D19" s="217"/>
      <c r="E19" s="217"/>
      <c r="F19" s="217"/>
      <c r="G19" s="217"/>
      <c r="H19" s="217"/>
      <c r="I19" s="217"/>
      <c r="J19" s="217"/>
      <c r="K19" s="217"/>
      <c r="L19" s="217"/>
      <c r="M19" s="217"/>
      <c r="N19" s="217"/>
      <c r="O19" s="217"/>
      <c r="P19" s="217"/>
    </row>
    <row r="20" spans="1:16" ht="16.5" customHeight="1" x14ac:dyDescent="0.2">
      <c r="A20" s="217"/>
      <c r="B20" s="217"/>
      <c r="C20" s="217"/>
      <c r="D20" s="217"/>
      <c r="E20" s="217"/>
      <c r="F20" s="217"/>
      <c r="G20" s="217"/>
      <c r="H20" s="217"/>
      <c r="I20" s="217"/>
      <c r="J20" s="217"/>
      <c r="K20" s="217"/>
      <c r="L20" s="217"/>
      <c r="M20" s="217"/>
      <c r="N20" s="217"/>
      <c r="O20" s="217"/>
      <c r="P20" s="217"/>
    </row>
    <row r="21" spans="1:16" ht="16.5" customHeight="1" x14ac:dyDescent="0.2">
      <c r="A21" s="217"/>
      <c r="B21" s="217"/>
      <c r="C21" s="217"/>
      <c r="D21" s="217"/>
      <c r="E21" s="217"/>
      <c r="F21" s="217"/>
      <c r="G21" s="217"/>
      <c r="H21" s="217"/>
      <c r="I21" s="217"/>
      <c r="J21" s="217"/>
      <c r="K21" s="217"/>
      <c r="L21" s="217"/>
      <c r="M21" s="217"/>
      <c r="N21" s="217"/>
      <c r="O21" s="217"/>
      <c r="P21" s="217"/>
    </row>
    <row r="22" spans="1:16" ht="16.5" customHeight="1" x14ac:dyDescent="0.2">
      <c r="A22" s="217"/>
      <c r="B22" s="217"/>
      <c r="C22" s="217"/>
      <c r="D22" s="217"/>
      <c r="E22" s="217"/>
      <c r="F22" s="217"/>
      <c r="G22" s="217"/>
      <c r="H22" s="217"/>
      <c r="I22" s="217"/>
      <c r="J22" s="217"/>
      <c r="K22" s="217"/>
      <c r="L22" s="217"/>
      <c r="M22" s="217"/>
      <c r="N22" s="217"/>
      <c r="O22" s="217"/>
      <c r="P22" s="217"/>
    </row>
    <row r="23" spans="1:16" ht="16.5" customHeight="1" x14ac:dyDescent="0.2">
      <c r="A23" s="217"/>
      <c r="B23" s="217"/>
      <c r="C23" s="217"/>
      <c r="D23" s="217"/>
      <c r="E23" s="217"/>
      <c r="F23" s="217"/>
      <c r="G23" s="217"/>
      <c r="H23" s="217"/>
      <c r="I23" s="217"/>
      <c r="J23" s="217"/>
      <c r="K23" s="217"/>
      <c r="L23" s="217"/>
      <c r="M23" s="217"/>
      <c r="N23" s="217"/>
      <c r="O23" s="217"/>
      <c r="P23" s="217"/>
    </row>
    <row r="24" spans="1:16" ht="16.5" customHeight="1" x14ac:dyDescent="0.2">
      <c r="A24" s="217"/>
      <c r="B24" s="217"/>
      <c r="C24" s="217"/>
      <c r="D24" s="217"/>
      <c r="E24" s="217"/>
      <c r="F24" s="217"/>
      <c r="G24" s="217"/>
      <c r="H24" s="217"/>
      <c r="I24" s="217"/>
      <c r="J24" s="217"/>
      <c r="K24" s="217"/>
      <c r="L24" s="217"/>
      <c r="M24" s="217"/>
      <c r="N24" s="217"/>
      <c r="O24" s="217"/>
      <c r="P24" s="217"/>
    </row>
    <row r="25" spans="1:16" ht="16.5" customHeight="1" x14ac:dyDescent="0.2">
      <c r="A25" s="217"/>
      <c r="B25" s="217"/>
      <c r="C25" s="217"/>
      <c r="D25" s="217"/>
      <c r="E25" s="217"/>
      <c r="F25" s="217"/>
      <c r="G25" s="217"/>
      <c r="H25" s="217"/>
      <c r="I25" s="217"/>
      <c r="J25" s="217"/>
      <c r="K25" s="217"/>
      <c r="L25" s="217"/>
      <c r="M25" s="217"/>
      <c r="N25" s="217"/>
      <c r="O25" s="217"/>
      <c r="P25" s="217"/>
    </row>
    <row r="26" spans="1:16" ht="16.5" customHeight="1" x14ac:dyDescent="0.2">
      <c r="A26" s="217"/>
      <c r="B26" s="217"/>
      <c r="C26" s="217"/>
      <c r="D26" s="217"/>
      <c r="E26" s="217"/>
      <c r="F26" s="217"/>
      <c r="G26" s="217"/>
      <c r="H26" s="217"/>
      <c r="I26" s="217"/>
      <c r="J26" s="217"/>
      <c r="K26" s="217"/>
      <c r="L26" s="217"/>
      <c r="M26" s="217"/>
      <c r="N26" s="217"/>
      <c r="O26" s="217"/>
      <c r="P26" s="217"/>
    </row>
    <row r="27" spans="1:16" ht="16.5" customHeight="1" x14ac:dyDescent="0.2">
      <c r="A27" s="217"/>
      <c r="B27" s="217"/>
      <c r="C27" s="217"/>
      <c r="D27" s="217"/>
      <c r="E27" s="217"/>
      <c r="F27" s="217"/>
      <c r="G27" s="217"/>
      <c r="H27" s="217"/>
      <c r="I27" s="217"/>
      <c r="J27" s="217"/>
      <c r="K27" s="217"/>
      <c r="L27" s="217"/>
      <c r="M27" s="217"/>
      <c r="N27" s="217"/>
      <c r="O27" s="217"/>
      <c r="P27" s="217"/>
    </row>
    <row r="28" spans="1:16" ht="16.5" customHeight="1" x14ac:dyDescent="0.2">
      <c r="A28" s="217"/>
      <c r="B28" s="217"/>
      <c r="C28" s="217"/>
      <c r="D28" s="217"/>
      <c r="E28" s="217"/>
      <c r="F28" s="217"/>
      <c r="G28" s="217"/>
      <c r="H28" s="217"/>
      <c r="I28" s="217"/>
      <c r="J28" s="217"/>
      <c r="K28" s="217"/>
      <c r="L28" s="217"/>
      <c r="M28" s="217"/>
      <c r="N28" s="217"/>
      <c r="O28" s="217"/>
      <c r="P28" s="217"/>
    </row>
    <row r="29" spans="1:16" ht="16.5" customHeight="1" x14ac:dyDescent="0.2">
      <c r="A29" s="217"/>
      <c r="B29" s="217"/>
      <c r="C29" s="217"/>
      <c r="D29" s="217"/>
      <c r="E29" s="217"/>
      <c r="F29" s="217"/>
      <c r="G29" s="217"/>
      <c r="H29" s="217"/>
      <c r="I29" s="217"/>
      <c r="J29" s="217"/>
      <c r="K29" s="217"/>
      <c r="L29" s="217"/>
      <c r="M29" s="217"/>
      <c r="N29" s="217"/>
      <c r="O29" s="217"/>
      <c r="P29" s="217"/>
    </row>
    <row r="30" spans="1:16" ht="16.5" customHeight="1" x14ac:dyDescent="0.2">
      <c r="A30" s="217"/>
      <c r="B30" s="217"/>
      <c r="C30" s="217"/>
      <c r="D30" s="217"/>
      <c r="E30" s="217"/>
      <c r="F30" s="217"/>
      <c r="G30" s="217"/>
      <c r="H30" s="217"/>
      <c r="I30" s="217"/>
      <c r="J30" s="217"/>
      <c r="K30" s="217"/>
      <c r="L30" s="217"/>
      <c r="M30" s="217"/>
      <c r="N30" s="217"/>
      <c r="O30" s="217"/>
      <c r="P30" s="217"/>
    </row>
    <row r="31" spans="1:16" ht="16.5" customHeight="1" x14ac:dyDescent="0.2">
      <c r="A31" s="217"/>
      <c r="B31" s="217"/>
      <c r="C31" s="217"/>
      <c r="D31" s="217"/>
      <c r="E31" s="217"/>
      <c r="F31" s="217"/>
      <c r="G31" s="217"/>
      <c r="H31" s="217"/>
      <c r="I31" s="217"/>
      <c r="J31" s="217"/>
      <c r="K31" s="217"/>
      <c r="L31" s="217"/>
      <c r="M31" s="217"/>
      <c r="N31" s="217"/>
      <c r="O31" s="217"/>
      <c r="P31" s="217"/>
    </row>
    <row r="32" spans="1:16" ht="31.5" customHeight="1" thickBot="1" x14ac:dyDescent="0.25">
      <c r="A32" s="217"/>
      <c r="B32" s="217"/>
      <c r="C32" s="217"/>
      <c r="D32" s="217"/>
      <c r="E32" s="217"/>
      <c r="F32" s="217"/>
      <c r="G32" s="217"/>
      <c r="H32" s="217"/>
      <c r="I32" s="217"/>
      <c r="J32" s="239" t="s">
        <v>500</v>
      </c>
      <c r="K32" s="217"/>
      <c r="L32" s="217"/>
      <c r="M32" s="217"/>
      <c r="N32" s="217"/>
      <c r="O32" s="217"/>
      <c r="P32" s="217"/>
    </row>
    <row r="33" spans="1:16" ht="39" customHeight="1" thickBot="1" x14ac:dyDescent="0.25">
      <c r="A33" s="217"/>
      <c r="B33" s="238" t="s">
        <v>512</v>
      </c>
      <c r="C33" s="237"/>
      <c r="D33" s="237"/>
      <c r="E33" s="236" t="s">
        <v>499</v>
      </c>
      <c r="F33" s="235" t="s">
        <v>3</v>
      </c>
      <c r="G33" s="234" t="s">
        <v>4</v>
      </c>
      <c r="H33" s="234" t="s">
        <v>5</v>
      </c>
      <c r="I33" s="234" t="s">
        <v>6</v>
      </c>
      <c r="J33" s="233" t="s">
        <v>7</v>
      </c>
      <c r="K33" s="217"/>
      <c r="L33" s="217"/>
      <c r="M33" s="217"/>
      <c r="N33" s="217"/>
      <c r="O33" s="217"/>
      <c r="P33" s="217"/>
    </row>
    <row r="34" spans="1:16" ht="39" customHeight="1" x14ac:dyDescent="0.2">
      <c r="A34" s="217"/>
      <c r="B34" s="232"/>
      <c r="C34" s="1120" t="s">
        <v>511</v>
      </c>
      <c r="D34" s="1120"/>
      <c r="E34" s="1121"/>
      <c r="F34" s="231">
        <v>9.5399999999999991</v>
      </c>
      <c r="G34" s="230">
        <v>8.56</v>
      </c>
      <c r="H34" s="230">
        <v>7.04</v>
      </c>
      <c r="I34" s="230">
        <v>5.49</v>
      </c>
      <c r="J34" s="229">
        <v>15.32</v>
      </c>
      <c r="K34" s="217"/>
      <c r="L34" s="217"/>
      <c r="M34" s="217"/>
      <c r="N34" s="217"/>
      <c r="O34" s="217"/>
      <c r="P34" s="217"/>
    </row>
    <row r="35" spans="1:16" ht="39" customHeight="1" x14ac:dyDescent="0.2">
      <c r="A35" s="217"/>
      <c r="B35" s="228"/>
      <c r="C35" s="1116" t="s">
        <v>510</v>
      </c>
      <c r="D35" s="1116"/>
      <c r="E35" s="1117"/>
      <c r="F35" s="226">
        <v>6.46</v>
      </c>
      <c r="G35" s="225">
        <v>7.01</v>
      </c>
      <c r="H35" s="225">
        <v>7.71</v>
      </c>
      <c r="I35" s="225">
        <v>7.47</v>
      </c>
      <c r="J35" s="224">
        <v>6.74</v>
      </c>
      <c r="K35" s="217"/>
      <c r="L35" s="217"/>
      <c r="M35" s="217"/>
      <c r="N35" s="217"/>
      <c r="O35" s="217"/>
      <c r="P35" s="217"/>
    </row>
    <row r="36" spans="1:16" ht="39" customHeight="1" x14ac:dyDescent="0.2">
      <c r="A36" s="217"/>
      <c r="B36" s="228"/>
      <c r="C36" s="1116" t="s">
        <v>509</v>
      </c>
      <c r="D36" s="1116"/>
      <c r="E36" s="1117"/>
      <c r="F36" s="226">
        <v>0.26</v>
      </c>
      <c r="G36" s="225">
        <v>0.7</v>
      </c>
      <c r="H36" s="225">
        <v>1.03</v>
      </c>
      <c r="I36" s="225">
        <v>1.1599999999999999</v>
      </c>
      <c r="J36" s="224">
        <v>1.33</v>
      </c>
      <c r="K36" s="217"/>
      <c r="L36" s="217"/>
      <c r="M36" s="217"/>
      <c r="N36" s="217"/>
      <c r="O36" s="217"/>
      <c r="P36" s="217"/>
    </row>
    <row r="37" spans="1:16" ht="39" customHeight="1" x14ac:dyDescent="0.2">
      <c r="A37" s="217"/>
      <c r="B37" s="228"/>
      <c r="C37" s="1116" t="s">
        <v>508</v>
      </c>
      <c r="D37" s="1116"/>
      <c r="E37" s="1117"/>
      <c r="F37" s="226">
        <v>2.57</v>
      </c>
      <c r="G37" s="225">
        <v>0.6</v>
      </c>
      <c r="H37" s="225">
        <v>0.76</v>
      </c>
      <c r="I37" s="225">
        <v>0.96</v>
      </c>
      <c r="J37" s="224">
        <v>0.82</v>
      </c>
      <c r="K37" s="217"/>
      <c r="L37" s="217"/>
      <c r="M37" s="217"/>
      <c r="N37" s="217"/>
      <c r="O37" s="217"/>
      <c r="P37" s="217"/>
    </row>
    <row r="38" spans="1:16" ht="39" customHeight="1" x14ac:dyDescent="0.2">
      <c r="A38" s="217"/>
      <c r="B38" s="228"/>
      <c r="C38" s="1116" t="s">
        <v>507</v>
      </c>
      <c r="D38" s="1116"/>
      <c r="E38" s="1117"/>
      <c r="F38" s="226">
        <v>0.16</v>
      </c>
      <c r="G38" s="225">
        <v>0.2</v>
      </c>
      <c r="H38" s="225">
        <v>0.24</v>
      </c>
      <c r="I38" s="225">
        <v>0.26</v>
      </c>
      <c r="J38" s="224">
        <v>0.28999999999999998</v>
      </c>
      <c r="K38" s="217"/>
      <c r="L38" s="217"/>
      <c r="M38" s="217"/>
      <c r="N38" s="217"/>
      <c r="O38" s="217"/>
      <c r="P38" s="217"/>
    </row>
    <row r="39" spans="1:16" ht="39" customHeight="1" x14ac:dyDescent="0.2">
      <c r="A39" s="217"/>
      <c r="B39" s="228"/>
      <c r="C39" s="1116" t="s">
        <v>506</v>
      </c>
      <c r="D39" s="1116"/>
      <c r="E39" s="1117"/>
      <c r="F39" s="226" t="s">
        <v>462</v>
      </c>
      <c r="G39" s="225" t="s">
        <v>462</v>
      </c>
      <c r="H39" s="225" t="s">
        <v>462</v>
      </c>
      <c r="I39" s="225">
        <v>0.13</v>
      </c>
      <c r="J39" s="224">
        <v>0.12</v>
      </c>
      <c r="K39" s="217"/>
      <c r="L39" s="217"/>
      <c r="M39" s="217"/>
      <c r="N39" s="217"/>
      <c r="O39" s="217"/>
      <c r="P39" s="217"/>
    </row>
    <row r="40" spans="1:16" ht="39" customHeight="1" x14ac:dyDescent="0.2">
      <c r="A40" s="217"/>
      <c r="B40" s="228"/>
      <c r="C40" s="1116" t="s">
        <v>505</v>
      </c>
      <c r="D40" s="1116"/>
      <c r="E40" s="1117"/>
      <c r="F40" s="226">
        <v>0.6</v>
      </c>
      <c r="G40" s="225">
        <v>0.66</v>
      </c>
      <c r="H40" s="225">
        <v>0.84</v>
      </c>
      <c r="I40" s="225">
        <v>0.73</v>
      </c>
      <c r="J40" s="224">
        <v>0.09</v>
      </c>
      <c r="K40" s="217"/>
      <c r="L40" s="217"/>
      <c r="M40" s="217"/>
      <c r="N40" s="217"/>
      <c r="O40" s="217"/>
      <c r="P40" s="217"/>
    </row>
    <row r="41" spans="1:16" ht="39" customHeight="1" x14ac:dyDescent="0.2">
      <c r="A41" s="217"/>
      <c r="B41" s="228"/>
      <c r="C41" s="1116" t="s">
        <v>504</v>
      </c>
      <c r="D41" s="1116"/>
      <c r="E41" s="1117"/>
      <c r="F41" s="226">
        <v>0.02</v>
      </c>
      <c r="G41" s="225">
        <v>0</v>
      </c>
      <c r="H41" s="225">
        <v>0.04</v>
      </c>
      <c r="I41" s="225">
        <v>0.05</v>
      </c>
      <c r="J41" s="224">
        <v>0.04</v>
      </c>
      <c r="K41" s="217"/>
      <c r="L41" s="217"/>
      <c r="M41" s="217"/>
      <c r="N41" s="217"/>
      <c r="O41" s="217"/>
      <c r="P41" s="217"/>
    </row>
    <row r="42" spans="1:16" ht="39" customHeight="1" x14ac:dyDescent="0.2">
      <c r="A42" s="217"/>
      <c r="B42" s="227"/>
      <c r="C42" s="1116" t="s">
        <v>503</v>
      </c>
      <c r="D42" s="1116"/>
      <c r="E42" s="1117"/>
      <c r="F42" s="226" t="s">
        <v>462</v>
      </c>
      <c r="G42" s="225" t="s">
        <v>462</v>
      </c>
      <c r="H42" s="225" t="s">
        <v>462</v>
      </c>
      <c r="I42" s="225" t="s">
        <v>462</v>
      </c>
      <c r="J42" s="224" t="s">
        <v>462</v>
      </c>
      <c r="K42" s="217"/>
      <c r="L42" s="217"/>
      <c r="M42" s="217"/>
      <c r="N42" s="217"/>
      <c r="O42" s="217"/>
      <c r="P42" s="217"/>
    </row>
    <row r="43" spans="1:16" ht="39" customHeight="1" thickBot="1" x14ac:dyDescent="0.25">
      <c r="A43" s="217"/>
      <c r="B43" s="223"/>
      <c r="C43" s="1118" t="s">
        <v>502</v>
      </c>
      <c r="D43" s="1118"/>
      <c r="E43" s="1119"/>
      <c r="F43" s="222">
        <v>0.01</v>
      </c>
      <c r="G43" s="221">
        <v>0.01</v>
      </c>
      <c r="H43" s="221">
        <v>0</v>
      </c>
      <c r="I43" s="221">
        <v>0</v>
      </c>
      <c r="J43" s="220">
        <v>0.01</v>
      </c>
      <c r="K43" s="217"/>
      <c r="L43" s="217"/>
      <c r="M43" s="217"/>
      <c r="N43" s="217"/>
      <c r="O43" s="217"/>
      <c r="P43" s="217"/>
    </row>
    <row r="44" spans="1:16" ht="39" customHeight="1" x14ac:dyDescent="0.2">
      <c r="A44" s="217"/>
      <c r="B44" s="219" t="s">
        <v>501</v>
      </c>
      <c r="C44" s="218"/>
      <c r="D44" s="218"/>
      <c r="E44" s="218"/>
      <c r="F44" s="217"/>
      <c r="G44" s="217"/>
      <c r="H44" s="217"/>
      <c r="I44" s="217"/>
      <c r="J44" s="217"/>
      <c r="K44" s="217"/>
      <c r="L44" s="217"/>
      <c r="M44" s="217"/>
      <c r="N44" s="217"/>
      <c r="O44" s="217"/>
      <c r="P44" s="217"/>
    </row>
    <row r="45" spans="1:16" ht="16.2" x14ac:dyDescent="0.2">
      <c r="A45" s="217"/>
      <c r="B45" s="217"/>
      <c r="C45" s="217"/>
      <c r="D45" s="217"/>
      <c r="E45" s="217"/>
      <c r="F45" s="217"/>
      <c r="G45" s="217"/>
      <c r="H45" s="217"/>
      <c r="I45" s="217"/>
      <c r="J45" s="217"/>
      <c r="K45" s="217"/>
      <c r="L45" s="217"/>
      <c r="M45" s="217"/>
      <c r="N45" s="217"/>
      <c r="O45" s="217"/>
      <c r="P45" s="217"/>
    </row>
    <row r="49" ht="13.5" hidden="1" customHeight="1" x14ac:dyDescent="0.2"/>
    <row r="50" ht="13.5" hidden="1" customHeight="1" x14ac:dyDescent="0.2"/>
    <row r="51" ht="13.5" hidden="1" customHeight="1" x14ac:dyDescent="0.2"/>
    <row r="52" ht="13.5" hidden="1" customHeight="1" x14ac:dyDescent="0.2"/>
    <row r="53" ht="13.5" hidden="1" customHeight="1" x14ac:dyDescent="0.2"/>
    <row r="54" ht="13.5" hidden="1" customHeight="1" x14ac:dyDescent="0.2"/>
    <row r="55" ht="13.5" hidden="1" customHeight="1" x14ac:dyDescent="0.2"/>
    <row r="56" ht="13.5" hidden="1" customHeight="1" x14ac:dyDescent="0.2"/>
    <row r="57" ht="13.5" hidden="1" customHeight="1" x14ac:dyDescent="0.2"/>
  </sheetData>
  <sheetProtection algorithmName="SHA-512" hashValue="MCkrKKfHnz0UJACLcQLS+yk8xKaCWVSFuFZeKq1fGeAC2jQUgXg/gFXEvZNvBN1djkXJAtKSSv8bdlERzMaCaQ==" saltValue="pIRmZ3+k7HMDJGLgXW3R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0" customHeight="1" zeroHeight="1" x14ac:dyDescent="0.2"/>
  <cols>
    <col min="1" max="1" width="6.6640625" style="240" customWidth="1"/>
    <col min="2" max="3" width="10.88671875" style="240" customWidth="1"/>
    <col min="4" max="4" width="10" style="240" customWidth="1"/>
    <col min="5" max="10" width="11" style="240" customWidth="1"/>
    <col min="11" max="15" width="13.109375" style="240" customWidth="1"/>
    <col min="16" max="21" width="11.44140625" style="240" customWidth="1"/>
    <col min="22" max="16384" width="0" style="240" hidden="1"/>
  </cols>
  <sheetData>
    <row r="1" spans="1:21" ht="13.5" customHeight="1" x14ac:dyDescent="0.2">
      <c r="A1" s="241"/>
      <c r="B1" s="241"/>
      <c r="C1" s="241"/>
      <c r="D1" s="241"/>
      <c r="E1" s="241"/>
      <c r="F1" s="241"/>
      <c r="G1" s="241"/>
      <c r="H1" s="241"/>
      <c r="I1" s="241"/>
      <c r="J1" s="241"/>
      <c r="K1" s="241"/>
      <c r="L1" s="241"/>
      <c r="M1" s="241"/>
      <c r="N1" s="241"/>
      <c r="O1" s="241"/>
      <c r="P1" s="241"/>
      <c r="Q1" s="241"/>
      <c r="R1" s="241"/>
      <c r="S1" s="241"/>
      <c r="T1" s="241"/>
      <c r="U1" s="241"/>
    </row>
    <row r="2" spans="1:21" ht="13.5" customHeight="1" x14ac:dyDescent="0.2">
      <c r="A2" s="241"/>
      <c r="B2" s="241"/>
      <c r="C2" s="241"/>
      <c r="D2" s="241"/>
      <c r="E2" s="241"/>
      <c r="F2" s="241"/>
      <c r="G2" s="241"/>
      <c r="H2" s="241"/>
      <c r="I2" s="241"/>
      <c r="J2" s="241"/>
      <c r="K2" s="241"/>
      <c r="L2" s="241"/>
      <c r="M2" s="241"/>
      <c r="N2" s="241"/>
      <c r="O2" s="241"/>
      <c r="P2" s="241"/>
      <c r="Q2" s="241"/>
      <c r="R2" s="241"/>
      <c r="S2" s="241"/>
      <c r="T2" s="241"/>
      <c r="U2" s="241"/>
    </row>
    <row r="3" spans="1:21" ht="13.5" customHeight="1" x14ac:dyDescent="0.2">
      <c r="A3" s="241"/>
      <c r="B3" s="241"/>
      <c r="C3" s="241"/>
      <c r="D3" s="241"/>
      <c r="E3" s="241"/>
      <c r="F3" s="241"/>
      <c r="G3" s="241"/>
      <c r="H3" s="241"/>
      <c r="I3" s="241"/>
      <c r="J3" s="241"/>
      <c r="K3" s="241"/>
      <c r="L3" s="241"/>
      <c r="M3" s="241"/>
      <c r="N3" s="241"/>
      <c r="O3" s="241"/>
      <c r="P3" s="241"/>
      <c r="Q3" s="241"/>
      <c r="R3" s="241"/>
      <c r="S3" s="241"/>
      <c r="T3" s="241"/>
      <c r="U3" s="241"/>
    </row>
    <row r="4" spans="1:21" ht="13.5" customHeight="1" x14ac:dyDescent="0.2">
      <c r="A4" s="241"/>
      <c r="B4" s="241"/>
      <c r="C4" s="241"/>
      <c r="D4" s="241"/>
      <c r="E4" s="241"/>
      <c r="F4" s="241"/>
      <c r="G4" s="241"/>
      <c r="H4" s="241"/>
      <c r="I4" s="241"/>
      <c r="J4" s="241"/>
      <c r="K4" s="241"/>
      <c r="L4" s="241"/>
      <c r="M4" s="241"/>
      <c r="N4" s="241"/>
      <c r="O4" s="241"/>
      <c r="P4" s="241"/>
      <c r="Q4" s="241"/>
      <c r="R4" s="241"/>
      <c r="S4" s="241"/>
      <c r="T4" s="241"/>
      <c r="U4" s="241"/>
    </row>
    <row r="5" spans="1:21" ht="13.5" customHeight="1" x14ac:dyDescent="0.2">
      <c r="A5" s="241"/>
      <c r="B5" s="241"/>
      <c r="C5" s="241"/>
      <c r="D5" s="241"/>
      <c r="E5" s="241"/>
      <c r="F5" s="241"/>
      <c r="G5" s="241"/>
      <c r="H5" s="241"/>
      <c r="I5" s="241"/>
      <c r="J5" s="241"/>
      <c r="K5" s="241"/>
      <c r="L5" s="241"/>
      <c r="M5" s="241"/>
      <c r="N5" s="241"/>
      <c r="O5" s="241"/>
      <c r="P5" s="241"/>
      <c r="Q5" s="241"/>
      <c r="R5" s="241"/>
      <c r="S5" s="241"/>
      <c r="T5" s="241"/>
      <c r="U5" s="241"/>
    </row>
    <row r="6" spans="1:21" ht="13.5" customHeight="1" x14ac:dyDescent="0.2">
      <c r="A6" s="241"/>
      <c r="B6" s="241"/>
      <c r="C6" s="241"/>
      <c r="D6" s="241"/>
      <c r="E6" s="241"/>
      <c r="F6" s="241"/>
      <c r="G6" s="241"/>
      <c r="H6" s="241"/>
      <c r="I6" s="241"/>
      <c r="J6" s="241"/>
      <c r="K6" s="241"/>
      <c r="L6" s="241"/>
      <c r="M6" s="241"/>
      <c r="N6" s="241"/>
      <c r="O6" s="241"/>
      <c r="P6" s="241"/>
      <c r="Q6" s="241"/>
      <c r="R6" s="241"/>
      <c r="S6" s="241"/>
      <c r="T6" s="241"/>
      <c r="U6" s="241"/>
    </row>
    <row r="7" spans="1:21" ht="13.5" customHeight="1" x14ac:dyDescent="0.2">
      <c r="A7" s="241"/>
      <c r="B7" s="241"/>
      <c r="C7" s="241"/>
      <c r="D7" s="241"/>
      <c r="E7" s="241"/>
      <c r="F7" s="241"/>
      <c r="G7" s="241"/>
      <c r="H7" s="241"/>
      <c r="I7" s="241"/>
      <c r="J7" s="241"/>
      <c r="K7" s="241"/>
      <c r="L7" s="241"/>
      <c r="M7" s="241"/>
      <c r="N7" s="241"/>
      <c r="O7" s="241"/>
      <c r="P7" s="241"/>
      <c r="Q7" s="241"/>
      <c r="R7" s="241"/>
      <c r="S7" s="241"/>
      <c r="T7" s="241"/>
      <c r="U7" s="241"/>
    </row>
    <row r="8" spans="1:21" ht="13.5" customHeight="1" x14ac:dyDescent="0.2">
      <c r="A8" s="241"/>
      <c r="B8" s="241"/>
      <c r="C8" s="241"/>
      <c r="D8" s="241"/>
      <c r="E8" s="241"/>
      <c r="F8" s="241"/>
      <c r="G8" s="241"/>
      <c r="H8" s="241"/>
      <c r="I8" s="241"/>
      <c r="J8" s="241"/>
      <c r="K8" s="241"/>
      <c r="L8" s="241"/>
      <c r="M8" s="241"/>
      <c r="N8" s="241"/>
      <c r="O8" s="241"/>
      <c r="P8" s="241"/>
      <c r="Q8" s="241"/>
      <c r="R8" s="241"/>
      <c r="S8" s="241"/>
      <c r="T8" s="241"/>
      <c r="U8" s="241"/>
    </row>
    <row r="9" spans="1:21" ht="13.5" customHeight="1" x14ac:dyDescent="0.2">
      <c r="A9" s="241"/>
      <c r="B9" s="241"/>
      <c r="C9" s="241"/>
      <c r="D9" s="241"/>
      <c r="E9" s="241"/>
      <c r="F9" s="241"/>
      <c r="G9" s="241"/>
      <c r="H9" s="241"/>
      <c r="I9" s="241"/>
      <c r="J9" s="241"/>
      <c r="K9" s="241"/>
      <c r="L9" s="241"/>
      <c r="M9" s="241"/>
      <c r="N9" s="241"/>
      <c r="O9" s="241"/>
      <c r="P9" s="241"/>
      <c r="Q9" s="241"/>
      <c r="R9" s="241"/>
      <c r="S9" s="241"/>
      <c r="T9" s="241"/>
      <c r="U9" s="241"/>
    </row>
    <row r="10" spans="1:21" ht="13.5" customHeight="1" x14ac:dyDescent="0.2">
      <c r="A10" s="241"/>
      <c r="B10" s="241"/>
      <c r="C10" s="241"/>
      <c r="D10" s="241"/>
      <c r="E10" s="241"/>
      <c r="F10" s="241"/>
      <c r="G10" s="241"/>
      <c r="H10" s="241"/>
      <c r="I10" s="241"/>
      <c r="J10" s="241"/>
      <c r="K10" s="241"/>
      <c r="L10" s="241"/>
      <c r="M10" s="241"/>
      <c r="N10" s="241"/>
      <c r="O10" s="241"/>
      <c r="P10" s="241"/>
      <c r="Q10" s="241"/>
      <c r="R10" s="241"/>
      <c r="S10" s="241"/>
      <c r="T10" s="241"/>
      <c r="U10" s="241"/>
    </row>
    <row r="11" spans="1:21" ht="13.5" customHeight="1" x14ac:dyDescent="0.2">
      <c r="A11" s="241"/>
      <c r="B11" s="241"/>
      <c r="C11" s="241"/>
      <c r="D11" s="241"/>
      <c r="E11" s="241"/>
      <c r="F11" s="241"/>
      <c r="G11" s="241"/>
      <c r="H11" s="241"/>
      <c r="I11" s="241"/>
      <c r="J11" s="241"/>
      <c r="K11" s="241"/>
      <c r="L11" s="241"/>
      <c r="M11" s="241"/>
      <c r="N11" s="241"/>
      <c r="O11" s="241"/>
      <c r="P11" s="241"/>
      <c r="Q11" s="241"/>
      <c r="R11" s="241"/>
      <c r="S11" s="241"/>
      <c r="T11" s="241"/>
      <c r="U11" s="241"/>
    </row>
    <row r="12" spans="1:21" ht="13.5" customHeight="1" x14ac:dyDescent="0.2">
      <c r="A12" s="241"/>
      <c r="B12" s="241"/>
      <c r="C12" s="241"/>
      <c r="D12" s="241"/>
      <c r="E12" s="241"/>
      <c r="F12" s="241"/>
      <c r="G12" s="241"/>
      <c r="H12" s="241"/>
      <c r="I12" s="241"/>
      <c r="J12" s="241"/>
      <c r="K12" s="241"/>
      <c r="L12" s="241"/>
      <c r="M12" s="241"/>
      <c r="N12" s="241"/>
      <c r="O12" s="241"/>
      <c r="P12" s="241"/>
      <c r="Q12" s="241"/>
      <c r="R12" s="241"/>
      <c r="S12" s="241"/>
      <c r="T12" s="241"/>
      <c r="U12" s="241"/>
    </row>
    <row r="13" spans="1:21" ht="13.5" customHeight="1" x14ac:dyDescent="0.2">
      <c r="A13" s="241"/>
      <c r="B13" s="241"/>
      <c r="C13" s="241"/>
      <c r="D13" s="241"/>
      <c r="E13" s="241"/>
      <c r="F13" s="241"/>
      <c r="G13" s="241"/>
      <c r="H13" s="241"/>
      <c r="I13" s="241"/>
      <c r="J13" s="241"/>
      <c r="K13" s="241"/>
      <c r="L13" s="241"/>
      <c r="M13" s="241"/>
      <c r="N13" s="241"/>
      <c r="O13" s="241"/>
      <c r="P13" s="241"/>
      <c r="Q13" s="241"/>
      <c r="R13" s="241"/>
      <c r="S13" s="241"/>
      <c r="T13" s="241"/>
      <c r="U13" s="241"/>
    </row>
    <row r="14" spans="1:21" ht="13.5" customHeight="1" x14ac:dyDescent="0.2">
      <c r="A14" s="241"/>
      <c r="B14" s="241"/>
      <c r="C14" s="241"/>
      <c r="D14" s="241"/>
      <c r="E14" s="241"/>
      <c r="F14" s="241"/>
      <c r="G14" s="241"/>
      <c r="H14" s="241"/>
      <c r="I14" s="241"/>
      <c r="J14" s="241"/>
      <c r="K14" s="241"/>
      <c r="L14" s="241"/>
      <c r="M14" s="241"/>
      <c r="N14" s="241"/>
      <c r="O14" s="241"/>
      <c r="P14" s="241"/>
      <c r="Q14" s="241"/>
      <c r="R14" s="241"/>
      <c r="S14" s="241"/>
      <c r="T14" s="241"/>
      <c r="U14" s="241"/>
    </row>
    <row r="15" spans="1:21" ht="13.5" customHeight="1" x14ac:dyDescent="0.2">
      <c r="A15" s="241"/>
      <c r="B15" s="241"/>
      <c r="C15" s="241"/>
      <c r="D15" s="241"/>
      <c r="E15" s="241"/>
      <c r="F15" s="241"/>
      <c r="G15" s="241"/>
      <c r="H15" s="241"/>
      <c r="I15" s="241"/>
      <c r="J15" s="241"/>
      <c r="K15" s="241"/>
      <c r="L15" s="241"/>
      <c r="M15" s="241"/>
      <c r="N15" s="241"/>
      <c r="O15" s="241"/>
      <c r="P15" s="241"/>
      <c r="Q15" s="241"/>
      <c r="R15" s="241"/>
      <c r="S15" s="241"/>
      <c r="T15" s="241"/>
      <c r="U15" s="241"/>
    </row>
    <row r="16" spans="1:21" ht="13.5" customHeight="1" x14ac:dyDescent="0.2">
      <c r="A16" s="241"/>
      <c r="B16" s="241"/>
      <c r="C16" s="241"/>
      <c r="D16" s="241"/>
      <c r="E16" s="241"/>
      <c r="F16" s="241"/>
      <c r="G16" s="241"/>
      <c r="H16" s="241"/>
      <c r="I16" s="241"/>
      <c r="J16" s="241"/>
      <c r="K16" s="241"/>
      <c r="L16" s="241"/>
      <c r="M16" s="241"/>
      <c r="N16" s="241"/>
      <c r="O16" s="241"/>
      <c r="P16" s="241"/>
      <c r="Q16" s="241"/>
      <c r="R16" s="241"/>
      <c r="S16" s="241"/>
      <c r="T16" s="241"/>
      <c r="U16" s="241"/>
    </row>
    <row r="17" spans="1:21" ht="13.5" customHeight="1" x14ac:dyDescent="0.2">
      <c r="A17" s="241"/>
      <c r="B17" s="241"/>
      <c r="C17" s="241"/>
      <c r="D17" s="241"/>
      <c r="E17" s="241"/>
      <c r="F17" s="241"/>
      <c r="G17" s="241"/>
      <c r="H17" s="241"/>
      <c r="I17" s="241"/>
      <c r="J17" s="241"/>
      <c r="K17" s="241"/>
      <c r="L17" s="241"/>
      <c r="M17" s="241"/>
      <c r="N17" s="241"/>
      <c r="O17" s="241"/>
      <c r="P17" s="241"/>
      <c r="Q17" s="241"/>
      <c r="R17" s="241"/>
      <c r="S17" s="241"/>
      <c r="T17" s="241"/>
      <c r="U17" s="241"/>
    </row>
    <row r="18" spans="1:21" ht="13.5" customHeight="1" x14ac:dyDescent="0.2">
      <c r="A18" s="241"/>
      <c r="B18" s="241"/>
      <c r="C18" s="241"/>
      <c r="D18" s="241"/>
      <c r="E18" s="241"/>
      <c r="F18" s="241"/>
      <c r="G18" s="241"/>
      <c r="H18" s="241"/>
      <c r="I18" s="241"/>
      <c r="J18" s="241"/>
      <c r="K18" s="241"/>
      <c r="L18" s="241"/>
      <c r="M18" s="241"/>
      <c r="N18" s="241"/>
      <c r="O18" s="241"/>
      <c r="P18" s="241"/>
      <c r="Q18" s="241"/>
      <c r="R18" s="241"/>
      <c r="S18" s="241"/>
      <c r="T18" s="241"/>
      <c r="U18" s="241"/>
    </row>
    <row r="19" spans="1:21" ht="13.5" customHeight="1" x14ac:dyDescent="0.2">
      <c r="A19" s="241"/>
      <c r="B19" s="241"/>
      <c r="C19" s="241"/>
      <c r="D19" s="241"/>
      <c r="E19" s="241"/>
      <c r="F19" s="241"/>
      <c r="G19" s="241"/>
      <c r="H19" s="241"/>
      <c r="I19" s="241"/>
      <c r="J19" s="241"/>
      <c r="K19" s="241"/>
      <c r="L19" s="241"/>
      <c r="M19" s="241"/>
      <c r="N19" s="241"/>
      <c r="O19" s="241"/>
      <c r="P19" s="241"/>
      <c r="Q19" s="241"/>
      <c r="R19" s="241"/>
      <c r="S19" s="241"/>
      <c r="T19" s="241"/>
      <c r="U19" s="241"/>
    </row>
    <row r="20" spans="1:21" ht="13.5" customHeight="1" x14ac:dyDescent="0.2">
      <c r="A20" s="241"/>
      <c r="B20" s="241"/>
      <c r="C20" s="241"/>
      <c r="D20" s="241"/>
      <c r="E20" s="241"/>
      <c r="F20" s="241"/>
      <c r="G20" s="241"/>
      <c r="H20" s="241"/>
      <c r="I20" s="241"/>
      <c r="J20" s="241"/>
      <c r="K20" s="241"/>
      <c r="L20" s="241"/>
      <c r="M20" s="241"/>
      <c r="N20" s="241"/>
      <c r="O20" s="241"/>
      <c r="P20" s="241"/>
      <c r="Q20" s="241"/>
      <c r="R20" s="241"/>
      <c r="S20" s="241"/>
      <c r="T20" s="241"/>
      <c r="U20" s="241"/>
    </row>
    <row r="21" spans="1:21" ht="13.5" customHeight="1" x14ac:dyDescent="0.2">
      <c r="A21" s="241"/>
      <c r="B21" s="241"/>
      <c r="C21" s="241"/>
      <c r="D21" s="241"/>
      <c r="E21" s="241"/>
      <c r="F21" s="241"/>
      <c r="G21" s="241"/>
      <c r="H21" s="241"/>
      <c r="I21" s="241"/>
      <c r="J21" s="241"/>
      <c r="K21" s="241"/>
      <c r="L21" s="241"/>
      <c r="M21" s="241"/>
      <c r="N21" s="241"/>
      <c r="O21" s="241"/>
      <c r="P21" s="241"/>
      <c r="Q21" s="241"/>
      <c r="R21" s="241"/>
      <c r="S21" s="241"/>
      <c r="T21" s="241"/>
      <c r="U21" s="241"/>
    </row>
    <row r="22" spans="1:21" ht="13.5" customHeight="1" x14ac:dyDescent="0.2">
      <c r="A22" s="241"/>
      <c r="B22" s="241"/>
      <c r="C22" s="241"/>
      <c r="D22" s="241"/>
      <c r="E22" s="241"/>
      <c r="F22" s="241"/>
      <c r="G22" s="241"/>
      <c r="H22" s="241"/>
      <c r="I22" s="241"/>
      <c r="J22" s="241"/>
      <c r="K22" s="241"/>
      <c r="L22" s="241"/>
      <c r="M22" s="241"/>
      <c r="N22" s="241"/>
      <c r="O22" s="241"/>
      <c r="P22" s="241"/>
      <c r="Q22" s="241"/>
      <c r="R22" s="241"/>
      <c r="S22" s="241"/>
      <c r="T22" s="241"/>
      <c r="U22" s="241"/>
    </row>
    <row r="23" spans="1:21" ht="13.5" customHeight="1" x14ac:dyDescent="0.2">
      <c r="A23" s="241"/>
      <c r="B23" s="241"/>
      <c r="C23" s="241"/>
      <c r="D23" s="241"/>
      <c r="E23" s="241"/>
      <c r="F23" s="241"/>
      <c r="G23" s="241"/>
      <c r="H23" s="241"/>
      <c r="I23" s="241"/>
      <c r="J23" s="241"/>
      <c r="K23" s="241"/>
      <c r="L23" s="241"/>
      <c r="M23" s="241"/>
      <c r="N23" s="241"/>
      <c r="O23" s="241"/>
      <c r="P23" s="241"/>
      <c r="Q23" s="241"/>
      <c r="R23" s="241"/>
      <c r="S23" s="241"/>
      <c r="T23" s="241"/>
      <c r="U23" s="241"/>
    </row>
    <row r="24" spans="1:21" ht="13.5" customHeight="1" x14ac:dyDescent="0.2">
      <c r="A24" s="241"/>
      <c r="B24" s="241"/>
      <c r="C24" s="241"/>
      <c r="D24" s="241"/>
      <c r="E24" s="241"/>
      <c r="F24" s="241"/>
      <c r="G24" s="241"/>
      <c r="H24" s="241"/>
      <c r="I24" s="241"/>
      <c r="J24" s="241"/>
      <c r="K24" s="241"/>
      <c r="L24" s="241"/>
      <c r="M24" s="241"/>
      <c r="N24" s="241"/>
      <c r="O24" s="241"/>
      <c r="P24" s="241"/>
      <c r="Q24" s="241"/>
      <c r="R24" s="241"/>
      <c r="S24" s="241"/>
      <c r="T24" s="241"/>
      <c r="U24" s="241"/>
    </row>
    <row r="25" spans="1:21" ht="13.5" customHeight="1" x14ac:dyDescent="0.2">
      <c r="A25" s="241"/>
      <c r="B25" s="241"/>
      <c r="C25" s="241"/>
      <c r="D25" s="241"/>
      <c r="E25" s="241"/>
      <c r="F25" s="241"/>
      <c r="G25" s="241"/>
      <c r="H25" s="241"/>
      <c r="I25" s="241"/>
      <c r="J25" s="241"/>
      <c r="K25" s="241"/>
      <c r="L25" s="241"/>
      <c r="M25" s="241"/>
      <c r="N25" s="241"/>
      <c r="O25" s="241"/>
      <c r="P25" s="241"/>
      <c r="Q25" s="241"/>
      <c r="R25" s="241"/>
      <c r="S25" s="241"/>
      <c r="T25" s="241"/>
      <c r="U25" s="241"/>
    </row>
    <row r="26" spans="1:21" ht="13.5" customHeight="1" x14ac:dyDescent="0.2">
      <c r="A26" s="241"/>
      <c r="B26" s="241"/>
      <c r="C26" s="241"/>
      <c r="D26" s="241"/>
      <c r="E26" s="241"/>
      <c r="F26" s="241"/>
      <c r="G26" s="241"/>
      <c r="H26" s="241"/>
      <c r="I26" s="241"/>
      <c r="J26" s="241"/>
      <c r="K26" s="241"/>
      <c r="L26" s="241"/>
      <c r="M26" s="241"/>
      <c r="N26" s="241"/>
      <c r="O26" s="241"/>
      <c r="P26" s="241"/>
      <c r="Q26" s="241"/>
      <c r="R26" s="241"/>
      <c r="S26" s="241"/>
      <c r="T26" s="241"/>
      <c r="U26" s="241"/>
    </row>
    <row r="27" spans="1:21" ht="13.5" customHeight="1" x14ac:dyDescent="0.2">
      <c r="A27" s="241"/>
      <c r="B27" s="241"/>
      <c r="C27" s="241"/>
      <c r="D27" s="241"/>
      <c r="E27" s="241"/>
      <c r="F27" s="241"/>
      <c r="G27" s="241"/>
      <c r="H27" s="241"/>
      <c r="I27" s="241"/>
      <c r="J27" s="241"/>
      <c r="K27" s="241"/>
      <c r="L27" s="241"/>
      <c r="M27" s="241"/>
      <c r="N27" s="241"/>
      <c r="O27" s="241"/>
      <c r="P27" s="241"/>
      <c r="Q27" s="241"/>
      <c r="R27" s="241"/>
      <c r="S27" s="241"/>
      <c r="T27" s="241"/>
      <c r="U27" s="241"/>
    </row>
    <row r="28" spans="1:21" ht="13.5" customHeight="1" x14ac:dyDescent="0.2">
      <c r="A28" s="241"/>
      <c r="B28" s="241"/>
      <c r="C28" s="241"/>
      <c r="D28" s="241"/>
      <c r="E28" s="241"/>
      <c r="F28" s="241"/>
      <c r="G28" s="241"/>
      <c r="H28" s="241"/>
      <c r="I28" s="241"/>
      <c r="J28" s="241"/>
      <c r="K28" s="241"/>
      <c r="L28" s="241"/>
      <c r="M28" s="241"/>
      <c r="N28" s="241"/>
      <c r="O28" s="241"/>
      <c r="P28" s="241"/>
      <c r="Q28" s="241"/>
      <c r="R28" s="241"/>
      <c r="S28" s="241"/>
      <c r="T28" s="241"/>
      <c r="U28" s="241"/>
    </row>
    <row r="29" spans="1:21" ht="13.5" customHeight="1" x14ac:dyDescent="0.2">
      <c r="A29" s="241"/>
      <c r="B29" s="241"/>
      <c r="C29" s="241"/>
      <c r="D29" s="241"/>
      <c r="E29" s="241"/>
      <c r="F29" s="241"/>
      <c r="G29" s="241"/>
      <c r="H29" s="241"/>
      <c r="I29" s="241"/>
      <c r="J29" s="241"/>
      <c r="K29" s="241"/>
      <c r="L29" s="241"/>
      <c r="M29" s="241"/>
      <c r="N29" s="241"/>
      <c r="O29" s="241"/>
      <c r="P29" s="241"/>
      <c r="Q29" s="241"/>
      <c r="R29" s="241"/>
      <c r="S29" s="241"/>
      <c r="T29" s="241"/>
      <c r="U29" s="241"/>
    </row>
    <row r="30" spans="1:21" ht="13.5" customHeight="1" x14ac:dyDescent="0.2">
      <c r="A30" s="241"/>
      <c r="B30" s="241"/>
      <c r="C30" s="241"/>
      <c r="D30" s="241"/>
      <c r="E30" s="241"/>
      <c r="F30" s="241"/>
      <c r="G30" s="241"/>
      <c r="H30" s="241"/>
      <c r="I30" s="241"/>
      <c r="J30" s="241"/>
      <c r="K30" s="241"/>
      <c r="L30" s="241"/>
      <c r="M30" s="241"/>
      <c r="N30" s="241"/>
      <c r="O30" s="241"/>
      <c r="P30" s="241"/>
      <c r="Q30" s="241"/>
      <c r="R30" s="241"/>
      <c r="S30" s="241"/>
      <c r="T30" s="241"/>
      <c r="U30" s="241"/>
    </row>
    <row r="31" spans="1:21" ht="13.5" customHeight="1" x14ac:dyDescent="0.2">
      <c r="A31" s="241"/>
      <c r="B31" s="241"/>
      <c r="C31" s="241"/>
      <c r="D31" s="241"/>
      <c r="E31" s="241"/>
      <c r="F31" s="241"/>
      <c r="G31" s="241"/>
      <c r="H31" s="241"/>
      <c r="I31" s="241"/>
      <c r="J31" s="241"/>
      <c r="K31" s="241"/>
      <c r="L31" s="241"/>
      <c r="M31" s="241"/>
      <c r="N31" s="241"/>
      <c r="O31" s="241"/>
      <c r="P31" s="241"/>
      <c r="Q31" s="241"/>
      <c r="R31" s="241"/>
      <c r="S31" s="241"/>
      <c r="T31" s="241"/>
      <c r="U31" s="241"/>
    </row>
    <row r="32" spans="1:21" ht="13.5" customHeight="1" x14ac:dyDescent="0.2">
      <c r="A32" s="241"/>
      <c r="B32" s="241"/>
      <c r="C32" s="241"/>
      <c r="D32" s="241"/>
      <c r="E32" s="241"/>
      <c r="F32" s="241"/>
      <c r="G32" s="241"/>
      <c r="H32" s="241"/>
      <c r="I32" s="241"/>
      <c r="J32" s="241"/>
      <c r="K32" s="241"/>
      <c r="L32" s="241"/>
      <c r="M32" s="241"/>
      <c r="N32" s="241"/>
      <c r="O32" s="241"/>
      <c r="P32" s="241"/>
      <c r="Q32" s="241"/>
      <c r="R32" s="241"/>
      <c r="S32" s="241"/>
      <c r="T32" s="241"/>
      <c r="U32" s="241"/>
    </row>
    <row r="33" spans="1:21" ht="13.5" customHeight="1" x14ac:dyDescent="0.2">
      <c r="A33" s="241"/>
      <c r="B33" s="241"/>
      <c r="C33" s="241"/>
      <c r="D33" s="241"/>
      <c r="E33" s="241"/>
      <c r="F33" s="241"/>
      <c r="G33" s="241"/>
      <c r="H33" s="241"/>
      <c r="I33" s="241"/>
      <c r="J33" s="241"/>
      <c r="K33" s="241"/>
      <c r="L33" s="241"/>
      <c r="M33" s="241"/>
      <c r="N33" s="241"/>
      <c r="O33" s="241"/>
      <c r="P33" s="241"/>
      <c r="Q33" s="241"/>
      <c r="R33" s="241"/>
      <c r="S33" s="241"/>
      <c r="T33" s="241"/>
      <c r="U33" s="241"/>
    </row>
    <row r="34" spans="1:21" ht="13.5" customHeight="1" x14ac:dyDescent="0.2">
      <c r="A34" s="241"/>
      <c r="B34" s="241"/>
      <c r="C34" s="241"/>
      <c r="D34" s="241"/>
      <c r="E34" s="241"/>
      <c r="F34" s="241"/>
      <c r="G34" s="241"/>
      <c r="H34" s="241"/>
      <c r="I34" s="241"/>
      <c r="J34" s="241"/>
      <c r="K34" s="241"/>
      <c r="L34" s="241"/>
      <c r="M34" s="241"/>
      <c r="N34" s="241"/>
      <c r="O34" s="241"/>
      <c r="P34" s="241"/>
      <c r="Q34" s="241"/>
      <c r="R34" s="241"/>
      <c r="S34" s="241"/>
      <c r="T34" s="241"/>
      <c r="U34" s="241"/>
    </row>
    <row r="35" spans="1:21" ht="13.5" customHeight="1" x14ac:dyDescent="0.2">
      <c r="A35" s="241"/>
      <c r="B35" s="241"/>
      <c r="C35" s="241"/>
      <c r="D35" s="241"/>
      <c r="E35" s="241"/>
      <c r="F35" s="241"/>
      <c r="G35" s="241"/>
      <c r="H35" s="241"/>
      <c r="I35" s="241"/>
      <c r="J35" s="241"/>
      <c r="K35" s="241"/>
      <c r="L35" s="241"/>
      <c r="M35" s="241"/>
      <c r="N35" s="241"/>
      <c r="O35" s="241"/>
      <c r="P35" s="241"/>
      <c r="Q35" s="241"/>
      <c r="R35" s="241"/>
      <c r="S35" s="241"/>
      <c r="T35" s="241"/>
      <c r="U35" s="241"/>
    </row>
    <row r="36" spans="1:21" ht="13.5" customHeight="1" x14ac:dyDescent="0.2">
      <c r="A36" s="241"/>
      <c r="B36" s="241"/>
      <c r="C36" s="241"/>
      <c r="D36" s="241"/>
      <c r="E36" s="241"/>
      <c r="F36" s="241"/>
      <c r="G36" s="241"/>
      <c r="H36" s="241"/>
      <c r="I36" s="241"/>
      <c r="J36" s="241"/>
      <c r="K36" s="241"/>
      <c r="L36" s="241"/>
      <c r="M36" s="241"/>
      <c r="N36" s="241"/>
      <c r="O36" s="241"/>
      <c r="P36" s="241"/>
      <c r="Q36" s="241"/>
      <c r="R36" s="241"/>
      <c r="S36" s="241"/>
      <c r="T36" s="241"/>
      <c r="U36" s="241"/>
    </row>
    <row r="37" spans="1:21" ht="13.5" customHeight="1" x14ac:dyDescent="0.2">
      <c r="A37" s="241"/>
      <c r="B37" s="241"/>
      <c r="C37" s="241"/>
      <c r="D37" s="241"/>
      <c r="E37" s="241"/>
      <c r="F37" s="241"/>
      <c r="G37" s="241"/>
      <c r="H37" s="241"/>
      <c r="I37" s="241"/>
      <c r="J37" s="241"/>
      <c r="K37" s="241"/>
      <c r="L37" s="241"/>
      <c r="M37" s="241"/>
      <c r="N37" s="241"/>
      <c r="O37" s="241"/>
      <c r="P37" s="241"/>
      <c r="Q37" s="241"/>
      <c r="R37" s="241"/>
      <c r="S37" s="241"/>
      <c r="T37" s="241"/>
      <c r="U37" s="241"/>
    </row>
    <row r="38" spans="1:21" ht="13.5" customHeight="1" x14ac:dyDescent="0.2">
      <c r="A38" s="241"/>
      <c r="B38" s="241"/>
      <c r="C38" s="241"/>
      <c r="D38" s="241"/>
      <c r="E38" s="241"/>
      <c r="F38" s="241"/>
      <c r="G38" s="241"/>
      <c r="H38" s="241"/>
      <c r="I38" s="241"/>
      <c r="J38" s="241"/>
      <c r="K38" s="241"/>
      <c r="L38" s="241"/>
      <c r="M38" s="241"/>
      <c r="N38" s="241"/>
      <c r="O38" s="241"/>
      <c r="P38" s="241"/>
      <c r="Q38" s="241"/>
      <c r="R38" s="241"/>
      <c r="S38" s="241"/>
      <c r="T38" s="241"/>
      <c r="U38" s="241"/>
    </row>
    <row r="39" spans="1:21" ht="13.5" customHeight="1" x14ac:dyDescent="0.2">
      <c r="A39" s="241"/>
      <c r="B39" s="241"/>
      <c r="C39" s="241"/>
      <c r="D39" s="241"/>
      <c r="E39" s="241"/>
      <c r="F39" s="241"/>
      <c r="G39" s="241"/>
      <c r="H39" s="241"/>
      <c r="I39" s="241"/>
      <c r="J39" s="241"/>
      <c r="K39" s="241"/>
      <c r="L39" s="241"/>
      <c r="M39" s="241"/>
      <c r="N39" s="241"/>
      <c r="O39" s="241"/>
      <c r="P39" s="241"/>
      <c r="Q39" s="241"/>
      <c r="R39" s="241"/>
      <c r="S39" s="241"/>
      <c r="T39" s="241"/>
      <c r="U39" s="241"/>
    </row>
    <row r="40" spans="1:21" ht="13.5" customHeight="1" x14ac:dyDescent="0.2">
      <c r="A40" s="241"/>
      <c r="B40" s="241"/>
      <c r="C40" s="241"/>
      <c r="D40" s="241"/>
      <c r="E40" s="241"/>
      <c r="F40" s="241"/>
      <c r="G40" s="241"/>
      <c r="H40" s="241"/>
      <c r="I40" s="241"/>
      <c r="J40" s="241"/>
      <c r="K40" s="241"/>
      <c r="L40" s="241"/>
      <c r="M40" s="241"/>
      <c r="N40" s="241"/>
      <c r="O40" s="241"/>
      <c r="P40" s="241"/>
      <c r="Q40" s="241"/>
      <c r="R40" s="241"/>
      <c r="S40" s="241"/>
      <c r="T40" s="241"/>
      <c r="U40" s="241"/>
    </row>
    <row r="41" spans="1:21" ht="13.5" customHeight="1" x14ac:dyDescent="0.2">
      <c r="A41" s="241"/>
      <c r="B41" s="241"/>
      <c r="C41" s="241"/>
      <c r="D41" s="241"/>
      <c r="E41" s="241"/>
      <c r="F41" s="241"/>
      <c r="G41" s="241"/>
      <c r="H41" s="241"/>
      <c r="I41" s="241"/>
      <c r="J41" s="241"/>
      <c r="K41" s="241"/>
      <c r="L41" s="241"/>
      <c r="M41" s="241"/>
      <c r="N41" s="241"/>
      <c r="O41" s="241"/>
      <c r="P41" s="241"/>
      <c r="Q41" s="241"/>
      <c r="R41" s="241"/>
      <c r="S41" s="241"/>
      <c r="T41" s="241"/>
      <c r="U41" s="241"/>
    </row>
    <row r="42" spans="1:21" ht="13.5" customHeight="1" x14ac:dyDescent="0.2">
      <c r="A42" s="241"/>
      <c r="B42" s="241"/>
      <c r="C42" s="241"/>
      <c r="D42" s="241"/>
      <c r="E42" s="241"/>
      <c r="F42" s="241"/>
      <c r="G42" s="241"/>
      <c r="H42" s="241"/>
      <c r="I42" s="241"/>
      <c r="J42" s="241"/>
      <c r="K42" s="241"/>
      <c r="L42" s="241"/>
      <c r="M42" s="241"/>
      <c r="N42" s="241"/>
      <c r="O42" s="241"/>
      <c r="P42" s="241"/>
      <c r="Q42" s="241"/>
      <c r="R42" s="241"/>
      <c r="S42" s="241"/>
      <c r="T42" s="241"/>
      <c r="U42" s="241"/>
    </row>
    <row r="43" spans="1:21" ht="30.75" customHeight="1" thickBot="1" x14ac:dyDescent="0.25">
      <c r="A43" s="241"/>
      <c r="B43" s="241"/>
      <c r="C43" s="241"/>
      <c r="D43" s="241"/>
      <c r="E43" s="241"/>
      <c r="F43" s="241"/>
      <c r="G43" s="241"/>
      <c r="H43" s="241"/>
      <c r="I43" s="241"/>
      <c r="J43" s="241"/>
      <c r="K43" s="241"/>
      <c r="L43" s="241"/>
      <c r="M43" s="241"/>
      <c r="N43" s="241"/>
      <c r="O43" s="284" t="s">
        <v>539</v>
      </c>
      <c r="P43" s="241"/>
      <c r="Q43" s="241"/>
      <c r="R43" s="241"/>
      <c r="S43" s="241"/>
      <c r="T43" s="241"/>
      <c r="U43" s="241"/>
    </row>
    <row r="44" spans="1:21" ht="30.75" customHeight="1" thickBot="1" x14ac:dyDescent="0.25">
      <c r="A44" s="241"/>
      <c r="B44" s="283" t="s">
        <v>538</v>
      </c>
      <c r="C44" s="282"/>
      <c r="D44" s="282"/>
      <c r="E44" s="281"/>
      <c r="F44" s="281"/>
      <c r="G44" s="281"/>
      <c r="H44" s="281"/>
      <c r="I44" s="281"/>
      <c r="J44" s="280" t="s">
        <v>499</v>
      </c>
      <c r="K44" s="279" t="s">
        <v>3</v>
      </c>
      <c r="L44" s="278" t="s">
        <v>4</v>
      </c>
      <c r="M44" s="278" t="s">
        <v>5</v>
      </c>
      <c r="N44" s="278" t="s">
        <v>6</v>
      </c>
      <c r="O44" s="277" t="s">
        <v>7</v>
      </c>
      <c r="P44" s="241"/>
      <c r="Q44" s="241"/>
      <c r="R44" s="241"/>
      <c r="S44" s="241"/>
      <c r="T44" s="241"/>
      <c r="U44" s="241"/>
    </row>
    <row r="45" spans="1:21" ht="30.75" customHeight="1" x14ac:dyDescent="0.2">
      <c r="A45" s="241"/>
      <c r="B45" s="1140" t="s">
        <v>537</v>
      </c>
      <c r="C45" s="1141"/>
      <c r="D45" s="276"/>
      <c r="E45" s="1146" t="s">
        <v>536</v>
      </c>
      <c r="F45" s="1146"/>
      <c r="G45" s="1146"/>
      <c r="H45" s="1146"/>
      <c r="I45" s="1146"/>
      <c r="J45" s="1147"/>
      <c r="K45" s="275">
        <v>2207</v>
      </c>
      <c r="L45" s="274">
        <v>2213</v>
      </c>
      <c r="M45" s="274">
        <v>2214</v>
      </c>
      <c r="N45" s="274">
        <v>2419</v>
      </c>
      <c r="O45" s="273">
        <v>2463</v>
      </c>
      <c r="P45" s="241"/>
      <c r="Q45" s="241"/>
      <c r="R45" s="241"/>
      <c r="S45" s="241"/>
      <c r="T45" s="241"/>
      <c r="U45" s="241"/>
    </row>
    <row r="46" spans="1:21" ht="30.75" customHeight="1" x14ac:dyDescent="0.2">
      <c r="A46" s="241"/>
      <c r="B46" s="1142"/>
      <c r="C46" s="1143"/>
      <c r="D46" s="272"/>
      <c r="E46" s="1124" t="s">
        <v>535</v>
      </c>
      <c r="F46" s="1124"/>
      <c r="G46" s="1124"/>
      <c r="H46" s="1124"/>
      <c r="I46" s="1124"/>
      <c r="J46" s="1125"/>
      <c r="K46" s="270" t="s">
        <v>462</v>
      </c>
      <c r="L46" s="269" t="s">
        <v>462</v>
      </c>
      <c r="M46" s="269" t="s">
        <v>462</v>
      </c>
      <c r="N46" s="269" t="s">
        <v>462</v>
      </c>
      <c r="O46" s="268" t="s">
        <v>462</v>
      </c>
      <c r="P46" s="241"/>
      <c r="Q46" s="241"/>
      <c r="R46" s="241"/>
      <c r="S46" s="241"/>
      <c r="T46" s="241"/>
      <c r="U46" s="241"/>
    </row>
    <row r="47" spans="1:21" ht="30.75" customHeight="1" x14ac:dyDescent="0.2">
      <c r="A47" s="241"/>
      <c r="B47" s="1142"/>
      <c r="C47" s="1143"/>
      <c r="D47" s="272"/>
      <c r="E47" s="1124" t="s">
        <v>534</v>
      </c>
      <c r="F47" s="1124"/>
      <c r="G47" s="1124"/>
      <c r="H47" s="1124"/>
      <c r="I47" s="1124"/>
      <c r="J47" s="1125"/>
      <c r="K47" s="270" t="s">
        <v>462</v>
      </c>
      <c r="L47" s="269" t="s">
        <v>462</v>
      </c>
      <c r="M47" s="269" t="s">
        <v>462</v>
      </c>
      <c r="N47" s="269" t="s">
        <v>462</v>
      </c>
      <c r="O47" s="268" t="s">
        <v>462</v>
      </c>
      <c r="P47" s="241"/>
      <c r="Q47" s="241"/>
      <c r="R47" s="241"/>
      <c r="S47" s="241"/>
      <c r="T47" s="241"/>
      <c r="U47" s="241"/>
    </row>
    <row r="48" spans="1:21" ht="30.75" customHeight="1" x14ac:dyDescent="0.2">
      <c r="A48" s="241"/>
      <c r="B48" s="1142"/>
      <c r="C48" s="1143"/>
      <c r="D48" s="272"/>
      <c r="E48" s="1124" t="s">
        <v>533</v>
      </c>
      <c r="F48" s="1124"/>
      <c r="G48" s="1124"/>
      <c r="H48" s="1124"/>
      <c r="I48" s="1124"/>
      <c r="J48" s="1125"/>
      <c r="K48" s="270">
        <v>591</v>
      </c>
      <c r="L48" s="269">
        <v>598</v>
      </c>
      <c r="M48" s="269">
        <v>605</v>
      </c>
      <c r="N48" s="269">
        <v>586</v>
      </c>
      <c r="O48" s="268">
        <v>544</v>
      </c>
      <c r="P48" s="241"/>
      <c r="Q48" s="241"/>
      <c r="R48" s="241"/>
      <c r="S48" s="241"/>
      <c r="T48" s="241"/>
      <c r="U48" s="241"/>
    </row>
    <row r="49" spans="1:21" ht="30.75" customHeight="1" x14ac:dyDescent="0.2">
      <c r="A49" s="241"/>
      <c r="B49" s="1142"/>
      <c r="C49" s="1143"/>
      <c r="D49" s="272"/>
      <c r="E49" s="1124" t="s">
        <v>532</v>
      </c>
      <c r="F49" s="1124"/>
      <c r="G49" s="1124"/>
      <c r="H49" s="1124"/>
      <c r="I49" s="1124"/>
      <c r="J49" s="1125"/>
      <c r="K49" s="270">
        <v>136</v>
      </c>
      <c r="L49" s="269">
        <v>137</v>
      </c>
      <c r="M49" s="269">
        <v>197</v>
      </c>
      <c r="N49" s="269">
        <v>251</v>
      </c>
      <c r="O49" s="268">
        <v>254</v>
      </c>
      <c r="P49" s="241"/>
      <c r="Q49" s="241"/>
      <c r="R49" s="241"/>
      <c r="S49" s="241"/>
      <c r="T49" s="241"/>
      <c r="U49" s="241"/>
    </row>
    <row r="50" spans="1:21" ht="30.75" customHeight="1" x14ac:dyDescent="0.2">
      <c r="A50" s="241"/>
      <c r="B50" s="1142"/>
      <c r="C50" s="1143"/>
      <c r="D50" s="272"/>
      <c r="E50" s="1124" t="s">
        <v>531</v>
      </c>
      <c r="F50" s="1124"/>
      <c r="G50" s="1124"/>
      <c r="H50" s="1124"/>
      <c r="I50" s="1124"/>
      <c r="J50" s="1125"/>
      <c r="K50" s="270">
        <v>17</v>
      </c>
      <c r="L50" s="269">
        <v>17</v>
      </c>
      <c r="M50" s="269">
        <v>17</v>
      </c>
      <c r="N50" s="269">
        <v>17</v>
      </c>
      <c r="O50" s="268">
        <v>17</v>
      </c>
      <c r="P50" s="241"/>
      <c r="Q50" s="241"/>
      <c r="R50" s="241"/>
      <c r="S50" s="241"/>
      <c r="T50" s="241"/>
      <c r="U50" s="241"/>
    </row>
    <row r="51" spans="1:21" ht="30.75" customHeight="1" x14ac:dyDescent="0.2">
      <c r="A51" s="241"/>
      <c r="B51" s="1144"/>
      <c r="C51" s="1145"/>
      <c r="D51" s="271"/>
      <c r="E51" s="1124" t="s">
        <v>530</v>
      </c>
      <c r="F51" s="1124"/>
      <c r="G51" s="1124"/>
      <c r="H51" s="1124"/>
      <c r="I51" s="1124"/>
      <c r="J51" s="1125"/>
      <c r="K51" s="270" t="s">
        <v>462</v>
      </c>
      <c r="L51" s="269" t="s">
        <v>462</v>
      </c>
      <c r="M51" s="269" t="s">
        <v>462</v>
      </c>
      <c r="N51" s="269" t="s">
        <v>462</v>
      </c>
      <c r="O51" s="268" t="s">
        <v>462</v>
      </c>
      <c r="P51" s="241"/>
      <c r="Q51" s="241"/>
      <c r="R51" s="241"/>
      <c r="S51" s="241"/>
      <c r="T51" s="241"/>
      <c r="U51" s="241"/>
    </row>
    <row r="52" spans="1:21" ht="30.75" customHeight="1" x14ac:dyDescent="0.2">
      <c r="A52" s="241"/>
      <c r="B52" s="1122" t="s">
        <v>529</v>
      </c>
      <c r="C52" s="1123"/>
      <c r="D52" s="271"/>
      <c r="E52" s="1124" t="s">
        <v>528</v>
      </c>
      <c r="F52" s="1124"/>
      <c r="G52" s="1124"/>
      <c r="H52" s="1124"/>
      <c r="I52" s="1124"/>
      <c r="J52" s="1125"/>
      <c r="K52" s="270">
        <v>2080</v>
      </c>
      <c r="L52" s="269">
        <v>2053</v>
      </c>
      <c r="M52" s="269">
        <v>2098</v>
      </c>
      <c r="N52" s="269">
        <v>2284</v>
      </c>
      <c r="O52" s="268">
        <v>2260</v>
      </c>
      <c r="P52" s="241"/>
      <c r="Q52" s="241"/>
      <c r="R52" s="241"/>
      <c r="S52" s="241"/>
      <c r="T52" s="241"/>
      <c r="U52" s="241"/>
    </row>
    <row r="53" spans="1:21" ht="30.75" customHeight="1" thickBot="1" x14ac:dyDescent="0.25">
      <c r="A53" s="241"/>
      <c r="B53" s="1126" t="s">
        <v>527</v>
      </c>
      <c r="C53" s="1127"/>
      <c r="D53" s="267"/>
      <c r="E53" s="1128" t="s">
        <v>526</v>
      </c>
      <c r="F53" s="1128"/>
      <c r="G53" s="1128"/>
      <c r="H53" s="1128"/>
      <c r="I53" s="1128"/>
      <c r="J53" s="1129"/>
      <c r="K53" s="266">
        <v>871</v>
      </c>
      <c r="L53" s="265">
        <v>912</v>
      </c>
      <c r="M53" s="265">
        <v>935</v>
      </c>
      <c r="N53" s="265">
        <v>989</v>
      </c>
      <c r="O53" s="264">
        <v>1018</v>
      </c>
      <c r="P53" s="241"/>
      <c r="Q53" s="241"/>
      <c r="R53" s="241"/>
      <c r="S53" s="241"/>
      <c r="T53" s="241"/>
      <c r="U53" s="241"/>
    </row>
    <row r="54" spans="1:21" ht="24" customHeight="1" x14ac:dyDescent="0.2">
      <c r="A54" s="241"/>
      <c r="B54" s="242" t="s">
        <v>525</v>
      </c>
      <c r="C54" s="241"/>
      <c r="D54" s="241"/>
      <c r="E54" s="241"/>
      <c r="F54" s="241"/>
      <c r="G54" s="241"/>
      <c r="H54" s="241"/>
      <c r="I54" s="241"/>
      <c r="J54" s="241"/>
      <c r="K54" s="241"/>
      <c r="L54" s="241"/>
      <c r="M54" s="241"/>
      <c r="N54" s="241"/>
      <c r="O54" s="241"/>
      <c r="P54" s="241"/>
      <c r="Q54" s="241"/>
      <c r="R54" s="241"/>
      <c r="S54" s="241"/>
      <c r="T54" s="241"/>
      <c r="U54" s="241"/>
    </row>
    <row r="55" spans="1:21" ht="24" customHeight="1" thickBot="1" x14ac:dyDescent="0.25">
      <c r="A55" s="241"/>
      <c r="B55" s="263" t="s">
        <v>524</v>
      </c>
      <c r="C55" s="262"/>
      <c r="D55" s="262"/>
      <c r="E55" s="262"/>
      <c r="F55" s="262"/>
      <c r="G55" s="262"/>
      <c r="H55" s="262"/>
      <c r="I55" s="262"/>
      <c r="J55" s="262"/>
      <c r="K55" s="261"/>
      <c r="L55" s="261"/>
      <c r="M55" s="261"/>
      <c r="N55" s="261"/>
      <c r="O55" s="260" t="s">
        <v>523</v>
      </c>
      <c r="P55" s="241"/>
      <c r="Q55" s="241"/>
      <c r="R55" s="241"/>
      <c r="S55" s="241"/>
      <c r="T55" s="241"/>
      <c r="U55" s="241"/>
    </row>
    <row r="56" spans="1:21" ht="31.5" customHeight="1" thickBot="1" x14ac:dyDescent="0.25">
      <c r="A56" s="241"/>
      <c r="B56" s="259"/>
      <c r="C56" s="258"/>
      <c r="D56" s="258"/>
      <c r="E56" s="257"/>
      <c r="F56" s="257"/>
      <c r="G56" s="257"/>
      <c r="H56" s="257"/>
      <c r="I56" s="257"/>
      <c r="J56" s="256" t="s">
        <v>499</v>
      </c>
      <c r="K56" s="255" t="s">
        <v>522</v>
      </c>
      <c r="L56" s="254" t="s">
        <v>521</v>
      </c>
      <c r="M56" s="254" t="s">
        <v>520</v>
      </c>
      <c r="N56" s="254" t="s">
        <v>519</v>
      </c>
      <c r="O56" s="253" t="s">
        <v>518</v>
      </c>
      <c r="P56" s="241"/>
      <c r="Q56" s="241"/>
      <c r="R56" s="241"/>
      <c r="S56" s="241"/>
      <c r="T56" s="241"/>
      <c r="U56" s="241"/>
    </row>
    <row r="57" spans="1:21" ht="31.5" customHeight="1" x14ac:dyDescent="0.2">
      <c r="B57" s="1130" t="s">
        <v>517</v>
      </c>
      <c r="C57" s="1131"/>
      <c r="D57" s="1134" t="s">
        <v>516</v>
      </c>
      <c r="E57" s="1135"/>
      <c r="F57" s="1135"/>
      <c r="G57" s="1135"/>
      <c r="H57" s="1135"/>
      <c r="I57" s="1135"/>
      <c r="J57" s="1136"/>
      <c r="K57" s="252"/>
      <c r="L57" s="251"/>
      <c r="M57" s="251"/>
      <c r="N57" s="251"/>
      <c r="O57" s="250"/>
    </row>
    <row r="58" spans="1:21" ht="31.5" customHeight="1" thickBot="1" x14ac:dyDescent="0.25">
      <c r="B58" s="1132"/>
      <c r="C58" s="1133"/>
      <c r="D58" s="1137" t="s">
        <v>515</v>
      </c>
      <c r="E58" s="1138"/>
      <c r="F58" s="1138"/>
      <c r="G58" s="1138"/>
      <c r="H58" s="1138"/>
      <c r="I58" s="1138"/>
      <c r="J58" s="1139"/>
      <c r="K58" s="249"/>
      <c r="L58" s="248"/>
      <c r="M58" s="248"/>
      <c r="N58" s="248"/>
      <c r="O58" s="247"/>
    </row>
    <row r="59" spans="1:21" ht="24" customHeight="1" x14ac:dyDescent="0.2">
      <c r="B59" s="246"/>
      <c r="C59" s="246"/>
      <c r="D59" s="244" t="s">
        <v>514</v>
      </c>
      <c r="E59" s="243"/>
      <c r="F59" s="243"/>
      <c r="G59" s="243"/>
      <c r="H59" s="243"/>
      <c r="I59" s="243"/>
      <c r="J59" s="243"/>
      <c r="K59" s="243"/>
      <c r="L59" s="243"/>
      <c r="M59" s="243"/>
      <c r="N59" s="243"/>
      <c r="O59" s="243"/>
    </row>
    <row r="60" spans="1:21" ht="24" customHeight="1" x14ac:dyDescent="0.2">
      <c r="B60" s="245"/>
      <c r="C60" s="245"/>
      <c r="D60" s="244" t="s">
        <v>513</v>
      </c>
      <c r="E60" s="243"/>
      <c r="F60" s="243"/>
      <c r="G60" s="243"/>
      <c r="H60" s="243"/>
      <c r="I60" s="243"/>
      <c r="J60" s="243"/>
      <c r="K60" s="243"/>
      <c r="L60" s="243"/>
      <c r="M60" s="243"/>
      <c r="N60" s="243"/>
      <c r="O60" s="243"/>
    </row>
    <row r="61" spans="1:21" ht="24" customHeight="1" x14ac:dyDescent="0.2">
      <c r="A61" s="241"/>
      <c r="B61" s="242"/>
      <c r="C61" s="241"/>
      <c r="D61" s="241"/>
      <c r="E61" s="241"/>
      <c r="F61" s="241"/>
      <c r="G61" s="241"/>
      <c r="H61" s="241"/>
      <c r="I61" s="241"/>
      <c r="J61" s="241"/>
      <c r="K61" s="241"/>
      <c r="L61" s="241"/>
      <c r="M61" s="241"/>
      <c r="N61" s="241"/>
      <c r="O61" s="241"/>
      <c r="P61" s="241"/>
      <c r="Q61" s="241"/>
      <c r="R61" s="241"/>
      <c r="S61" s="241"/>
      <c r="T61" s="241"/>
      <c r="U61" s="241"/>
    </row>
    <row r="62" spans="1:21" ht="24" customHeight="1" x14ac:dyDescent="0.2">
      <c r="A62" s="241"/>
      <c r="B62" s="242"/>
      <c r="C62" s="241"/>
      <c r="D62" s="241"/>
      <c r="E62" s="241"/>
      <c r="F62" s="241"/>
      <c r="G62" s="241"/>
      <c r="H62" s="241"/>
      <c r="I62" s="241"/>
      <c r="J62" s="241"/>
      <c r="K62" s="241"/>
      <c r="L62" s="241"/>
      <c r="M62" s="241"/>
      <c r="N62" s="241"/>
      <c r="O62" s="241"/>
      <c r="P62" s="241"/>
      <c r="Q62" s="241"/>
      <c r="R62" s="241"/>
      <c r="S62" s="241"/>
      <c r="T62" s="241"/>
      <c r="U62" s="241"/>
    </row>
  </sheetData>
  <sheetProtection algorithmName="SHA-512" hashValue="FiHdXSJTzFmPtYp03K9KbKYlP7hEVbsoDfeSkqWcoN35b3l9eUp7cp9sqUAOtjSm/9E64WMP2akJOOumqS/6/A==" saltValue="tUYDSXLvqlm6p47Dws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0" customHeight="1" zeroHeight="1" x14ac:dyDescent="0.2"/>
  <cols>
    <col min="1" max="1" width="6.6640625" style="285" customWidth="1"/>
    <col min="2" max="3" width="12.6640625" style="285" customWidth="1"/>
    <col min="4" max="4" width="11.6640625" style="285" customWidth="1"/>
    <col min="5" max="8" width="10.33203125" style="285" customWidth="1"/>
    <col min="9" max="13" width="16.33203125" style="285" customWidth="1"/>
    <col min="14" max="19" width="12.6640625" style="285" customWidth="1"/>
    <col min="20" max="16384" width="0" style="285"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12" t="s">
        <v>539</v>
      </c>
    </row>
    <row r="40" spans="2:13" ht="27.75" customHeight="1" thickBot="1" x14ac:dyDescent="0.25">
      <c r="B40" s="311" t="s">
        <v>538</v>
      </c>
      <c r="C40" s="310"/>
      <c r="D40" s="310"/>
      <c r="E40" s="309"/>
      <c r="F40" s="309"/>
      <c r="G40" s="309"/>
      <c r="H40" s="308" t="s">
        <v>499</v>
      </c>
      <c r="I40" s="307" t="s">
        <v>3</v>
      </c>
      <c r="J40" s="306" t="s">
        <v>4</v>
      </c>
      <c r="K40" s="306" t="s">
        <v>5</v>
      </c>
      <c r="L40" s="306" t="s">
        <v>6</v>
      </c>
      <c r="M40" s="305" t="s">
        <v>7</v>
      </c>
    </row>
    <row r="41" spans="2:13" ht="27.75" customHeight="1" x14ac:dyDescent="0.2">
      <c r="B41" s="1160" t="s">
        <v>555</v>
      </c>
      <c r="C41" s="1161"/>
      <c r="D41" s="304"/>
      <c r="E41" s="1162" t="s">
        <v>554</v>
      </c>
      <c r="F41" s="1162"/>
      <c r="G41" s="1162"/>
      <c r="H41" s="1163"/>
      <c r="I41" s="303">
        <v>25009</v>
      </c>
      <c r="J41" s="302">
        <v>25521</v>
      </c>
      <c r="K41" s="302">
        <v>25412</v>
      </c>
      <c r="L41" s="302">
        <v>24290</v>
      </c>
      <c r="M41" s="301">
        <v>23304</v>
      </c>
    </row>
    <row r="42" spans="2:13" ht="27.75" customHeight="1" x14ac:dyDescent="0.2">
      <c r="B42" s="1150"/>
      <c r="C42" s="1151"/>
      <c r="D42" s="297"/>
      <c r="E42" s="1154" t="s">
        <v>553</v>
      </c>
      <c r="F42" s="1154"/>
      <c r="G42" s="1154"/>
      <c r="H42" s="1155"/>
      <c r="I42" s="296">
        <v>231</v>
      </c>
      <c r="J42" s="295">
        <v>216</v>
      </c>
      <c r="K42" s="295">
        <v>200</v>
      </c>
      <c r="L42" s="295">
        <v>185</v>
      </c>
      <c r="M42" s="294">
        <v>169</v>
      </c>
    </row>
    <row r="43" spans="2:13" ht="27.75" customHeight="1" x14ac:dyDescent="0.2">
      <c r="B43" s="1150"/>
      <c r="C43" s="1151"/>
      <c r="D43" s="297"/>
      <c r="E43" s="1154" t="s">
        <v>552</v>
      </c>
      <c r="F43" s="1154"/>
      <c r="G43" s="1154"/>
      <c r="H43" s="1155"/>
      <c r="I43" s="296">
        <v>9862</v>
      </c>
      <c r="J43" s="295">
        <v>9123</v>
      </c>
      <c r="K43" s="295">
        <v>8671</v>
      </c>
      <c r="L43" s="295">
        <v>8120</v>
      </c>
      <c r="M43" s="294">
        <v>7720</v>
      </c>
    </row>
    <row r="44" spans="2:13" ht="27.75" customHeight="1" x14ac:dyDescent="0.2">
      <c r="B44" s="1150"/>
      <c r="C44" s="1151"/>
      <c r="D44" s="297"/>
      <c r="E44" s="1154" t="s">
        <v>551</v>
      </c>
      <c r="F44" s="1154"/>
      <c r="G44" s="1154"/>
      <c r="H44" s="1155"/>
      <c r="I44" s="296">
        <v>2167</v>
      </c>
      <c r="J44" s="295">
        <v>2059</v>
      </c>
      <c r="K44" s="295">
        <v>1938</v>
      </c>
      <c r="L44" s="295">
        <v>1758</v>
      </c>
      <c r="M44" s="294">
        <v>1600</v>
      </c>
    </row>
    <row r="45" spans="2:13" ht="27.75" customHeight="1" x14ac:dyDescent="0.2">
      <c r="B45" s="1150"/>
      <c r="C45" s="1151"/>
      <c r="D45" s="297"/>
      <c r="E45" s="1154" t="s">
        <v>550</v>
      </c>
      <c r="F45" s="1154"/>
      <c r="G45" s="1154"/>
      <c r="H45" s="1155"/>
      <c r="I45" s="296">
        <v>2851</v>
      </c>
      <c r="J45" s="295">
        <v>2708</v>
      </c>
      <c r="K45" s="295">
        <v>2796</v>
      </c>
      <c r="L45" s="295">
        <v>2562</v>
      </c>
      <c r="M45" s="294">
        <v>2528</v>
      </c>
    </row>
    <row r="46" spans="2:13" ht="27.75" customHeight="1" x14ac:dyDescent="0.2">
      <c r="B46" s="1150"/>
      <c r="C46" s="1151"/>
      <c r="D46" s="300"/>
      <c r="E46" s="1154" t="s">
        <v>549</v>
      </c>
      <c r="F46" s="1154"/>
      <c r="G46" s="1154"/>
      <c r="H46" s="1155"/>
      <c r="I46" s="296">
        <v>6</v>
      </c>
      <c r="J46" s="295">
        <v>3</v>
      </c>
      <c r="K46" s="295">
        <v>2</v>
      </c>
      <c r="L46" s="295">
        <v>1</v>
      </c>
      <c r="M46" s="294">
        <v>0</v>
      </c>
    </row>
    <row r="47" spans="2:13" ht="27.75" customHeight="1" x14ac:dyDescent="0.2">
      <c r="B47" s="1150"/>
      <c r="C47" s="1151"/>
      <c r="D47" s="299"/>
      <c r="E47" s="1164" t="s">
        <v>548</v>
      </c>
      <c r="F47" s="1165"/>
      <c r="G47" s="1165"/>
      <c r="H47" s="1166"/>
      <c r="I47" s="296" t="s">
        <v>462</v>
      </c>
      <c r="J47" s="295" t="s">
        <v>462</v>
      </c>
      <c r="K47" s="295" t="s">
        <v>462</v>
      </c>
      <c r="L47" s="295" t="s">
        <v>462</v>
      </c>
      <c r="M47" s="294" t="s">
        <v>462</v>
      </c>
    </row>
    <row r="48" spans="2:13" ht="27.75" customHeight="1" x14ac:dyDescent="0.2">
      <c r="B48" s="1150"/>
      <c r="C48" s="1151"/>
      <c r="D48" s="297"/>
      <c r="E48" s="1154" t="s">
        <v>547</v>
      </c>
      <c r="F48" s="1154"/>
      <c r="G48" s="1154"/>
      <c r="H48" s="1155"/>
      <c r="I48" s="296" t="s">
        <v>462</v>
      </c>
      <c r="J48" s="295" t="s">
        <v>462</v>
      </c>
      <c r="K48" s="295" t="s">
        <v>462</v>
      </c>
      <c r="L48" s="295" t="s">
        <v>462</v>
      </c>
      <c r="M48" s="294" t="s">
        <v>462</v>
      </c>
    </row>
    <row r="49" spans="2:13" ht="27.75" customHeight="1" x14ac:dyDescent="0.2">
      <c r="B49" s="1152"/>
      <c r="C49" s="1153"/>
      <c r="D49" s="297"/>
      <c r="E49" s="1154" t="s">
        <v>546</v>
      </c>
      <c r="F49" s="1154"/>
      <c r="G49" s="1154"/>
      <c r="H49" s="1155"/>
      <c r="I49" s="296" t="s">
        <v>462</v>
      </c>
      <c r="J49" s="295" t="s">
        <v>462</v>
      </c>
      <c r="K49" s="295" t="s">
        <v>462</v>
      </c>
      <c r="L49" s="295" t="s">
        <v>462</v>
      </c>
      <c r="M49" s="294" t="s">
        <v>462</v>
      </c>
    </row>
    <row r="50" spans="2:13" ht="27.75" customHeight="1" x14ac:dyDescent="0.2">
      <c r="B50" s="1148" t="s">
        <v>545</v>
      </c>
      <c r="C50" s="1149"/>
      <c r="D50" s="298"/>
      <c r="E50" s="1154" t="s">
        <v>544</v>
      </c>
      <c r="F50" s="1154"/>
      <c r="G50" s="1154"/>
      <c r="H50" s="1155"/>
      <c r="I50" s="296">
        <v>4965</v>
      </c>
      <c r="J50" s="295">
        <v>5373</v>
      </c>
      <c r="K50" s="295">
        <v>5599</v>
      </c>
      <c r="L50" s="295">
        <v>6665</v>
      </c>
      <c r="M50" s="294">
        <v>8207</v>
      </c>
    </row>
    <row r="51" spans="2:13" ht="27.75" customHeight="1" x14ac:dyDescent="0.2">
      <c r="B51" s="1150"/>
      <c r="C51" s="1151"/>
      <c r="D51" s="297"/>
      <c r="E51" s="1154" t="s">
        <v>543</v>
      </c>
      <c r="F51" s="1154"/>
      <c r="G51" s="1154"/>
      <c r="H51" s="1155"/>
      <c r="I51" s="296">
        <v>1774</v>
      </c>
      <c r="J51" s="295">
        <v>1860</v>
      </c>
      <c r="K51" s="295">
        <v>1944</v>
      </c>
      <c r="L51" s="295">
        <v>2007</v>
      </c>
      <c r="M51" s="294">
        <v>2006</v>
      </c>
    </row>
    <row r="52" spans="2:13" ht="27.75" customHeight="1" x14ac:dyDescent="0.2">
      <c r="B52" s="1152"/>
      <c r="C52" s="1153"/>
      <c r="D52" s="297"/>
      <c r="E52" s="1154" t="s">
        <v>542</v>
      </c>
      <c r="F52" s="1154"/>
      <c r="G52" s="1154"/>
      <c r="H52" s="1155"/>
      <c r="I52" s="296">
        <v>23053</v>
      </c>
      <c r="J52" s="295">
        <v>22654</v>
      </c>
      <c r="K52" s="295">
        <v>21942</v>
      </c>
      <c r="L52" s="295">
        <v>20855</v>
      </c>
      <c r="M52" s="294">
        <v>19569</v>
      </c>
    </row>
    <row r="53" spans="2:13" ht="27.75" customHeight="1" thickBot="1" x14ac:dyDescent="0.25">
      <c r="B53" s="1156" t="s">
        <v>527</v>
      </c>
      <c r="C53" s="1157"/>
      <c r="D53" s="293"/>
      <c r="E53" s="1158" t="s">
        <v>541</v>
      </c>
      <c r="F53" s="1158"/>
      <c r="G53" s="1158"/>
      <c r="H53" s="1159"/>
      <c r="I53" s="292">
        <v>10334</v>
      </c>
      <c r="J53" s="291">
        <v>9742</v>
      </c>
      <c r="K53" s="291">
        <v>9534</v>
      </c>
      <c r="L53" s="291">
        <v>7390</v>
      </c>
      <c r="M53" s="290">
        <v>5540</v>
      </c>
    </row>
    <row r="54" spans="2:13" ht="27.75" customHeight="1" x14ac:dyDescent="0.2">
      <c r="B54" s="289" t="s">
        <v>540</v>
      </c>
      <c r="C54" s="288"/>
      <c r="D54" s="288"/>
      <c r="E54" s="287"/>
      <c r="F54" s="287"/>
      <c r="G54" s="287"/>
      <c r="H54" s="287"/>
      <c r="I54" s="286"/>
      <c r="J54" s="286"/>
      <c r="K54" s="286"/>
      <c r="L54" s="286"/>
      <c r="M54" s="286"/>
    </row>
    <row r="55" spans="2:13" ht="13.2" x14ac:dyDescent="0.2"/>
  </sheetData>
  <sheetProtection algorithmName="SHA-512" hashValue="gDSBpuMcI2WB7sWUPnw6VS7pRKjTsouMNPU3jy5qQVCwfEWFQ4EL5CWeBCWZg10+vZ5wpqwn0QHcmxLAScyqyQ==" saltValue="2HQ9As0wDR+gyis/pb0q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95" customWidth="1"/>
    <col min="2" max="2" width="16.33203125" style="195" customWidth="1"/>
    <col min="3" max="5" width="26.21875" style="195" customWidth="1"/>
    <col min="6" max="8" width="24.21875" style="195" customWidth="1"/>
    <col min="9" max="14" width="26" style="195" customWidth="1"/>
    <col min="15" max="15" width="6.109375" style="195" customWidth="1"/>
    <col min="16" max="16" width="9" style="195" hidden="1" customWidth="1"/>
    <col min="17" max="20" width="0" style="195" hidden="1" customWidth="1"/>
    <col min="21" max="21" width="9" style="195" hidden="1" customWidth="1"/>
    <col min="22" max="22" width="0" style="195" hidden="1" customWidth="1"/>
    <col min="23" max="23" width="9" style="195" hidden="1" customWidth="1"/>
    <col min="24" max="16384" width="0" style="19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15"/>
      <c r="C53" s="215"/>
      <c r="D53" s="215"/>
      <c r="E53" s="215"/>
      <c r="F53" s="215"/>
      <c r="G53" s="215"/>
      <c r="H53" s="335" t="s">
        <v>563</v>
      </c>
    </row>
    <row r="54" spans="2:8" ht="29.25" customHeight="1" thickBot="1" x14ac:dyDescent="0.3">
      <c r="B54" s="334" t="s">
        <v>67</v>
      </c>
      <c r="C54" s="333"/>
      <c r="D54" s="333"/>
      <c r="E54" s="332" t="s">
        <v>499</v>
      </c>
      <c r="F54" s="331" t="s">
        <v>5</v>
      </c>
      <c r="G54" s="331" t="s">
        <v>6</v>
      </c>
      <c r="H54" s="330" t="s">
        <v>7</v>
      </c>
    </row>
    <row r="55" spans="2:8" ht="52.5" customHeight="1" x14ac:dyDescent="0.2">
      <c r="B55" s="329"/>
      <c r="C55" s="1175" t="s">
        <v>44</v>
      </c>
      <c r="D55" s="1175"/>
      <c r="E55" s="1176"/>
      <c r="F55" s="328">
        <v>2768</v>
      </c>
      <c r="G55" s="328">
        <v>2768</v>
      </c>
      <c r="H55" s="327">
        <v>2768</v>
      </c>
    </row>
    <row r="56" spans="2:8" ht="52.5" customHeight="1" x14ac:dyDescent="0.2">
      <c r="B56" s="324"/>
      <c r="C56" s="1177" t="s">
        <v>562</v>
      </c>
      <c r="D56" s="1177"/>
      <c r="E56" s="1178"/>
      <c r="F56" s="326">
        <v>804</v>
      </c>
      <c r="G56" s="326">
        <v>804</v>
      </c>
      <c r="H56" s="325">
        <v>954</v>
      </c>
    </row>
    <row r="57" spans="2:8" ht="53.25" customHeight="1" x14ac:dyDescent="0.2">
      <c r="B57" s="324"/>
      <c r="C57" s="1179" t="s">
        <v>39</v>
      </c>
      <c r="D57" s="1179"/>
      <c r="E57" s="1180"/>
      <c r="F57" s="323">
        <v>2483</v>
      </c>
      <c r="G57" s="323">
        <v>3433</v>
      </c>
      <c r="H57" s="322">
        <v>4720</v>
      </c>
    </row>
    <row r="58" spans="2:8" ht="45.75" customHeight="1" x14ac:dyDescent="0.2">
      <c r="B58" s="321"/>
      <c r="C58" s="1167" t="s">
        <v>561</v>
      </c>
      <c r="D58" s="1168"/>
      <c r="E58" s="1169"/>
      <c r="F58" s="320">
        <v>700</v>
      </c>
      <c r="G58" s="320">
        <v>1679</v>
      </c>
      <c r="H58" s="319">
        <v>3001</v>
      </c>
    </row>
    <row r="59" spans="2:8" ht="45.75" customHeight="1" x14ac:dyDescent="0.2">
      <c r="B59" s="321"/>
      <c r="C59" s="1167" t="s">
        <v>560</v>
      </c>
      <c r="D59" s="1168"/>
      <c r="E59" s="1169"/>
      <c r="F59" s="320">
        <v>1257</v>
      </c>
      <c r="G59" s="320">
        <v>1207</v>
      </c>
      <c r="H59" s="319">
        <v>1157</v>
      </c>
    </row>
    <row r="60" spans="2:8" ht="45.75" customHeight="1" x14ac:dyDescent="0.2">
      <c r="B60" s="321"/>
      <c r="C60" s="1167" t="s">
        <v>559</v>
      </c>
      <c r="D60" s="1168"/>
      <c r="E60" s="1169"/>
      <c r="F60" s="320">
        <v>453</v>
      </c>
      <c r="G60" s="320">
        <v>453</v>
      </c>
      <c r="H60" s="319">
        <v>453</v>
      </c>
    </row>
    <row r="61" spans="2:8" ht="45.75" customHeight="1" x14ac:dyDescent="0.2">
      <c r="B61" s="321"/>
      <c r="C61" s="1167" t="s">
        <v>558</v>
      </c>
      <c r="D61" s="1168"/>
      <c r="E61" s="1169"/>
      <c r="F61" s="320">
        <v>9</v>
      </c>
      <c r="G61" s="320">
        <v>27</v>
      </c>
      <c r="H61" s="319">
        <v>38</v>
      </c>
    </row>
    <row r="62" spans="2:8" ht="45.75" customHeight="1" thickBot="1" x14ac:dyDescent="0.25">
      <c r="B62" s="318"/>
      <c r="C62" s="1170" t="s">
        <v>557</v>
      </c>
      <c r="D62" s="1171"/>
      <c r="E62" s="1172"/>
      <c r="F62" s="317">
        <v>27</v>
      </c>
      <c r="G62" s="317">
        <v>25</v>
      </c>
      <c r="H62" s="316">
        <v>26</v>
      </c>
    </row>
    <row r="63" spans="2:8" ht="52.5" customHeight="1" thickBot="1" x14ac:dyDescent="0.25">
      <c r="B63" s="315"/>
      <c r="C63" s="1173" t="s">
        <v>556</v>
      </c>
      <c r="D63" s="1173"/>
      <c r="E63" s="1174"/>
      <c r="F63" s="314">
        <v>6054</v>
      </c>
      <c r="G63" s="314">
        <v>7005</v>
      </c>
      <c r="H63" s="313">
        <v>8443</v>
      </c>
    </row>
    <row r="64" spans="2:8" ht="13.2" x14ac:dyDescent="0.2"/>
    <row r="65" ht="13.5" hidden="1" customHeight="1" x14ac:dyDescent="0.2"/>
    <row r="66" ht="13.5" hidden="1" customHeight="1" x14ac:dyDescent="0.2"/>
  </sheetData>
  <sheetProtection algorithmName="SHA-512" hashValue="hp/xtB86B5S87LDEg3DjhqghBaFnxHLKCOqNJWIf3W5Xi/xPoDHB38vFXytAxYtVr01anmRxdgwL41T69E6FGw==" saltValue="W6NFDigdafL4L+8hZQUq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1" customWidth="1"/>
    <col min="109" max="109" width="5.88671875" style="10" customWidth="1"/>
    <col min="110" max="16384" width="8.66406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2" x14ac:dyDescent="0.2">
      <c r="DD19" s="3"/>
      <c r="DE19" s="3"/>
    </row>
    <row r="20" spans="1:109" ht="13.2"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2" x14ac:dyDescent="0.2">
      <c r="B23" s="10"/>
    </row>
    <row r="24" spans="1:109" ht="13.2" x14ac:dyDescent="0.2">
      <c r="B24" s="10"/>
    </row>
    <row r="25" spans="1:109" ht="13.2" x14ac:dyDescent="0.2">
      <c r="B25" s="10"/>
    </row>
    <row r="26" spans="1:109" ht="13.2" x14ac:dyDescent="0.2">
      <c r="B26" s="10"/>
    </row>
    <row r="27" spans="1:109" ht="13.2" x14ac:dyDescent="0.2">
      <c r="B27" s="10"/>
    </row>
    <row r="28" spans="1:109" ht="13.2" x14ac:dyDescent="0.2">
      <c r="B28" s="10"/>
    </row>
    <row r="29" spans="1:109" ht="13.2" x14ac:dyDescent="0.2">
      <c r="B29" s="10"/>
    </row>
    <row r="30" spans="1:109" ht="13.2" x14ac:dyDescent="0.2">
      <c r="B30" s="10"/>
    </row>
    <row r="31" spans="1:109" ht="13.2" x14ac:dyDescent="0.2">
      <c r="B31" s="10"/>
    </row>
    <row r="32" spans="1:109" ht="13.2" x14ac:dyDescent="0.2">
      <c r="B32" s="10"/>
    </row>
    <row r="33" spans="2:109" ht="13.2" x14ac:dyDescent="0.2">
      <c r="B33" s="10"/>
    </row>
    <row r="34" spans="2:109" ht="13.2" x14ac:dyDescent="0.2">
      <c r="B34" s="10"/>
    </row>
    <row r="35" spans="2:109" ht="13.2" x14ac:dyDescent="0.2">
      <c r="B35" s="10"/>
    </row>
    <row r="36" spans="2:109" ht="13.2" x14ac:dyDescent="0.2">
      <c r="B36" s="10"/>
    </row>
    <row r="37" spans="2:109" ht="13.2" x14ac:dyDescent="0.2">
      <c r="B37" s="10"/>
    </row>
    <row r="38" spans="2:109" ht="13.2" x14ac:dyDescent="0.2">
      <c r="B38" s="10"/>
    </row>
    <row r="39" spans="2:109" ht="13.2"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2" x14ac:dyDescent="0.2">
      <c r="B40" s="15"/>
      <c r="DD40" s="15"/>
      <c r="DE40" s="3"/>
    </row>
    <row r="41" spans="2:109" ht="16.2"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2"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181" t="s">
        <v>16</v>
      </c>
      <c r="AO43" s="1182"/>
      <c r="AP43" s="1182"/>
      <c r="AQ43" s="1182"/>
      <c r="AR43" s="1182"/>
      <c r="AS43" s="1182"/>
      <c r="AT43" s="1182"/>
      <c r="AU43" s="1182"/>
      <c r="AV43" s="1182"/>
      <c r="AW43" s="1182"/>
      <c r="AX43" s="1182"/>
      <c r="AY43" s="1182"/>
      <c r="AZ43" s="1182"/>
      <c r="BA43" s="1182"/>
      <c r="BB43" s="1182"/>
      <c r="BC43" s="1182"/>
      <c r="BD43" s="1182"/>
      <c r="BE43" s="1182"/>
      <c r="BF43" s="1182"/>
      <c r="BG43" s="1182"/>
      <c r="BH43" s="1182"/>
      <c r="BI43" s="1182"/>
      <c r="BJ43" s="1182"/>
      <c r="BK43" s="1182"/>
      <c r="BL43" s="1182"/>
      <c r="BM43" s="1182"/>
      <c r="BN43" s="1182"/>
      <c r="BO43" s="1182"/>
      <c r="BP43" s="1182"/>
      <c r="BQ43" s="1182"/>
      <c r="BR43" s="1182"/>
      <c r="BS43" s="1182"/>
      <c r="BT43" s="1182"/>
      <c r="BU43" s="1182"/>
      <c r="BV43" s="1182"/>
      <c r="BW43" s="1182"/>
      <c r="BX43" s="1182"/>
      <c r="BY43" s="1182"/>
      <c r="BZ43" s="1182"/>
      <c r="CA43" s="1182"/>
      <c r="CB43" s="1182"/>
      <c r="CC43" s="1182"/>
      <c r="CD43" s="1182"/>
      <c r="CE43" s="1182"/>
      <c r="CF43" s="1182"/>
      <c r="CG43" s="1182"/>
      <c r="CH43" s="1182"/>
      <c r="CI43" s="1182"/>
      <c r="CJ43" s="1182"/>
      <c r="CK43" s="1182"/>
      <c r="CL43" s="1182"/>
      <c r="CM43" s="1182"/>
      <c r="CN43" s="1182"/>
      <c r="CO43" s="1182"/>
      <c r="CP43" s="1182"/>
      <c r="CQ43" s="1182"/>
      <c r="CR43" s="1182"/>
      <c r="CS43" s="1182"/>
      <c r="CT43" s="1182"/>
      <c r="CU43" s="1182"/>
      <c r="CV43" s="1182"/>
      <c r="CW43" s="1182"/>
      <c r="CX43" s="1182"/>
      <c r="CY43" s="1182"/>
      <c r="CZ43" s="1182"/>
      <c r="DA43" s="1182"/>
      <c r="DB43" s="1182"/>
      <c r="DC43" s="1183"/>
    </row>
    <row r="44" spans="2:109" ht="13.2" x14ac:dyDescent="0.2">
      <c r="B44" s="10"/>
      <c r="AN44" s="1184"/>
      <c r="AO44" s="1185"/>
      <c r="AP44" s="1185"/>
      <c r="AQ44" s="1185"/>
      <c r="AR44" s="1185"/>
      <c r="AS44" s="1185"/>
      <c r="AT44" s="1185"/>
      <c r="AU44" s="1185"/>
      <c r="AV44" s="1185"/>
      <c r="AW44" s="1185"/>
      <c r="AX44" s="1185"/>
      <c r="AY44" s="1185"/>
      <c r="AZ44" s="1185"/>
      <c r="BA44" s="1185"/>
      <c r="BB44" s="1185"/>
      <c r="BC44" s="1185"/>
      <c r="BD44" s="1185"/>
      <c r="BE44" s="1185"/>
      <c r="BF44" s="1185"/>
      <c r="BG44" s="1185"/>
      <c r="BH44" s="1185"/>
      <c r="BI44" s="1185"/>
      <c r="BJ44" s="1185"/>
      <c r="BK44" s="1185"/>
      <c r="BL44" s="1185"/>
      <c r="BM44" s="1185"/>
      <c r="BN44" s="1185"/>
      <c r="BO44" s="1185"/>
      <c r="BP44" s="1185"/>
      <c r="BQ44" s="1185"/>
      <c r="BR44" s="1185"/>
      <c r="BS44" s="1185"/>
      <c r="BT44" s="1185"/>
      <c r="BU44" s="1185"/>
      <c r="BV44" s="1185"/>
      <c r="BW44" s="1185"/>
      <c r="BX44" s="1185"/>
      <c r="BY44" s="1185"/>
      <c r="BZ44" s="1185"/>
      <c r="CA44" s="1185"/>
      <c r="CB44" s="1185"/>
      <c r="CC44" s="1185"/>
      <c r="CD44" s="1185"/>
      <c r="CE44" s="1185"/>
      <c r="CF44" s="1185"/>
      <c r="CG44" s="1185"/>
      <c r="CH44" s="1185"/>
      <c r="CI44" s="1185"/>
      <c r="CJ44" s="1185"/>
      <c r="CK44" s="1185"/>
      <c r="CL44" s="1185"/>
      <c r="CM44" s="1185"/>
      <c r="CN44" s="1185"/>
      <c r="CO44" s="1185"/>
      <c r="CP44" s="1185"/>
      <c r="CQ44" s="1185"/>
      <c r="CR44" s="1185"/>
      <c r="CS44" s="1185"/>
      <c r="CT44" s="1185"/>
      <c r="CU44" s="1185"/>
      <c r="CV44" s="1185"/>
      <c r="CW44" s="1185"/>
      <c r="CX44" s="1185"/>
      <c r="CY44" s="1185"/>
      <c r="CZ44" s="1185"/>
      <c r="DA44" s="1185"/>
      <c r="DB44" s="1185"/>
      <c r="DC44" s="1186"/>
    </row>
    <row r="45" spans="2:109" ht="13.2" x14ac:dyDescent="0.2">
      <c r="B45" s="10"/>
      <c r="AN45" s="1184"/>
      <c r="AO45" s="1185"/>
      <c r="AP45" s="1185"/>
      <c r="AQ45" s="1185"/>
      <c r="AR45" s="1185"/>
      <c r="AS45" s="1185"/>
      <c r="AT45" s="1185"/>
      <c r="AU45" s="1185"/>
      <c r="AV45" s="1185"/>
      <c r="AW45" s="1185"/>
      <c r="AX45" s="1185"/>
      <c r="AY45" s="1185"/>
      <c r="AZ45" s="1185"/>
      <c r="BA45" s="1185"/>
      <c r="BB45" s="1185"/>
      <c r="BC45" s="1185"/>
      <c r="BD45" s="1185"/>
      <c r="BE45" s="1185"/>
      <c r="BF45" s="1185"/>
      <c r="BG45" s="1185"/>
      <c r="BH45" s="1185"/>
      <c r="BI45" s="1185"/>
      <c r="BJ45" s="1185"/>
      <c r="BK45" s="1185"/>
      <c r="BL45" s="1185"/>
      <c r="BM45" s="1185"/>
      <c r="BN45" s="1185"/>
      <c r="BO45" s="1185"/>
      <c r="BP45" s="1185"/>
      <c r="BQ45" s="1185"/>
      <c r="BR45" s="1185"/>
      <c r="BS45" s="1185"/>
      <c r="BT45" s="1185"/>
      <c r="BU45" s="1185"/>
      <c r="BV45" s="1185"/>
      <c r="BW45" s="1185"/>
      <c r="BX45" s="1185"/>
      <c r="BY45" s="1185"/>
      <c r="BZ45" s="1185"/>
      <c r="CA45" s="1185"/>
      <c r="CB45" s="1185"/>
      <c r="CC45" s="1185"/>
      <c r="CD45" s="1185"/>
      <c r="CE45" s="1185"/>
      <c r="CF45" s="1185"/>
      <c r="CG45" s="1185"/>
      <c r="CH45" s="1185"/>
      <c r="CI45" s="1185"/>
      <c r="CJ45" s="1185"/>
      <c r="CK45" s="1185"/>
      <c r="CL45" s="1185"/>
      <c r="CM45" s="1185"/>
      <c r="CN45" s="1185"/>
      <c r="CO45" s="1185"/>
      <c r="CP45" s="1185"/>
      <c r="CQ45" s="1185"/>
      <c r="CR45" s="1185"/>
      <c r="CS45" s="1185"/>
      <c r="CT45" s="1185"/>
      <c r="CU45" s="1185"/>
      <c r="CV45" s="1185"/>
      <c r="CW45" s="1185"/>
      <c r="CX45" s="1185"/>
      <c r="CY45" s="1185"/>
      <c r="CZ45" s="1185"/>
      <c r="DA45" s="1185"/>
      <c r="DB45" s="1185"/>
      <c r="DC45" s="1186"/>
    </row>
    <row r="46" spans="2:109" ht="13.2" x14ac:dyDescent="0.2">
      <c r="B46" s="10"/>
      <c r="AN46" s="1184"/>
      <c r="AO46" s="1185"/>
      <c r="AP46" s="1185"/>
      <c r="AQ46" s="1185"/>
      <c r="AR46" s="1185"/>
      <c r="AS46" s="1185"/>
      <c r="AT46" s="1185"/>
      <c r="AU46" s="1185"/>
      <c r="AV46" s="1185"/>
      <c r="AW46" s="1185"/>
      <c r="AX46" s="1185"/>
      <c r="AY46" s="1185"/>
      <c r="AZ46" s="1185"/>
      <c r="BA46" s="1185"/>
      <c r="BB46" s="1185"/>
      <c r="BC46" s="1185"/>
      <c r="BD46" s="1185"/>
      <c r="BE46" s="1185"/>
      <c r="BF46" s="1185"/>
      <c r="BG46" s="1185"/>
      <c r="BH46" s="1185"/>
      <c r="BI46" s="1185"/>
      <c r="BJ46" s="1185"/>
      <c r="BK46" s="1185"/>
      <c r="BL46" s="1185"/>
      <c r="BM46" s="1185"/>
      <c r="BN46" s="1185"/>
      <c r="BO46" s="1185"/>
      <c r="BP46" s="1185"/>
      <c r="BQ46" s="1185"/>
      <c r="BR46" s="1185"/>
      <c r="BS46" s="1185"/>
      <c r="BT46" s="1185"/>
      <c r="BU46" s="1185"/>
      <c r="BV46" s="1185"/>
      <c r="BW46" s="1185"/>
      <c r="BX46" s="1185"/>
      <c r="BY46" s="1185"/>
      <c r="BZ46" s="1185"/>
      <c r="CA46" s="1185"/>
      <c r="CB46" s="1185"/>
      <c r="CC46" s="1185"/>
      <c r="CD46" s="1185"/>
      <c r="CE46" s="1185"/>
      <c r="CF46" s="1185"/>
      <c r="CG46" s="1185"/>
      <c r="CH46" s="1185"/>
      <c r="CI46" s="1185"/>
      <c r="CJ46" s="1185"/>
      <c r="CK46" s="1185"/>
      <c r="CL46" s="1185"/>
      <c r="CM46" s="1185"/>
      <c r="CN46" s="1185"/>
      <c r="CO46" s="1185"/>
      <c r="CP46" s="1185"/>
      <c r="CQ46" s="1185"/>
      <c r="CR46" s="1185"/>
      <c r="CS46" s="1185"/>
      <c r="CT46" s="1185"/>
      <c r="CU46" s="1185"/>
      <c r="CV46" s="1185"/>
      <c r="CW46" s="1185"/>
      <c r="CX46" s="1185"/>
      <c r="CY46" s="1185"/>
      <c r="CZ46" s="1185"/>
      <c r="DA46" s="1185"/>
      <c r="DB46" s="1185"/>
      <c r="DC46" s="1186"/>
    </row>
    <row r="47" spans="2:109" ht="13.2" x14ac:dyDescent="0.2">
      <c r="B47" s="10"/>
      <c r="AN47" s="1187"/>
      <c r="AO47" s="1188"/>
      <c r="AP47" s="1188"/>
      <c r="AQ47" s="1188"/>
      <c r="AR47" s="1188"/>
      <c r="AS47" s="1188"/>
      <c r="AT47" s="1188"/>
      <c r="AU47" s="1188"/>
      <c r="AV47" s="1188"/>
      <c r="AW47" s="1188"/>
      <c r="AX47" s="1188"/>
      <c r="AY47" s="1188"/>
      <c r="AZ47" s="1188"/>
      <c r="BA47" s="1188"/>
      <c r="BB47" s="1188"/>
      <c r="BC47" s="1188"/>
      <c r="BD47" s="1188"/>
      <c r="BE47" s="1188"/>
      <c r="BF47" s="1188"/>
      <c r="BG47" s="1188"/>
      <c r="BH47" s="1188"/>
      <c r="BI47" s="1188"/>
      <c r="BJ47" s="1188"/>
      <c r="BK47" s="1188"/>
      <c r="BL47" s="1188"/>
      <c r="BM47" s="1188"/>
      <c r="BN47" s="1188"/>
      <c r="BO47" s="1188"/>
      <c r="BP47" s="1188"/>
      <c r="BQ47" s="1188"/>
      <c r="BR47" s="1188"/>
      <c r="BS47" s="1188"/>
      <c r="BT47" s="1188"/>
      <c r="BU47" s="1188"/>
      <c r="BV47" s="1188"/>
      <c r="BW47" s="1188"/>
      <c r="BX47" s="1188"/>
      <c r="BY47" s="1188"/>
      <c r="BZ47" s="1188"/>
      <c r="CA47" s="1188"/>
      <c r="CB47" s="1188"/>
      <c r="CC47" s="1188"/>
      <c r="CD47" s="1188"/>
      <c r="CE47" s="1188"/>
      <c r="CF47" s="1188"/>
      <c r="CG47" s="1188"/>
      <c r="CH47" s="1188"/>
      <c r="CI47" s="1188"/>
      <c r="CJ47" s="1188"/>
      <c r="CK47" s="1188"/>
      <c r="CL47" s="1188"/>
      <c r="CM47" s="1188"/>
      <c r="CN47" s="1188"/>
      <c r="CO47" s="1188"/>
      <c r="CP47" s="1188"/>
      <c r="CQ47" s="1188"/>
      <c r="CR47" s="1188"/>
      <c r="CS47" s="1188"/>
      <c r="CT47" s="1188"/>
      <c r="CU47" s="1188"/>
      <c r="CV47" s="1188"/>
      <c r="CW47" s="1188"/>
      <c r="CX47" s="1188"/>
      <c r="CY47" s="1188"/>
      <c r="CZ47" s="1188"/>
      <c r="DA47" s="1188"/>
      <c r="DB47" s="1188"/>
      <c r="DC47" s="1189"/>
    </row>
    <row r="48" spans="2:109" ht="13.2"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2" x14ac:dyDescent="0.2">
      <c r="B49" s="10"/>
      <c r="AN49" s="3" t="s">
        <v>2</v>
      </c>
    </row>
    <row r="50" spans="1:109" ht="13.2" x14ac:dyDescent="0.2">
      <c r="B50" s="10"/>
      <c r="G50" s="1190"/>
      <c r="H50" s="1190"/>
      <c r="I50" s="1190"/>
      <c r="J50" s="1190"/>
      <c r="K50" s="20"/>
      <c r="L50" s="20"/>
      <c r="M50" s="21"/>
      <c r="N50" s="21"/>
      <c r="AN50" s="1191"/>
      <c r="AO50" s="1192"/>
      <c r="AP50" s="1192"/>
      <c r="AQ50" s="1192"/>
      <c r="AR50" s="1192"/>
      <c r="AS50" s="1192"/>
      <c r="AT50" s="1192"/>
      <c r="AU50" s="1192"/>
      <c r="AV50" s="1192"/>
      <c r="AW50" s="1192"/>
      <c r="AX50" s="1192"/>
      <c r="AY50" s="1192"/>
      <c r="AZ50" s="1192"/>
      <c r="BA50" s="1192"/>
      <c r="BB50" s="1192"/>
      <c r="BC50" s="1192"/>
      <c r="BD50" s="1192"/>
      <c r="BE50" s="1192"/>
      <c r="BF50" s="1192"/>
      <c r="BG50" s="1192"/>
      <c r="BH50" s="1192"/>
      <c r="BI50" s="1192"/>
      <c r="BJ50" s="1192"/>
      <c r="BK50" s="1192"/>
      <c r="BL50" s="1192"/>
      <c r="BM50" s="1192"/>
      <c r="BN50" s="1192"/>
      <c r="BO50" s="1193"/>
      <c r="BP50" s="1194" t="s">
        <v>3</v>
      </c>
      <c r="BQ50" s="1194"/>
      <c r="BR50" s="1194"/>
      <c r="BS50" s="1194"/>
      <c r="BT50" s="1194"/>
      <c r="BU50" s="1194"/>
      <c r="BV50" s="1194"/>
      <c r="BW50" s="1194"/>
      <c r="BX50" s="1194" t="s">
        <v>4</v>
      </c>
      <c r="BY50" s="1194"/>
      <c r="BZ50" s="1194"/>
      <c r="CA50" s="1194"/>
      <c r="CB50" s="1194"/>
      <c r="CC50" s="1194"/>
      <c r="CD50" s="1194"/>
      <c r="CE50" s="1194"/>
      <c r="CF50" s="1194" t="s">
        <v>5</v>
      </c>
      <c r="CG50" s="1194"/>
      <c r="CH50" s="1194"/>
      <c r="CI50" s="1194"/>
      <c r="CJ50" s="1194"/>
      <c r="CK50" s="1194"/>
      <c r="CL50" s="1194"/>
      <c r="CM50" s="1194"/>
      <c r="CN50" s="1194" t="s">
        <v>6</v>
      </c>
      <c r="CO50" s="1194"/>
      <c r="CP50" s="1194"/>
      <c r="CQ50" s="1194"/>
      <c r="CR50" s="1194"/>
      <c r="CS50" s="1194"/>
      <c r="CT50" s="1194"/>
      <c r="CU50" s="1194"/>
      <c r="CV50" s="1194" t="s">
        <v>7</v>
      </c>
      <c r="CW50" s="1194"/>
      <c r="CX50" s="1194"/>
      <c r="CY50" s="1194"/>
      <c r="CZ50" s="1194"/>
      <c r="DA50" s="1194"/>
      <c r="DB50" s="1194"/>
      <c r="DC50" s="1194"/>
    </row>
    <row r="51" spans="1:109" ht="13.5" customHeight="1" x14ac:dyDescent="0.2">
      <c r="B51" s="10"/>
      <c r="G51" s="1200"/>
      <c r="H51" s="1200"/>
      <c r="I51" s="1198"/>
      <c r="J51" s="1198"/>
      <c r="K51" s="1196"/>
      <c r="L51" s="1196"/>
      <c r="M51" s="1196"/>
      <c r="N51" s="1196"/>
      <c r="AM51" s="19"/>
      <c r="AN51" s="1197" t="s">
        <v>8</v>
      </c>
      <c r="AO51" s="1197"/>
      <c r="AP51" s="1197"/>
      <c r="AQ51" s="1197"/>
      <c r="AR51" s="1197"/>
      <c r="AS51" s="1197"/>
      <c r="AT51" s="1197"/>
      <c r="AU51" s="1197"/>
      <c r="AV51" s="1197"/>
      <c r="AW51" s="1197"/>
      <c r="AX51" s="1197"/>
      <c r="AY51" s="1197"/>
      <c r="AZ51" s="1197"/>
      <c r="BA51" s="1197"/>
      <c r="BB51" s="1197" t="s">
        <v>9</v>
      </c>
      <c r="BC51" s="1197"/>
      <c r="BD51" s="1197"/>
      <c r="BE51" s="1197"/>
      <c r="BF51" s="1197"/>
      <c r="BG51" s="1197"/>
      <c r="BH51" s="1197"/>
      <c r="BI51" s="1197"/>
      <c r="BJ51" s="1197"/>
      <c r="BK51" s="1197"/>
      <c r="BL51" s="1197"/>
      <c r="BM51" s="1197"/>
      <c r="BN51" s="1197"/>
      <c r="BO51" s="1197"/>
      <c r="BP51" s="1195">
        <v>125.3</v>
      </c>
      <c r="BQ51" s="1195"/>
      <c r="BR51" s="1195"/>
      <c r="BS51" s="1195"/>
      <c r="BT51" s="1195"/>
      <c r="BU51" s="1195"/>
      <c r="BV51" s="1195"/>
      <c r="BW51" s="1195"/>
      <c r="BX51" s="1195">
        <v>118.4</v>
      </c>
      <c r="BY51" s="1195"/>
      <c r="BZ51" s="1195"/>
      <c r="CA51" s="1195"/>
      <c r="CB51" s="1195"/>
      <c r="CC51" s="1195"/>
      <c r="CD51" s="1195"/>
      <c r="CE51" s="1195"/>
      <c r="CF51" s="1195">
        <v>117.1</v>
      </c>
      <c r="CG51" s="1195"/>
      <c r="CH51" s="1195"/>
      <c r="CI51" s="1195"/>
      <c r="CJ51" s="1195"/>
      <c r="CK51" s="1195"/>
      <c r="CL51" s="1195"/>
      <c r="CM51" s="1195"/>
      <c r="CN51" s="1195">
        <v>87.2</v>
      </c>
      <c r="CO51" s="1195"/>
      <c r="CP51" s="1195"/>
      <c r="CQ51" s="1195"/>
      <c r="CR51" s="1195"/>
      <c r="CS51" s="1195"/>
      <c r="CT51" s="1195"/>
      <c r="CU51" s="1195"/>
      <c r="CV51" s="1195">
        <v>62</v>
      </c>
      <c r="CW51" s="1195"/>
      <c r="CX51" s="1195"/>
      <c r="CY51" s="1195"/>
      <c r="CZ51" s="1195"/>
      <c r="DA51" s="1195"/>
      <c r="DB51" s="1195"/>
      <c r="DC51" s="1195"/>
    </row>
    <row r="52" spans="1:109" ht="13.2" x14ac:dyDescent="0.2">
      <c r="B52" s="10"/>
      <c r="G52" s="1200"/>
      <c r="H52" s="1200"/>
      <c r="I52" s="1198"/>
      <c r="J52" s="1198"/>
      <c r="K52" s="1196"/>
      <c r="L52" s="1196"/>
      <c r="M52" s="1196"/>
      <c r="N52" s="1196"/>
      <c r="AM52" s="19"/>
      <c r="AN52" s="1197"/>
      <c r="AO52" s="1197"/>
      <c r="AP52" s="1197"/>
      <c r="AQ52" s="1197"/>
      <c r="AR52" s="1197"/>
      <c r="AS52" s="1197"/>
      <c r="AT52" s="1197"/>
      <c r="AU52" s="1197"/>
      <c r="AV52" s="1197"/>
      <c r="AW52" s="1197"/>
      <c r="AX52" s="1197"/>
      <c r="AY52" s="1197"/>
      <c r="AZ52" s="1197"/>
      <c r="BA52" s="1197"/>
      <c r="BB52" s="1197"/>
      <c r="BC52" s="1197"/>
      <c r="BD52" s="1197"/>
      <c r="BE52" s="1197"/>
      <c r="BF52" s="1197"/>
      <c r="BG52" s="1197"/>
      <c r="BH52" s="1197"/>
      <c r="BI52" s="1197"/>
      <c r="BJ52" s="1197"/>
      <c r="BK52" s="1197"/>
      <c r="BL52" s="1197"/>
      <c r="BM52" s="1197"/>
      <c r="BN52" s="1197"/>
      <c r="BO52" s="1197"/>
      <c r="BP52" s="1195"/>
      <c r="BQ52" s="1195"/>
      <c r="BR52" s="1195"/>
      <c r="BS52" s="1195"/>
      <c r="BT52" s="1195"/>
      <c r="BU52" s="1195"/>
      <c r="BV52" s="1195"/>
      <c r="BW52" s="1195"/>
      <c r="BX52" s="1195"/>
      <c r="BY52" s="1195"/>
      <c r="BZ52" s="1195"/>
      <c r="CA52" s="1195"/>
      <c r="CB52" s="1195"/>
      <c r="CC52" s="1195"/>
      <c r="CD52" s="1195"/>
      <c r="CE52" s="1195"/>
      <c r="CF52" s="1195"/>
      <c r="CG52" s="1195"/>
      <c r="CH52" s="1195"/>
      <c r="CI52" s="1195"/>
      <c r="CJ52" s="1195"/>
      <c r="CK52" s="1195"/>
      <c r="CL52" s="1195"/>
      <c r="CM52" s="1195"/>
      <c r="CN52" s="1195"/>
      <c r="CO52" s="1195"/>
      <c r="CP52" s="1195"/>
      <c r="CQ52" s="1195"/>
      <c r="CR52" s="1195"/>
      <c r="CS52" s="1195"/>
      <c r="CT52" s="1195"/>
      <c r="CU52" s="1195"/>
      <c r="CV52" s="1195"/>
      <c r="CW52" s="1195"/>
      <c r="CX52" s="1195"/>
      <c r="CY52" s="1195"/>
      <c r="CZ52" s="1195"/>
      <c r="DA52" s="1195"/>
      <c r="DB52" s="1195"/>
      <c r="DC52" s="1195"/>
    </row>
    <row r="53" spans="1:109" ht="13.2" x14ac:dyDescent="0.2">
      <c r="A53" s="18"/>
      <c r="B53" s="10"/>
      <c r="G53" s="1200"/>
      <c r="H53" s="1200"/>
      <c r="I53" s="1190"/>
      <c r="J53" s="1190"/>
      <c r="K53" s="1196"/>
      <c r="L53" s="1196"/>
      <c r="M53" s="1196"/>
      <c r="N53" s="1196"/>
      <c r="AM53" s="19"/>
      <c r="AN53" s="1197"/>
      <c r="AO53" s="1197"/>
      <c r="AP53" s="1197"/>
      <c r="AQ53" s="1197"/>
      <c r="AR53" s="1197"/>
      <c r="AS53" s="1197"/>
      <c r="AT53" s="1197"/>
      <c r="AU53" s="1197"/>
      <c r="AV53" s="1197"/>
      <c r="AW53" s="1197"/>
      <c r="AX53" s="1197"/>
      <c r="AY53" s="1197"/>
      <c r="AZ53" s="1197"/>
      <c r="BA53" s="1197"/>
      <c r="BB53" s="1197" t="s">
        <v>10</v>
      </c>
      <c r="BC53" s="1197"/>
      <c r="BD53" s="1197"/>
      <c r="BE53" s="1197"/>
      <c r="BF53" s="1197"/>
      <c r="BG53" s="1197"/>
      <c r="BH53" s="1197"/>
      <c r="BI53" s="1197"/>
      <c r="BJ53" s="1197"/>
      <c r="BK53" s="1197"/>
      <c r="BL53" s="1197"/>
      <c r="BM53" s="1197"/>
      <c r="BN53" s="1197"/>
      <c r="BO53" s="1197"/>
      <c r="BP53" s="1195">
        <v>57.3</v>
      </c>
      <c r="BQ53" s="1195"/>
      <c r="BR53" s="1195"/>
      <c r="BS53" s="1195"/>
      <c r="BT53" s="1195"/>
      <c r="BU53" s="1195"/>
      <c r="BV53" s="1195"/>
      <c r="BW53" s="1195"/>
      <c r="BX53" s="1195">
        <v>57.8</v>
      </c>
      <c r="BY53" s="1195"/>
      <c r="BZ53" s="1195"/>
      <c r="CA53" s="1195"/>
      <c r="CB53" s="1195"/>
      <c r="CC53" s="1195"/>
      <c r="CD53" s="1195"/>
      <c r="CE53" s="1195"/>
      <c r="CF53" s="1195">
        <v>58.9</v>
      </c>
      <c r="CG53" s="1195"/>
      <c r="CH53" s="1195"/>
      <c r="CI53" s="1195"/>
      <c r="CJ53" s="1195"/>
      <c r="CK53" s="1195"/>
      <c r="CL53" s="1195"/>
      <c r="CM53" s="1195"/>
      <c r="CN53" s="1195">
        <v>58.7</v>
      </c>
      <c r="CO53" s="1195"/>
      <c r="CP53" s="1195"/>
      <c r="CQ53" s="1195"/>
      <c r="CR53" s="1195"/>
      <c r="CS53" s="1195"/>
      <c r="CT53" s="1195"/>
      <c r="CU53" s="1195"/>
      <c r="CV53" s="1195">
        <v>59.9</v>
      </c>
      <c r="CW53" s="1195"/>
      <c r="CX53" s="1195"/>
      <c r="CY53" s="1195"/>
      <c r="CZ53" s="1195"/>
      <c r="DA53" s="1195"/>
      <c r="DB53" s="1195"/>
      <c r="DC53" s="1195"/>
    </row>
    <row r="54" spans="1:109" ht="13.2" x14ac:dyDescent="0.2">
      <c r="A54" s="18"/>
      <c r="B54" s="10"/>
      <c r="G54" s="1200"/>
      <c r="H54" s="1200"/>
      <c r="I54" s="1190"/>
      <c r="J54" s="1190"/>
      <c r="K54" s="1196"/>
      <c r="L54" s="1196"/>
      <c r="M54" s="1196"/>
      <c r="N54" s="1196"/>
      <c r="AM54" s="19"/>
      <c r="AN54" s="1197"/>
      <c r="AO54" s="1197"/>
      <c r="AP54" s="1197"/>
      <c r="AQ54" s="1197"/>
      <c r="AR54" s="1197"/>
      <c r="AS54" s="1197"/>
      <c r="AT54" s="1197"/>
      <c r="AU54" s="1197"/>
      <c r="AV54" s="1197"/>
      <c r="AW54" s="1197"/>
      <c r="AX54" s="1197"/>
      <c r="AY54" s="1197"/>
      <c r="AZ54" s="1197"/>
      <c r="BA54" s="1197"/>
      <c r="BB54" s="1197"/>
      <c r="BC54" s="1197"/>
      <c r="BD54" s="1197"/>
      <c r="BE54" s="1197"/>
      <c r="BF54" s="1197"/>
      <c r="BG54" s="1197"/>
      <c r="BH54" s="1197"/>
      <c r="BI54" s="1197"/>
      <c r="BJ54" s="1197"/>
      <c r="BK54" s="1197"/>
      <c r="BL54" s="1197"/>
      <c r="BM54" s="1197"/>
      <c r="BN54" s="1197"/>
      <c r="BO54" s="1197"/>
      <c r="BP54" s="1195"/>
      <c r="BQ54" s="1195"/>
      <c r="BR54" s="1195"/>
      <c r="BS54" s="1195"/>
      <c r="BT54" s="1195"/>
      <c r="BU54" s="1195"/>
      <c r="BV54" s="1195"/>
      <c r="BW54" s="1195"/>
      <c r="BX54" s="1195"/>
      <c r="BY54" s="1195"/>
      <c r="BZ54" s="1195"/>
      <c r="CA54" s="1195"/>
      <c r="CB54" s="1195"/>
      <c r="CC54" s="1195"/>
      <c r="CD54" s="1195"/>
      <c r="CE54" s="1195"/>
      <c r="CF54" s="1195"/>
      <c r="CG54" s="1195"/>
      <c r="CH54" s="1195"/>
      <c r="CI54" s="1195"/>
      <c r="CJ54" s="1195"/>
      <c r="CK54" s="1195"/>
      <c r="CL54" s="1195"/>
      <c r="CM54" s="1195"/>
      <c r="CN54" s="1195"/>
      <c r="CO54" s="1195"/>
      <c r="CP54" s="1195"/>
      <c r="CQ54" s="1195"/>
      <c r="CR54" s="1195"/>
      <c r="CS54" s="1195"/>
      <c r="CT54" s="1195"/>
      <c r="CU54" s="1195"/>
      <c r="CV54" s="1195"/>
      <c r="CW54" s="1195"/>
      <c r="CX54" s="1195"/>
      <c r="CY54" s="1195"/>
      <c r="CZ54" s="1195"/>
      <c r="DA54" s="1195"/>
      <c r="DB54" s="1195"/>
      <c r="DC54" s="1195"/>
    </row>
    <row r="55" spans="1:109" ht="13.2" x14ac:dyDescent="0.2">
      <c r="A55" s="18"/>
      <c r="B55" s="10"/>
      <c r="G55" s="1190"/>
      <c r="H55" s="1190"/>
      <c r="I55" s="1190"/>
      <c r="J55" s="1190"/>
      <c r="K55" s="1196"/>
      <c r="L55" s="1196"/>
      <c r="M55" s="1196"/>
      <c r="N55" s="1196"/>
      <c r="AN55" s="1194" t="s">
        <v>11</v>
      </c>
      <c r="AO55" s="1194"/>
      <c r="AP55" s="1194"/>
      <c r="AQ55" s="1194"/>
      <c r="AR55" s="1194"/>
      <c r="AS55" s="1194"/>
      <c r="AT55" s="1194"/>
      <c r="AU55" s="1194"/>
      <c r="AV55" s="1194"/>
      <c r="AW55" s="1194"/>
      <c r="AX55" s="1194"/>
      <c r="AY55" s="1194"/>
      <c r="AZ55" s="1194"/>
      <c r="BA55" s="1194"/>
      <c r="BB55" s="1197" t="s">
        <v>9</v>
      </c>
      <c r="BC55" s="1197"/>
      <c r="BD55" s="1197"/>
      <c r="BE55" s="1197"/>
      <c r="BF55" s="1197"/>
      <c r="BG55" s="1197"/>
      <c r="BH55" s="1197"/>
      <c r="BI55" s="1197"/>
      <c r="BJ55" s="1197"/>
      <c r="BK55" s="1197"/>
      <c r="BL55" s="1197"/>
      <c r="BM55" s="1197"/>
      <c r="BN55" s="1197"/>
      <c r="BO55" s="1197"/>
      <c r="BP55" s="1195">
        <v>53.4</v>
      </c>
      <c r="BQ55" s="1195"/>
      <c r="BR55" s="1195"/>
      <c r="BS55" s="1195"/>
      <c r="BT55" s="1195"/>
      <c r="BU55" s="1195"/>
      <c r="BV55" s="1195"/>
      <c r="BW55" s="1195"/>
      <c r="BX55" s="1195">
        <v>48</v>
      </c>
      <c r="BY55" s="1195"/>
      <c r="BZ55" s="1195"/>
      <c r="CA55" s="1195"/>
      <c r="CB55" s="1195"/>
      <c r="CC55" s="1195"/>
      <c r="CD55" s="1195"/>
      <c r="CE55" s="1195"/>
      <c r="CF55" s="1195">
        <v>49.1</v>
      </c>
      <c r="CG55" s="1195"/>
      <c r="CH55" s="1195"/>
      <c r="CI55" s="1195"/>
      <c r="CJ55" s="1195"/>
      <c r="CK55" s="1195"/>
      <c r="CL55" s="1195"/>
      <c r="CM55" s="1195"/>
      <c r="CN55" s="1195">
        <v>41.5</v>
      </c>
      <c r="CO55" s="1195"/>
      <c r="CP55" s="1195"/>
      <c r="CQ55" s="1195"/>
      <c r="CR55" s="1195"/>
      <c r="CS55" s="1195"/>
      <c r="CT55" s="1195"/>
      <c r="CU55" s="1195"/>
      <c r="CV55" s="1195">
        <v>25.2</v>
      </c>
      <c r="CW55" s="1195"/>
      <c r="CX55" s="1195"/>
      <c r="CY55" s="1195"/>
      <c r="CZ55" s="1195"/>
      <c r="DA55" s="1195"/>
      <c r="DB55" s="1195"/>
      <c r="DC55" s="1195"/>
    </row>
    <row r="56" spans="1:109" ht="13.2" x14ac:dyDescent="0.2">
      <c r="A56" s="18"/>
      <c r="B56" s="10"/>
      <c r="G56" s="1190"/>
      <c r="H56" s="1190"/>
      <c r="I56" s="1190"/>
      <c r="J56" s="1190"/>
      <c r="K56" s="1196"/>
      <c r="L56" s="1196"/>
      <c r="M56" s="1196"/>
      <c r="N56" s="1196"/>
      <c r="AN56" s="1194"/>
      <c r="AO56" s="1194"/>
      <c r="AP56" s="1194"/>
      <c r="AQ56" s="1194"/>
      <c r="AR56" s="1194"/>
      <c r="AS56" s="1194"/>
      <c r="AT56" s="1194"/>
      <c r="AU56" s="1194"/>
      <c r="AV56" s="1194"/>
      <c r="AW56" s="1194"/>
      <c r="AX56" s="1194"/>
      <c r="AY56" s="1194"/>
      <c r="AZ56" s="1194"/>
      <c r="BA56" s="1194"/>
      <c r="BB56" s="1197"/>
      <c r="BC56" s="1197"/>
      <c r="BD56" s="1197"/>
      <c r="BE56" s="1197"/>
      <c r="BF56" s="1197"/>
      <c r="BG56" s="1197"/>
      <c r="BH56" s="1197"/>
      <c r="BI56" s="1197"/>
      <c r="BJ56" s="1197"/>
      <c r="BK56" s="1197"/>
      <c r="BL56" s="1197"/>
      <c r="BM56" s="1197"/>
      <c r="BN56" s="1197"/>
      <c r="BO56" s="1197"/>
      <c r="BP56" s="1195"/>
      <c r="BQ56" s="1195"/>
      <c r="BR56" s="1195"/>
      <c r="BS56" s="1195"/>
      <c r="BT56" s="1195"/>
      <c r="BU56" s="1195"/>
      <c r="BV56" s="1195"/>
      <c r="BW56" s="1195"/>
      <c r="BX56" s="1195"/>
      <c r="BY56" s="1195"/>
      <c r="BZ56" s="1195"/>
      <c r="CA56" s="1195"/>
      <c r="CB56" s="1195"/>
      <c r="CC56" s="1195"/>
      <c r="CD56" s="1195"/>
      <c r="CE56" s="1195"/>
      <c r="CF56" s="1195"/>
      <c r="CG56" s="1195"/>
      <c r="CH56" s="1195"/>
      <c r="CI56" s="1195"/>
      <c r="CJ56" s="1195"/>
      <c r="CK56" s="1195"/>
      <c r="CL56" s="1195"/>
      <c r="CM56" s="1195"/>
      <c r="CN56" s="1195"/>
      <c r="CO56" s="1195"/>
      <c r="CP56" s="1195"/>
      <c r="CQ56" s="1195"/>
      <c r="CR56" s="1195"/>
      <c r="CS56" s="1195"/>
      <c r="CT56" s="1195"/>
      <c r="CU56" s="1195"/>
      <c r="CV56" s="1195"/>
      <c r="CW56" s="1195"/>
      <c r="CX56" s="1195"/>
      <c r="CY56" s="1195"/>
      <c r="CZ56" s="1195"/>
      <c r="DA56" s="1195"/>
      <c r="DB56" s="1195"/>
      <c r="DC56" s="1195"/>
    </row>
    <row r="57" spans="1:109" s="18" customFormat="1" ht="13.2" x14ac:dyDescent="0.2">
      <c r="B57" s="22"/>
      <c r="G57" s="1190"/>
      <c r="H57" s="1190"/>
      <c r="I57" s="1199"/>
      <c r="J57" s="1199"/>
      <c r="K57" s="1196"/>
      <c r="L57" s="1196"/>
      <c r="M57" s="1196"/>
      <c r="N57" s="1196"/>
      <c r="AM57" s="3"/>
      <c r="AN57" s="1194"/>
      <c r="AO57" s="1194"/>
      <c r="AP57" s="1194"/>
      <c r="AQ57" s="1194"/>
      <c r="AR57" s="1194"/>
      <c r="AS57" s="1194"/>
      <c r="AT57" s="1194"/>
      <c r="AU57" s="1194"/>
      <c r="AV57" s="1194"/>
      <c r="AW57" s="1194"/>
      <c r="AX57" s="1194"/>
      <c r="AY57" s="1194"/>
      <c r="AZ57" s="1194"/>
      <c r="BA57" s="1194"/>
      <c r="BB57" s="1197" t="s">
        <v>10</v>
      </c>
      <c r="BC57" s="1197"/>
      <c r="BD57" s="1197"/>
      <c r="BE57" s="1197"/>
      <c r="BF57" s="1197"/>
      <c r="BG57" s="1197"/>
      <c r="BH57" s="1197"/>
      <c r="BI57" s="1197"/>
      <c r="BJ57" s="1197"/>
      <c r="BK57" s="1197"/>
      <c r="BL57" s="1197"/>
      <c r="BM57" s="1197"/>
      <c r="BN57" s="1197"/>
      <c r="BO57" s="1197"/>
      <c r="BP57" s="1195">
        <v>59.6</v>
      </c>
      <c r="BQ57" s="1195"/>
      <c r="BR57" s="1195"/>
      <c r="BS57" s="1195"/>
      <c r="BT57" s="1195"/>
      <c r="BU57" s="1195"/>
      <c r="BV57" s="1195"/>
      <c r="BW57" s="1195"/>
      <c r="BX57" s="1195">
        <v>60.8</v>
      </c>
      <c r="BY57" s="1195"/>
      <c r="BZ57" s="1195"/>
      <c r="CA57" s="1195"/>
      <c r="CB57" s="1195"/>
      <c r="CC57" s="1195"/>
      <c r="CD57" s="1195"/>
      <c r="CE57" s="1195"/>
      <c r="CF57" s="1195">
        <v>61</v>
      </c>
      <c r="CG57" s="1195"/>
      <c r="CH57" s="1195"/>
      <c r="CI57" s="1195"/>
      <c r="CJ57" s="1195"/>
      <c r="CK57" s="1195"/>
      <c r="CL57" s="1195"/>
      <c r="CM57" s="1195"/>
      <c r="CN57" s="1195">
        <v>61.7</v>
      </c>
      <c r="CO57" s="1195"/>
      <c r="CP57" s="1195"/>
      <c r="CQ57" s="1195"/>
      <c r="CR57" s="1195"/>
      <c r="CS57" s="1195"/>
      <c r="CT57" s="1195"/>
      <c r="CU57" s="1195"/>
      <c r="CV57" s="1195">
        <v>62.4</v>
      </c>
      <c r="CW57" s="1195"/>
      <c r="CX57" s="1195"/>
      <c r="CY57" s="1195"/>
      <c r="CZ57" s="1195"/>
      <c r="DA57" s="1195"/>
      <c r="DB57" s="1195"/>
      <c r="DC57" s="1195"/>
      <c r="DD57" s="23"/>
      <c r="DE57" s="22"/>
    </row>
    <row r="58" spans="1:109" s="18" customFormat="1" ht="13.2" x14ac:dyDescent="0.2">
      <c r="A58" s="3"/>
      <c r="B58" s="22"/>
      <c r="G58" s="1190"/>
      <c r="H58" s="1190"/>
      <c r="I58" s="1199"/>
      <c r="J58" s="1199"/>
      <c r="K58" s="1196"/>
      <c r="L58" s="1196"/>
      <c r="M58" s="1196"/>
      <c r="N58" s="1196"/>
      <c r="AM58" s="3"/>
      <c r="AN58" s="1194"/>
      <c r="AO58" s="1194"/>
      <c r="AP58" s="1194"/>
      <c r="AQ58" s="1194"/>
      <c r="AR58" s="1194"/>
      <c r="AS58" s="1194"/>
      <c r="AT58" s="1194"/>
      <c r="AU58" s="1194"/>
      <c r="AV58" s="1194"/>
      <c r="AW58" s="1194"/>
      <c r="AX58" s="1194"/>
      <c r="AY58" s="1194"/>
      <c r="AZ58" s="1194"/>
      <c r="BA58" s="1194"/>
      <c r="BB58" s="1197"/>
      <c r="BC58" s="1197"/>
      <c r="BD58" s="1197"/>
      <c r="BE58" s="1197"/>
      <c r="BF58" s="1197"/>
      <c r="BG58" s="1197"/>
      <c r="BH58" s="1197"/>
      <c r="BI58" s="1197"/>
      <c r="BJ58" s="1197"/>
      <c r="BK58" s="1197"/>
      <c r="BL58" s="1197"/>
      <c r="BM58" s="1197"/>
      <c r="BN58" s="1197"/>
      <c r="BO58" s="1197"/>
      <c r="BP58" s="1195"/>
      <c r="BQ58" s="1195"/>
      <c r="BR58" s="1195"/>
      <c r="BS58" s="1195"/>
      <c r="BT58" s="1195"/>
      <c r="BU58" s="1195"/>
      <c r="BV58" s="1195"/>
      <c r="BW58" s="1195"/>
      <c r="BX58" s="1195"/>
      <c r="BY58" s="1195"/>
      <c r="BZ58" s="1195"/>
      <c r="CA58" s="1195"/>
      <c r="CB58" s="1195"/>
      <c r="CC58" s="1195"/>
      <c r="CD58" s="1195"/>
      <c r="CE58" s="1195"/>
      <c r="CF58" s="1195"/>
      <c r="CG58" s="1195"/>
      <c r="CH58" s="1195"/>
      <c r="CI58" s="1195"/>
      <c r="CJ58" s="1195"/>
      <c r="CK58" s="1195"/>
      <c r="CL58" s="1195"/>
      <c r="CM58" s="1195"/>
      <c r="CN58" s="1195"/>
      <c r="CO58" s="1195"/>
      <c r="CP58" s="1195"/>
      <c r="CQ58" s="1195"/>
      <c r="CR58" s="1195"/>
      <c r="CS58" s="1195"/>
      <c r="CT58" s="1195"/>
      <c r="CU58" s="1195"/>
      <c r="CV58" s="1195"/>
      <c r="CW58" s="1195"/>
      <c r="CX58" s="1195"/>
      <c r="CY58" s="1195"/>
      <c r="CZ58" s="1195"/>
      <c r="DA58" s="1195"/>
      <c r="DB58" s="1195"/>
      <c r="DC58" s="1195"/>
      <c r="DD58" s="23"/>
      <c r="DE58" s="22"/>
    </row>
    <row r="59" spans="1:109" s="18" customFormat="1" ht="13.2"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2"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2"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2"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2" x14ac:dyDescent="0.2">
      <c r="B63" s="29" t="s">
        <v>12</v>
      </c>
    </row>
    <row r="64" spans="1:109" ht="13.2"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2" x14ac:dyDescent="0.2">
      <c r="B65" s="10"/>
      <c r="AN65" s="1181" t="s">
        <v>17</v>
      </c>
      <c r="AO65" s="1182"/>
      <c r="AP65" s="1182"/>
      <c r="AQ65" s="1182"/>
      <c r="AR65" s="1182"/>
      <c r="AS65" s="1182"/>
      <c r="AT65" s="1182"/>
      <c r="AU65" s="1182"/>
      <c r="AV65" s="1182"/>
      <c r="AW65" s="1182"/>
      <c r="AX65" s="1182"/>
      <c r="AY65" s="1182"/>
      <c r="AZ65" s="1182"/>
      <c r="BA65" s="1182"/>
      <c r="BB65" s="1182"/>
      <c r="BC65" s="1182"/>
      <c r="BD65" s="1182"/>
      <c r="BE65" s="1182"/>
      <c r="BF65" s="1182"/>
      <c r="BG65" s="1182"/>
      <c r="BH65" s="1182"/>
      <c r="BI65" s="1182"/>
      <c r="BJ65" s="1182"/>
      <c r="BK65" s="1182"/>
      <c r="BL65" s="1182"/>
      <c r="BM65" s="1182"/>
      <c r="BN65" s="1182"/>
      <c r="BO65" s="1182"/>
      <c r="BP65" s="1182"/>
      <c r="BQ65" s="1182"/>
      <c r="BR65" s="1182"/>
      <c r="BS65" s="1182"/>
      <c r="BT65" s="1182"/>
      <c r="BU65" s="1182"/>
      <c r="BV65" s="1182"/>
      <c r="BW65" s="1182"/>
      <c r="BX65" s="1182"/>
      <c r="BY65" s="1182"/>
      <c r="BZ65" s="1182"/>
      <c r="CA65" s="1182"/>
      <c r="CB65" s="1182"/>
      <c r="CC65" s="1182"/>
      <c r="CD65" s="1182"/>
      <c r="CE65" s="1182"/>
      <c r="CF65" s="1182"/>
      <c r="CG65" s="1182"/>
      <c r="CH65" s="1182"/>
      <c r="CI65" s="1182"/>
      <c r="CJ65" s="1182"/>
      <c r="CK65" s="1182"/>
      <c r="CL65" s="1182"/>
      <c r="CM65" s="1182"/>
      <c r="CN65" s="1182"/>
      <c r="CO65" s="1182"/>
      <c r="CP65" s="1182"/>
      <c r="CQ65" s="1182"/>
      <c r="CR65" s="1182"/>
      <c r="CS65" s="1182"/>
      <c r="CT65" s="1182"/>
      <c r="CU65" s="1182"/>
      <c r="CV65" s="1182"/>
      <c r="CW65" s="1182"/>
      <c r="CX65" s="1182"/>
      <c r="CY65" s="1182"/>
      <c r="CZ65" s="1182"/>
      <c r="DA65" s="1182"/>
      <c r="DB65" s="1182"/>
      <c r="DC65" s="1183"/>
    </row>
    <row r="66" spans="2:107" ht="13.2" x14ac:dyDescent="0.2">
      <c r="B66" s="10"/>
      <c r="AN66" s="1184"/>
      <c r="AO66" s="1185"/>
      <c r="AP66" s="1185"/>
      <c r="AQ66" s="1185"/>
      <c r="AR66" s="1185"/>
      <c r="AS66" s="1185"/>
      <c r="AT66" s="1185"/>
      <c r="AU66" s="1185"/>
      <c r="AV66" s="1185"/>
      <c r="AW66" s="1185"/>
      <c r="AX66" s="1185"/>
      <c r="AY66" s="1185"/>
      <c r="AZ66" s="1185"/>
      <c r="BA66" s="1185"/>
      <c r="BB66" s="1185"/>
      <c r="BC66" s="1185"/>
      <c r="BD66" s="1185"/>
      <c r="BE66" s="1185"/>
      <c r="BF66" s="1185"/>
      <c r="BG66" s="1185"/>
      <c r="BH66" s="1185"/>
      <c r="BI66" s="1185"/>
      <c r="BJ66" s="1185"/>
      <c r="BK66" s="1185"/>
      <c r="BL66" s="1185"/>
      <c r="BM66" s="1185"/>
      <c r="BN66" s="1185"/>
      <c r="BO66" s="1185"/>
      <c r="BP66" s="1185"/>
      <c r="BQ66" s="1185"/>
      <c r="BR66" s="1185"/>
      <c r="BS66" s="1185"/>
      <c r="BT66" s="1185"/>
      <c r="BU66" s="1185"/>
      <c r="BV66" s="1185"/>
      <c r="BW66" s="1185"/>
      <c r="BX66" s="1185"/>
      <c r="BY66" s="1185"/>
      <c r="BZ66" s="1185"/>
      <c r="CA66" s="1185"/>
      <c r="CB66" s="1185"/>
      <c r="CC66" s="1185"/>
      <c r="CD66" s="1185"/>
      <c r="CE66" s="1185"/>
      <c r="CF66" s="1185"/>
      <c r="CG66" s="1185"/>
      <c r="CH66" s="1185"/>
      <c r="CI66" s="1185"/>
      <c r="CJ66" s="1185"/>
      <c r="CK66" s="1185"/>
      <c r="CL66" s="1185"/>
      <c r="CM66" s="1185"/>
      <c r="CN66" s="1185"/>
      <c r="CO66" s="1185"/>
      <c r="CP66" s="1185"/>
      <c r="CQ66" s="1185"/>
      <c r="CR66" s="1185"/>
      <c r="CS66" s="1185"/>
      <c r="CT66" s="1185"/>
      <c r="CU66" s="1185"/>
      <c r="CV66" s="1185"/>
      <c r="CW66" s="1185"/>
      <c r="CX66" s="1185"/>
      <c r="CY66" s="1185"/>
      <c r="CZ66" s="1185"/>
      <c r="DA66" s="1185"/>
      <c r="DB66" s="1185"/>
      <c r="DC66" s="1186"/>
    </row>
    <row r="67" spans="2:107" ht="13.2" x14ac:dyDescent="0.2">
      <c r="B67" s="10"/>
      <c r="AN67" s="1184"/>
      <c r="AO67" s="1185"/>
      <c r="AP67" s="1185"/>
      <c r="AQ67" s="1185"/>
      <c r="AR67" s="1185"/>
      <c r="AS67" s="1185"/>
      <c r="AT67" s="1185"/>
      <c r="AU67" s="1185"/>
      <c r="AV67" s="1185"/>
      <c r="AW67" s="1185"/>
      <c r="AX67" s="1185"/>
      <c r="AY67" s="1185"/>
      <c r="AZ67" s="1185"/>
      <c r="BA67" s="1185"/>
      <c r="BB67" s="1185"/>
      <c r="BC67" s="1185"/>
      <c r="BD67" s="1185"/>
      <c r="BE67" s="1185"/>
      <c r="BF67" s="1185"/>
      <c r="BG67" s="1185"/>
      <c r="BH67" s="1185"/>
      <c r="BI67" s="1185"/>
      <c r="BJ67" s="1185"/>
      <c r="BK67" s="1185"/>
      <c r="BL67" s="1185"/>
      <c r="BM67" s="1185"/>
      <c r="BN67" s="1185"/>
      <c r="BO67" s="1185"/>
      <c r="BP67" s="1185"/>
      <c r="BQ67" s="1185"/>
      <c r="BR67" s="1185"/>
      <c r="BS67" s="1185"/>
      <c r="BT67" s="1185"/>
      <c r="BU67" s="1185"/>
      <c r="BV67" s="1185"/>
      <c r="BW67" s="1185"/>
      <c r="BX67" s="1185"/>
      <c r="BY67" s="1185"/>
      <c r="BZ67" s="1185"/>
      <c r="CA67" s="1185"/>
      <c r="CB67" s="1185"/>
      <c r="CC67" s="1185"/>
      <c r="CD67" s="1185"/>
      <c r="CE67" s="1185"/>
      <c r="CF67" s="1185"/>
      <c r="CG67" s="1185"/>
      <c r="CH67" s="1185"/>
      <c r="CI67" s="1185"/>
      <c r="CJ67" s="1185"/>
      <c r="CK67" s="1185"/>
      <c r="CL67" s="1185"/>
      <c r="CM67" s="1185"/>
      <c r="CN67" s="1185"/>
      <c r="CO67" s="1185"/>
      <c r="CP67" s="1185"/>
      <c r="CQ67" s="1185"/>
      <c r="CR67" s="1185"/>
      <c r="CS67" s="1185"/>
      <c r="CT67" s="1185"/>
      <c r="CU67" s="1185"/>
      <c r="CV67" s="1185"/>
      <c r="CW67" s="1185"/>
      <c r="CX67" s="1185"/>
      <c r="CY67" s="1185"/>
      <c r="CZ67" s="1185"/>
      <c r="DA67" s="1185"/>
      <c r="DB67" s="1185"/>
      <c r="DC67" s="1186"/>
    </row>
    <row r="68" spans="2:107" ht="13.2" x14ac:dyDescent="0.2">
      <c r="B68" s="10"/>
      <c r="AN68" s="1184"/>
      <c r="AO68" s="1185"/>
      <c r="AP68" s="1185"/>
      <c r="AQ68" s="1185"/>
      <c r="AR68" s="1185"/>
      <c r="AS68" s="1185"/>
      <c r="AT68" s="1185"/>
      <c r="AU68" s="1185"/>
      <c r="AV68" s="1185"/>
      <c r="AW68" s="1185"/>
      <c r="AX68" s="1185"/>
      <c r="AY68" s="1185"/>
      <c r="AZ68" s="1185"/>
      <c r="BA68" s="1185"/>
      <c r="BB68" s="1185"/>
      <c r="BC68" s="1185"/>
      <c r="BD68" s="1185"/>
      <c r="BE68" s="1185"/>
      <c r="BF68" s="1185"/>
      <c r="BG68" s="1185"/>
      <c r="BH68" s="1185"/>
      <c r="BI68" s="1185"/>
      <c r="BJ68" s="1185"/>
      <c r="BK68" s="1185"/>
      <c r="BL68" s="1185"/>
      <c r="BM68" s="1185"/>
      <c r="BN68" s="1185"/>
      <c r="BO68" s="1185"/>
      <c r="BP68" s="1185"/>
      <c r="BQ68" s="1185"/>
      <c r="BR68" s="1185"/>
      <c r="BS68" s="1185"/>
      <c r="BT68" s="1185"/>
      <c r="BU68" s="1185"/>
      <c r="BV68" s="1185"/>
      <c r="BW68" s="1185"/>
      <c r="BX68" s="1185"/>
      <c r="BY68" s="1185"/>
      <c r="BZ68" s="1185"/>
      <c r="CA68" s="1185"/>
      <c r="CB68" s="1185"/>
      <c r="CC68" s="1185"/>
      <c r="CD68" s="1185"/>
      <c r="CE68" s="1185"/>
      <c r="CF68" s="1185"/>
      <c r="CG68" s="1185"/>
      <c r="CH68" s="1185"/>
      <c r="CI68" s="1185"/>
      <c r="CJ68" s="1185"/>
      <c r="CK68" s="1185"/>
      <c r="CL68" s="1185"/>
      <c r="CM68" s="1185"/>
      <c r="CN68" s="1185"/>
      <c r="CO68" s="1185"/>
      <c r="CP68" s="1185"/>
      <c r="CQ68" s="1185"/>
      <c r="CR68" s="1185"/>
      <c r="CS68" s="1185"/>
      <c r="CT68" s="1185"/>
      <c r="CU68" s="1185"/>
      <c r="CV68" s="1185"/>
      <c r="CW68" s="1185"/>
      <c r="CX68" s="1185"/>
      <c r="CY68" s="1185"/>
      <c r="CZ68" s="1185"/>
      <c r="DA68" s="1185"/>
      <c r="DB68" s="1185"/>
      <c r="DC68" s="1186"/>
    </row>
    <row r="69" spans="2:107" ht="13.2" x14ac:dyDescent="0.2">
      <c r="B69" s="10"/>
      <c r="AN69" s="1187"/>
      <c r="AO69" s="1188"/>
      <c r="AP69" s="1188"/>
      <c r="AQ69" s="1188"/>
      <c r="AR69" s="1188"/>
      <c r="AS69" s="1188"/>
      <c r="AT69" s="1188"/>
      <c r="AU69" s="1188"/>
      <c r="AV69" s="1188"/>
      <c r="AW69" s="1188"/>
      <c r="AX69" s="1188"/>
      <c r="AY69" s="1188"/>
      <c r="AZ69" s="1188"/>
      <c r="BA69" s="1188"/>
      <c r="BB69" s="1188"/>
      <c r="BC69" s="1188"/>
      <c r="BD69" s="1188"/>
      <c r="BE69" s="1188"/>
      <c r="BF69" s="1188"/>
      <c r="BG69" s="1188"/>
      <c r="BH69" s="1188"/>
      <c r="BI69" s="1188"/>
      <c r="BJ69" s="1188"/>
      <c r="BK69" s="1188"/>
      <c r="BL69" s="1188"/>
      <c r="BM69" s="1188"/>
      <c r="BN69" s="1188"/>
      <c r="BO69" s="1188"/>
      <c r="BP69" s="1188"/>
      <c r="BQ69" s="1188"/>
      <c r="BR69" s="1188"/>
      <c r="BS69" s="1188"/>
      <c r="BT69" s="1188"/>
      <c r="BU69" s="1188"/>
      <c r="BV69" s="1188"/>
      <c r="BW69" s="1188"/>
      <c r="BX69" s="1188"/>
      <c r="BY69" s="1188"/>
      <c r="BZ69" s="1188"/>
      <c r="CA69" s="1188"/>
      <c r="CB69" s="1188"/>
      <c r="CC69" s="1188"/>
      <c r="CD69" s="1188"/>
      <c r="CE69" s="1188"/>
      <c r="CF69" s="1188"/>
      <c r="CG69" s="1188"/>
      <c r="CH69" s="1188"/>
      <c r="CI69" s="1188"/>
      <c r="CJ69" s="1188"/>
      <c r="CK69" s="1188"/>
      <c r="CL69" s="1188"/>
      <c r="CM69" s="1188"/>
      <c r="CN69" s="1188"/>
      <c r="CO69" s="1188"/>
      <c r="CP69" s="1188"/>
      <c r="CQ69" s="1188"/>
      <c r="CR69" s="1188"/>
      <c r="CS69" s="1188"/>
      <c r="CT69" s="1188"/>
      <c r="CU69" s="1188"/>
      <c r="CV69" s="1188"/>
      <c r="CW69" s="1188"/>
      <c r="CX69" s="1188"/>
      <c r="CY69" s="1188"/>
      <c r="CZ69" s="1188"/>
      <c r="DA69" s="1188"/>
      <c r="DB69" s="1188"/>
      <c r="DC69" s="1189"/>
    </row>
    <row r="70" spans="2:107" ht="13.2"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2" x14ac:dyDescent="0.2">
      <c r="B71" s="10"/>
      <c r="G71" s="35"/>
      <c r="I71" s="36"/>
      <c r="J71" s="33"/>
      <c r="K71" s="33"/>
      <c r="L71" s="34"/>
      <c r="M71" s="33"/>
      <c r="N71" s="34"/>
      <c r="AM71" s="35"/>
      <c r="AN71" s="3" t="s">
        <v>2</v>
      </c>
    </row>
    <row r="72" spans="2:107" ht="13.2" x14ac:dyDescent="0.2">
      <c r="B72" s="10"/>
      <c r="G72" s="1190"/>
      <c r="H72" s="1190"/>
      <c r="I72" s="1190"/>
      <c r="J72" s="1190"/>
      <c r="K72" s="20"/>
      <c r="L72" s="20"/>
      <c r="M72" s="21"/>
      <c r="N72" s="21"/>
      <c r="AN72" s="1191"/>
      <c r="AO72" s="1192"/>
      <c r="AP72" s="1192"/>
      <c r="AQ72" s="1192"/>
      <c r="AR72" s="1192"/>
      <c r="AS72" s="1192"/>
      <c r="AT72" s="1192"/>
      <c r="AU72" s="1192"/>
      <c r="AV72" s="1192"/>
      <c r="AW72" s="1192"/>
      <c r="AX72" s="1192"/>
      <c r="AY72" s="1192"/>
      <c r="AZ72" s="1192"/>
      <c r="BA72" s="1192"/>
      <c r="BB72" s="1192"/>
      <c r="BC72" s="1192"/>
      <c r="BD72" s="1192"/>
      <c r="BE72" s="1192"/>
      <c r="BF72" s="1192"/>
      <c r="BG72" s="1192"/>
      <c r="BH72" s="1192"/>
      <c r="BI72" s="1192"/>
      <c r="BJ72" s="1192"/>
      <c r="BK72" s="1192"/>
      <c r="BL72" s="1192"/>
      <c r="BM72" s="1192"/>
      <c r="BN72" s="1192"/>
      <c r="BO72" s="1193"/>
      <c r="BP72" s="1194" t="s">
        <v>3</v>
      </c>
      <c r="BQ72" s="1194"/>
      <c r="BR72" s="1194"/>
      <c r="BS72" s="1194"/>
      <c r="BT72" s="1194"/>
      <c r="BU72" s="1194"/>
      <c r="BV72" s="1194"/>
      <c r="BW72" s="1194"/>
      <c r="BX72" s="1194" t="s">
        <v>4</v>
      </c>
      <c r="BY72" s="1194"/>
      <c r="BZ72" s="1194"/>
      <c r="CA72" s="1194"/>
      <c r="CB72" s="1194"/>
      <c r="CC72" s="1194"/>
      <c r="CD72" s="1194"/>
      <c r="CE72" s="1194"/>
      <c r="CF72" s="1194" t="s">
        <v>5</v>
      </c>
      <c r="CG72" s="1194"/>
      <c r="CH72" s="1194"/>
      <c r="CI72" s="1194"/>
      <c r="CJ72" s="1194"/>
      <c r="CK72" s="1194"/>
      <c r="CL72" s="1194"/>
      <c r="CM72" s="1194"/>
      <c r="CN72" s="1194" t="s">
        <v>6</v>
      </c>
      <c r="CO72" s="1194"/>
      <c r="CP72" s="1194"/>
      <c r="CQ72" s="1194"/>
      <c r="CR72" s="1194"/>
      <c r="CS72" s="1194"/>
      <c r="CT72" s="1194"/>
      <c r="CU72" s="1194"/>
      <c r="CV72" s="1194" t="s">
        <v>7</v>
      </c>
      <c r="CW72" s="1194"/>
      <c r="CX72" s="1194"/>
      <c r="CY72" s="1194"/>
      <c r="CZ72" s="1194"/>
      <c r="DA72" s="1194"/>
      <c r="DB72" s="1194"/>
      <c r="DC72" s="1194"/>
    </row>
    <row r="73" spans="2:107" ht="13.2" x14ac:dyDescent="0.2">
      <c r="B73" s="10"/>
      <c r="G73" s="1200"/>
      <c r="H73" s="1200"/>
      <c r="I73" s="1200"/>
      <c r="J73" s="1200"/>
      <c r="K73" s="1201"/>
      <c r="L73" s="1201"/>
      <c r="M73" s="1201"/>
      <c r="N73" s="1201"/>
      <c r="AM73" s="19"/>
      <c r="AN73" s="1197" t="s">
        <v>8</v>
      </c>
      <c r="AO73" s="1197"/>
      <c r="AP73" s="1197"/>
      <c r="AQ73" s="1197"/>
      <c r="AR73" s="1197"/>
      <c r="AS73" s="1197"/>
      <c r="AT73" s="1197"/>
      <c r="AU73" s="1197"/>
      <c r="AV73" s="1197"/>
      <c r="AW73" s="1197"/>
      <c r="AX73" s="1197"/>
      <c r="AY73" s="1197"/>
      <c r="AZ73" s="1197"/>
      <c r="BA73" s="1197"/>
      <c r="BB73" s="1197" t="s">
        <v>9</v>
      </c>
      <c r="BC73" s="1197"/>
      <c r="BD73" s="1197"/>
      <c r="BE73" s="1197"/>
      <c r="BF73" s="1197"/>
      <c r="BG73" s="1197"/>
      <c r="BH73" s="1197"/>
      <c r="BI73" s="1197"/>
      <c r="BJ73" s="1197"/>
      <c r="BK73" s="1197"/>
      <c r="BL73" s="1197"/>
      <c r="BM73" s="1197"/>
      <c r="BN73" s="1197"/>
      <c r="BO73" s="1197"/>
      <c r="BP73" s="1195">
        <v>125.3</v>
      </c>
      <c r="BQ73" s="1195"/>
      <c r="BR73" s="1195"/>
      <c r="BS73" s="1195"/>
      <c r="BT73" s="1195"/>
      <c r="BU73" s="1195"/>
      <c r="BV73" s="1195"/>
      <c r="BW73" s="1195"/>
      <c r="BX73" s="1195">
        <v>118.4</v>
      </c>
      <c r="BY73" s="1195"/>
      <c r="BZ73" s="1195"/>
      <c r="CA73" s="1195"/>
      <c r="CB73" s="1195"/>
      <c r="CC73" s="1195"/>
      <c r="CD73" s="1195"/>
      <c r="CE73" s="1195"/>
      <c r="CF73" s="1195">
        <v>117.1</v>
      </c>
      <c r="CG73" s="1195"/>
      <c r="CH73" s="1195"/>
      <c r="CI73" s="1195"/>
      <c r="CJ73" s="1195"/>
      <c r="CK73" s="1195"/>
      <c r="CL73" s="1195"/>
      <c r="CM73" s="1195"/>
      <c r="CN73" s="1195">
        <v>87.2</v>
      </c>
      <c r="CO73" s="1195"/>
      <c r="CP73" s="1195"/>
      <c r="CQ73" s="1195"/>
      <c r="CR73" s="1195"/>
      <c r="CS73" s="1195"/>
      <c r="CT73" s="1195"/>
      <c r="CU73" s="1195"/>
      <c r="CV73" s="1195">
        <v>62</v>
      </c>
      <c r="CW73" s="1195"/>
      <c r="CX73" s="1195"/>
      <c r="CY73" s="1195"/>
      <c r="CZ73" s="1195"/>
      <c r="DA73" s="1195"/>
      <c r="DB73" s="1195"/>
      <c r="DC73" s="1195"/>
    </row>
    <row r="74" spans="2:107" ht="13.2" x14ac:dyDescent="0.2">
      <c r="B74" s="10"/>
      <c r="G74" s="1200"/>
      <c r="H74" s="1200"/>
      <c r="I74" s="1200"/>
      <c r="J74" s="1200"/>
      <c r="K74" s="1201"/>
      <c r="L74" s="1201"/>
      <c r="M74" s="1201"/>
      <c r="N74" s="1201"/>
      <c r="AM74" s="19"/>
      <c r="AN74" s="1197"/>
      <c r="AO74" s="1197"/>
      <c r="AP74" s="1197"/>
      <c r="AQ74" s="1197"/>
      <c r="AR74" s="1197"/>
      <c r="AS74" s="1197"/>
      <c r="AT74" s="1197"/>
      <c r="AU74" s="1197"/>
      <c r="AV74" s="1197"/>
      <c r="AW74" s="1197"/>
      <c r="AX74" s="1197"/>
      <c r="AY74" s="1197"/>
      <c r="AZ74" s="1197"/>
      <c r="BA74" s="1197"/>
      <c r="BB74" s="1197"/>
      <c r="BC74" s="1197"/>
      <c r="BD74" s="1197"/>
      <c r="BE74" s="1197"/>
      <c r="BF74" s="1197"/>
      <c r="BG74" s="1197"/>
      <c r="BH74" s="1197"/>
      <c r="BI74" s="1197"/>
      <c r="BJ74" s="1197"/>
      <c r="BK74" s="1197"/>
      <c r="BL74" s="1197"/>
      <c r="BM74" s="1197"/>
      <c r="BN74" s="1197"/>
      <c r="BO74" s="1197"/>
      <c r="BP74" s="1195"/>
      <c r="BQ74" s="1195"/>
      <c r="BR74" s="1195"/>
      <c r="BS74" s="1195"/>
      <c r="BT74" s="1195"/>
      <c r="BU74" s="1195"/>
      <c r="BV74" s="1195"/>
      <c r="BW74" s="1195"/>
      <c r="BX74" s="1195"/>
      <c r="BY74" s="1195"/>
      <c r="BZ74" s="1195"/>
      <c r="CA74" s="1195"/>
      <c r="CB74" s="1195"/>
      <c r="CC74" s="1195"/>
      <c r="CD74" s="1195"/>
      <c r="CE74" s="1195"/>
      <c r="CF74" s="1195"/>
      <c r="CG74" s="1195"/>
      <c r="CH74" s="1195"/>
      <c r="CI74" s="1195"/>
      <c r="CJ74" s="1195"/>
      <c r="CK74" s="1195"/>
      <c r="CL74" s="1195"/>
      <c r="CM74" s="1195"/>
      <c r="CN74" s="1195"/>
      <c r="CO74" s="1195"/>
      <c r="CP74" s="1195"/>
      <c r="CQ74" s="1195"/>
      <c r="CR74" s="1195"/>
      <c r="CS74" s="1195"/>
      <c r="CT74" s="1195"/>
      <c r="CU74" s="1195"/>
      <c r="CV74" s="1195"/>
      <c r="CW74" s="1195"/>
      <c r="CX74" s="1195"/>
      <c r="CY74" s="1195"/>
      <c r="CZ74" s="1195"/>
      <c r="DA74" s="1195"/>
      <c r="DB74" s="1195"/>
      <c r="DC74" s="1195"/>
    </row>
    <row r="75" spans="2:107" ht="13.2" x14ac:dyDescent="0.2">
      <c r="B75" s="10"/>
      <c r="G75" s="1200"/>
      <c r="H75" s="1200"/>
      <c r="I75" s="1190"/>
      <c r="J75" s="1190"/>
      <c r="K75" s="1196"/>
      <c r="L75" s="1196"/>
      <c r="M75" s="1196"/>
      <c r="N75" s="1196"/>
      <c r="AM75" s="19"/>
      <c r="AN75" s="1197"/>
      <c r="AO75" s="1197"/>
      <c r="AP75" s="1197"/>
      <c r="AQ75" s="1197"/>
      <c r="AR75" s="1197"/>
      <c r="AS75" s="1197"/>
      <c r="AT75" s="1197"/>
      <c r="AU75" s="1197"/>
      <c r="AV75" s="1197"/>
      <c r="AW75" s="1197"/>
      <c r="AX75" s="1197"/>
      <c r="AY75" s="1197"/>
      <c r="AZ75" s="1197"/>
      <c r="BA75" s="1197"/>
      <c r="BB75" s="1197" t="s">
        <v>13</v>
      </c>
      <c r="BC75" s="1197"/>
      <c r="BD75" s="1197"/>
      <c r="BE75" s="1197"/>
      <c r="BF75" s="1197"/>
      <c r="BG75" s="1197"/>
      <c r="BH75" s="1197"/>
      <c r="BI75" s="1197"/>
      <c r="BJ75" s="1197"/>
      <c r="BK75" s="1197"/>
      <c r="BL75" s="1197"/>
      <c r="BM75" s="1197"/>
      <c r="BN75" s="1197"/>
      <c r="BO75" s="1197"/>
      <c r="BP75" s="1195">
        <v>11.2</v>
      </c>
      <c r="BQ75" s="1195"/>
      <c r="BR75" s="1195"/>
      <c r="BS75" s="1195"/>
      <c r="BT75" s="1195"/>
      <c r="BU75" s="1195"/>
      <c r="BV75" s="1195"/>
      <c r="BW75" s="1195"/>
      <c r="BX75" s="1195">
        <v>11</v>
      </c>
      <c r="BY75" s="1195"/>
      <c r="BZ75" s="1195"/>
      <c r="CA75" s="1195"/>
      <c r="CB75" s="1195"/>
      <c r="CC75" s="1195"/>
      <c r="CD75" s="1195"/>
      <c r="CE75" s="1195"/>
      <c r="CF75" s="1195">
        <v>11</v>
      </c>
      <c r="CG75" s="1195"/>
      <c r="CH75" s="1195"/>
      <c r="CI75" s="1195"/>
      <c r="CJ75" s="1195"/>
      <c r="CK75" s="1195"/>
      <c r="CL75" s="1195"/>
      <c r="CM75" s="1195"/>
      <c r="CN75" s="1195">
        <v>11.4</v>
      </c>
      <c r="CO75" s="1195"/>
      <c r="CP75" s="1195"/>
      <c r="CQ75" s="1195"/>
      <c r="CR75" s="1195"/>
      <c r="CS75" s="1195"/>
      <c r="CT75" s="1195"/>
      <c r="CU75" s="1195"/>
      <c r="CV75" s="1195">
        <v>11.5</v>
      </c>
      <c r="CW75" s="1195"/>
      <c r="CX75" s="1195"/>
      <c r="CY75" s="1195"/>
      <c r="CZ75" s="1195"/>
      <c r="DA75" s="1195"/>
      <c r="DB75" s="1195"/>
      <c r="DC75" s="1195"/>
    </row>
    <row r="76" spans="2:107" ht="13.2" x14ac:dyDescent="0.2">
      <c r="B76" s="10"/>
      <c r="G76" s="1200"/>
      <c r="H76" s="1200"/>
      <c r="I76" s="1190"/>
      <c r="J76" s="1190"/>
      <c r="K76" s="1196"/>
      <c r="L76" s="1196"/>
      <c r="M76" s="1196"/>
      <c r="N76" s="1196"/>
      <c r="AM76" s="19"/>
      <c r="AN76" s="1197"/>
      <c r="AO76" s="1197"/>
      <c r="AP76" s="1197"/>
      <c r="AQ76" s="1197"/>
      <c r="AR76" s="1197"/>
      <c r="AS76" s="1197"/>
      <c r="AT76" s="1197"/>
      <c r="AU76" s="1197"/>
      <c r="AV76" s="1197"/>
      <c r="AW76" s="1197"/>
      <c r="AX76" s="1197"/>
      <c r="AY76" s="1197"/>
      <c r="AZ76" s="1197"/>
      <c r="BA76" s="1197"/>
      <c r="BB76" s="1197"/>
      <c r="BC76" s="1197"/>
      <c r="BD76" s="1197"/>
      <c r="BE76" s="1197"/>
      <c r="BF76" s="1197"/>
      <c r="BG76" s="1197"/>
      <c r="BH76" s="1197"/>
      <c r="BI76" s="1197"/>
      <c r="BJ76" s="1197"/>
      <c r="BK76" s="1197"/>
      <c r="BL76" s="1197"/>
      <c r="BM76" s="1197"/>
      <c r="BN76" s="1197"/>
      <c r="BO76" s="1197"/>
      <c r="BP76" s="1195"/>
      <c r="BQ76" s="1195"/>
      <c r="BR76" s="1195"/>
      <c r="BS76" s="1195"/>
      <c r="BT76" s="1195"/>
      <c r="BU76" s="1195"/>
      <c r="BV76" s="1195"/>
      <c r="BW76" s="1195"/>
      <c r="BX76" s="1195"/>
      <c r="BY76" s="1195"/>
      <c r="BZ76" s="1195"/>
      <c r="CA76" s="1195"/>
      <c r="CB76" s="1195"/>
      <c r="CC76" s="1195"/>
      <c r="CD76" s="1195"/>
      <c r="CE76" s="1195"/>
      <c r="CF76" s="1195"/>
      <c r="CG76" s="1195"/>
      <c r="CH76" s="1195"/>
      <c r="CI76" s="1195"/>
      <c r="CJ76" s="1195"/>
      <c r="CK76" s="1195"/>
      <c r="CL76" s="1195"/>
      <c r="CM76" s="1195"/>
      <c r="CN76" s="1195"/>
      <c r="CO76" s="1195"/>
      <c r="CP76" s="1195"/>
      <c r="CQ76" s="1195"/>
      <c r="CR76" s="1195"/>
      <c r="CS76" s="1195"/>
      <c r="CT76" s="1195"/>
      <c r="CU76" s="1195"/>
      <c r="CV76" s="1195"/>
      <c r="CW76" s="1195"/>
      <c r="CX76" s="1195"/>
      <c r="CY76" s="1195"/>
      <c r="CZ76" s="1195"/>
      <c r="DA76" s="1195"/>
      <c r="DB76" s="1195"/>
      <c r="DC76" s="1195"/>
    </row>
    <row r="77" spans="2:107" ht="13.2" x14ac:dyDescent="0.2">
      <c r="B77" s="10"/>
      <c r="G77" s="1190"/>
      <c r="H77" s="1190"/>
      <c r="I77" s="1190"/>
      <c r="J77" s="1190"/>
      <c r="K77" s="1201"/>
      <c r="L77" s="1201"/>
      <c r="M77" s="1201"/>
      <c r="N77" s="1201"/>
      <c r="AN77" s="1194" t="s">
        <v>11</v>
      </c>
      <c r="AO77" s="1194"/>
      <c r="AP77" s="1194"/>
      <c r="AQ77" s="1194"/>
      <c r="AR77" s="1194"/>
      <c r="AS77" s="1194"/>
      <c r="AT77" s="1194"/>
      <c r="AU77" s="1194"/>
      <c r="AV77" s="1194"/>
      <c r="AW77" s="1194"/>
      <c r="AX77" s="1194"/>
      <c r="AY77" s="1194"/>
      <c r="AZ77" s="1194"/>
      <c r="BA77" s="1194"/>
      <c r="BB77" s="1197" t="s">
        <v>9</v>
      </c>
      <c r="BC77" s="1197"/>
      <c r="BD77" s="1197"/>
      <c r="BE77" s="1197"/>
      <c r="BF77" s="1197"/>
      <c r="BG77" s="1197"/>
      <c r="BH77" s="1197"/>
      <c r="BI77" s="1197"/>
      <c r="BJ77" s="1197"/>
      <c r="BK77" s="1197"/>
      <c r="BL77" s="1197"/>
      <c r="BM77" s="1197"/>
      <c r="BN77" s="1197"/>
      <c r="BO77" s="1197"/>
      <c r="BP77" s="1195">
        <v>53.4</v>
      </c>
      <c r="BQ77" s="1195"/>
      <c r="BR77" s="1195"/>
      <c r="BS77" s="1195"/>
      <c r="BT77" s="1195"/>
      <c r="BU77" s="1195"/>
      <c r="BV77" s="1195"/>
      <c r="BW77" s="1195"/>
      <c r="BX77" s="1195">
        <v>48</v>
      </c>
      <c r="BY77" s="1195"/>
      <c r="BZ77" s="1195"/>
      <c r="CA77" s="1195"/>
      <c r="CB77" s="1195"/>
      <c r="CC77" s="1195"/>
      <c r="CD77" s="1195"/>
      <c r="CE77" s="1195"/>
      <c r="CF77" s="1195">
        <v>49.1</v>
      </c>
      <c r="CG77" s="1195"/>
      <c r="CH77" s="1195"/>
      <c r="CI77" s="1195"/>
      <c r="CJ77" s="1195"/>
      <c r="CK77" s="1195"/>
      <c r="CL77" s="1195"/>
      <c r="CM77" s="1195"/>
      <c r="CN77" s="1195">
        <v>41.5</v>
      </c>
      <c r="CO77" s="1195"/>
      <c r="CP77" s="1195"/>
      <c r="CQ77" s="1195"/>
      <c r="CR77" s="1195"/>
      <c r="CS77" s="1195"/>
      <c r="CT77" s="1195"/>
      <c r="CU77" s="1195"/>
      <c r="CV77" s="1195">
        <v>25.2</v>
      </c>
      <c r="CW77" s="1195"/>
      <c r="CX77" s="1195"/>
      <c r="CY77" s="1195"/>
      <c r="CZ77" s="1195"/>
      <c r="DA77" s="1195"/>
      <c r="DB77" s="1195"/>
      <c r="DC77" s="1195"/>
    </row>
    <row r="78" spans="2:107" ht="13.2" x14ac:dyDescent="0.2">
      <c r="B78" s="10"/>
      <c r="G78" s="1190"/>
      <c r="H78" s="1190"/>
      <c r="I78" s="1190"/>
      <c r="J78" s="1190"/>
      <c r="K78" s="1201"/>
      <c r="L78" s="1201"/>
      <c r="M78" s="1201"/>
      <c r="N78" s="1201"/>
      <c r="AN78" s="1194"/>
      <c r="AO78" s="1194"/>
      <c r="AP78" s="1194"/>
      <c r="AQ78" s="1194"/>
      <c r="AR78" s="1194"/>
      <c r="AS78" s="1194"/>
      <c r="AT78" s="1194"/>
      <c r="AU78" s="1194"/>
      <c r="AV78" s="1194"/>
      <c r="AW78" s="1194"/>
      <c r="AX78" s="1194"/>
      <c r="AY78" s="1194"/>
      <c r="AZ78" s="1194"/>
      <c r="BA78" s="1194"/>
      <c r="BB78" s="1197"/>
      <c r="BC78" s="1197"/>
      <c r="BD78" s="1197"/>
      <c r="BE78" s="1197"/>
      <c r="BF78" s="1197"/>
      <c r="BG78" s="1197"/>
      <c r="BH78" s="1197"/>
      <c r="BI78" s="1197"/>
      <c r="BJ78" s="1197"/>
      <c r="BK78" s="1197"/>
      <c r="BL78" s="1197"/>
      <c r="BM78" s="1197"/>
      <c r="BN78" s="1197"/>
      <c r="BO78" s="1197"/>
      <c r="BP78" s="1195"/>
      <c r="BQ78" s="1195"/>
      <c r="BR78" s="1195"/>
      <c r="BS78" s="1195"/>
      <c r="BT78" s="1195"/>
      <c r="BU78" s="1195"/>
      <c r="BV78" s="1195"/>
      <c r="BW78" s="1195"/>
      <c r="BX78" s="1195"/>
      <c r="BY78" s="1195"/>
      <c r="BZ78" s="1195"/>
      <c r="CA78" s="1195"/>
      <c r="CB78" s="1195"/>
      <c r="CC78" s="1195"/>
      <c r="CD78" s="1195"/>
      <c r="CE78" s="1195"/>
      <c r="CF78" s="1195"/>
      <c r="CG78" s="1195"/>
      <c r="CH78" s="1195"/>
      <c r="CI78" s="1195"/>
      <c r="CJ78" s="1195"/>
      <c r="CK78" s="1195"/>
      <c r="CL78" s="1195"/>
      <c r="CM78" s="1195"/>
      <c r="CN78" s="1195"/>
      <c r="CO78" s="1195"/>
      <c r="CP78" s="1195"/>
      <c r="CQ78" s="1195"/>
      <c r="CR78" s="1195"/>
      <c r="CS78" s="1195"/>
      <c r="CT78" s="1195"/>
      <c r="CU78" s="1195"/>
      <c r="CV78" s="1195"/>
      <c r="CW78" s="1195"/>
      <c r="CX78" s="1195"/>
      <c r="CY78" s="1195"/>
      <c r="CZ78" s="1195"/>
      <c r="DA78" s="1195"/>
      <c r="DB78" s="1195"/>
      <c r="DC78" s="1195"/>
    </row>
    <row r="79" spans="2:107" ht="13.2" x14ac:dyDescent="0.2">
      <c r="B79" s="10"/>
      <c r="G79" s="1190"/>
      <c r="H79" s="1190"/>
      <c r="I79" s="1199"/>
      <c r="J79" s="1199"/>
      <c r="K79" s="1202"/>
      <c r="L79" s="1202"/>
      <c r="M79" s="1202"/>
      <c r="N79" s="1202"/>
      <c r="AN79" s="1194"/>
      <c r="AO79" s="1194"/>
      <c r="AP79" s="1194"/>
      <c r="AQ79" s="1194"/>
      <c r="AR79" s="1194"/>
      <c r="AS79" s="1194"/>
      <c r="AT79" s="1194"/>
      <c r="AU79" s="1194"/>
      <c r="AV79" s="1194"/>
      <c r="AW79" s="1194"/>
      <c r="AX79" s="1194"/>
      <c r="AY79" s="1194"/>
      <c r="AZ79" s="1194"/>
      <c r="BA79" s="1194"/>
      <c r="BB79" s="1197" t="s">
        <v>13</v>
      </c>
      <c r="BC79" s="1197"/>
      <c r="BD79" s="1197"/>
      <c r="BE79" s="1197"/>
      <c r="BF79" s="1197"/>
      <c r="BG79" s="1197"/>
      <c r="BH79" s="1197"/>
      <c r="BI79" s="1197"/>
      <c r="BJ79" s="1197"/>
      <c r="BK79" s="1197"/>
      <c r="BL79" s="1197"/>
      <c r="BM79" s="1197"/>
      <c r="BN79" s="1197"/>
      <c r="BO79" s="1197"/>
      <c r="BP79" s="1195">
        <v>9.8000000000000007</v>
      </c>
      <c r="BQ79" s="1195"/>
      <c r="BR79" s="1195"/>
      <c r="BS79" s="1195"/>
      <c r="BT79" s="1195"/>
      <c r="BU79" s="1195"/>
      <c r="BV79" s="1195"/>
      <c r="BW79" s="1195"/>
      <c r="BX79" s="1195">
        <v>9.6</v>
      </c>
      <c r="BY79" s="1195"/>
      <c r="BZ79" s="1195"/>
      <c r="CA79" s="1195"/>
      <c r="CB79" s="1195"/>
      <c r="CC79" s="1195"/>
      <c r="CD79" s="1195"/>
      <c r="CE79" s="1195"/>
      <c r="CF79" s="1195">
        <v>9.5</v>
      </c>
      <c r="CG79" s="1195"/>
      <c r="CH79" s="1195"/>
      <c r="CI79" s="1195"/>
      <c r="CJ79" s="1195"/>
      <c r="CK79" s="1195"/>
      <c r="CL79" s="1195"/>
      <c r="CM79" s="1195"/>
      <c r="CN79" s="1195">
        <v>9.1999999999999993</v>
      </c>
      <c r="CO79" s="1195"/>
      <c r="CP79" s="1195"/>
      <c r="CQ79" s="1195"/>
      <c r="CR79" s="1195"/>
      <c r="CS79" s="1195"/>
      <c r="CT79" s="1195"/>
      <c r="CU79" s="1195"/>
      <c r="CV79" s="1195">
        <v>8.9</v>
      </c>
      <c r="CW79" s="1195"/>
      <c r="CX79" s="1195"/>
      <c r="CY79" s="1195"/>
      <c r="CZ79" s="1195"/>
      <c r="DA79" s="1195"/>
      <c r="DB79" s="1195"/>
      <c r="DC79" s="1195"/>
    </row>
    <row r="80" spans="2:107" ht="13.2" x14ac:dyDescent="0.2">
      <c r="B80" s="10"/>
      <c r="G80" s="1190"/>
      <c r="H80" s="1190"/>
      <c r="I80" s="1199"/>
      <c r="J80" s="1199"/>
      <c r="K80" s="1202"/>
      <c r="L80" s="1202"/>
      <c r="M80" s="1202"/>
      <c r="N80" s="1202"/>
      <c r="AN80" s="1194"/>
      <c r="AO80" s="1194"/>
      <c r="AP80" s="1194"/>
      <c r="AQ80" s="1194"/>
      <c r="AR80" s="1194"/>
      <c r="AS80" s="1194"/>
      <c r="AT80" s="1194"/>
      <c r="AU80" s="1194"/>
      <c r="AV80" s="1194"/>
      <c r="AW80" s="1194"/>
      <c r="AX80" s="1194"/>
      <c r="AY80" s="1194"/>
      <c r="AZ80" s="1194"/>
      <c r="BA80" s="1194"/>
      <c r="BB80" s="1197"/>
      <c r="BC80" s="1197"/>
      <c r="BD80" s="1197"/>
      <c r="BE80" s="1197"/>
      <c r="BF80" s="1197"/>
      <c r="BG80" s="1197"/>
      <c r="BH80" s="1197"/>
      <c r="BI80" s="1197"/>
      <c r="BJ80" s="1197"/>
      <c r="BK80" s="1197"/>
      <c r="BL80" s="1197"/>
      <c r="BM80" s="1197"/>
      <c r="BN80" s="1197"/>
      <c r="BO80" s="1197"/>
      <c r="BP80" s="1195"/>
      <c r="BQ80" s="1195"/>
      <c r="BR80" s="1195"/>
      <c r="BS80" s="1195"/>
      <c r="BT80" s="1195"/>
      <c r="BU80" s="1195"/>
      <c r="BV80" s="1195"/>
      <c r="BW80" s="1195"/>
      <c r="BX80" s="1195"/>
      <c r="BY80" s="1195"/>
      <c r="BZ80" s="1195"/>
      <c r="CA80" s="1195"/>
      <c r="CB80" s="1195"/>
      <c r="CC80" s="1195"/>
      <c r="CD80" s="1195"/>
      <c r="CE80" s="1195"/>
      <c r="CF80" s="1195"/>
      <c r="CG80" s="1195"/>
      <c r="CH80" s="1195"/>
      <c r="CI80" s="1195"/>
      <c r="CJ80" s="1195"/>
      <c r="CK80" s="1195"/>
      <c r="CL80" s="1195"/>
      <c r="CM80" s="1195"/>
      <c r="CN80" s="1195"/>
      <c r="CO80" s="1195"/>
      <c r="CP80" s="1195"/>
      <c r="CQ80" s="1195"/>
      <c r="CR80" s="1195"/>
      <c r="CS80" s="1195"/>
      <c r="CT80" s="1195"/>
      <c r="CU80" s="1195"/>
      <c r="CV80" s="1195"/>
      <c r="CW80" s="1195"/>
      <c r="CX80" s="1195"/>
      <c r="CY80" s="1195"/>
      <c r="CZ80" s="1195"/>
      <c r="DA80" s="1195"/>
      <c r="DB80" s="1195"/>
      <c r="DC80" s="1195"/>
    </row>
    <row r="81" spans="2:109" ht="13.2" x14ac:dyDescent="0.2">
      <c r="B81" s="10"/>
    </row>
    <row r="82" spans="2:109" ht="16.2"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2"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2" x14ac:dyDescent="0.2">
      <c r="DD84" s="3"/>
      <c r="DE84" s="3"/>
    </row>
    <row r="85" spans="2:109" ht="13.2" x14ac:dyDescent="0.2">
      <c r="DD85" s="3"/>
      <c r="DE85" s="3"/>
    </row>
  </sheetData>
  <sheetProtection algorithmName="SHA-512" hashValue="FmBqJBhE8JbxVCZ9MbDVUvLT5f2rUoiNMmAXPLlX+KQDUGcGuDvDB0WA4mISBFaxbEPYpzvKcrmxKUQQDafA+Q==" saltValue="1sbaUuozv2yLz4yDhfe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2" x14ac:dyDescent="0.2">
      <c r="S2" s="5"/>
      <c r="AH2" s="5"/>
    </row>
    <row r="3" spans="1: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2" x14ac:dyDescent="0.2"/>
    <row r="5" spans="1:34" ht="13.2" x14ac:dyDescent="0.2"/>
    <row r="6" spans="1:34" ht="13.2" x14ac:dyDescent="0.2"/>
    <row r="7" spans="1:34" ht="13.2" x14ac:dyDescent="0.2"/>
    <row r="8" spans="1:34" ht="13.2" x14ac:dyDescent="0.2"/>
    <row r="9" spans="1:34" ht="13.2" x14ac:dyDescent="0.2">
      <c r="AH9" s="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hIhYpIphU1XkF3dKp9hpzq8tPzM6qKid2sE+a5/3YWsoPxPpmupzgZpqevV6PtF1S0h9xClJ2cJEERkCwvPEoA==" saltValue="XJ/YxdDqOIW0sJUq/zaS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2" x14ac:dyDescent="0.2">
      <c r="S2" s="5"/>
      <c r="AH2" s="5"/>
    </row>
    <row r="3" spans="2: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2" x14ac:dyDescent="0.2"/>
    <row r="5" spans="2:34" ht="13.2" x14ac:dyDescent="0.2"/>
    <row r="6" spans="2:34" ht="13.2" x14ac:dyDescent="0.2"/>
    <row r="7" spans="2:34" ht="13.2" x14ac:dyDescent="0.2"/>
    <row r="8" spans="2:34" ht="13.2" x14ac:dyDescent="0.2"/>
    <row r="9" spans="2:34" ht="13.2" x14ac:dyDescent="0.2">
      <c r="AH9" s="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c r="AG59" s="5"/>
      <c r="AH59" s="5"/>
    </row>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RwkAfEiaqQ5O8IM/E3A6fWumTbhLys9r+JR5Q6UsubFPH/qUBHopfIIE0web6wYLRAPCsFdXSQrX69TD6rCmrg==" saltValue="1QUI2nHzzF1vV7tivZjL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71" customWidth="1"/>
    <col min="2" max="2" width="2.33203125" style="71" customWidth="1"/>
    <col min="3" max="16" width="2.6640625" style="71" customWidth="1"/>
    <col min="17" max="17" width="2.33203125" style="71" customWidth="1"/>
    <col min="18" max="95" width="1.6640625" style="71" customWidth="1"/>
    <col min="96" max="133" width="1.6640625" style="72" customWidth="1"/>
    <col min="134" max="143" width="1.6640625" style="71" customWidth="1"/>
    <col min="144" max="16384" width="0" style="71" hidden="1"/>
  </cols>
  <sheetData>
    <row r="1" spans="2:143" ht="22.5" customHeight="1" thickBot="1" x14ac:dyDescent="0.25">
      <c r="B1" s="85"/>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689" t="s">
        <v>299</v>
      </c>
      <c r="DI1" s="690"/>
      <c r="DJ1" s="690"/>
      <c r="DK1" s="690"/>
      <c r="DL1" s="690"/>
      <c r="DM1" s="690"/>
      <c r="DN1" s="691"/>
      <c r="DO1" s="71"/>
      <c r="DP1" s="689" t="s">
        <v>298</v>
      </c>
      <c r="DQ1" s="690"/>
      <c r="DR1" s="690"/>
      <c r="DS1" s="690"/>
      <c r="DT1" s="690"/>
      <c r="DU1" s="690"/>
      <c r="DV1" s="690"/>
      <c r="DW1" s="690"/>
      <c r="DX1" s="690"/>
      <c r="DY1" s="690"/>
      <c r="DZ1" s="690"/>
      <c r="EA1" s="690"/>
      <c r="EB1" s="690"/>
      <c r="EC1" s="691"/>
      <c r="ED1" s="81"/>
      <c r="EE1" s="81"/>
      <c r="EF1" s="81"/>
      <c r="EG1" s="81"/>
      <c r="EH1" s="81"/>
      <c r="EI1" s="81"/>
      <c r="EJ1" s="81"/>
      <c r="EK1" s="81"/>
      <c r="EL1" s="81"/>
      <c r="EM1" s="81"/>
    </row>
    <row r="2" spans="2:143" ht="22.5" customHeight="1" x14ac:dyDescent="0.2">
      <c r="B2" s="84" t="s">
        <v>297</v>
      </c>
      <c r="R2" s="82"/>
      <c r="S2" s="82"/>
      <c r="T2" s="82"/>
      <c r="U2" s="82"/>
      <c r="V2" s="82"/>
      <c r="W2" s="82"/>
      <c r="X2" s="82"/>
      <c r="Y2" s="82"/>
      <c r="Z2" s="82"/>
      <c r="AA2" s="82"/>
      <c r="AB2" s="82"/>
      <c r="AC2" s="82"/>
      <c r="AE2" s="83"/>
      <c r="AF2" s="83"/>
      <c r="AG2" s="83"/>
      <c r="AH2" s="83"/>
      <c r="AI2" s="83"/>
      <c r="AJ2" s="82"/>
      <c r="AK2" s="82"/>
      <c r="AL2" s="82"/>
      <c r="AM2" s="82"/>
      <c r="AN2" s="82"/>
      <c r="AO2" s="82"/>
      <c r="AP2" s="82"/>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row>
    <row r="3" spans="2:143" ht="11.25" customHeight="1" x14ac:dyDescent="0.2">
      <c r="B3" s="650" t="s">
        <v>296</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295</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294</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2">
      <c r="B4" s="650" t="s">
        <v>67</v>
      </c>
      <c r="C4" s="651"/>
      <c r="D4" s="651"/>
      <c r="E4" s="651"/>
      <c r="F4" s="651"/>
      <c r="G4" s="651"/>
      <c r="H4" s="651"/>
      <c r="I4" s="651"/>
      <c r="J4" s="651"/>
      <c r="K4" s="651"/>
      <c r="L4" s="651"/>
      <c r="M4" s="651"/>
      <c r="N4" s="651"/>
      <c r="O4" s="651"/>
      <c r="P4" s="651"/>
      <c r="Q4" s="652"/>
      <c r="R4" s="650" t="s">
        <v>293</v>
      </c>
      <c r="S4" s="651"/>
      <c r="T4" s="651"/>
      <c r="U4" s="651"/>
      <c r="V4" s="651"/>
      <c r="W4" s="651"/>
      <c r="X4" s="651"/>
      <c r="Y4" s="652"/>
      <c r="Z4" s="650" t="s">
        <v>285</v>
      </c>
      <c r="AA4" s="651"/>
      <c r="AB4" s="651"/>
      <c r="AC4" s="652"/>
      <c r="AD4" s="650" t="s">
        <v>292</v>
      </c>
      <c r="AE4" s="651"/>
      <c r="AF4" s="651"/>
      <c r="AG4" s="651"/>
      <c r="AH4" s="651"/>
      <c r="AI4" s="651"/>
      <c r="AJ4" s="651"/>
      <c r="AK4" s="652"/>
      <c r="AL4" s="650" t="s">
        <v>285</v>
      </c>
      <c r="AM4" s="651"/>
      <c r="AN4" s="651"/>
      <c r="AO4" s="652"/>
      <c r="AP4" s="686" t="s">
        <v>208</v>
      </c>
      <c r="AQ4" s="686"/>
      <c r="AR4" s="686"/>
      <c r="AS4" s="686"/>
      <c r="AT4" s="686"/>
      <c r="AU4" s="686"/>
      <c r="AV4" s="686"/>
      <c r="AW4" s="686"/>
      <c r="AX4" s="686"/>
      <c r="AY4" s="686"/>
      <c r="AZ4" s="686"/>
      <c r="BA4" s="686"/>
      <c r="BB4" s="686"/>
      <c r="BC4" s="686"/>
      <c r="BD4" s="686"/>
      <c r="BE4" s="686"/>
      <c r="BF4" s="686"/>
      <c r="BG4" s="686" t="s">
        <v>291</v>
      </c>
      <c r="BH4" s="686"/>
      <c r="BI4" s="686"/>
      <c r="BJ4" s="686"/>
      <c r="BK4" s="686"/>
      <c r="BL4" s="686"/>
      <c r="BM4" s="686"/>
      <c r="BN4" s="686"/>
      <c r="BO4" s="686" t="s">
        <v>285</v>
      </c>
      <c r="BP4" s="686"/>
      <c r="BQ4" s="686"/>
      <c r="BR4" s="686"/>
      <c r="BS4" s="686" t="s">
        <v>290</v>
      </c>
      <c r="BT4" s="686"/>
      <c r="BU4" s="686"/>
      <c r="BV4" s="686"/>
      <c r="BW4" s="686"/>
      <c r="BX4" s="686"/>
      <c r="BY4" s="686"/>
      <c r="BZ4" s="686"/>
      <c r="CA4" s="686"/>
      <c r="CB4" s="686"/>
      <c r="CD4" s="650" t="s">
        <v>289</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x14ac:dyDescent="0.2">
      <c r="B5" s="644" t="s">
        <v>288</v>
      </c>
      <c r="C5" s="645"/>
      <c r="D5" s="645"/>
      <c r="E5" s="645"/>
      <c r="F5" s="645"/>
      <c r="G5" s="645"/>
      <c r="H5" s="645"/>
      <c r="I5" s="645"/>
      <c r="J5" s="645"/>
      <c r="K5" s="645"/>
      <c r="L5" s="645"/>
      <c r="M5" s="645"/>
      <c r="N5" s="645"/>
      <c r="O5" s="645"/>
      <c r="P5" s="645"/>
      <c r="Q5" s="646"/>
      <c r="R5" s="641">
        <v>4065382</v>
      </c>
      <c r="S5" s="642"/>
      <c r="T5" s="642"/>
      <c r="U5" s="642"/>
      <c r="V5" s="642"/>
      <c r="W5" s="642"/>
      <c r="X5" s="642"/>
      <c r="Y5" s="672"/>
      <c r="Z5" s="687">
        <v>16.399999999999999</v>
      </c>
      <c r="AA5" s="687"/>
      <c r="AB5" s="687"/>
      <c r="AC5" s="687"/>
      <c r="AD5" s="688">
        <v>3866690</v>
      </c>
      <c r="AE5" s="688"/>
      <c r="AF5" s="688"/>
      <c r="AG5" s="688"/>
      <c r="AH5" s="688"/>
      <c r="AI5" s="688"/>
      <c r="AJ5" s="688"/>
      <c r="AK5" s="688"/>
      <c r="AL5" s="673">
        <v>35.799999999999997</v>
      </c>
      <c r="AM5" s="659"/>
      <c r="AN5" s="659"/>
      <c r="AO5" s="676"/>
      <c r="AP5" s="644" t="s">
        <v>287</v>
      </c>
      <c r="AQ5" s="645"/>
      <c r="AR5" s="645"/>
      <c r="AS5" s="645"/>
      <c r="AT5" s="645"/>
      <c r="AU5" s="645"/>
      <c r="AV5" s="645"/>
      <c r="AW5" s="645"/>
      <c r="AX5" s="645"/>
      <c r="AY5" s="645"/>
      <c r="AZ5" s="645"/>
      <c r="BA5" s="645"/>
      <c r="BB5" s="645"/>
      <c r="BC5" s="645"/>
      <c r="BD5" s="645"/>
      <c r="BE5" s="645"/>
      <c r="BF5" s="646"/>
      <c r="BG5" s="574">
        <v>3850021</v>
      </c>
      <c r="BH5" s="591"/>
      <c r="BI5" s="591"/>
      <c r="BJ5" s="591"/>
      <c r="BK5" s="591"/>
      <c r="BL5" s="591"/>
      <c r="BM5" s="591"/>
      <c r="BN5" s="592"/>
      <c r="BO5" s="613">
        <v>94.7</v>
      </c>
      <c r="BP5" s="613"/>
      <c r="BQ5" s="613"/>
      <c r="BR5" s="613"/>
      <c r="BS5" s="614">
        <v>12656</v>
      </c>
      <c r="BT5" s="614"/>
      <c r="BU5" s="614"/>
      <c r="BV5" s="614"/>
      <c r="BW5" s="614"/>
      <c r="BX5" s="614"/>
      <c r="BY5" s="614"/>
      <c r="BZ5" s="614"/>
      <c r="CA5" s="614"/>
      <c r="CB5" s="671"/>
      <c r="CD5" s="650" t="s">
        <v>208</v>
      </c>
      <c r="CE5" s="651"/>
      <c r="CF5" s="651"/>
      <c r="CG5" s="651"/>
      <c r="CH5" s="651"/>
      <c r="CI5" s="651"/>
      <c r="CJ5" s="651"/>
      <c r="CK5" s="651"/>
      <c r="CL5" s="651"/>
      <c r="CM5" s="651"/>
      <c r="CN5" s="651"/>
      <c r="CO5" s="651"/>
      <c r="CP5" s="651"/>
      <c r="CQ5" s="652"/>
      <c r="CR5" s="650" t="s">
        <v>286</v>
      </c>
      <c r="CS5" s="651"/>
      <c r="CT5" s="651"/>
      <c r="CU5" s="651"/>
      <c r="CV5" s="651"/>
      <c r="CW5" s="651"/>
      <c r="CX5" s="651"/>
      <c r="CY5" s="652"/>
      <c r="CZ5" s="650" t="s">
        <v>285</v>
      </c>
      <c r="DA5" s="651"/>
      <c r="DB5" s="651"/>
      <c r="DC5" s="652"/>
      <c r="DD5" s="650" t="s">
        <v>284</v>
      </c>
      <c r="DE5" s="651"/>
      <c r="DF5" s="651"/>
      <c r="DG5" s="651"/>
      <c r="DH5" s="651"/>
      <c r="DI5" s="651"/>
      <c r="DJ5" s="651"/>
      <c r="DK5" s="651"/>
      <c r="DL5" s="651"/>
      <c r="DM5" s="651"/>
      <c r="DN5" s="651"/>
      <c r="DO5" s="651"/>
      <c r="DP5" s="652"/>
      <c r="DQ5" s="650" t="s">
        <v>283</v>
      </c>
      <c r="DR5" s="651"/>
      <c r="DS5" s="651"/>
      <c r="DT5" s="651"/>
      <c r="DU5" s="651"/>
      <c r="DV5" s="651"/>
      <c r="DW5" s="651"/>
      <c r="DX5" s="651"/>
      <c r="DY5" s="651"/>
      <c r="DZ5" s="651"/>
      <c r="EA5" s="651"/>
      <c r="EB5" s="651"/>
      <c r="EC5" s="652"/>
    </row>
    <row r="6" spans="2:143" ht="11.25" customHeight="1" x14ac:dyDescent="0.2">
      <c r="B6" s="588" t="s">
        <v>282</v>
      </c>
      <c r="C6" s="589"/>
      <c r="D6" s="589"/>
      <c r="E6" s="589"/>
      <c r="F6" s="589"/>
      <c r="G6" s="589"/>
      <c r="H6" s="589"/>
      <c r="I6" s="589"/>
      <c r="J6" s="589"/>
      <c r="K6" s="589"/>
      <c r="L6" s="589"/>
      <c r="M6" s="589"/>
      <c r="N6" s="589"/>
      <c r="O6" s="589"/>
      <c r="P6" s="589"/>
      <c r="Q6" s="590"/>
      <c r="R6" s="574">
        <v>160948</v>
      </c>
      <c r="S6" s="591"/>
      <c r="T6" s="591"/>
      <c r="U6" s="591"/>
      <c r="V6" s="591"/>
      <c r="W6" s="591"/>
      <c r="X6" s="591"/>
      <c r="Y6" s="592"/>
      <c r="Z6" s="613">
        <v>0.7</v>
      </c>
      <c r="AA6" s="613"/>
      <c r="AB6" s="613"/>
      <c r="AC6" s="613"/>
      <c r="AD6" s="614">
        <v>160948</v>
      </c>
      <c r="AE6" s="614"/>
      <c r="AF6" s="614"/>
      <c r="AG6" s="614"/>
      <c r="AH6" s="614"/>
      <c r="AI6" s="614"/>
      <c r="AJ6" s="614"/>
      <c r="AK6" s="614"/>
      <c r="AL6" s="577">
        <v>1.5</v>
      </c>
      <c r="AM6" s="593"/>
      <c r="AN6" s="593"/>
      <c r="AO6" s="615"/>
      <c r="AP6" s="588" t="s">
        <v>281</v>
      </c>
      <c r="AQ6" s="589"/>
      <c r="AR6" s="589"/>
      <c r="AS6" s="589"/>
      <c r="AT6" s="589"/>
      <c r="AU6" s="589"/>
      <c r="AV6" s="589"/>
      <c r="AW6" s="589"/>
      <c r="AX6" s="589"/>
      <c r="AY6" s="589"/>
      <c r="AZ6" s="589"/>
      <c r="BA6" s="589"/>
      <c r="BB6" s="589"/>
      <c r="BC6" s="589"/>
      <c r="BD6" s="589"/>
      <c r="BE6" s="589"/>
      <c r="BF6" s="590"/>
      <c r="BG6" s="574">
        <v>3850021</v>
      </c>
      <c r="BH6" s="591"/>
      <c r="BI6" s="591"/>
      <c r="BJ6" s="591"/>
      <c r="BK6" s="591"/>
      <c r="BL6" s="591"/>
      <c r="BM6" s="591"/>
      <c r="BN6" s="592"/>
      <c r="BO6" s="613">
        <v>94.7</v>
      </c>
      <c r="BP6" s="613"/>
      <c r="BQ6" s="613"/>
      <c r="BR6" s="613"/>
      <c r="BS6" s="614">
        <v>12656</v>
      </c>
      <c r="BT6" s="614"/>
      <c r="BU6" s="614"/>
      <c r="BV6" s="614"/>
      <c r="BW6" s="614"/>
      <c r="BX6" s="614"/>
      <c r="BY6" s="614"/>
      <c r="BZ6" s="614"/>
      <c r="CA6" s="614"/>
      <c r="CB6" s="671"/>
      <c r="CD6" s="644" t="s">
        <v>280</v>
      </c>
      <c r="CE6" s="645"/>
      <c r="CF6" s="645"/>
      <c r="CG6" s="645"/>
      <c r="CH6" s="645"/>
      <c r="CI6" s="645"/>
      <c r="CJ6" s="645"/>
      <c r="CK6" s="645"/>
      <c r="CL6" s="645"/>
      <c r="CM6" s="645"/>
      <c r="CN6" s="645"/>
      <c r="CO6" s="645"/>
      <c r="CP6" s="645"/>
      <c r="CQ6" s="646"/>
      <c r="CR6" s="574">
        <v>158642</v>
      </c>
      <c r="CS6" s="591"/>
      <c r="CT6" s="591"/>
      <c r="CU6" s="591"/>
      <c r="CV6" s="591"/>
      <c r="CW6" s="591"/>
      <c r="CX6" s="591"/>
      <c r="CY6" s="592"/>
      <c r="CZ6" s="673">
        <v>0.7</v>
      </c>
      <c r="DA6" s="659"/>
      <c r="DB6" s="659"/>
      <c r="DC6" s="674"/>
      <c r="DD6" s="580" t="s">
        <v>46</v>
      </c>
      <c r="DE6" s="591"/>
      <c r="DF6" s="591"/>
      <c r="DG6" s="591"/>
      <c r="DH6" s="591"/>
      <c r="DI6" s="591"/>
      <c r="DJ6" s="591"/>
      <c r="DK6" s="591"/>
      <c r="DL6" s="591"/>
      <c r="DM6" s="591"/>
      <c r="DN6" s="591"/>
      <c r="DO6" s="591"/>
      <c r="DP6" s="592"/>
      <c r="DQ6" s="580">
        <v>158247</v>
      </c>
      <c r="DR6" s="591"/>
      <c r="DS6" s="591"/>
      <c r="DT6" s="591"/>
      <c r="DU6" s="591"/>
      <c r="DV6" s="591"/>
      <c r="DW6" s="591"/>
      <c r="DX6" s="591"/>
      <c r="DY6" s="591"/>
      <c r="DZ6" s="591"/>
      <c r="EA6" s="591"/>
      <c r="EB6" s="591"/>
      <c r="EC6" s="627"/>
    </row>
    <row r="7" spans="2:143" ht="11.25" customHeight="1" x14ac:dyDescent="0.2">
      <c r="B7" s="588" t="s">
        <v>279</v>
      </c>
      <c r="C7" s="589"/>
      <c r="D7" s="589"/>
      <c r="E7" s="589"/>
      <c r="F7" s="589"/>
      <c r="G7" s="589"/>
      <c r="H7" s="589"/>
      <c r="I7" s="589"/>
      <c r="J7" s="589"/>
      <c r="K7" s="589"/>
      <c r="L7" s="589"/>
      <c r="M7" s="589"/>
      <c r="N7" s="589"/>
      <c r="O7" s="589"/>
      <c r="P7" s="589"/>
      <c r="Q7" s="590"/>
      <c r="R7" s="574">
        <v>2972</v>
      </c>
      <c r="S7" s="591"/>
      <c r="T7" s="591"/>
      <c r="U7" s="591"/>
      <c r="V7" s="591"/>
      <c r="W7" s="591"/>
      <c r="X7" s="591"/>
      <c r="Y7" s="592"/>
      <c r="Z7" s="613">
        <v>0</v>
      </c>
      <c r="AA7" s="613"/>
      <c r="AB7" s="613"/>
      <c r="AC7" s="613"/>
      <c r="AD7" s="614">
        <v>2972</v>
      </c>
      <c r="AE7" s="614"/>
      <c r="AF7" s="614"/>
      <c r="AG7" s="614"/>
      <c r="AH7" s="614"/>
      <c r="AI7" s="614"/>
      <c r="AJ7" s="614"/>
      <c r="AK7" s="614"/>
      <c r="AL7" s="577">
        <v>0</v>
      </c>
      <c r="AM7" s="593"/>
      <c r="AN7" s="593"/>
      <c r="AO7" s="615"/>
      <c r="AP7" s="588" t="s">
        <v>278</v>
      </c>
      <c r="AQ7" s="589"/>
      <c r="AR7" s="589"/>
      <c r="AS7" s="589"/>
      <c r="AT7" s="589"/>
      <c r="AU7" s="589"/>
      <c r="AV7" s="589"/>
      <c r="AW7" s="589"/>
      <c r="AX7" s="589"/>
      <c r="AY7" s="589"/>
      <c r="AZ7" s="589"/>
      <c r="BA7" s="589"/>
      <c r="BB7" s="589"/>
      <c r="BC7" s="589"/>
      <c r="BD7" s="589"/>
      <c r="BE7" s="589"/>
      <c r="BF7" s="590"/>
      <c r="BG7" s="574">
        <v>1758743</v>
      </c>
      <c r="BH7" s="591"/>
      <c r="BI7" s="591"/>
      <c r="BJ7" s="591"/>
      <c r="BK7" s="591"/>
      <c r="BL7" s="591"/>
      <c r="BM7" s="591"/>
      <c r="BN7" s="592"/>
      <c r="BO7" s="613">
        <v>43.3</v>
      </c>
      <c r="BP7" s="613"/>
      <c r="BQ7" s="613"/>
      <c r="BR7" s="613"/>
      <c r="BS7" s="614">
        <v>12656</v>
      </c>
      <c r="BT7" s="614"/>
      <c r="BU7" s="614"/>
      <c r="BV7" s="614"/>
      <c r="BW7" s="614"/>
      <c r="BX7" s="614"/>
      <c r="BY7" s="614"/>
      <c r="BZ7" s="614"/>
      <c r="CA7" s="614"/>
      <c r="CB7" s="671"/>
      <c r="CD7" s="588" t="s">
        <v>277</v>
      </c>
      <c r="CE7" s="589"/>
      <c r="CF7" s="589"/>
      <c r="CG7" s="589"/>
      <c r="CH7" s="589"/>
      <c r="CI7" s="589"/>
      <c r="CJ7" s="589"/>
      <c r="CK7" s="589"/>
      <c r="CL7" s="589"/>
      <c r="CM7" s="589"/>
      <c r="CN7" s="589"/>
      <c r="CO7" s="589"/>
      <c r="CP7" s="589"/>
      <c r="CQ7" s="590"/>
      <c r="CR7" s="574">
        <v>6157475</v>
      </c>
      <c r="CS7" s="591"/>
      <c r="CT7" s="591"/>
      <c r="CU7" s="591"/>
      <c r="CV7" s="591"/>
      <c r="CW7" s="591"/>
      <c r="CX7" s="591"/>
      <c r="CY7" s="592"/>
      <c r="CZ7" s="613">
        <v>26.8</v>
      </c>
      <c r="DA7" s="613"/>
      <c r="DB7" s="613"/>
      <c r="DC7" s="613"/>
      <c r="DD7" s="580">
        <v>32396</v>
      </c>
      <c r="DE7" s="591"/>
      <c r="DF7" s="591"/>
      <c r="DG7" s="591"/>
      <c r="DH7" s="591"/>
      <c r="DI7" s="591"/>
      <c r="DJ7" s="591"/>
      <c r="DK7" s="591"/>
      <c r="DL7" s="591"/>
      <c r="DM7" s="591"/>
      <c r="DN7" s="591"/>
      <c r="DO7" s="591"/>
      <c r="DP7" s="592"/>
      <c r="DQ7" s="580">
        <v>2914607</v>
      </c>
      <c r="DR7" s="591"/>
      <c r="DS7" s="591"/>
      <c r="DT7" s="591"/>
      <c r="DU7" s="591"/>
      <c r="DV7" s="591"/>
      <c r="DW7" s="591"/>
      <c r="DX7" s="591"/>
      <c r="DY7" s="591"/>
      <c r="DZ7" s="591"/>
      <c r="EA7" s="591"/>
      <c r="EB7" s="591"/>
      <c r="EC7" s="627"/>
    </row>
    <row r="8" spans="2:143" ht="11.25" customHeight="1" x14ac:dyDescent="0.2">
      <c r="B8" s="588" t="s">
        <v>276</v>
      </c>
      <c r="C8" s="589"/>
      <c r="D8" s="589"/>
      <c r="E8" s="589"/>
      <c r="F8" s="589"/>
      <c r="G8" s="589"/>
      <c r="H8" s="589"/>
      <c r="I8" s="589"/>
      <c r="J8" s="589"/>
      <c r="K8" s="589"/>
      <c r="L8" s="589"/>
      <c r="M8" s="589"/>
      <c r="N8" s="589"/>
      <c r="O8" s="589"/>
      <c r="P8" s="589"/>
      <c r="Q8" s="590"/>
      <c r="R8" s="574">
        <v>21098</v>
      </c>
      <c r="S8" s="591"/>
      <c r="T8" s="591"/>
      <c r="U8" s="591"/>
      <c r="V8" s="591"/>
      <c r="W8" s="591"/>
      <c r="X8" s="591"/>
      <c r="Y8" s="592"/>
      <c r="Z8" s="613">
        <v>0.1</v>
      </c>
      <c r="AA8" s="613"/>
      <c r="AB8" s="613"/>
      <c r="AC8" s="613"/>
      <c r="AD8" s="614">
        <v>21098</v>
      </c>
      <c r="AE8" s="614"/>
      <c r="AF8" s="614"/>
      <c r="AG8" s="614"/>
      <c r="AH8" s="614"/>
      <c r="AI8" s="614"/>
      <c r="AJ8" s="614"/>
      <c r="AK8" s="614"/>
      <c r="AL8" s="577">
        <v>0.2</v>
      </c>
      <c r="AM8" s="593"/>
      <c r="AN8" s="593"/>
      <c r="AO8" s="615"/>
      <c r="AP8" s="588" t="s">
        <v>275</v>
      </c>
      <c r="AQ8" s="589"/>
      <c r="AR8" s="589"/>
      <c r="AS8" s="589"/>
      <c r="AT8" s="589"/>
      <c r="AU8" s="589"/>
      <c r="AV8" s="589"/>
      <c r="AW8" s="589"/>
      <c r="AX8" s="589"/>
      <c r="AY8" s="589"/>
      <c r="AZ8" s="589"/>
      <c r="BA8" s="589"/>
      <c r="BB8" s="589"/>
      <c r="BC8" s="589"/>
      <c r="BD8" s="589"/>
      <c r="BE8" s="589"/>
      <c r="BF8" s="590"/>
      <c r="BG8" s="574">
        <v>61577</v>
      </c>
      <c r="BH8" s="591"/>
      <c r="BI8" s="591"/>
      <c r="BJ8" s="591"/>
      <c r="BK8" s="591"/>
      <c r="BL8" s="591"/>
      <c r="BM8" s="591"/>
      <c r="BN8" s="592"/>
      <c r="BO8" s="613">
        <v>1.5</v>
      </c>
      <c r="BP8" s="613"/>
      <c r="BQ8" s="613"/>
      <c r="BR8" s="613"/>
      <c r="BS8" s="614" t="s">
        <v>46</v>
      </c>
      <c r="BT8" s="614"/>
      <c r="BU8" s="614"/>
      <c r="BV8" s="614"/>
      <c r="BW8" s="614"/>
      <c r="BX8" s="614"/>
      <c r="BY8" s="614"/>
      <c r="BZ8" s="614"/>
      <c r="CA8" s="614"/>
      <c r="CB8" s="671"/>
      <c r="CD8" s="588" t="s">
        <v>274</v>
      </c>
      <c r="CE8" s="589"/>
      <c r="CF8" s="589"/>
      <c r="CG8" s="589"/>
      <c r="CH8" s="589"/>
      <c r="CI8" s="589"/>
      <c r="CJ8" s="589"/>
      <c r="CK8" s="589"/>
      <c r="CL8" s="589"/>
      <c r="CM8" s="589"/>
      <c r="CN8" s="589"/>
      <c r="CO8" s="589"/>
      <c r="CP8" s="589"/>
      <c r="CQ8" s="590"/>
      <c r="CR8" s="574">
        <v>6468420</v>
      </c>
      <c r="CS8" s="591"/>
      <c r="CT8" s="591"/>
      <c r="CU8" s="591"/>
      <c r="CV8" s="591"/>
      <c r="CW8" s="591"/>
      <c r="CX8" s="591"/>
      <c r="CY8" s="592"/>
      <c r="CZ8" s="613">
        <v>28.2</v>
      </c>
      <c r="DA8" s="613"/>
      <c r="DB8" s="613"/>
      <c r="DC8" s="613"/>
      <c r="DD8" s="580">
        <v>7410</v>
      </c>
      <c r="DE8" s="591"/>
      <c r="DF8" s="591"/>
      <c r="DG8" s="591"/>
      <c r="DH8" s="591"/>
      <c r="DI8" s="591"/>
      <c r="DJ8" s="591"/>
      <c r="DK8" s="591"/>
      <c r="DL8" s="591"/>
      <c r="DM8" s="591"/>
      <c r="DN8" s="591"/>
      <c r="DO8" s="591"/>
      <c r="DP8" s="592"/>
      <c r="DQ8" s="580">
        <v>3129585</v>
      </c>
      <c r="DR8" s="591"/>
      <c r="DS8" s="591"/>
      <c r="DT8" s="591"/>
      <c r="DU8" s="591"/>
      <c r="DV8" s="591"/>
      <c r="DW8" s="591"/>
      <c r="DX8" s="591"/>
      <c r="DY8" s="591"/>
      <c r="DZ8" s="591"/>
      <c r="EA8" s="591"/>
      <c r="EB8" s="591"/>
      <c r="EC8" s="627"/>
    </row>
    <row r="9" spans="2:143" ht="11.25" customHeight="1" x14ac:dyDescent="0.2">
      <c r="B9" s="588" t="s">
        <v>273</v>
      </c>
      <c r="C9" s="589"/>
      <c r="D9" s="589"/>
      <c r="E9" s="589"/>
      <c r="F9" s="589"/>
      <c r="G9" s="589"/>
      <c r="H9" s="589"/>
      <c r="I9" s="589"/>
      <c r="J9" s="589"/>
      <c r="K9" s="589"/>
      <c r="L9" s="589"/>
      <c r="M9" s="589"/>
      <c r="N9" s="589"/>
      <c r="O9" s="589"/>
      <c r="P9" s="589"/>
      <c r="Q9" s="590"/>
      <c r="R9" s="574">
        <v>27375</v>
      </c>
      <c r="S9" s="591"/>
      <c r="T9" s="591"/>
      <c r="U9" s="591"/>
      <c r="V9" s="591"/>
      <c r="W9" s="591"/>
      <c r="X9" s="591"/>
      <c r="Y9" s="592"/>
      <c r="Z9" s="613">
        <v>0.1</v>
      </c>
      <c r="AA9" s="613"/>
      <c r="AB9" s="613"/>
      <c r="AC9" s="613"/>
      <c r="AD9" s="614">
        <v>27375</v>
      </c>
      <c r="AE9" s="614"/>
      <c r="AF9" s="614"/>
      <c r="AG9" s="614"/>
      <c r="AH9" s="614"/>
      <c r="AI9" s="614"/>
      <c r="AJ9" s="614"/>
      <c r="AK9" s="614"/>
      <c r="AL9" s="577">
        <v>0.3</v>
      </c>
      <c r="AM9" s="593"/>
      <c r="AN9" s="593"/>
      <c r="AO9" s="615"/>
      <c r="AP9" s="588" t="s">
        <v>272</v>
      </c>
      <c r="AQ9" s="589"/>
      <c r="AR9" s="589"/>
      <c r="AS9" s="589"/>
      <c r="AT9" s="589"/>
      <c r="AU9" s="589"/>
      <c r="AV9" s="589"/>
      <c r="AW9" s="589"/>
      <c r="AX9" s="589"/>
      <c r="AY9" s="589"/>
      <c r="AZ9" s="589"/>
      <c r="BA9" s="589"/>
      <c r="BB9" s="589"/>
      <c r="BC9" s="589"/>
      <c r="BD9" s="589"/>
      <c r="BE9" s="589"/>
      <c r="BF9" s="590"/>
      <c r="BG9" s="574">
        <v>1518412</v>
      </c>
      <c r="BH9" s="591"/>
      <c r="BI9" s="591"/>
      <c r="BJ9" s="591"/>
      <c r="BK9" s="591"/>
      <c r="BL9" s="591"/>
      <c r="BM9" s="591"/>
      <c r="BN9" s="592"/>
      <c r="BO9" s="613">
        <v>37.299999999999997</v>
      </c>
      <c r="BP9" s="613"/>
      <c r="BQ9" s="613"/>
      <c r="BR9" s="613"/>
      <c r="BS9" s="614" t="s">
        <v>46</v>
      </c>
      <c r="BT9" s="614"/>
      <c r="BU9" s="614"/>
      <c r="BV9" s="614"/>
      <c r="BW9" s="614"/>
      <c r="BX9" s="614"/>
      <c r="BY9" s="614"/>
      <c r="BZ9" s="614"/>
      <c r="CA9" s="614"/>
      <c r="CB9" s="671"/>
      <c r="CD9" s="588" t="s">
        <v>271</v>
      </c>
      <c r="CE9" s="589"/>
      <c r="CF9" s="589"/>
      <c r="CG9" s="589"/>
      <c r="CH9" s="589"/>
      <c r="CI9" s="589"/>
      <c r="CJ9" s="589"/>
      <c r="CK9" s="589"/>
      <c r="CL9" s="589"/>
      <c r="CM9" s="589"/>
      <c r="CN9" s="589"/>
      <c r="CO9" s="589"/>
      <c r="CP9" s="589"/>
      <c r="CQ9" s="590"/>
      <c r="CR9" s="574">
        <v>1619537</v>
      </c>
      <c r="CS9" s="591"/>
      <c r="CT9" s="591"/>
      <c r="CU9" s="591"/>
      <c r="CV9" s="591"/>
      <c r="CW9" s="591"/>
      <c r="CX9" s="591"/>
      <c r="CY9" s="592"/>
      <c r="CZ9" s="613">
        <v>7.1</v>
      </c>
      <c r="DA9" s="613"/>
      <c r="DB9" s="613"/>
      <c r="DC9" s="613"/>
      <c r="DD9" s="580">
        <v>7522</v>
      </c>
      <c r="DE9" s="591"/>
      <c r="DF9" s="591"/>
      <c r="DG9" s="591"/>
      <c r="DH9" s="591"/>
      <c r="DI9" s="591"/>
      <c r="DJ9" s="591"/>
      <c r="DK9" s="591"/>
      <c r="DL9" s="591"/>
      <c r="DM9" s="591"/>
      <c r="DN9" s="591"/>
      <c r="DO9" s="591"/>
      <c r="DP9" s="592"/>
      <c r="DQ9" s="580">
        <v>1164524</v>
      </c>
      <c r="DR9" s="591"/>
      <c r="DS9" s="591"/>
      <c r="DT9" s="591"/>
      <c r="DU9" s="591"/>
      <c r="DV9" s="591"/>
      <c r="DW9" s="591"/>
      <c r="DX9" s="591"/>
      <c r="DY9" s="591"/>
      <c r="DZ9" s="591"/>
      <c r="EA9" s="591"/>
      <c r="EB9" s="591"/>
      <c r="EC9" s="627"/>
    </row>
    <row r="10" spans="2:143" ht="11.25" customHeight="1" x14ac:dyDescent="0.2">
      <c r="B10" s="588" t="s">
        <v>270</v>
      </c>
      <c r="C10" s="589"/>
      <c r="D10" s="589"/>
      <c r="E10" s="589"/>
      <c r="F10" s="589"/>
      <c r="G10" s="589"/>
      <c r="H10" s="589"/>
      <c r="I10" s="589"/>
      <c r="J10" s="589"/>
      <c r="K10" s="589"/>
      <c r="L10" s="589"/>
      <c r="M10" s="589"/>
      <c r="N10" s="589"/>
      <c r="O10" s="589"/>
      <c r="P10" s="589"/>
      <c r="Q10" s="590"/>
      <c r="R10" s="574" t="s">
        <v>46</v>
      </c>
      <c r="S10" s="591"/>
      <c r="T10" s="591"/>
      <c r="U10" s="591"/>
      <c r="V10" s="591"/>
      <c r="W10" s="591"/>
      <c r="X10" s="591"/>
      <c r="Y10" s="592"/>
      <c r="Z10" s="613" t="s">
        <v>46</v>
      </c>
      <c r="AA10" s="613"/>
      <c r="AB10" s="613"/>
      <c r="AC10" s="613"/>
      <c r="AD10" s="614" t="s">
        <v>46</v>
      </c>
      <c r="AE10" s="614"/>
      <c r="AF10" s="614"/>
      <c r="AG10" s="614"/>
      <c r="AH10" s="614"/>
      <c r="AI10" s="614"/>
      <c r="AJ10" s="614"/>
      <c r="AK10" s="614"/>
      <c r="AL10" s="577" t="s">
        <v>46</v>
      </c>
      <c r="AM10" s="593"/>
      <c r="AN10" s="593"/>
      <c r="AO10" s="615"/>
      <c r="AP10" s="588" t="s">
        <v>269</v>
      </c>
      <c r="AQ10" s="589"/>
      <c r="AR10" s="589"/>
      <c r="AS10" s="589"/>
      <c r="AT10" s="589"/>
      <c r="AU10" s="589"/>
      <c r="AV10" s="589"/>
      <c r="AW10" s="589"/>
      <c r="AX10" s="589"/>
      <c r="AY10" s="589"/>
      <c r="AZ10" s="589"/>
      <c r="BA10" s="589"/>
      <c r="BB10" s="589"/>
      <c r="BC10" s="589"/>
      <c r="BD10" s="589"/>
      <c r="BE10" s="589"/>
      <c r="BF10" s="590"/>
      <c r="BG10" s="574">
        <v>69545</v>
      </c>
      <c r="BH10" s="591"/>
      <c r="BI10" s="591"/>
      <c r="BJ10" s="591"/>
      <c r="BK10" s="591"/>
      <c r="BL10" s="591"/>
      <c r="BM10" s="591"/>
      <c r="BN10" s="592"/>
      <c r="BO10" s="613">
        <v>1.7</v>
      </c>
      <c r="BP10" s="613"/>
      <c r="BQ10" s="613"/>
      <c r="BR10" s="613"/>
      <c r="BS10" s="614" t="s">
        <v>46</v>
      </c>
      <c r="BT10" s="614"/>
      <c r="BU10" s="614"/>
      <c r="BV10" s="614"/>
      <c r="BW10" s="614"/>
      <c r="BX10" s="614"/>
      <c r="BY10" s="614"/>
      <c r="BZ10" s="614"/>
      <c r="CA10" s="614"/>
      <c r="CB10" s="671"/>
      <c r="CD10" s="588" t="s">
        <v>268</v>
      </c>
      <c r="CE10" s="589"/>
      <c r="CF10" s="589"/>
      <c r="CG10" s="589"/>
      <c r="CH10" s="589"/>
      <c r="CI10" s="589"/>
      <c r="CJ10" s="589"/>
      <c r="CK10" s="589"/>
      <c r="CL10" s="589"/>
      <c r="CM10" s="589"/>
      <c r="CN10" s="589"/>
      <c r="CO10" s="589"/>
      <c r="CP10" s="589"/>
      <c r="CQ10" s="590"/>
      <c r="CR10" s="574">
        <v>43765</v>
      </c>
      <c r="CS10" s="591"/>
      <c r="CT10" s="591"/>
      <c r="CU10" s="591"/>
      <c r="CV10" s="591"/>
      <c r="CW10" s="591"/>
      <c r="CX10" s="591"/>
      <c r="CY10" s="592"/>
      <c r="CZ10" s="613">
        <v>0.2</v>
      </c>
      <c r="DA10" s="613"/>
      <c r="DB10" s="613"/>
      <c r="DC10" s="613"/>
      <c r="DD10" s="580" t="s">
        <v>46</v>
      </c>
      <c r="DE10" s="591"/>
      <c r="DF10" s="591"/>
      <c r="DG10" s="591"/>
      <c r="DH10" s="591"/>
      <c r="DI10" s="591"/>
      <c r="DJ10" s="591"/>
      <c r="DK10" s="591"/>
      <c r="DL10" s="591"/>
      <c r="DM10" s="591"/>
      <c r="DN10" s="591"/>
      <c r="DO10" s="591"/>
      <c r="DP10" s="592"/>
      <c r="DQ10" s="580">
        <v>28488</v>
      </c>
      <c r="DR10" s="591"/>
      <c r="DS10" s="591"/>
      <c r="DT10" s="591"/>
      <c r="DU10" s="591"/>
      <c r="DV10" s="591"/>
      <c r="DW10" s="591"/>
      <c r="DX10" s="591"/>
      <c r="DY10" s="591"/>
      <c r="DZ10" s="591"/>
      <c r="EA10" s="591"/>
      <c r="EB10" s="591"/>
      <c r="EC10" s="627"/>
    </row>
    <row r="11" spans="2:143" ht="11.25" customHeight="1" x14ac:dyDescent="0.2">
      <c r="B11" s="588" t="s">
        <v>267</v>
      </c>
      <c r="C11" s="589"/>
      <c r="D11" s="589"/>
      <c r="E11" s="589"/>
      <c r="F11" s="589"/>
      <c r="G11" s="589"/>
      <c r="H11" s="589"/>
      <c r="I11" s="589"/>
      <c r="J11" s="589"/>
      <c r="K11" s="589"/>
      <c r="L11" s="589"/>
      <c r="M11" s="589"/>
      <c r="N11" s="589"/>
      <c r="O11" s="589"/>
      <c r="P11" s="589"/>
      <c r="Q11" s="590"/>
      <c r="R11" s="574">
        <v>801811</v>
      </c>
      <c r="S11" s="591"/>
      <c r="T11" s="591"/>
      <c r="U11" s="591"/>
      <c r="V11" s="591"/>
      <c r="W11" s="591"/>
      <c r="X11" s="591"/>
      <c r="Y11" s="592"/>
      <c r="Z11" s="577">
        <v>3.2</v>
      </c>
      <c r="AA11" s="593"/>
      <c r="AB11" s="593"/>
      <c r="AC11" s="594"/>
      <c r="AD11" s="580">
        <v>801811</v>
      </c>
      <c r="AE11" s="591"/>
      <c r="AF11" s="591"/>
      <c r="AG11" s="591"/>
      <c r="AH11" s="591"/>
      <c r="AI11" s="591"/>
      <c r="AJ11" s="591"/>
      <c r="AK11" s="592"/>
      <c r="AL11" s="577">
        <v>7.4</v>
      </c>
      <c r="AM11" s="593"/>
      <c r="AN11" s="593"/>
      <c r="AO11" s="615"/>
      <c r="AP11" s="588" t="s">
        <v>266</v>
      </c>
      <c r="AQ11" s="589"/>
      <c r="AR11" s="589"/>
      <c r="AS11" s="589"/>
      <c r="AT11" s="589"/>
      <c r="AU11" s="589"/>
      <c r="AV11" s="589"/>
      <c r="AW11" s="589"/>
      <c r="AX11" s="589"/>
      <c r="AY11" s="589"/>
      <c r="AZ11" s="589"/>
      <c r="BA11" s="589"/>
      <c r="BB11" s="589"/>
      <c r="BC11" s="589"/>
      <c r="BD11" s="589"/>
      <c r="BE11" s="589"/>
      <c r="BF11" s="590"/>
      <c r="BG11" s="574">
        <v>109209</v>
      </c>
      <c r="BH11" s="591"/>
      <c r="BI11" s="591"/>
      <c r="BJ11" s="591"/>
      <c r="BK11" s="591"/>
      <c r="BL11" s="591"/>
      <c r="BM11" s="591"/>
      <c r="BN11" s="592"/>
      <c r="BO11" s="613">
        <v>2.7</v>
      </c>
      <c r="BP11" s="613"/>
      <c r="BQ11" s="613"/>
      <c r="BR11" s="613"/>
      <c r="BS11" s="614">
        <v>12656</v>
      </c>
      <c r="BT11" s="614"/>
      <c r="BU11" s="614"/>
      <c r="BV11" s="614"/>
      <c r="BW11" s="614"/>
      <c r="BX11" s="614"/>
      <c r="BY11" s="614"/>
      <c r="BZ11" s="614"/>
      <c r="CA11" s="614"/>
      <c r="CB11" s="671"/>
      <c r="CD11" s="588" t="s">
        <v>265</v>
      </c>
      <c r="CE11" s="589"/>
      <c r="CF11" s="589"/>
      <c r="CG11" s="589"/>
      <c r="CH11" s="589"/>
      <c r="CI11" s="589"/>
      <c r="CJ11" s="589"/>
      <c r="CK11" s="589"/>
      <c r="CL11" s="589"/>
      <c r="CM11" s="589"/>
      <c r="CN11" s="589"/>
      <c r="CO11" s="589"/>
      <c r="CP11" s="589"/>
      <c r="CQ11" s="590"/>
      <c r="CR11" s="574">
        <v>633316</v>
      </c>
      <c r="CS11" s="591"/>
      <c r="CT11" s="591"/>
      <c r="CU11" s="591"/>
      <c r="CV11" s="591"/>
      <c r="CW11" s="591"/>
      <c r="CX11" s="591"/>
      <c r="CY11" s="592"/>
      <c r="CZ11" s="613">
        <v>2.8</v>
      </c>
      <c r="DA11" s="613"/>
      <c r="DB11" s="613"/>
      <c r="DC11" s="613"/>
      <c r="DD11" s="580">
        <v>330870</v>
      </c>
      <c r="DE11" s="591"/>
      <c r="DF11" s="591"/>
      <c r="DG11" s="591"/>
      <c r="DH11" s="591"/>
      <c r="DI11" s="591"/>
      <c r="DJ11" s="591"/>
      <c r="DK11" s="591"/>
      <c r="DL11" s="591"/>
      <c r="DM11" s="591"/>
      <c r="DN11" s="591"/>
      <c r="DO11" s="591"/>
      <c r="DP11" s="592"/>
      <c r="DQ11" s="580">
        <v>275327</v>
      </c>
      <c r="DR11" s="591"/>
      <c r="DS11" s="591"/>
      <c r="DT11" s="591"/>
      <c r="DU11" s="591"/>
      <c r="DV11" s="591"/>
      <c r="DW11" s="591"/>
      <c r="DX11" s="591"/>
      <c r="DY11" s="591"/>
      <c r="DZ11" s="591"/>
      <c r="EA11" s="591"/>
      <c r="EB11" s="591"/>
      <c r="EC11" s="627"/>
    </row>
    <row r="12" spans="2:143" ht="11.25" customHeight="1" x14ac:dyDescent="0.2">
      <c r="B12" s="588" t="s">
        <v>264</v>
      </c>
      <c r="C12" s="589"/>
      <c r="D12" s="589"/>
      <c r="E12" s="589"/>
      <c r="F12" s="589"/>
      <c r="G12" s="589"/>
      <c r="H12" s="589"/>
      <c r="I12" s="589"/>
      <c r="J12" s="589"/>
      <c r="K12" s="589"/>
      <c r="L12" s="589"/>
      <c r="M12" s="589"/>
      <c r="N12" s="589"/>
      <c r="O12" s="589"/>
      <c r="P12" s="589"/>
      <c r="Q12" s="590"/>
      <c r="R12" s="574" t="s">
        <v>46</v>
      </c>
      <c r="S12" s="591"/>
      <c r="T12" s="591"/>
      <c r="U12" s="591"/>
      <c r="V12" s="591"/>
      <c r="W12" s="591"/>
      <c r="X12" s="591"/>
      <c r="Y12" s="592"/>
      <c r="Z12" s="613" t="s">
        <v>46</v>
      </c>
      <c r="AA12" s="613"/>
      <c r="AB12" s="613"/>
      <c r="AC12" s="613"/>
      <c r="AD12" s="614" t="s">
        <v>46</v>
      </c>
      <c r="AE12" s="614"/>
      <c r="AF12" s="614"/>
      <c r="AG12" s="614"/>
      <c r="AH12" s="614"/>
      <c r="AI12" s="614"/>
      <c r="AJ12" s="614"/>
      <c r="AK12" s="614"/>
      <c r="AL12" s="577" t="s">
        <v>46</v>
      </c>
      <c r="AM12" s="593"/>
      <c r="AN12" s="593"/>
      <c r="AO12" s="615"/>
      <c r="AP12" s="588" t="s">
        <v>263</v>
      </c>
      <c r="AQ12" s="589"/>
      <c r="AR12" s="589"/>
      <c r="AS12" s="589"/>
      <c r="AT12" s="589"/>
      <c r="AU12" s="589"/>
      <c r="AV12" s="589"/>
      <c r="AW12" s="589"/>
      <c r="AX12" s="589"/>
      <c r="AY12" s="589"/>
      <c r="AZ12" s="589"/>
      <c r="BA12" s="589"/>
      <c r="BB12" s="589"/>
      <c r="BC12" s="589"/>
      <c r="BD12" s="589"/>
      <c r="BE12" s="589"/>
      <c r="BF12" s="590"/>
      <c r="BG12" s="574">
        <v>1734967</v>
      </c>
      <c r="BH12" s="591"/>
      <c r="BI12" s="591"/>
      <c r="BJ12" s="591"/>
      <c r="BK12" s="591"/>
      <c r="BL12" s="591"/>
      <c r="BM12" s="591"/>
      <c r="BN12" s="592"/>
      <c r="BO12" s="613">
        <v>42.7</v>
      </c>
      <c r="BP12" s="613"/>
      <c r="BQ12" s="613"/>
      <c r="BR12" s="613"/>
      <c r="BS12" s="614" t="s">
        <v>46</v>
      </c>
      <c r="BT12" s="614"/>
      <c r="BU12" s="614"/>
      <c r="BV12" s="614"/>
      <c r="BW12" s="614"/>
      <c r="BX12" s="614"/>
      <c r="BY12" s="614"/>
      <c r="BZ12" s="614"/>
      <c r="CA12" s="614"/>
      <c r="CB12" s="671"/>
      <c r="CD12" s="588" t="s">
        <v>262</v>
      </c>
      <c r="CE12" s="589"/>
      <c r="CF12" s="589"/>
      <c r="CG12" s="589"/>
      <c r="CH12" s="589"/>
      <c r="CI12" s="589"/>
      <c r="CJ12" s="589"/>
      <c r="CK12" s="589"/>
      <c r="CL12" s="589"/>
      <c r="CM12" s="589"/>
      <c r="CN12" s="589"/>
      <c r="CO12" s="589"/>
      <c r="CP12" s="589"/>
      <c r="CQ12" s="590"/>
      <c r="CR12" s="574">
        <v>616151</v>
      </c>
      <c r="CS12" s="591"/>
      <c r="CT12" s="591"/>
      <c r="CU12" s="591"/>
      <c r="CV12" s="591"/>
      <c r="CW12" s="591"/>
      <c r="CX12" s="591"/>
      <c r="CY12" s="592"/>
      <c r="CZ12" s="613">
        <v>2.7</v>
      </c>
      <c r="DA12" s="613"/>
      <c r="DB12" s="613"/>
      <c r="DC12" s="613"/>
      <c r="DD12" s="580">
        <v>25739</v>
      </c>
      <c r="DE12" s="591"/>
      <c r="DF12" s="591"/>
      <c r="DG12" s="591"/>
      <c r="DH12" s="591"/>
      <c r="DI12" s="591"/>
      <c r="DJ12" s="591"/>
      <c r="DK12" s="591"/>
      <c r="DL12" s="591"/>
      <c r="DM12" s="591"/>
      <c r="DN12" s="591"/>
      <c r="DO12" s="591"/>
      <c r="DP12" s="592"/>
      <c r="DQ12" s="580">
        <v>492005</v>
      </c>
      <c r="DR12" s="591"/>
      <c r="DS12" s="591"/>
      <c r="DT12" s="591"/>
      <c r="DU12" s="591"/>
      <c r="DV12" s="591"/>
      <c r="DW12" s="591"/>
      <c r="DX12" s="591"/>
      <c r="DY12" s="591"/>
      <c r="DZ12" s="591"/>
      <c r="EA12" s="591"/>
      <c r="EB12" s="591"/>
      <c r="EC12" s="627"/>
    </row>
    <row r="13" spans="2:143" ht="11.25" customHeight="1" x14ac:dyDescent="0.2">
      <c r="B13" s="588" t="s">
        <v>261</v>
      </c>
      <c r="C13" s="589"/>
      <c r="D13" s="589"/>
      <c r="E13" s="589"/>
      <c r="F13" s="589"/>
      <c r="G13" s="589"/>
      <c r="H13" s="589"/>
      <c r="I13" s="589"/>
      <c r="J13" s="589"/>
      <c r="K13" s="589"/>
      <c r="L13" s="589"/>
      <c r="M13" s="589"/>
      <c r="N13" s="589"/>
      <c r="O13" s="589"/>
      <c r="P13" s="589"/>
      <c r="Q13" s="590"/>
      <c r="R13" s="574" t="s">
        <v>46</v>
      </c>
      <c r="S13" s="591"/>
      <c r="T13" s="591"/>
      <c r="U13" s="591"/>
      <c r="V13" s="591"/>
      <c r="W13" s="591"/>
      <c r="X13" s="591"/>
      <c r="Y13" s="592"/>
      <c r="Z13" s="613" t="s">
        <v>46</v>
      </c>
      <c r="AA13" s="613"/>
      <c r="AB13" s="613"/>
      <c r="AC13" s="613"/>
      <c r="AD13" s="614" t="s">
        <v>46</v>
      </c>
      <c r="AE13" s="614"/>
      <c r="AF13" s="614"/>
      <c r="AG13" s="614"/>
      <c r="AH13" s="614"/>
      <c r="AI13" s="614"/>
      <c r="AJ13" s="614"/>
      <c r="AK13" s="614"/>
      <c r="AL13" s="577" t="s">
        <v>46</v>
      </c>
      <c r="AM13" s="593"/>
      <c r="AN13" s="593"/>
      <c r="AO13" s="615"/>
      <c r="AP13" s="588" t="s">
        <v>260</v>
      </c>
      <c r="AQ13" s="589"/>
      <c r="AR13" s="589"/>
      <c r="AS13" s="589"/>
      <c r="AT13" s="589"/>
      <c r="AU13" s="589"/>
      <c r="AV13" s="589"/>
      <c r="AW13" s="589"/>
      <c r="AX13" s="589"/>
      <c r="AY13" s="589"/>
      <c r="AZ13" s="589"/>
      <c r="BA13" s="589"/>
      <c r="BB13" s="589"/>
      <c r="BC13" s="589"/>
      <c r="BD13" s="589"/>
      <c r="BE13" s="589"/>
      <c r="BF13" s="590"/>
      <c r="BG13" s="574">
        <v>1693668</v>
      </c>
      <c r="BH13" s="591"/>
      <c r="BI13" s="591"/>
      <c r="BJ13" s="591"/>
      <c r="BK13" s="591"/>
      <c r="BL13" s="591"/>
      <c r="BM13" s="591"/>
      <c r="BN13" s="592"/>
      <c r="BO13" s="613">
        <v>41.7</v>
      </c>
      <c r="BP13" s="613"/>
      <c r="BQ13" s="613"/>
      <c r="BR13" s="613"/>
      <c r="BS13" s="614" t="s">
        <v>46</v>
      </c>
      <c r="BT13" s="614"/>
      <c r="BU13" s="614"/>
      <c r="BV13" s="614"/>
      <c r="BW13" s="614"/>
      <c r="BX13" s="614"/>
      <c r="BY13" s="614"/>
      <c r="BZ13" s="614"/>
      <c r="CA13" s="614"/>
      <c r="CB13" s="671"/>
      <c r="CD13" s="588" t="s">
        <v>259</v>
      </c>
      <c r="CE13" s="589"/>
      <c r="CF13" s="589"/>
      <c r="CG13" s="589"/>
      <c r="CH13" s="589"/>
      <c r="CI13" s="589"/>
      <c r="CJ13" s="589"/>
      <c r="CK13" s="589"/>
      <c r="CL13" s="589"/>
      <c r="CM13" s="589"/>
      <c r="CN13" s="589"/>
      <c r="CO13" s="589"/>
      <c r="CP13" s="589"/>
      <c r="CQ13" s="590"/>
      <c r="CR13" s="574">
        <v>2586997</v>
      </c>
      <c r="CS13" s="591"/>
      <c r="CT13" s="591"/>
      <c r="CU13" s="591"/>
      <c r="CV13" s="591"/>
      <c r="CW13" s="591"/>
      <c r="CX13" s="591"/>
      <c r="CY13" s="592"/>
      <c r="CZ13" s="613">
        <v>11.3</v>
      </c>
      <c r="DA13" s="613"/>
      <c r="DB13" s="613"/>
      <c r="DC13" s="613"/>
      <c r="DD13" s="580">
        <v>1707541</v>
      </c>
      <c r="DE13" s="591"/>
      <c r="DF13" s="591"/>
      <c r="DG13" s="591"/>
      <c r="DH13" s="591"/>
      <c r="DI13" s="591"/>
      <c r="DJ13" s="591"/>
      <c r="DK13" s="591"/>
      <c r="DL13" s="591"/>
      <c r="DM13" s="591"/>
      <c r="DN13" s="591"/>
      <c r="DO13" s="591"/>
      <c r="DP13" s="592"/>
      <c r="DQ13" s="580">
        <v>911790</v>
      </c>
      <c r="DR13" s="591"/>
      <c r="DS13" s="591"/>
      <c r="DT13" s="591"/>
      <c r="DU13" s="591"/>
      <c r="DV13" s="591"/>
      <c r="DW13" s="591"/>
      <c r="DX13" s="591"/>
      <c r="DY13" s="591"/>
      <c r="DZ13" s="591"/>
      <c r="EA13" s="591"/>
      <c r="EB13" s="591"/>
      <c r="EC13" s="627"/>
    </row>
    <row r="14" spans="2:143" ht="11.25" customHeight="1" x14ac:dyDescent="0.2">
      <c r="B14" s="588" t="s">
        <v>258</v>
      </c>
      <c r="C14" s="589"/>
      <c r="D14" s="589"/>
      <c r="E14" s="589"/>
      <c r="F14" s="589"/>
      <c r="G14" s="589"/>
      <c r="H14" s="589"/>
      <c r="I14" s="589"/>
      <c r="J14" s="589"/>
      <c r="K14" s="589"/>
      <c r="L14" s="589"/>
      <c r="M14" s="589"/>
      <c r="N14" s="589"/>
      <c r="O14" s="589"/>
      <c r="P14" s="589"/>
      <c r="Q14" s="590"/>
      <c r="R14" s="574" t="s">
        <v>46</v>
      </c>
      <c r="S14" s="591"/>
      <c r="T14" s="591"/>
      <c r="U14" s="591"/>
      <c r="V14" s="591"/>
      <c r="W14" s="591"/>
      <c r="X14" s="591"/>
      <c r="Y14" s="592"/>
      <c r="Z14" s="613" t="s">
        <v>46</v>
      </c>
      <c r="AA14" s="613"/>
      <c r="AB14" s="613"/>
      <c r="AC14" s="613"/>
      <c r="AD14" s="614" t="s">
        <v>46</v>
      </c>
      <c r="AE14" s="614"/>
      <c r="AF14" s="614"/>
      <c r="AG14" s="614"/>
      <c r="AH14" s="614"/>
      <c r="AI14" s="614"/>
      <c r="AJ14" s="614"/>
      <c r="AK14" s="614"/>
      <c r="AL14" s="577" t="s">
        <v>46</v>
      </c>
      <c r="AM14" s="593"/>
      <c r="AN14" s="593"/>
      <c r="AO14" s="615"/>
      <c r="AP14" s="588" t="s">
        <v>257</v>
      </c>
      <c r="AQ14" s="589"/>
      <c r="AR14" s="589"/>
      <c r="AS14" s="589"/>
      <c r="AT14" s="589"/>
      <c r="AU14" s="589"/>
      <c r="AV14" s="589"/>
      <c r="AW14" s="589"/>
      <c r="AX14" s="589"/>
      <c r="AY14" s="589"/>
      <c r="AZ14" s="589"/>
      <c r="BA14" s="589"/>
      <c r="BB14" s="589"/>
      <c r="BC14" s="589"/>
      <c r="BD14" s="589"/>
      <c r="BE14" s="589"/>
      <c r="BF14" s="590"/>
      <c r="BG14" s="574">
        <v>156059</v>
      </c>
      <c r="BH14" s="591"/>
      <c r="BI14" s="591"/>
      <c r="BJ14" s="591"/>
      <c r="BK14" s="591"/>
      <c r="BL14" s="591"/>
      <c r="BM14" s="591"/>
      <c r="BN14" s="592"/>
      <c r="BO14" s="613">
        <v>3.8</v>
      </c>
      <c r="BP14" s="613"/>
      <c r="BQ14" s="613"/>
      <c r="BR14" s="613"/>
      <c r="BS14" s="614" t="s">
        <v>46</v>
      </c>
      <c r="BT14" s="614"/>
      <c r="BU14" s="614"/>
      <c r="BV14" s="614"/>
      <c r="BW14" s="614"/>
      <c r="BX14" s="614"/>
      <c r="BY14" s="614"/>
      <c r="BZ14" s="614"/>
      <c r="CA14" s="614"/>
      <c r="CB14" s="671"/>
      <c r="CD14" s="588" t="s">
        <v>256</v>
      </c>
      <c r="CE14" s="589"/>
      <c r="CF14" s="589"/>
      <c r="CG14" s="589"/>
      <c r="CH14" s="589"/>
      <c r="CI14" s="589"/>
      <c r="CJ14" s="589"/>
      <c r="CK14" s="589"/>
      <c r="CL14" s="589"/>
      <c r="CM14" s="589"/>
      <c r="CN14" s="589"/>
      <c r="CO14" s="589"/>
      <c r="CP14" s="589"/>
      <c r="CQ14" s="590"/>
      <c r="CR14" s="574">
        <v>761085</v>
      </c>
      <c r="CS14" s="591"/>
      <c r="CT14" s="591"/>
      <c r="CU14" s="591"/>
      <c r="CV14" s="591"/>
      <c r="CW14" s="591"/>
      <c r="CX14" s="591"/>
      <c r="CY14" s="592"/>
      <c r="CZ14" s="613">
        <v>3.3</v>
      </c>
      <c r="DA14" s="613"/>
      <c r="DB14" s="613"/>
      <c r="DC14" s="613"/>
      <c r="DD14" s="580">
        <v>53472</v>
      </c>
      <c r="DE14" s="591"/>
      <c r="DF14" s="591"/>
      <c r="DG14" s="591"/>
      <c r="DH14" s="591"/>
      <c r="DI14" s="591"/>
      <c r="DJ14" s="591"/>
      <c r="DK14" s="591"/>
      <c r="DL14" s="591"/>
      <c r="DM14" s="591"/>
      <c r="DN14" s="591"/>
      <c r="DO14" s="591"/>
      <c r="DP14" s="592"/>
      <c r="DQ14" s="580">
        <v>680629</v>
      </c>
      <c r="DR14" s="591"/>
      <c r="DS14" s="591"/>
      <c r="DT14" s="591"/>
      <c r="DU14" s="591"/>
      <c r="DV14" s="591"/>
      <c r="DW14" s="591"/>
      <c r="DX14" s="591"/>
      <c r="DY14" s="591"/>
      <c r="DZ14" s="591"/>
      <c r="EA14" s="591"/>
      <c r="EB14" s="591"/>
      <c r="EC14" s="627"/>
    </row>
    <row r="15" spans="2:143" ht="11.25" customHeight="1" x14ac:dyDescent="0.2">
      <c r="B15" s="588" t="s">
        <v>255</v>
      </c>
      <c r="C15" s="589"/>
      <c r="D15" s="589"/>
      <c r="E15" s="589"/>
      <c r="F15" s="589"/>
      <c r="G15" s="589"/>
      <c r="H15" s="589"/>
      <c r="I15" s="589"/>
      <c r="J15" s="589"/>
      <c r="K15" s="589"/>
      <c r="L15" s="589"/>
      <c r="M15" s="589"/>
      <c r="N15" s="589"/>
      <c r="O15" s="589"/>
      <c r="P15" s="589"/>
      <c r="Q15" s="590"/>
      <c r="R15" s="574" t="s">
        <v>46</v>
      </c>
      <c r="S15" s="591"/>
      <c r="T15" s="591"/>
      <c r="U15" s="591"/>
      <c r="V15" s="591"/>
      <c r="W15" s="591"/>
      <c r="X15" s="591"/>
      <c r="Y15" s="592"/>
      <c r="Z15" s="613" t="s">
        <v>46</v>
      </c>
      <c r="AA15" s="613"/>
      <c r="AB15" s="613"/>
      <c r="AC15" s="613"/>
      <c r="AD15" s="614" t="s">
        <v>46</v>
      </c>
      <c r="AE15" s="614"/>
      <c r="AF15" s="614"/>
      <c r="AG15" s="614"/>
      <c r="AH15" s="614"/>
      <c r="AI15" s="614"/>
      <c r="AJ15" s="614"/>
      <c r="AK15" s="614"/>
      <c r="AL15" s="577" t="s">
        <v>46</v>
      </c>
      <c r="AM15" s="593"/>
      <c r="AN15" s="593"/>
      <c r="AO15" s="615"/>
      <c r="AP15" s="588" t="s">
        <v>254</v>
      </c>
      <c r="AQ15" s="589"/>
      <c r="AR15" s="589"/>
      <c r="AS15" s="589"/>
      <c r="AT15" s="589"/>
      <c r="AU15" s="589"/>
      <c r="AV15" s="589"/>
      <c r="AW15" s="589"/>
      <c r="AX15" s="589"/>
      <c r="AY15" s="589"/>
      <c r="AZ15" s="589"/>
      <c r="BA15" s="589"/>
      <c r="BB15" s="589"/>
      <c r="BC15" s="589"/>
      <c r="BD15" s="589"/>
      <c r="BE15" s="589"/>
      <c r="BF15" s="590"/>
      <c r="BG15" s="574">
        <v>200252</v>
      </c>
      <c r="BH15" s="591"/>
      <c r="BI15" s="591"/>
      <c r="BJ15" s="591"/>
      <c r="BK15" s="591"/>
      <c r="BL15" s="591"/>
      <c r="BM15" s="591"/>
      <c r="BN15" s="592"/>
      <c r="BO15" s="613">
        <v>4.9000000000000004</v>
      </c>
      <c r="BP15" s="613"/>
      <c r="BQ15" s="613"/>
      <c r="BR15" s="613"/>
      <c r="BS15" s="614" t="s">
        <v>46</v>
      </c>
      <c r="BT15" s="614"/>
      <c r="BU15" s="614"/>
      <c r="BV15" s="614"/>
      <c r="BW15" s="614"/>
      <c r="BX15" s="614"/>
      <c r="BY15" s="614"/>
      <c r="BZ15" s="614"/>
      <c r="CA15" s="614"/>
      <c r="CB15" s="671"/>
      <c r="CD15" s="588" t="s">
        <v>253</v>
      </c>
      <c r="CE15" s="589"/>
      <c r="CF15" s="589"/>
      <c r="CG15" s="589"/>
      <c r="CH15" s="589"/>
      <c r="CI15" s="589"/>
      <c r="CJ15" s="589"/>
      <c r="CK15" s="589"/>
      <c r="CL15" s="589"/>
      <c r="CM15" s="589"/>
      <c r="CN15" s="589"/>
      <c r="CO15" s="589"/>
      <c r="CP15" s="589"/>
      <c r="CQ15" s="590"/>
      <c r="CR15" s="574">
        <v>1414819</v>
      </c>
      <c r="CS15" s="591"/>
      <c r="CT15" s="591"/>
      <c r="CU15" s="591"/>
      <c r="CV15" s="591"/>
      <c r="CW15" s="591"/>
      <c r="CX15" s="591"/>
      <c r="CY15" s="592"/>
      <c r="CZ15" s="613">
        <v>6.2</v>
      </c>
      <c r="DA15" s="613"/>
      <c r="DB15" s="613"/>
      <c r="DC15" s="613"/>
      <c r="DD15" s="580">
        <v>107793</v>
      </c>
      <c r="DE15" s="591"/>
      <c r="DF15" s="591"/>
      <c r="DG15" s="591"/>
      <c r="DH15" s="591"/>
      <c r="DI15" s="591"/>
      <c r="DJ15" s="591"/>
      <c r="DK15" s="591"/>
      <c r="DL15" s="591"/>
      <c r="DM15" s="591"/>
      <c r="DN15" s="591"/>
      <c r="DO15" s="591"/>
      <c r="DP15" s="592"/>
      <c r="DQ15" s="580">
        <v>1231721</v>
      </c>
      <c r="DR15" s="591"/>
      <c r="DS15" s="591"/>
      <c r="DT15" s="591"/>
      <c r="DU15" s="591"/>
      <c r="DV15" s="591"/>
      <c r="DW15" s="591"/>
      <c r="DX15" s="591"/>
      <c r="DY15" s="591"/>
      <c r="DZ15" s="591"/>
      <c r="EA15" s="591"/>
      <c r="EB15" s="591"/>
      <c r="EC15" s="627"/>
    </row>
    <row r="16" spans="2:143" ht="11.25" customHeight="1" x14ac:dyDescent="0.2">
      <c r="B16" s="588" t="s">
        <v>252</v>
      </c>
      <c r="C16" s="589"/>
      <c r="D16" s="589"/>
      <c r="E16" s="589"/>
      <c r="F16" s="589"/>
      <c r="G16" s="589"/>
      <c r="H16" s="589"/>
      <c r="I16" s="589"/>
      <c r="J16" s="589"/>
      <c r="K16" s="589"/>
      <c r="L16" s="589"/>
      <c r="M16" s="589"/>
      <c r="N16" s="589"/>
      <c r="O16" s="589"/>
      <c r="P16" s="589"/>
      <c r="Q16" s="590"/>
      <c r="R16" s="574">
        <v>14519</v>
      </c>
      <c r="S16" s="591"/>
      <c r="T16" s="591"/>
      <c r="U16" s="591"/>
      <c r="V16" s="591"/>
      <c r="W16" s="591"/>
      <c r="X16" s="591"/>
      <c r="Y16" s="592"/>
      <c r="Z16" s="613">
        <v>0.1</v>
      </c>
      <c r="AA16" s="613"/>
      <c r="AB16" s="613"/>
      <c r="AC16" s="613"/>
      <c r="AD16" s="614">
        <v>14519</v>
      </c>
      <c r="AE16" s="614"/>
      <c r="AF16" s="614"/>
      <c r="AG16" s="614"/>
      <c r="AH16" s="614"/>
      <c r="AI16" s="614"/>
      <c r="AJ16" s="614"/>
      <c r="AK16" s="614"/>
      <c r="AL16" s="577">
        <v>0.1</v>
      </c>
      <c r="AM16" s="593"/>
      <c r="AN16" s="593"/>
      <c r="AO16" s="615"/>
      <c r="AP16" s="588" t="s">
        <v>251</v>
      </c>
      <c r="AQ16" s="589"/>
      <c r="AR16" s="589"/>
      <c r="AS16" s="589"/>
      <c r="AT16" s="589"/>
      <c r="AU16" s="589"/>
      <c r="AV16" s="589"/>
      <c r="AW16" s="589"/>
      <c r="AX16" s="589"/>
      <c r="AY16" s="589"/>
      <c r="AZ16" s="589"/>
      <c r="BA16" s="589"/>
      <c r="BB16" s="589"/>
      <c r="BC16" s="589"/>
      <c r="BD16" s="589"/>
      <c r="BE16" s="589"/>
      <c r="BF16" s="590"/>
      <c r="BG16" s="574" t="s">
        <v>46</v>
      </c>
      <c r="BH16" s="591"/>
      <c r="BI16" s="591"/>
      <c r="BJ16" s="591"/>
      <c r="BK16" s="591"/>
      <c r="BL16" s="591"/>
      <c r="BM16" s="591"/>
      <c r="BN16" s="592"/>
      <c r="BO16" s="613" t="s">
        <v>46</v>
      </c>
      <c r="BP16" s="613"/>
      <c r="BQ16" s="613"/>
      <c r="BR16" s="613"/>
      <c r="BS16" s="614" t="s">
        <v>46</v>
      </c>
      <c r="BT16" s="614"/>
      <c r="BU16" s="614"/>
      <c r="BV16" s="614"/>
      <c r="BW16" s="614"/>
      <c r="BX16" s="614"/>
      <c r="BY16" s="614"/>
      <c r="BZ16" s="614"/>
      <c r="CA16" s="614"/>
      <c r="CB16" s="671"/>
      <c r="CD16" s="588" t="s">
        <v>250</v>
      </c>
      <c r="CE16" s="589"/>
      <c r="CF16" s="589"/>
      <c r="CG16" s="589"/>
      <c r="CH16" s="589"/>
      <c r="CI16" s="589"/>
      <c r="CJ16" s="589"/>
      <c r="CK16" s="589"/>
      <c r="CL16" s="589"/>
      <c r="CM16" s="589"/>
      <c r="CN16" s="589"/>
      <c r="CO16" s="589"/>
      <c r="CP16" s="589"/>
      <c r="CQ16" s="590"/>
      <c r="CR16" s="574">
        <v>14874</v>
      </c>
      <c r="CS16" s="591"/>
      <c r="CT16" s="591"/>
      <c r="CU16" s="591"/>
      <c r="CV16" s="591"/>
      <c r="CW16" s="591"/>
      <c r="CX16" s="591"/>
      <c r="CY16" s="592"/>
      <c r="CZ16" s="613">
        <v>0.1</v>
      </c>
      <c r="DA16" s="613"/>
      <c r="DB16" s="613"/>
      <c r="DC16" s="613"/>
      <c r="DD16" s="580" t="s">
        <v>46</v>
      </c>
      <c r="DE16" s="591"/>
      <c r="DF16" s="591"/>
      <c r="DG16" s="591"/>
      <c r="DH16" s="591"/>
      <c r="DI16" s="591"/>
      <c r="DJ16" s="591"/>
      <c r="DK16" s="591"/>
      <c r="DL16" s="591"/>
      <c r="DM16" s="591"/>
      <c r="DN16" s="591"/>
      <c r="DO16" s="591"/>
      <c r="DP16" s="592"/>
      <c r="DQ16" s="580">
        <v>8540</v>
      </c>
      <c r="DR16" s="591"/>
      <c r="DS16" s="591"/>
      <c r="DT16" s="591"/>
      <c r="DU16" s="591"/>
      <c r="DV16" s="591"/>
      <c r="DW16" s="591"/>
      <c r="DX16" s="591"/>
      <c r="DY16" s="591"/>
      <c r="DZ16" s="591"/>
      <c r="EA16" s="591"/>
      <c r="EB16" s="591"/>
      <c r="EC16" s="627"/>
    </row>
    <row r="17" spans="2:133" ht="11.25" customHeight="1" x14ac:dyDescent="0.2">
      <c r="B17" s="588" t="s">
        <v>249</v>
      </c>
      <c r="C17" s="589"/>
      <c r="D17" s="589"/>
      <c r="E17" s="589"/>
      <c r="F17" s="589"/>
      <c r="G17" s="589"/>
      <c r="H17" s="589"/>
      <c r="I17" s="589"/>
      <c r="J17" s="589"/>
      <c r="K17" s="589"/>
      <c r="L17" s="589"/>
      <c r="M17" s="589"/>
      <c r="N17" s="589"/>
      <c r="O17" s="589"/>
      <c r="P17" s="589"/>
      <c r="Q17" s="590"/>
      <c r="R17" s="574">
        <v>32983</v>
      </c>
      <c r="S17" s="591"/>
      <c r="T17" s="591"/>
      <c r="U17" s="591"/>
      <c r="V17" s="591"/>
      <c r="W17" s="591"/>
      <c r="X17" s="591"/>
      <c r="Y17" s="592"/>
      <c r="Z17" s="613">
        <v>0.1</v>
      </c>
      <c r="AA17" s="613"/>
      <c r="AB17" s="613"/>
      <c r="AC17" s="613"/>
      <c r="AD17" s="614">
        <v>32983</v>
      </c>
      <c r="AE17" s="614"/>
      <c r="AF17" s="614"/>
      <c r="AG17" s="614"/>
      <c r="AH17" s="614"/>
      <c r="AI17" s="614"/>
      <c r="AJ17" s="614"/>
      <c r="AK17" s="614"/>
      <c r="AL17" s="577">
        <v>0.3</v>
      </c>
      <c r="AM17" s="593"/>
      <c r="AN17" s="593"/>
      <c r="AO17" s="615"/>
      <c r="AP17" s="588" t="s">
        <v>248</v>
      </c>
      <c r="AQ17" s="589"/>
      <c r="AR17" s="589"/>
      <c r="AS17" s="589"/>
      <c r="AT17" s="589"/>
      <c r="AU17" s="589"/>
      <c r="AV17" s="589"/>
      <c r="AW17" s="589"/>
      <c r="AX17" s="589"/>
      <c r="AY17" s="589"/>
      <c r="AZ17" s="589"/>
      <c r="BA17" s="589"/>
      <c r="BB17" s="589"/>
      <c r="BC17" s="589"/>
      <c r="BD17" s="589"/>
      <c r="BE17" s="589"/>
      <c r="BF17" s="590"/>
      <c r="BG17" s="574" t="s">
        <v>46</v>
      </c>
      <c r="BH17" s="591"/>
      <c r="BI17" s="591"/>
      <c r="BJ17" s="591"/>
      <c r="BK17" s="591"/>
      <c r="BL17" s="591"/>
      <c r="BM17" s="591"/>
      <c r="BN17" s="592"/>
      <c r="BO17" s="613" t="s">
        <v>46</v>
      </c>
      <c r="BP17" s="613"/>
      <c r="BQ17" s="613"/>
      <c r="BR17" s="613"/>
      <c r="BS17" s="614" t="s">
        <v>46</v>
      </c>
      <c r="BT17" s="614"/>
      <c r="BU17" s="614"/>
      <c r="BV17" s="614"/>
      <c r="BW17" s="614"/>
      <c r="BX17" s="614"/>
      <c r="BY17" s="614"/>
      <c r="BZ17" s="614"/>
      <c r="CA17" s="614"/>
      <c r="CB17" s="671"/>
      <c r="CD17" s="588" t="s">
        <v>247</v>
      </c>
      <c r="CE17" s="589"/>
      <c r="CF17" s="589"/>
      <c r="CG17" s="589"/>
      <c r="CH17" s="589"/>
      <c r="CI17" s="589"/>
      <c r="CJ17" s="589"/>
      <c r="CK17" s="589"/>
      <c r="CL17" s="589"/>
      <c r="CM17" s="589"/>
      <c r="CN17" s="589"/>
      <c r="CO17" s="589"/>
      <c r="CP17" s="589"/>
      <c r="CQ17" s="590"/>
      <c r="CR17" s="574">
        <v>2462740</v>
      </c>
      <c r="CS17" s="591"/>
      <c r="CT17" s="591"/>
      <c r="CU17" s="591"/>
      <c r="CV17" s="591"/>
      <c r="CW17" s="591"/>
      <c r="CX17" s="591"/>
      <c r="CY17" s="592"/>
      <c r="CZ17" s="613">
        <v>10.7</v>
      </c>
      <c r="DA17" s="613"/>
      <c r="DB17" s="613"/>
      <c r="DC17" s="613"/>
      <c r="DD17" s="580" t="s">
        <v>46</v>
      </c>
      <c r="DE17" s="591"/>
      <c r="DF17" s="591"/>
      <c r="DG17" s="591"/>
      <c r="DH17" s="591"/>
      <c r="DI17" s="591"/>
      <c r="DJ17" s="591"/>
      <c r="DK17" s="591"/>
      <c r="DL17" s="591"/>
      <c r="DM17" s="591"/>
      <c r="DN17" s="591"/>
      <c r="DO17" s="591"/>
      <c r="DP17" s="592"/>
      <c r="DQ17" s="580">
        <v>2462740</v>
      </c>
      <c r="DR17" s="591"/>
      <c r="DS17" s="591"/>
      <c r="DT17" s="591"/>
      <c r="DU17" s="591"/>
      <c r="DV17" s="591"/>
      <c r="DW17" s="591"/>
      <c r="DX17" s="591"/>
      <c r="DY17" s="591"/>
      <c r="DZ17" s="591"/>
      <c r="EA17" s="591"/>
      <c r="EB17" s="591"/>
      <c r="EC17" s="627"/>
    </row>
    <row r="18" spans="2:133" ht="11.25" customHeight="1" x14ac:dyDescent="0.2">
      <c r="B18" s="588" t="s">
        <v>246</v>
      </c>
      <c r="C18" s="589"/>
      <c r="D18" s="589"/>
      <c r="E18" s="589"/>
      <c r="F18" s="589"/>
      <c r="G18" s="589"/>
      <c r="H18" s="589"/>
      <c r="I18" s="589"/>
      <c r="J18" s="589"/>
      <c r="K18" s="589"/>
      <c r="L18" s="589"/>
      <c r="M18" s="589"/>
      <c r="N18" s="589"/>
      <c r="O18" s="589"/>
      <c r="P18" s="589"/>
      <c r="Q18" s="590"/>
      <c r="R18" s="574">
        <v>85683</v>
      </c>
      <c r="S18" s="591"/>
      <c r="T18" s="591"/>
      <c r="U18" s="591"/>
      <c r="V18" s="591"/>
      <c r="W18" s="591"/>
      <c r="X18" s="591"/>
      <c r="Y18" s="592"/>
      <c r="Z18" s="613">
        <v>0.3</v>
      </c>
      <c r="AA18" s="613"/>
      <c r="AB18" s="613"/>
      <c r="AC18" s="613"/>
      <c r="AD18" s="614">
        <v>85683</v>
      </c>
      <c r="AE18" s="614"/>
      <c r="AF18" s="614"/>
      <c r="AG18" s="614"/>
      <c r="AH18" s="614"/>
      <c r="AI18" s="614"/>
      <c r="AJ18" s="614"/>
      <c r="AK18" s="614"/>
      <c r="AL18" s="577">
        <v>0.8</v>
      </c>
      <c r="AM18" s="593"/>
      <c r="AN18" s="593"/>
      <c r="AO18" s="615"/>
      <c r="AP18" s="588" t="s">
        <v>245</v>
      </c>
      <c r="AQ18" s="589"/>
      <c r="AR18" s="589"/>
      <c r="AS18" s="589"/>
      <c r="AT18" s="589"/>
      <c r="AU18" s="589"/>
      <c r="AV18" s="589"/>
      <c r="AW18" s="589"/>
      <c r="AX18" s="589"/>
      <c r="AY18" s="589"/>
      <c r="AZ18" s="589"/>
      <c r="BA18" s="589"/>
      <c r="BB18" s="589"/>
      <c r="BC18" s="589"/>
      <c r="BD18" s="589"/>
      <c r="BE18" s="589"/>
      <c r="BF18" s="590"/>
      <c r="BG18" s="574" t="s">
        <v>46</v>
      </c>
      <c r="BH18" s="591"/>
      <c r="BI18" s="591"/>
      <c r="BJ18" s="591"/>
      <c r="BK18" s="591"/>
      <c r="BL18" s="591"/>
      <c r="BM18" s="591"/>
      <c r="BN18" s="592"/>
      <c r="BO18" s="613" t="s">
        <v>46</v>
      </c>
      <c r="BP18" s="613"/>
      <c r="BQ18" s="613"/>
      <c r="BR18" s="613"/>
      <c r="BS18" s="614" t="s">
        <v>46</v>
      </c>
      <c r="BT18" s="614"/>
      <c r="BU18" s="614"/>
      <c r="BV18" s="614"/>
      <c r="BW18" s="614"/>
      <c r="BX18" s="614"/>
      <c r="BY18" s="614"/>
      <c r="BZ18" s="614"/>
      <c r="CA18" s="614"/>
      <c r="CB18" s="671"/>
      <c r="CD18" s="588" t="s">
        <v>244</v>
      </c>
      <c r="CE18" s="589"/>
      <c r="CF18" s="589"/>
      <c r="CG18" s="589"/>
      <c r="CH18" s="589"/>
      <c r="CI18" s="589"/>
      <c r="CJ18" s="589"/>
      <c r="CK18" s="589"/>
      <c r="CL18" s="589"/>
      <c r="CM18" s="589"/>
      <c r="CN18" s="589"/>
      <c r="CO18" s="589"/>
      <c r="CP18" s="589"/>
      <c r="CQ18" s="590"/>
      <c r="CR18" s="574" t="s">
        <v>46</v>
      </c>
      <c r="CS18" s="591"/>
      <c r="CT18" s="591"/>
      <c r="CU18" s="591"/>
      <c r="CV18" s="591"/>
      <c r="CW18" s="591"/>
      <c r="CX18" s="591"/>
      <c r="CY18" s="592"/>
      <c r="CZ18" s="613" t="s">
        <v>46</v>
      </c>
      <c r="DA18" s="613"/>
      <c r="DB18" s="613"/>
      <c r="DC18" s="613"/>
      <c r="DD18" s="580" t="s">
        <v>46</v>
      </c>
      <c r="DE18" s="591"/>
      <c r="DF18" s="591"/>
      <c r="DG18" s="591"/>
      <c r="DH18" s="591"/>
      <c r="DI18" s="591"/>
      <c r="DJ18" s="591"/>
      <c r="DK18" s="591"/>
      <c r="DL18" s="591"/>
      <c r="DM18" s="591"/>
      <c r="DN18" s="591"/>
      <c r="DO18" s="591"/>
      <c r="DP18" s="592"/>
      <c r="DQ18" s="580" t="s">
        <v>46</v>
      </c>
      <c r="DR18" s="591"/>
      <c r="DS18" s="591"/>
      <c r="DT18" s="591"/>
      <c r="DU18" s="591"/>
      <c r="DV18" s="591"/>
      <c r="DW18" s="591"/>
      <c r="DX18" s="591"/>
      <c r="DY18" s="591"/>
      <c r="DZ18" s="591"/>
      <c r="EA18" s="591"/>
      <c r="EB18" s="591"/>
      <c r="EC18" s="627"/>
    </row>
    <row r="19" spans="2:133" ht="11.25" customHeight="1" x14ac:dyDescent="0.2">
      <c r="B19" s="588" t="s">
        <v>243</v>
      </c>
      <c r="C19" s="589"/>
      <c r="D19" s="589"/>
      <c r="E19" s="589"/>
      <c r="F19" s="589"/>
      <c r="G19" s="589"/>
      <c r="H19" s="589"/>
      <c r="I19" s="589"/>
      <c r="J19" s="589"/>
      <c r="K19" s="589"/>
      <c r="L19" s="589"/>
      <c r="M19" s="589"/>
      <c r="N19" s="589"/>
      <c r="O19" s="589"/>
      <c r="P19" s="589"/>
      <c r="Q19" s="590"/>
      <c r="R19" s="574">
        <v>26227</v>
      </c>
      <c r="S19" s="591"/>
      <c r="T19" s="591"/>
      <c r="U19" s="591"/>
      <c r="V19" s="591"/>
      <c r="W19" s="591"/>
      <c r="X19" s="591"/>
      <c r="Y19" s="592"/>
      <c r="Z19" s="613">
        <v>0.1</v>
      </c>
      <c r="AA19" s="613"/>
      <c r="AB19" s="613"/>
      <c r="AC19" s="613"/>
      <c r="AD19" s="614">
        <v>26227</v>
      </c>
      <c r="AE19" s="614"/>
      <c r="AF19" s="614"/>
      <c r="AG19" s="614"/>
      <c r="AH19" s="614"/>
      <c r="AI19" s="614"/>
      <c r="AJ19" s="614"/>
      <c r="AK19" s="614"/>
      <c r="AL19" s="577">
        <v>0.2</v>
      </c>
      <c r="AM19" s="593"/>
      <c r="AN19" s="593"/>
      <c r="AO19" s="615"/>
      <c r="AP19" s="588" t="s">
        <v>242</v>
      </c>
      <c r="AQ19" s="589"/>
      <c r="AR19" s="589"/>
      <c r="AS19" s="589"/>
      <c r="AT19" s="589"/>
      <c r="AU19" s="589"/>
      <c r="AV19" s="589"/>
      <c r="AW19" s="589"/>
      <c r="AX19" s="589"/>
      <c r="AY19" s="589"/>
      <c r="AZ19" s="589"/>
      <c r="BA19" s="589"/>
      <c r="BB19" s="589"/>
      <c r="BC19" s="589"/>
      <c r="BD19" s="589"/>
      <c r="BE19" s="589"/>
      <c r="BF19" s="590"/>
      <c r="BG19" s="574">
        <v>215361</v>
      </c>
      <c r="BH19" s="591"/>
      <c r="BI19" s="591"/>
      <c r="BJ19" s="591"/>
      <c r="BK19" s="591"/>
      <c r="BL19" s="591"/>
      <c r="BM19" s="591"/>
      <c r="BN19" s="592"/>
      <c r="BO19" s="613">
        <v>5.3</v>
      </c>
      <c r="BP19" s="613"/>
      <c r="BQ19" s="613"/>
      <c r="BR19" s="613"/>
      <c r="BS19" s="614" t="s">
        <v>46</v>
      </c>
      <c r="BT19" s="614"/>
      <c r="BU19" s="614"/>
      <c r="BV19" s="614"/>
      <c r="BW19" s="614"/>
      <c r="BX19" s="614"/>
      <c r="BY19" s="614"/>
      <c r="BZ19" s="614"/>
      <c r="CA19" s="614"/>
      <c r="CB19" s="671"/>
      <c r="CD19" s="588" t="s">
        <v>241</v>
      </c>
      <c r="CE19" s="589"/>
      <c r="CF19" s="589"/>
      <c r="CG19" s="589"/>
      <c r="CH19" s="589"/>
      <c r="CI19" s="589"/>
      <c r="CJ19" s="589"/>
      <c r="CK19" s="589"/>
      <c r="CL19" s="589"/>
      <c r="CM19" s="589"/>
      <c r="CN19" s="589"/>
      <c r="CO19" s="589"/>
      <c r="CP19" s="589"/>
      <c r="CQ19" s="590"/>
      <c r="CR19" s="574" t="s">
        <v>46</v>
      </c>
      <c r="CS19" s="591"/>
      <c r="CT19" s="591"/>
      <c r="CU19" s="591"/>
      <c r="CV19" s="591"/>
      <c r="CW19" s="591"/>
      <c r="CX19" s="591"/>
      <c r="CY19" s="592"/>
      <c r="CZ19" s="613" t="s">
        <v>46</v>
      </c>
      <c r="DA19" s="613"/>
      <c r="DB19" s="613"/>
      <c r="DC19" s="613"/>
      <c r="DD19" s="580" t="s">
        <v>46</v>
      </c>
      <c r="DE19" s="591"/>
      <c r="DF19" s="591"/>
      <c r="DG19" s="591"/>
      <c r="DH19" s="591"/>
      <c r="DI19" s="591"/>
      <c r="DJ19" s="591"/>
      <c r="DK19" s="591"/>
      <c r="DL19" s="591"/>
      <c r="DM19" s="591"/>
      <c r="DN19" s="591"/>
      <c r="DO19" s="591"/>
      <c r="DP19" s="592"/>
      <c r="DQ19" s="580" t="s">
        <v>46</v>
      </c>
      <c r="DR19" s="591"/>
      <c r="DS19" s="591"/>
      <c r="DT19" s="591"/>
      <c r="DU19" s="591"/>
      <c r="DV19" s="591"/>
      <c r="DW19" s="591"/>
      <c r="DX19" s="591"/>
      <c r="DY19" s="591"/>
      <c r="DZ19" s="591"/>
      <c r="EA19" s="591"/>
      <c r="EB19" s="591"/>
      <c r="EC19" s="627"/>
    </row>
    <row r="20" spans="2:133" ht="11.25" customHeight="1" x14ac:dyDescent="0.2">
      <c r="B20" s="588" t="s">
        <v>240</v>
      </c>
      <c r="C20" s="589"/>
      <c r="D20" s="589"/>
      <c r="E20" s="589"/>
      <c r="F20" s="589"/>
      <c r="G20" s="589"/>
      <c r="H20" s="589"/>
      <c r="I20" s="589"/>
      <c r="J20" s="589"/>
      <c r="K20" s="589"/>
      <c r="L20" s="589"/>
      <c r="M20" s="589"/>
      <c r="N20" s="589"/>
      <c r="O20" s="589"/>
      <c r="P20" s="589"/>
      <c r="Q20" s="590"/>
      <c r="R20" s="574">
        <v>4540</v>
      </c>
      <c r="S20" s="591"/>
      <c r="T20" s="591"/>
      <c r="U20" s="591"/>
      <c r="V20" s="591"/>
      <c r="W20" s="591"/>
      <c r="X20" s="591"/>
      <c r="Y20" s="592"/>
      <c r="Z20" s="613">
        <v>0</v>
      </c>
      <c r="AA20" s="613"/>
      <c r="AB20" s="613"/>
      <c r="AC20" s="613"/>
      <c r="AD20" s="614">
        <v>4540</v>
      </c>
      <c r="AE20" s="614"/>
      <c r="AF20" s="614"/>
      <c r="AG20" s="614"/>
      <c r="AH20" s="614"/>
      <c r="AI20" s="614"/>
      <c r="AJ20" s="614"/>
      <c r="AK20" s="614"/>
      <c r="AL20" s="577">
        <v>0</v>
      </c>
      <c r="AM20" s="593"/>
      <c r="AN20" s="593"/>
      <c r="AO20" s="615"/>
      <c r="AP20" s="588" t="s">
        <v>239</v>
      </c>
      <c r="AQ20" s="589"/>
      <c r="AR20" s="589"/>
      <c r="AS20" s="589"/>
      <c r="AT20" s="589"/>
      <c r="AU20" s="589"/>
      <c r="AV20" s="589"/>
      <c r="AW20" s="589"/>
      <c r="AX20" s="589"/>
      <c r="AY20" s="589"/>
      <c r="AZ20" s="589"/>
      <c r="BA20" s="589"/>
      <c r="BB20" s="589"/>
      <c r="BC20" s="589"/>
      <c r="BD20" s="589"/>
      <c r="BE20" s="589"/>
      <c r="BF20" s="590"/>
      <c r="BG20" s="574">
        <v>215361</v>
      </c>
      <c r="BH20" s="591"/>
      <c r="BI20" s="591"/>
      <c r="BJ20" s="591"/>
      <c r="BK20" s="591"/>
      <c r="BL20" s="591"/>
      <c r="BM20" s="591"/>
      <c r="BN20" s="592"/>
      <c r="BO20" s="613">
        <v>5.3</v>
      </c>
      <c r="BP20" s="613"/>
      <c r="BQ20" s="613"/>
      <c r="BR20" s="613"/>
      <c r="BS20" s="614" t="s">
        <v>46</v>
      </c>
      <c r="BT20" s="614"/>
      <c r="BU20" s="614"/>
      <c r="BV20" s="614"/>
      <c r="BW20" s="614"/>
      <c r="BX20" s="614"/>
      <c r="BY20" s="614"/>
      <c r="BZ20" s="614"/>
      <c r="CA20" s="614"/>
      <c r="CB20" s="671"/>
      <c r="CD20" s="588" t="s">
        <v>238</v>
      </c>
      <c r="CE20" s="589"/>
      <c r="CF20" s="589"/>
      <c r="CG20" s="589"/>
      <c r="CH20" s="589"/>
      <c r="CI20" s="589"/>
      <c r="CJ20" s="589"/>
      <c r="CK20" s="589"/>
      <c r="CL20" s="589"/>
      <c r="CM20" s="589"/>
      <c r="CN20" s="589"/>
      <c r="CO20" s="589"/>
      <c r="CP20" s="589"/>
      <c r="CQ20" s="590"/>
      <c r="CR20" s="574">
        <v>22937821</v>
      </c>
      <c r="CS20" s="591"/>
      <c r="CT20" s="591"/>
      <c r="CU20" s="591"/>
      <c r="CV20" s="591"/>
      <c r="CW20" s="591"/>
      <c r="CX20" s="591"/>
      <c r="CY20" s="592"/>
      <c r="CZ20" s="613">
        <v>100</v>
      </c>
      <c r="DA20" s="613"/>
      <c r="DB20" s="613"/>
      <c r="DC20" s="613"/>
      <c r="DD20" s="580">
        <v>2272743</v>
      </c>
      <c r="DE20" s="591"/>
      <c r="DF20" s="591"/>
      <c r="DG20" s="591"/>
      <c r="DH20" s="591"/>
      <c r="DI20" s="591"/>
      <c r="DJ20" s="591"/>
      <c r="DK20" s="591"/>
      <c r="DL20" s="591"/>
      <c r="DM20" s="591"/>
      <c r="DN20" s="591"/>
      <c r="DO20" s="591"/>
      <c r="DP20" s="592"/>
      <c r="DQ20" s="580">
        <v>13458203</v>
      </c>
      <c r="DR20" s="591"/>
      <c r="DS20" s="591"/>
      <c r="DT20" s="591"/>
      <c r="DU20" s="591"/>
      <c r="DV20" s="591"/>
      <c r="DW20" s="591"/>
      <c r="DX20" s="591"/>
      <c r="DY20" s="591"/>
      <c r="DZ20" s="591"/>
      <c r="EA20" s="591"/>
      <c r="EB20" s="591"/>
      <c r="EC20" s="627"/>
    </row>
    <row r="21" spans="2:133" ht="11.25" customHeight="1" x14ac:dyDescent="0.2">
      <c r="B21" s="588" t="s">
        <v>237</v>
      </c>
      <c r="C21" s="589"/>
      <c r="D21" s="589"/>
      <c r="E21" s="589"/>
      <c r="F21" s="589"/>
      <c r="G21" s="589"/>
      <c r="H21" s="589"/>
      <c r="I21" s="589"/>
      <c r="J21" s="589"/>
      <c r="K21" s="589"/>
      <c r="L21" s="589"/>
      <c r="M21" s="589"/>
      <c r="N21" s="589"/>
      <c r="O21" s="589"/>
      <c r="P21" s="589"/>
      <c r="Q21" s="590"/>
      <c r="R21" s="574">
        <v>2410</v>
      </c>
      <c r="S21" s="591"/>
      <c r="T21" s="591"/>
      <c r="U21" s="591"/>
      <c r="V21" s="591"/>
      <c r="W21" s="591"/>
      <c r="X21" s="591"/>
      <c r="Y21" s="592"/>
      <c r="Z21" s="613">
        <v>0</v>
      </c>
      <c r="AA21" s="613"/>
      <c r="AB21" s="613"/>
      <c r="AC21" s="613"/>
      <c r="AD21" s="614">
        <v>2410</v>
      </c>
      <c r="AE21" s="614"/>
      <c r="AF21" s="614"/>
      <c r="AG21" s="614"/>
      <c r="AH21" s="614"/>
      <c r="AI21" s="614"/>
      <c r="AJ21" s="614"/>
      <c r="AK21" s="614"/>
      <c r="AL21" s="577">
        <v>0</v>
      </c>
      <c r="AM21" s="593"/>
      <c r="AN21" s="593"/>
      <c r="AO21" s="615"/>
      <c r="AP21" s="588" t="s">
        <v>236</v>
      </c>
      <c r="AQ21" s="669"/>
      <c r="AR21" s="669"/>
      <c r="AS21" s="669"/>
      <c r="AT21" s="669"/>
      <c r="AU21" s="669"/>
      <c r="AV21" s="669"/>
      <c r="AW21" s="669"/>
      <c r="AX21" s="669"/>
      <c r="AY21" s="669"/>
      <c r="AZ21" s="669"/>
      <c r="BA21" s="669"/>
      <c r="BB21" s="669"/>
      <c r="BC21" s="669"/>
      <c r="BD21" s="669"/>
      <c r="BE21" s="669"/>
      <c r="BF21" s="670"/>
      <c r="BG21" s="574">
        <v>16670</v>
      </c>
      <c r="BH21" s="591"/>
      <c r="BI21" s="591"/>
      <c r="BJ21" s="591"/>
      <c r="BK21" s="591"/>
      <c r="BL21" s="591"/>
      <c r="BM21" s="591"/>
      <c r="BN21" s="592"/>
      <c r="BO21" s="613">
        <v>0.4</v>
      </c>
      <c r="BP21" s="613"/>
      <c r="BQ21" s="613"/>
      <c r="BR21" s="613"/>
      <c r="BS21" s="614" t="s">
        <v>46</v>
      </c>
      <c r="BT21" s="614"/>
      <c r="BU21" s="614"/>
      <c r="BV21" s="614"/>
      <c r="BW21" s="614"/>
      <c r="BX21" s="614"/>
      <c r="BY21" s="614"/>
      <c r="BZ21" s="614"/>
      <c r="CA21" s="614"/>
      <c r="CB21" s="671"/>
      <c r="CD21" s="595"/>
      <c r="CE21" s="596"/>
      <c r="CF21" s="596"/>
      <c r="CG21" s="596"/>
      <c r="CH21" s="596"/>
      <c r="CI21" s="596"/>
      <c r="CJ21" s="596"/>
      <c r="CK21" s="596"/>
      <c r="CL21" s="596"/>
      <c r="CM21" s="596"/>
      <c r="CN21" s="596"/>
      <c r="CO21" s="596"/>
      <c r="CP21" s="596"/>
      <c r="CQ21" s="597"/>
      <c r="CR21" s="683"/>
      <c r="CS21" s="681"/>
      <c r="CT21" s="681"/>
      <c r="CU21" s="681"/>
      <c r="CV21" s="681"/>
      <c r="CW21" s="681"/>
      <c r="CX21" s="681"/>
      <c r="CY21" s="684"/>
      <c r="CZ21" s="685"/>
      <c r="DA21" s="685"/>
      <c r="DB21" s="685"/>
      <c r="DC21" s="685"/>
      <c r="DD21" s="680"/>
      <c r="DE21" s="681"/>
      <c r="DF21" s="681"/>
      <c r="DG21" s="681"/>
      <c r="DH21" s="681"/>
      <c r="DI21" s="681"/>
      <c r="DJ21" s="681"/>
      <c r="DK21" s="681"/>
      <c r="DL21" s="681"/>
      <c r="DM21" s="681"/>
      <c r="DN21" s="681"/>
      <c r="DO21" s="681"/>
      <c r="DP21" s="684"/>
      <c r="DQ21" s="680"/>
      <c r="DR21" s="681"/>
      <c r="DS21" s="681"/>
      <c r="DT21" s="681"/>
      <c r="DU21" s="681"/>
      <c r="DV21" s="681"/>
      <c r="DW21" s="681"/>
      <c r="DX21" s="681"/>
      <c r="DY21" s="681"/>
      <c r="DZ21" s="681"/>
      <c r="EA21" s="681"/>
      <c r="EB21" s="681"/>
      <c r="EC21" s="682"/>
    </row>
    <row r="22" spans="2:133" ht="11.25" customHeight="1" x14ac:dyDescent="0.2">
      <c r="B22" s="654" t="s">
        <v>235</v>
      </c>
      <c r="C22" s="655"/>
      <c r="D22" s="655"/>
      <c r="E22" s="655"/>
      <c r="F22" s="655"/>
      <c r="G22" s="655"/>
      <c r="H22" s="655"/>
      <c r="I22" s="655"/>
      <c r="J22" s="655"/>
      <c r="K22" s="655"/>
      <c r="L22" s="655"/>
      <c r="M22" s="655"/>
      <c r="N22" s="655"/>
      <c r="O22" s="655"/>
      <c r="P22" s="655"/>
      <c r="Q22" s="656"/>
      <c r="R22" s="574">
        <v>52506</v>
      </c>
      <c r="S22" s="591"/>
      <c r="T22" s="591"/>
      <c r="U22" s="591"/>
      <c r="V22" s="591"/>
      <c r="W22" s="591"/>
      <c r="X22" s="591"/>
      <c r="Y22" s="592"/>
      <c r="Z22" s="613">
        <v>0.2</v>
      </c>
      <c r="AA22" s="613"/>
      <c r="AB22" s="613"/>
      <c r="AC22" s="613"/>
      <c r="AD22" s="614" t="s">
        <v>46</v>
      </c>
      <c r="AE22" s="614"/>
      <c r="AF22" s="614"/>
      <c r="AG22" s="614"/>
      <c r="AH22" s="614"/>
      <c r="AI22" s="614"/>
      <c r="AJ22" s="614"/>
      <c r="AK22" s="614"/>
      <c r="AL22" s="577" t="s">
        <v>46</v>
      </c>
      <c r="AM22" s="593"/>
      <c r="AN22" s="593"/>
      <c r="AO22" s="615"/>
      <c r="AP22" s="588" t="s">
        <v>234</v>
      </c>
      <c r="AQ22" s="669"/>
      <c r="AR22" s="669"/>
      <c r="AS22" s="669"/>
      <c r="AT22" s="669"/>
      <c r="AU22" s="669"/>
      <c r="AV22" s="669"/>
      <c r="AW22" s="669"/>
      <c r="AX22" s="669"/>
      <c r="AY22" s="669"/>
      <c r="AZ22" s="669"/>
      <c r="BA22" s="669"/>
      <c r="BB22" s="669"/>
      <c r="BC22" s="669"/>
      <c r="BD22" s="669"/>
      <c r="BE22" s="669"/>
      <c r="BF22" s="670"/>
      <c r="BG22" s="574" t="s">
        <v>46</v>
      </c>
      <c r="BH22" s="591"/>
      <c r="BI22" s="591"/>
      <c r="BJ22" s="591"/>
      <c r="BK22" s="591"/>
      <c r="BL22" s="591"/>
      <c r="BM22" s="591"/>
      <c r="BN22" s="592"/>
      <c r="BO22" s="613" t="s">
        <v>46</v>
      </c>
      <c r="BP22" s="613"/>
      <c r="BQ22" s="613"/>
      <c r="BR22" s="613"/>
      <c r="BS22" s="614" t="s">
        <v>46</v>
      </c>
      <c r="BT22" s="614"/>
      <c r="BU22" s="614"/>
      <c r="BV22" s="614"/>
      <c r="BW22" s="614"/>
      <c r="BX22" s="614"/>
      <c r="BY22" s="614"/>
      <c r="BZ22" s="614"/>
      <c r="CA22" s="614"/>
      <c r="CB22" s="671"/>
      <c r="CD22" s="650" t="s">
        <v>233</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2">
      <c r="B23" s="588" t="s">
        <v>232</v>
      </c>
      <c r="C23" s="589"/>
      <c r="D23" s="589"/>
      <c r="E23" s="589"/>
      <c r="F23" s="589"/>
      <c r="G23" s="589"/>
      <c r="H23" s="589"/>
      <c r="I23" s="589"/>
      <c r="J23" s="589"/>
      <c r="K23" s="589"/>
      <c r="L23" s="589"/>
      <c r="M23" s="589"/>
      <c r="N23" s="589"/>
      <c r="O23" s="589"/>
      <c r="P23" s="589"/>
      <c r="Q23" s="590"/>
      <c r="R23" s="574">
        <v>6470815</v>
      </c>
      <c r="S23" s="591"/>
      <c r="T23" s="591"/>
      <c r="U23" s="591"/>
      <c r="V23" s="591"/>
      <c r="W23" s="591"/>
      <c r="X23" s="591"/>
      <c r="Y23" s="592"/>
      <c r="Z23" s="613">
        <v>26.1</v>
      </c>
      <c r="AA23" s="613"/>
      <c r="AB23" s="613"/>
      <c r="AC23" s="613"/>
      <c r="AD23" s="614">
        <v>5755922</v>
      </c>
      <c r="AE23" s="614"/>
      <c r="AF23" s="614"/>
      <c r="AG23" s="614"/>
      <c r="AH23" s="614"/>
      <c r="AI23" s="614"/>
      <c r="AJ23" s="614"/>
      <c r="AK23" s="614"/>
      <c r="AL23" s="577">
        <v>53.4</v>
      </c>
      <c r="AM23" s="593"/>
      <c r="AN23" s="593"/>
      <c r="AO23" s="615"/>
      <c r="AP23" s="588" t="s">
        <v>231</v>
      </c>
      <c r="AQ23" s="669"/>
      <c r="AR23" s="669"/>
      <c r="AS23" s="669"/>
      <c r="AT23" s="669"/>
      <c r="AU23" s="669"/>
      <c r="AV23" s="669"/>
      <c r="AW23" s="669"/>
      <c r="AX23" s="669"/>
      <c r="AY23" s="669"/>
      <c r="AZ23" s="669"/>
      <c r="BA23" s="669"/>
      <c r="BB23" s="669"/>
      <c r="BC23" s="669"/>
      <c r="BD23" s="669"/>
      <c r="BE23" s="669"/>
      <c r="BF23" s="670"/>
      <c r="BG23" s="574">
        <v>198691</v>
      </c>
      <c r="BH23" s="591"/>
      <c r="BI23" s="591"/>
      <c r="BJ23" s="591"/>
      <c r="BK23" s="591"/>
      <c r="BL23" s="591"/>
      <c r="BM23" s="591"/>
      <c r="BN23" s="592"/>
      <c r="BO23" s="613">
        <v>4.9000000000000004</v>
      </c>
      <c r="BP23" s="613"/>
      <c r="BQ23" s="613"/>
      <c r="BR23" s="613"/>
      <c r="BS23" s="614" t="s">
        <v>46</v>
      </c>
      <c r="BT23" s="614"/>
      <c r="BU23" s="614"/>
      <c r="BV23" s="614"/>
      <c r="BW23" s="614"/>
      <c r="BX23" s="614"/>
      <c r="BY23" s="614"/>
      <c r="BZ23" s="614"/>
      <c r="CA23" s="614"/>
      <c r="CB23" s="671"/>
      <c r="CD23" s="650" t="s">
        <v>208</v>
      </c>
      <c r="CE23" s="651"/>
      <c r="CF23" s="651"/>
      <c r="CG23" s="651"/>
      <c r="CH23" s="651"/>
      <c r="CI23" s="651"/>
      <c r="CJ23" s="651"/>
      <c r="CK23" s="651"/>
      <c r="CL23" s="651"/>
      <c r="CM23" s="651"/>
      <c r="CN23" s="651"/>
      <c r="CO23" s="651"/>
      <c r="CP23" s="651"/>
      <c r="CQ23" s="652"/>
      <c r="CR23" s="650" t="s">
        <v>230</v>
      </c>
      <c r="CS23" s="651"/>
      <c r="CT23" s="651"/>
      <c r="CU23" s="651"/>
      <c r="CV23" s="651"/>
      <c r="CW23" s="651"/>
      <c r="CX23" s="651"/>
      <c r="CY23" s="652"/>
      <c r="CZ23" s="650" t="s">
        <v>229</v>
      </c>
      <c r="DA23" s="651"/>
      <c r="DB23" s="651"/>
      <c r="DC23" s="652"/>
      <c r="DD23" s="650" t="s">
        <v>228</v>
      </c>
      <c r="DE23" s="651"/>
      <c r="DF23" s="651"/>
      <c r="DG23" s="651"/>
      <c r="DH23" s="651"/>
      <c r="DI23" s="651"/>
      <c r="DJ23" s="651"/>
      <c r="DK23" s="652"/>
      <c r="DL23" s="677" t="s">
        <v>227</v>
      </c>
      <c r="DM23" s="678"/>
      <c r="DN23" s="678"/>
      <c r="DO23" s="678"/>
      <c r="DP23" s="678"/>
      <c r="DQ23" s="678"/>
      <c r="DR23" s="678"/>
      <c r="DS23" s="678"/>
      <c r="DT23" s="678"/>
      <c r="DU23" s="678"/>
      <c r="DV23" s="679"/>
      <c r="DW23" s="650" t="s">
        <v>226</v>
      </c>
      <c r="DX23" s="651"/>
      <c r="DY23" s="651"/>
      <c r="DZ23" s="651"/>
      <c r="EA23" s="651"/>
      <c r="EB23" s="651"/>
      <c r="EC23" s="652"/>
    </row>
    <row r="24" spans="2:133" ht="11.25" customHeight="1" x14ac:dyDescent="0.2">
      <c r="B24" s="588" t="s">
        <v>225</v>
      </c>
      <c r="C24" s="589"/>
      <c r="D24" s="589"/>
      <c r="E24" s="589"/>
      <c r="F24" s="589"/>
      <c r="G24" s="589"/>
      <c r="H24" s="589"/>
      <c r="I24" s="589"/>
      <c r="J24" s="589"/>
      <c r="K24" s="589"/>
      <c r="L24" s="589"/>
      <c r="M24" s="589"/>
      <c r="N24" s="589"/>
      <c r="O24" s="589"/>
      <c r="P24" s="589"/>
      <c r="Q24" s="590"/>
      <c r="R24" s="574">
        <v>5755922</v>
      </c>
      <c r="S24" s="591"/>
      <c r="T24" s="591"/>
      <c r="U24" s="591"/>
      <c r="V24" s="591"/>
      <c r="W24" s="591"/>
      <c r="X24" s="591"/>
      <c r="Y24" s="592"/>
      <c r="Z24" s="613">
        <v>23.3</v>
      </c>
      <c r="AA24" s="613"/>
      <c r="AB24" s="613"/>
      <c r="AC24" s="613"/>
      <c r="AD24" s="614">
        <v>5755922</v>
      </c>
      <c r="AE24" s="614"/>
      <c r="AF24" s="614"/>
      <c r="AG24" s="614"/>
      <c r="AH24" s="614"/>
      <c r="AI24" s="614"/>
      <c r="AJ24" s="614"/>
      <c r="AK24" s="614"/>
      <c r="AL24" s="577">
        <v>53.4</v>
      </c>
      <c r="AM24" s="593"/>
      <c r="AN24" s="593"/>
      <c r="AO24" s="615"/>
      <c r="AP24" s="588" t="s">
        <v>224</v>
      </c>
      <c r="AQ24" s="669"/>
      <c r="AR24" s="669"/>
      <c r="AS24" s="669"/>
      <c r="AT24" s="669"/>
      <c r="AU24" s="669"/>
      <c r="AV24" s="669"/>
      <c r="AW24" s="669"/>
      <c r="AX24" s="669"/>
      <c r="AY24" s="669"/>
      <c r="AZ24" s="669"/>
      <c r="BA24" s="669"/>
      <c r="BB24" s="669"/>
      <c r="BC24" s="669"/>
      <c r="BD24" s="669"/>
      <c r="BE24" s="669"/>
      <c r="BF24" s="670"/>
      <c r="BG24" s="574" t="s">
        <v>46</v>
      </c>
      <c r="BH24" s="591"/>
      <c r="BI24" s="591"/>
      <c r="BJ24" s="591"/>
      <c r="BK24" s="591"/>
      <c r="BL24" s="591"/>
      <c r="BM24" s="591"/>
      <c r="BN24" s="592"/>
      <c r="BO24" s="613" t="s">
        <v>46</v>
      </c>
      <c r="BP24" s="613"/>
      <c r="BQ24" s="613"/>
      <c r="BR24" s="613"/>
      <c r="BS24" s="614" t="s">
        <v>46</v>
      </c>
      <c r="BT24" s="614"/>
      <c r="BU24" s="614"/>
      <c r="BV24" s="614"/>
      <c r="BW24" s="614"/>
      <c r="BX24" s="614"/>
      <c r="BY24" s="614"/>
      <c r="BZ24" s="614"/>
      <c r="CA24" s="614"/>
      <c r="CB24" s="671"/>
      <c r="CD24" s="644" t="s">
        <v>223</v>
      </c>
      <c r="CE24" s="645"/>
      <c r="CF24" s="645"/>
      <c r="CG24" s="645"/>
      <c r="CH24" s="645"/>
      <c r="CI24" s="645"/>
      <c r="CJ24" s="645"/>
      <c r="CK24" s="645"/>
      <c r="CL24" s="645"/>
      <c r="CM24" s="645"/>
      <c r="CN24" s="645"/>
      <c r="CO24" s="645"/>
      <c r="CP24" s="645"/>
      <c r="CQ24" s="646"/>
      <c r="CR24" s="641">
        <v>9433633</v>
      </c>
      <c r="CS24" s="642"/>
      <c r="CT24" s="642"/>
      <c r="CU24" s="642"/>
      <c r="CV24" s="642"/>
      <c r="CW24" s="642"/>
      <c r="CX24" s="642"/>
      <c r="CY24" s="672"/>
      <c r="CZ24" s="673">
        <v>41.1</v>
      </c>
      <c r="DA24" s="659"/>
      <c r="DB24" s="659"/>
      <c r="DC24" s="674"/>
      <c r="DD24" s="675">
        <v>6383271</v>
      </c>
      <c r="DE24" s="642"/>
      <c r="DF24" s="642"/>
      <c r="DG24" s="642"/>
      <c r="DH24" s="642"/>
      <c r="DI24" s="642"/>
      <c r="DJ24" s="642"/>
      <c r="DK24" s="672"/>
      <c r="DL24" s="675">
        <v>6301660</v>
      </c>
      <c r="DM24" s="642"/>
      <c r="DN24" s="642"/>
      <c r="DO24" s="642"/>
      <c r="DP24" s="642"/>
      <c r="DQ24" s="642"/>
      <c r="DR24" s="642"/>
      <c r="DS24" s="642"/>
      <c r="DT24" s="642"/>
      <c r="DU24" s="642"/>
      <c r="DV24" s="672"/>
      <c r="DW24" s="673">
        <v>55.8</v>
      </c>
      <c r="DX24" s="659"/>
      <c r="DY24" s="659"/>
      <c r="DZ24" s="659"/>
      <c r="EA24" s="659"/>
      <c r="EB24" s="659"/>
      <c r="EC24" s="676"/>
    </row>
    <row r="25" spans="2:133" ht="11.25" customHeight="1" x14ac:dyDescent="0.2">
      <c r="B25" s="588" t="s">
        <v>222</v>
      </c>
      <c r="C25" s="589"/>
      <c r="D25" s="589"/>
      <c r="E25" s="589"/>
      <c r="F25" s="589"/>
      <c r="G25" s="589"/>
      <c r="H25" s="589"/>
      <c r="I25" s="589"/>
      <c r="J25" s="589"/>
      <c r="K25" s="589"/>
      <c r="L25" s="589"/>
      <c r="M25" s="589"/>
      <c r="N25" s="589"/>
      <c r="O25" s="589"/>
      <c r="P25" s="589"/>
      <c r="Q25" s="590"/>
      <c r="R25" s="574">
        <v>714893</v>
      </c>
      <c r="S25" s="591"/>
      <c r="T25" s="591"/>
      <c r="U25" s="591"/>
      <c r="V25" s="591"/>
      <c r="W25" s="591"/>
      <c r="X25" s="591"/>
      <c r="Y25" s="592"/>
      <c r="Z25" s="613">
        <v>2.9</v>
      </c>
      <c r="AA25" s="613"/>
      <c r="AB25" s="613"/>
      <c r="AC25" s="613"/>
      <c r="AD25" s="614" t="s">
        <v>46</v>
      </c>
      <c r="AE25" s="614"/>
      <c r="AF25" s="614"/>
      <c r="AG25" s="614"/>
      <c r="AH25" s="614"/>
      <c r="AI25" s="614"/>
      <c r="AJ25" s="614"/>
      <c r="AK25" s="614"/>
      <c r="AL25" s="577" t="s">
        <v>46</v>
      </c>
      <c r="AM25" s="593"/>
      <c r="AN25" s="593"/>
      <c r="AO25" s="615"/>
      <c r="AP25" s="588" t="s">
        <v>221</v>
      </c>
      <c r="AQ25" s="669"/>
      <c r="AR25" s="669"/>
      <c r="AS25" s="669"/>
      <c r="AT25" s="669"/>
      <c r="AU25" s="669"/>
      <c r="AV25" s="669"/>
      <c r="AW25" s="669"/>
      <c r="AX25" s="669"/>
      <c r="AY25" s="669"/>
      <c r="AZ25" s="669"/>
      <c r="BA25" s="669"/>
      <c r="BB25" s="669"/>
      <c r="BC25" s="669"/>
      <c r="BD25" s="669"/>
      <c r="BE25" s="669"/>
      <c r="BF25" s="670"/>
      <c r="BG25" s="574" t="s">
        <v>46</v>
      </c>
      <c r="BH25" s="591"/>
      <c r="BI25" s="591"/>
      <c r="BJ25" s="591"/>
      <c r="BK25" s="591"/>
      <c r="BL25" s="591"/>
      <c r="BM25" s="591"/>
      <c r="BN25" s="592"/>
      <c r="BO25" s="613" t="s">
        <v>46</v>
      </c>
      <c r="BP25" s="613"/>
      <c r="BQ25" s="613"/>
      <c r="BR25" s="613"/>
      <c r="BS25" s="614" t="s">
        <v>46</v>
      </c>
      <c r="BT25" s="614"/>
      <c r="BU25" s="614"/>
      <c r="BV25" s="614"/>
      <c r="BW25" s="614"/>
      <c r="BX25" s="614"/>
      <c r="BY25" s="614"/>
      <c r="BZ25" s="614"/>
      <c r="CA25" s="614"/>
      <c r="CB25" s="671"/>
      <c r="CD25" s="588" t="s">
        <v>220</v>
      </c>
      <c r="CE25" s="589"/>
      <c r="CF25" s="589"/>
      <c r="CG25" s="589"/>
      <c r="CH25" s="589"/>
      <c r="CI25" s="589"/>
      <c r="CJ25" s="589"/>
      <c r="CK25" s="589"/>
      <c r="CL25" s="589"/>
      <c r="CM25" s="589"/>
      <c r="CN25" s="589"/>
      <c r="CO25" s="589"/>
      <c r="CP25" s="589"/>
      <c r="CQ25" s="590"/>
      <c r="CR25" s="574">
        <v>3189940</v>
      </c>
      <c r="CS25" s="575"/>
      <c r="CT25" s="575"/>
      <c r="CU25" s="575"/>
      <c r="CV25" s="575"/>
      <c r="CW25" s="575"/>
      <c r="CX25" s="575"/>
      <c r="CY25" s="576"/>
      <c r="CZ25" s="577">
        <v>13.9</v>
      </c>
      <c r="DA25" s="578"/>
      <c r="DB25" s="578"/>
      <c r="DC25" s="579"/>
      <c r="DD25" s="580">
        <v>2994073</v>
      </c>
      <c r="DE25" s="575"/>
      <c r="DF25" s="575"/>
      <c r="DG25" s="575"/>
      <c r="DH25" s="575"/>
      <c r="DI25" s="575"/>
      <c r="DJ25" s="575"/>
      <c r="DK25" s="576"/>
      <c r="DL25" s="580">
        <v>2912462</v>
      </c>
      <c r="DM25" s="575"/>
      <c r="DN25" s="575"/>
      <c r="DO25" s="575"/>
      <c r="DP25" s="575"/>
      <c r="DQ25" s="575"/>
      <c r="DR25" s="575"/>
      <c r="DS25" s="575"/>
      <c r="DT25" s="575"/>
      <c r="DU25" s="575"/>
      <c r="DV25" s="576"/>
      <c r="DW25" s="577">
        <v>25.8</v>
      </c>
      <c r="DX25" s="578"/>
      <c r="DY25" s="578"/>
      <c r="DZ25" s="578"/>
      <c r="EA25" s="578"/>
      <c r="EB25" s="578"/>
      <c r="EC25" s="634"/>
    </row>
    <row r="26" spans="2:133" ht="11.25" customHeight="1" x14ac:dyDescent="0.2">
      <c r="B26" s="588" t="s">
        <v>219</v>
      </c>
      <c r="C26" s="589"/>
      <c r="D26" s="589"/>
      <c r="E26" s="589"/>
      <c r="F26" s="589"/>
      <c r="G26" s="589"/>
      <c r="H26" s="589"/>
      <c r="I26" s="589"/>
      <c r="J26" s="589"/>
      <c r="K26" s="589"/>
      <c r="L26" s="589"/>
      <c r="M26" s="589"/>
      <c r="N26" s="589"/>
      <c r="O26" s="589"/>
      <c r="P26" s="589"/>
      <c r="Q26" s="590"/>
      <c r="R26" s="574" t="s">
        <v>46</v>
      </c>
      <c r="S26" s="591"/>
      <c r="T26" s="591"/>
      <c r="U26" s="591"/>
      <c r="V26" s="591"/>
      <c r="W26" s="591"/>
      <c r="X26" s="591"/>
      <c r="Y26" s="592"/>
      <c r="Z26" s="613" t="s">
        <v>46</v>
      </c>
      <c r="AA26" s="613"/>
      <c r="AB26" s="613"/>
      <c r="AC26" s="613"/>
      <c r="AD26" s="614" t="s">
        <v>46</v>
      </c>
      <c r="AE26" s="614"/>
      <c r="AF26" s="614"/>
      <c r="AG26" s="614"/>
      <c r="AH26" s="614"/>
      <c r="AI26" s="614"/>
      <c r="AJ26" s="614"/>
      <c r="AK26" s="614"/>
      <c r="AL26" s="577" t="s">
        <v>46</v>
      </c>
      <c r="AM26" s="593"/>
      <c r="AN26" s="593"/>
      <c r="AO26" s="615"/>
      <c r="AP26" s="588" t="s">
        <v>218</v>
      </c>
      <c r="AQ26" s="669"/>
      <c r="AR26" s="669"/>
      <c r="AS26" s="669"/>
      <c r="AT26" s="669"/>
      <c r="AU26" s="669"/>
      <c r="AV26" s="669"/>
      <c r="AW26" s="669"/>
      <c r="AX26" s="669"/>
      <c r="AY26" s="669"/>
      <c r="AZ26" s="669"/>
      <c r="BA26" s="669"/>
      <c r="BB26" s="669"/>
      <c r="BC26" s="669"/>
      <c r="BD26" s="669"/>
      <c r="BE26" s="669"/>
      <c r="BF26" s="670"/>
      <c r="BG26" s="574" t="s">
        <v>46</v>
      </c>
      <c r="BH26" s="591"/>
      <c r="BI26" s="591"/>
      <c r="BJ26" s="591"/>
      <c r="BK26" s="591"/>
      <c r="BL26" s="591"/>
      <c r="BM26" s="591"/>
      <c r="BN26" s="592"/>
      <c r="BO26" s="613" t="s">
        <v>46</v>
      </c>
      <c r="BP26" s="613"/>
      <c r="BQ26" s="613"/>
      <c r="BR26" s="613"/>
      <c r="BS26" s="614" t="s">
        <v>46</v>
      </c>
      <c r="BT26" s="614"/>
      <c r="BU26" s="614"/>
      <c r="BV26" s="614"/>
      <c r="BW26" s="614"/>
      <c r="BX26" s="614"/>
      <c r="BY26" s="614"/>
      <c r="BZ26" s="614"/>
      <c r="CA26" s="614"/>
      <c r="CB26" s="671"/>
      <c r="CD26" s="588" t="s">
        <v>217</v>
      </c>
      <c r="CE26" s="589"/>
      <c r="CF26" s="589"/>
      <c r="CG26" s="589"/>
      <c r="CH26" s="589"/>
      <c r="CI26" s="589"/>
      <c r="CJ26" s="589"/>
      <c r="CK26" s="589"/>
      <c r="CL26" s="589"/>
      <c r="CM26" s="589"/>
      <c r="CN26" s="589"/>
      <c r="CO26" s="589"/>
      <c r="CP26" s="589"/>
      <c r="CQ26" s="590"/>
      <c r="CR26" s="574">
        <v>1861829</v>
      </c>
      <c r="CS26" s="591"/>
      <c r="CT26" s="591"/>
      <c r="CU26" s="591"/>
      <c r="CV26" s="591"/>
      <c r="CW26" s="591"/>
      <c r="CX26" s="591"/>
      <c r="CY26" s="592"/>
      <c r="CZ26" s="577">
        <v>8.1</v>
      </c>
      <c r="DA26" s="578"/>
      <c r="DB26" s="578"/>
      <c r="DC26" s="579"/>
      <c r="DD26" s="580">
        <v>1748738</v>
      </c>
      <c r="DE26" s="591"/>
      <c r="DF26" s="591"/>
      <c r="DG26" s="591"/>
      <c r="DH26" s="591"/>
      <c r="DI26" s="591"/>
      <c r="DJ26" s="591"/>
      <c r="DK26" s="592"/>
      <c r="DL26" s="580" t="s">
        <v>46</v>
      </c>
      <c r="DM26" s="591"/>
      <c r="DN26" s="591"/>
      <c r="DO26" s="591"/>
      <c r="DP26" s="591"/>
      <c r="DQ26" s="591"/>
      <c r="DR26" s="591"/>
      <c r="DS26" s="591"/>
      <c r="DT26" s="591"/>
      <c r="DU26" s="591"/>
      <c r="DV26" s="592"/>
      <c r="DW26" s="577" t="s">
        <v>46</v>
      </c>
      <c r="DX26" s="578"/>
      <c r="DY26" s="578"/>
      <c r="DZ26" s="578"/>
      <c r="EA26" s="578"/>
      <c r="EB26" s="578"/>
      <c r="EC26" s="634"/>
    </row>
    <row r="27" spans="2:133" ht="11.25" customHeight="1" x14ac:dyDescent="0.2">
      <c r="B27" s="588" t="s">
        <v>216</v>
      </c>
      <c r="C27" s="589"/>
      <c r="D27" s="589"/>
      <c r="E27" s="589"/>
      <c r="F27" s="589"/>
      <c r="G27" s="589"/>
      <c r="H27" s="589"/>
      <c r="I27" s="589"/>
      <c r="J27" s="589"/>
      <c r="K27" s="589"/>
      <c r="L27" s="589"/>
      <c r="M27" s="589"/>
      <c r="N27" s="589"/>
      <c r="O27" s="589"/>
      <c r="P27" s="589"/>
      <c r="Q27" s="590"/>
      <c r="R27" s="574">
        <v>11683586</v>
      </c>
      <c r="S27" s="591"/>
      <c r="T27" s="591"/>
      <c r="U27" s="591"/>
      <c r="V27" s="591"/>
      <c r="W27" s="591"/>
      <c r="X27" s="591"/>
      <c r="Y27" s="592"/>
      <c r="Z27" s="613">
        <v>47.2</v>
      </c>
      <c r="AA27" s="613"/>
      <c r="AB27" s="613"/>
      <c r="AC27" s="613"/>
      <c r="AD27" s="614">
        <v>10770001</v>
      </c>
      <c r="AE27" s="614"/>
      <c r="AF27" s="614"/>
      <c r="AG27" s="614"/>
      <c r="AH27" s="614"/>
      <c r="AI27" s="614"/>
      <c r="AJ27" s="614"/>
      <c r="AK27" s="614"/>
      <c r="AL27" s="577">
        <v>99.8</v>
      </c>
      <c r="AM27" s="593"/>
      <c r="AN27" s="593"/>
      <c r="AO27" s="615"/>
      <c r="AP27" s="588" t="s">
        <v>215</v>
      </c>
      <c r="AQ27" s="589"/>
      <c r="AR27" s="589"/>
      <c r="AS27" s="589"/>
      <c r="AT27" s="589"/>
      <c r="AU27" s="589"/>
      <c r="AV27" s="589"/>
      <c r="AW27" s="589"/>
      <c r="AX27" s="589"/>
      <c r="AY27" s="589"/>
      <c r="AZ27" s="589"/>
      <c r="BA27" s="589"/>
      <c r="BB27" s="589"/>
      <c r="BC27" s="589"/>
      <c r="BD27" s="589"/>
      <c r="BE27" s="589"/>
      <c r="BF27" s="590"/>
      <c r="BG27" s="574">
        <v>4065382</v>
      </c>
      <c r="BH27" s="591"/>
      <c r="BI27" s="591"/>
      <c r="BJ27" s="591"/>
      <c r="BK27" s="591"/>
      <c r="BL27" s="591"/>
      <c r="BM27" s="591"/>
      <c r="BN27" s="592"/>
      <c r="BO27" s="613">
        <v>100</v>
      </c>
      <c r="BP27" s="613"/>
      <c r="BQ27" s="613"/>
      <c r="BR27" s="613"/>
      <c r="BS27" s="614">
        <v>12656</v>
      </c>
      <c r="BT27" s="614"/>
      <c r="BU27" s="614"/>
      <c r="BV27" s="614"/>
      <c r="BW27" s="614"/>
      <c r="BX27" s="614"/>
      <c r="BY27" s="614"/>
      <c r="BZ27" s="614"/>
      <c r="CA27" s="614"/>
      <c r="CB27" s="671"/>
      <c r="CD27" s="588" t="s">
        <v>214</v>
      </c>
      <c r="CE27" s="589"/>
      <c r="CF27" s="589"/>
      <c r="CG27" s="589"/>
      <c r="CH27" s="589"/>
      <c r="CI27" s="589"/>
      <c r="CJ27" s="589"/>
      <c r="CK27" s="589"/>
      <c r="CL27" s="589"/>
      <c r="CM27" s="589"/>
      <c r="CN27" s="589"/>
      <c r="CO27" s="589"/>
      <c r="CP27" s="589"/>
      <c r="CQ27" s="590"/>
      <c r="CR27" s="574">
        <v>3780953</v>
      </c>
      <c r="CS27" s="575"/>
      <c r="CT27" s="575"/>
      <c r="CU27" s="575"/>
      <c r="CV27" s="575"/>
      <c r="CW27" s="575"/>
      <c r="CX27" s="575"/>
      <c r="CY27" s="576"/>
      <c r="CZ27" s="577">
        <v>16.5</v>
      </c>
      <c r="DA27" s="578"/>
      <c r="DB27" s="578"/>
      <c r="DC27" s="579"/>
      <c r="DD27" s="580">
        <v>926458</v>
      </c>
      <c r="DE27" s="575"/>
      <c r="DF27" s="575"/>
      <c r="DG27" s="575"/>
      <c r="DH27" s="575"/>
      <c r="DI27" s="575"/>
      <c r="DJ27" s="575"/>
      <c r="DK27" s="576"/>
      <c r="DL27" s="580">
        <v>926458</v>
      </c>
      <c r="DM27" s="575"/>
      <c r="DN27" s="575"/>
      <c r="DO27" s="575"/>
      <c r="DP27" s="575"/>
      <c r="DQ27" s="575"/>
      <c r="DR27" s="575"/>
      <c r="DS27" s="575"/>
      <c r="DT27" s="575"/>
      <c r="DU27" s="575"/>
      <c r="DV27" s="576"/>
      <c r="DW27" s="577">
        <v>8.1999999999999993</v>
      </c>
      <c r="DX27" s="578"/>
      <c r="DY27" s="578"/>
      <c r="DZ27" s="578"/>
      <c r="EA27" s="578"/>
      <c r="EB27" s="578"/>
      <c r="EC27" s="634"/>
    </row>
    <row r="28" spans="2:133" ht="11.25" customHeight="1" x14ac:dyDescent="0.2">
      <c r="B28" s="588" t="s">
        <v>213</v>
      </c>
      <c r="C28" s="589"/>
      <c r="D28" s="589"/>
      <c r="E28" s="589"/>
      <c r="F28" s="589"/>
      <c r="G28" s="589"/>
      <c r="H28" s="589"/>
      <c r="I28" s="589"/>
      <c r="J28" s="589"/>
      <c r="K28" s="589"/>
      <c r="L28" s="589"/>
      <c r="M28" s="589"/>
      <c r="N28" s="589"/>
      <c r="O28" s="589"/>
      <c r="P28" s="589"/>
      <c r="Q28" s="590"/>
      <c r="R28" s="574">
        <v>3071</v>
      </c>
      <c r="S28" s="591"/>
      <c r="T28" s="591"/>
      <c r="U28" s="591"/>
      <c r="V28" s="591"/>
      <c r="W28" s="591"/>
      <c r="X28" s="591"/>
      <c r="Y28" s="592"/>
      <c r="Z28" s="613">
        <v>0</v>
      </c>
      <c r="AA28" s="613"/>
      <c r="AB28" s="613"/>
      <c r="AC28" s="613"/>
      <c r="AD28" s="614">
        <v>3071</v>
      </c>
      <c r="AE28" s="614"/>
      <c r="AF28" s="614"/>
      <c r="AG28" s="614"/>
      <c r="AH28" s="614"/>
      <c r="AI28" s="614"/>
      <c r="AJ28" s="614"/>
      <c r="AK28" s="614"/>
      <c r="AL28" s="577">
        <v>0</v>
      </c>
      <c r="AM28" s="593"/>
      <c r="AN28" s="593"/>
      <c r="AO28" s="615"/>
      <c r="AP28" s="588"/>
      <c r="AQ28" s="589"/>
      <c r="AR28" s="589"/>
      <c r="AS28" s="589"/>
      <c r="AT28" s="589"/>
      <c r="AU28" s="589"/>
      <c r="AV28" s="589"/>
      <c r="AW28" s="589"/>
      <c r="AX28" s="589"/>
      <c r="AY28" s="589"/>
      <c r="AZ28" s="589"/>
      <c r="BA28" s="589"/>
      <c r="BB28" s="589"/>
      <c r="BC28" s="589"/>
      <c r="BD28" s="589"/>
      <c r="BE28" s="589"/>
      <c r="BF28" s="590"/>
      <c r="BG28" s="574"/>
      <c r="BH28" s="591"/>
      <c r="BI28" s="591"/>
      <c r="BJ28" s="591"/>
      <c r="BK28" s="591"/>
      <c r="BL28" s="591"/>
      <c r="BM28" s="591"/>
      <c r="BN28" s="592"/>
      <c r="BO28" s="613"/>
      <c r="BP28" s="613"/>
      <c r="BQ28" s="613"/>
      <c r="BR28" s="613"/>
      <c r="BS28" s="580"/>
      <c r="BT28" s="591"/>
      <c r="BU28" s="591"/>
      <c r="BV28" s="591"/>
      <c r="BW28" s="591"/>
      <c r="BX28" s="591"/>
      <c r="BY28" s="591"/>
      <c r="BZ28" s="591"/>
      <c r="CA28" s="591"/>
      <c r="CB28" s="627"/>
      <c r="CD28" s="588" t="s">
        <v>212</v>
      </c>
      <c r="CE28" s="589"/>
      <c r="CF28" s="589"/>
      <c r="CG28" s="589"/>
      <c r="CH28" s="589"/>
      <c r="CI28" s="589"/>
      <c r="CJ28" s="589"/>
      <c r="CK28" s="589"/>
      <c r="CL28" s="589"/>
      <c r="CM28" s="589"/>
      <c r="CN28" s="589"/>
      <c r="CO28" s="589"/>
      <c r="CP28" s="589"/>
      <c r="CQ28" s="590"/>
      <c r="CR28" s="574">
        <v>2462740</v>
      </c>
      <c r="CS28" s="591"/>
      <c r="CT28" s="591"/>
      <c r="CU28" s="591"/>
      <c r="CV28" s="591"/>
      <c r="CW28" s="591"/>
      <c r="CX28" s="591"/>
      <c r="CY28" s="592"/>
      <c r="CZ28" s="577">
        <v>10.7</v>
      </c>
      <c r="DA28" s="578"/>
      <c r="DB28" s="578"/>
      <c r="DC28" s="579"/>
      <c r="DD28" s="580">
        <v>2462740</v>
      </c>
      <c r="DE28" s="591"/>
      <c r="DF28" s="591"/>
      <c r="DG28" s="591"/>
      <c r="DH28" s="591"/>
      <c r="DI28" s="591"/>
      <c r="DJ28" s="591"/>
      <c r="DK28" s="592"/>
      <c r="DL28" s="580">
        <v>2462740</v>
      </c>
      <c r="DM28" s="591"/>
      <c r="DN28" s="591"/>
      <c r="DO28" s="591"/>
      <c r="DP28" s="591"/>
      <c r="DQ28" s="591"/>
      <c r="DR28" s="591"/>
      <c r="DS28" s="591"/>
      <c r="DT28" s="591"/>
      <c r="DU28" s="591"/>
      <c r="DV28" s="592"/>
      <c r="DW28" s="577">
        <v>21.8</v>
      </c>
      <c r="DX28" s="578"/>
      <c r="DY28" s="578"/>
      <c r="DZ28" s="578"/>
      <c r="EA28" s="578"/>
      <c r="EB28" s="578"/>
      <c r="EC28" s="634"/>
    </row>
    <row r="29" spans="2:133" ht="11.25" customHeight="1" x14ac:dyDescent="0.2">
      <c r="B29" s="588" t="s">
        <v>211</v>
      </c>
      <c r="C29" s="589"/>
      <c r="D29" s="589"/>
      <c r="E29" s="589"/>
      <c r="F29" s="589"/>
      <c r="G29" s="589"/>
      <c r="H29" s="589"/>
      <c r="I29" s="589"/>
      <c r="J29" s="589"/>
      <c r="K29" s="589"/>
      <c r="L29" s="589"/>
      <c r="M29" s="589"/>
      <c r="N29" s="589"/>
      <c r="O29" s="589"/>
      <c r="P29" s="589"/>
      <c r="Q29" s="590"/>
      <c r="R29" s="574">
        <v>261809</v>
      </c>
      <c r="S29" s="591"/>
      <c r="T29" s="591"/>
      <c r="U29" s="591"/>
      <c r="V29" s="591"/>
      <c r="W29" s="591"/>
      <c r="X29" s="591"/>
      <c r="Y29" s="592"/>
      <c r="Z29" s="613">
        <v>1.1000000000000001</v>
      </c>
      <c r="AA29" s="613"/>
      <c r="AB29" s="613"/>
      <c r="AC29" s="613"/>
      <c r="AD29" s="614" t="s">
        <v>46</v>
      </c>
      <c r="AE29" s="614"/>
      <c r="AF29" s="614"/>
      <c r="AG29" s="614"/>
      <c r="AH29" s="614"/>
      <c r="AI29" s="614"/>
      <c r="AJ29" s="614"/>
      <c r="AK29" s="614"/>
      <c r="AL29" s="577" t="s">
        <v>46</v>
      </c>
      <c r="AM29" s="593"/>
      <c r="AN29" s="593"/>
      <c r="AO29" s="615"/>
      <c r="AP29" s="595"/>
      <c r="AQ29" s="596"/>
      <c r="AR29" s="596"/>
      <c r="AS29" s="596"/>
      <c r="AT29" s="596"/>
      <c r="AU29" s="596"/>
      <c r="AV29" s="596"/>
      <c r="AW29" s="596"/>
      <c r="AX29" s="596"/>
      <c r="AY29" s="596"/>
      <c r="AZ29" s="596"/>
      <c r="BA29" s="596"/>
      <c r="BB29" s="596"/>
      <c r="BC29" s="596"/>
      <c r="BD29" s="596"/>
      <c r="BE29" s="596"/>
      <c r="BF29" s="597"/>
      <c r="BG29" s="574"/>
      <c r="BH29" s="591"/>
      <c r="BI29" s="591"/>
      <c r="BJ29" s="591"/>
      <c r="BK29" s="591"/>
      <c r="BL29" s="591"/>
      <c r="BM29" s="591"/>
      <c r="BN29" s="592"/>
      <c r="BO29" s="613"/>
      <c r="BP29" s="613"/>
      <c r="BQ29" s="613"/>
      <c r="BR29" s="613"/>
      <c r="BS29" s="614"/>
      <c r="BT29" s="614"/>
      <c r="BU29" s="614"/>
      <c r="BV29" s="614"/>
      <c r="BW29" s="614"/>
      <c r="BX29" s="614"/>
      <c r="BY29" s="614"/>
      <c r="BZ29" s="614"/>
      <c r="CA29" s="614"/>
      <c r="CB29" s="671"/>
      <c r="CD29" s="621" t="s">
        <v>155</v>
      </c>
      <c r="CE29" s="622"/>
      <c r="CF29" s="588" t="s">
        <v>210</v>
      </c>
      <c r="CG29" s="589"/>
      <c r="CH29" s="589"/>
      <c r="CI29" s="589"/>
      <c r="CJ29" s="589"/>
      <c r="CK29" s="589"/>
      <c r="CL29" s="589"/>
      <c r="CM29" s="589"/>
      <c r="CN29" s="589"/>
      <c r="CO29" s="589"/>
      <c r="CP29" s="589"/>
      <c r="CQ29" s="590"/>
      <c r="CR29" s="574">
        <v>2462707</v>
      </c>
      <c r="CS29" s="575"/>
      <c r="CT29" s="575"/>
      <c r="CU29" s="575"/>
      <c r="CV29" s="575"/>
      <c r="CW29" s="575"/>
      <c r="CX29" s="575"/>
      <c r="CY29" s="576"/>
      <c r="CZ29" s="577">
        <v>10.7</v>
      </c>
      <c r="DA29" s="578"/>
      <c r="DB29" s="578"/>
      <c r="DC29" s="579"/>
      <c r="DD29" s="580">
        <v>2462707</v>
      </c>
      <c r="DE29" s="575"/>
      <c r="DF29" s="575"/>
      <c r="DG29" s="575"/>
      <c r="DH29" s="575"/>
      <c r="DI29" s="575"/>
      <c r="DJ29" s="575"/>
      <c r="DK29" s="576"/>
      <c r="DL29" s="580">
        <v>2462707</v>
      </c>
      <c r="DM29" s="575"/>
      <c r="DN29" s="575"/>
      <c r="DO29" s="575"/>
      <c r="DP29" s="575"/>
      <c r="DQ29" s="575"/>
      <c r="DR29" s="575"/>
      <c r="DS29" s="575"/>
      <c r="DT29" s="575"/>
      <c r="DU29" s="575"/>
      <c r="DV29" s="576"/>
      <c r="DW29" s="577">
        <v>21.8</v>
      </c>
      <c r="DX29" s="578"/>
      <c r="DY29" s="578"/>
      <c r="DZ29" s="578"/>
      <c r="EA29" s="578"/>
      <c r="EB29" s="578"/>
      <c r="EC29" s="634"/>
    </row>
    <row r="30" spans="2:133" ht="11.25" customHeight="1" x14ac:dyDescent="0.2">
      <c r="B30" s="588" t="s">
        <v>209</v>
      </c>
      <c r="C30" s="589"/>
      <c r="D30" s="589"/>
      <c r="E30" s="589"/>
      <c r="F30" s="589"/>
      <c r="G30" s="589"/>
      <c r="H30" s="589"/>
      <c r="I30" s="589"/>
      <c r="J30" s="589"/>
      <c r="K30" s="589"/>
      <c r="L30" s="589"/>
      <c r="M30" s="589"/>
      <c r="N30" s="589"/>
      <c r="O30" s="589"/>
      <c r="P30" s="589"/>
      <c r="Q30" s="590"/>
      <c r="R30" s="574">
        <v>208511</v>
      </c>
      <c r="S30" s="591"/>
      <c r="T30" s="591"/>
      <c r="U30" s="591"/>
      <c r="V30" s="591"/>
      <c r="W30" s="591"/>
      <c r="X30" s="591"/>
      <c r="Y30" s="592"/>
      <c r="Z30" s="613">
        <v>0.8</v>
      </c>
      <c r="AA30" s="613"/>
      <c r="AB30" s="613"/>
      <c r="AC30" s="613"/>
      <c r="AD30" s="614">
        <v>9048</v>
      </c>
      <c r="AE30" s="614"/>
      <c r="AF30" s="614"/>
      <c r="AG30" s="614"/>
      <c r="AH30" s="614"/>
      <c r="AI30" s="614"/>
      <c r="AJ30" s="614"/>
      <c r="AK30" s="614"/>
      <c r="AL30" s="577">
        <v>0.1</v>
      </c>
      <c r="AM30" s="593"/>
      <c r="AN30" s="593"/>
      <c r="AO30" s="615"/>
      <c r="AP30" s="650" t="s">
        <v>208</v>
      </c>
      <c r="AQ30" s="651"/>
      <c r="AR30" s="651"/>
      <c r="AS30" s="651"/>
      <c r="AT30" s="651"/>
      <c r="AU30" s="651"/>
      <c r="AV30" s="651"/>
      <c r="AW30" s="651"/>
      <c r="AX30" s="651"/>
      <c r="AY30" s="651"/>
      <c r="AZ30" s="651"/>
      <c r="BA30" s="651"/>
      <c r="BB30" s="651"/>
      <c r="BC30" s="651"/>
      <c r="BD30" s="651"/>
      <c r="BE30" s="651"/>
      <c r="BF30" s="652"/>
      <c r="BG30" s="650" t="s">
        <v>207</v>
      </c>
      <c r="BH30" s="667"/>
      <c r="BI30" s="667"/>
      <c r="BJ30" s="667"/>
      <c r="BK30" s="667"/>
      <c r="BL30" s="667"/>
      <c r="BM30" s="667"/>
      <c r="BN30" s="667"/>
      <c r="BO30" s="667"/>
      <c r="BP30" s="667"/>
      <c r="BQ30" s="668"/>
      <c r="BR30" s="650" t="s">
        <v>206</v>
      </c>
      <c r="BS30" s="667"/>
      <c r="BT30" s="667"/>
      <c r="BU30" s="667"/>
      <c r="BV30" s="667"/>
      <c r="BW30" s="667"/>
      <c r="BX30" s="667"/>
      <c r="BY30" s="667"/>
      <c r="BZ30" s="667"/>
      <c r="CA30" s="667"/>
      <c r="CB30" s="668"/>
      <c r="CD30" s="623"/>
      <c r="CE30" s="624"/>
      <c r="CF30" s="588" t="s">
        <v>205</v>
      </c>
      <c r="CG30" s="589"/>
      <c r="CH30" s="589"/>
      <c r="CI30" s="589"/>
      <c r="CJ30" s="589"/>
      <c r="CK30" s="589"/>
      <c r="CL30" s="589"/>
      <c r="CM30" s="589"/>
      <c r="CN30" s="589"/>
      <c r="CO30" s="589"/>
      <c r="CP30" s="589"/>
      <c r="CQ30" s="590"/>
      <c r="CR30" s="574">
        <v>2355112</v>
      </c>
      <c r="CS30" s="591"/>
      <c r="CT30" s="591"/>
      <c r="CU30" s="591"/>
      <c r="CV30" s="591"/>
      <c r="CW30" s="591"/>
      <c r="CX30" s="591"/>
      <c r="CY30" s="592"/>
      <c r="CZ30" s="577">
        <v>10.3</v>
      </c>
      <c r="DA30" s="578"/>
      <c r="DB30" s="578"/>
      <c r="DC30" s="579"/>
      <c r="DD30" s="580">
        <v>2355112</v>
      </c>
      <c r="DE30" s="591"/>
      <c r="DF30" s="591"/>
      <c r="DG30" s="591"/>
      <c r="DH30" s="591"/>
      <c r="DI30" s="591"/>
      <c r="DJ30" s="591"/>
      <c r="DK30" s="592"/>
      <c r="DL30" s="580">
        <v>2355112</v>
      </c>
      <c r="DM30" s="591"/>
      <c r="DN30" s="591"/>
      <c r="DO30" s="591"/>
      <c r="DP30" s="591"/>
      <c r="DQ30" s="591"/>
      <c r="DR30" s="591"/>
      <c r="DS30" s="591"/>
      <c r="DT30" s="591"/>
      <c r="DU30" s="591"/>
      <c r="DV30" s="592"/>
      <c r="DW30" s="577">
        <v>20.9</v>
      </c>
      <c r="DX30" s="578"/>
      <c r="DY30" s="578"/>
      <c r="DZ30" s="578"/>
      <c r="EA30" s="578"/>
      <c r="EB30" s="578"/>
      <c r="EC30" s="634"/>
    </row>
    <row r="31" spans="2:133" ht="11.25" customHeight="1" x14ac:dyDescent="0.2">
      <c r="B31" s="588" t="s">
        <v>204</v>
      </c>
      <c r="C31" s="589"/>
      <c r="D31" s="589"/>
      <c r="E31" s="589"/>
      <c r="F31" s="589"/>
      <c r="G31" s="589"/>
      <c r="H31" s="589"/>
      <c r="I31" s="589"/>
      <c r="J31" s="589"/>
      <c r="K31" s="589"/>
      <c r="L31" s="589"/>
      <c r="M31" s="589"/>
      <c r="N31" s="589"/>
      <c r="O31" s="589"/>
      <c r="P31" s="589"/>
      <c r="Q31" s="590"/>
      <c r="R31" s="574">
        <v>84862</v>
      </c>
      <c r="S31" s="591"/>
      <c r="T31" s="591"/>
      <c r="U31" s="591"/>
      <c r="V31" s="591"/>
      <c r="W31" s="591"/>
      <c r="X31" s="591"/>
      <c r="Y31" s="592"/>
      <c r="Z31" s="613">
        <v>0.3</v>
      </c>
      <c r="AA31" s="613"/>
      <c r="AB31" s="613"/>
      <c r="AC31" s="613"/>
      <c r="AD31" s="614" t="s">
        <v>46</v>
      </c>
      <c r="AE31" s="614"/>
      <c r="AF31" s="614"/>
      <c r="AG31" s="614"/>
      <c r="AH31" s="614"/>
      <c r="AI31" s="614"/>
      <c r="AJ31" s="614"/>
      <c r="AK31" s="614"/>
      <c r="AL31" s="577" t="s">
        <v>46</v>
      </c>
      <c r="AM31" s="593"/>
      <c r="AN31" s="593"/>
      <c r="AO31" s="615"/>
      <c r="AP31" s="662" t="s">
        <v>203</v>
      </c>
      <c r="AQ31" s="663"/>
      <c r="AR31" s="663"/>
      <c r="AS31" s="663"/>
      <c r="AT31" s="664" t="s">
        <v>202</v>
      </c>
      <c r="AU31" s="78"/>
      <c r="AV31" s="78"/>
      <c r="AW31" s="78"/>
      <c r="AX31" s="644" t="s">
        <v>42</v>
      </c>
      <c r="AY31" s="645"/>
      <c r="AZ31" s="645"/>
      <c r="BA31" s="645"/>
      <c r="BB31" s="645"/>
      <c r="BC31" s="645"/>
      <c r="BD31" s="645"/>
      <c r="BE31" s="645"/>
      <c r="BF31" s="646"/>
      <c r="BG31" s="657">
        <v>99</v>
      </c>
      <c r="BH31" s="658"/>
      <c r="BI31" s="658"/>
      <c r="BJ31" s="658"/>
      <c r="BK31" s="658"/>
      <c r="BL31" s="658"/>
      <c r="BM31" s="659">
        <v>96.3</v>
      </c>
      <c r="BN31" s="658"/>
      <c r="BO31" s="658"/>
      <c r="BP31" s="658"/>
      <c r="BQ31" s="660"/>
      <c r="BR31" s="657">
        <v>98.5</v>
      </c>
      <c r="BS31" s="658"/>
      <c r="BT31" s="658"/>
      <c r="BU31" s="658"/>
      <c r="BV31" s="658"/>
      <c r="BW31" s="658"/>
      <c r="BX31" s="659">
        <v>95.8</v>
      </c>
      <c r="BY31" s="658"/>
      <c r="BZ31" s="658"/>
      <c r="CA31" s="658"/>
      <c r="CB31" s="660"/>
      <c r="CD31" s="623"/>
      <c r="CE31" s="624"/>
      <c r="CF31" s="588" t="s">
        <v>201</v>
      </c>
      <c r="CG31" s="589"/>
      <c r="CH31" s="589"/>
      <c r="CI31" s="589"/>
      <c r="CJ31" s="589"/>
      <c r="CK31" s="589"/>
      <c r="CL31" s="589"/>
      <c r="CM31" s="589"/>
      <c r="CN31" s="589"/>
      <c r="CO31" s="589"/>
      <c r="CP31" s="589"/>
      <c r="CQ31" s="590"/>
      <c r="CR31" s="574">
        <v>107595</v>
      </c>
      <c r="CS31" s="575"/>
      <c r="CT31" s="575"/>
      <c r="CU31" s="575"/>
      <c r="CV31" s="575"/>
      <c r="CW31" s="575"/>
      <c r="CX31" s="575"/>
      <c r="CY31" s="576"/>
      <c r="CZ31" s="577">
        <v>0.5</v>
      </c>
      <c r="DA31" s="578"/>
      <c r="DB31" s="578"/>
      <c r="DC31" s="579"/>
      <c r="DD31" s="580">
        <v>107595</v>
      </c>
      <c r="DE31" s="575"/>
      <c r="DF31" s="575"/>
      <c r="DG31" s="575"/>
      <c r="DH31" s="575"/>
      <c r="DI31" s="575"/>
      <c r="DJ31" s="575"/>
      <c r="DK31" s="576"/>
      <c r="DL31" s="580">
        <v>107595</v>
      </c>
      <c r="DM31" s="575"/>
      <c r="DN31" s="575"/>
      <c r="DO31" s="575"/>
      <c r="DP31" s="575"/>
      <c r="DQ31" s="575"/>
      <c r="DR31" s="575"/>
      <c r="DS31" s="575"/>
      <c r="DT31" s="575"/>
      <c r="DU31" s="575"/>
      <c r="DV31" s="576"/>
      <c r="DW31" s="577">
        <v>1</v>
      </c>
      <c r="DX31" s="578"/>
      <c r="DY31" s="578"/>
      <c r="DZ31" s="578"/>
      <c r="EA31" s="578"/>
      <c r="EB31" s="578"/>
      <c r="EC31" s="634"/>
    </row>
    <row r="32" spans="2:133" ht="11.25" customHeight="1" x14ac:dyDescent="0.2">
      <c r="B32" s="588" t="s">
        <v>200</v>
      </c>
      <c r="C32" s="589"/>
      <c r="D32" s="589"/>
      <c r="E32" s="589"/>
      <c r="F32" s="589"/>
      <c r="G32" s="589"/>
      <c r="H32" s="589"/>
      <c r="I32" s="589"/>
      <c r="J32" s="589"/>
      <c r="K32" s="589"/>
      <c r="L32" s="589"/>
      <c r="M32" s="589"/>
      <c r="N32" s="589"/>
      <c r="O32" s="589"/>
      <c r="P32" s="589"/>
      <c r="Q32" s="590"/>
      <c r="R32" s="574">
        <v>4002367</v>
      </c>
      <c r="S32" s="591"/>
      <c r="T32" s="591"/>
      <c r="U32" s="591"/>
      <c r="V32" s="591"/>
      <c r="W32" s="591"/>
      <c r="X32" s="591"/>
      <c r="Y32" s="592"/>
      <c r="Z32" s="613">
        <v>16.2</v>
      </c>
      <c r="AA32" s="613"/>
      <c r="AB32" s="613"/>
      <c r="AC32" s="613"/>
      <c r="AD32" s="614" t="s">
        <v>46</v>
      </c>
      <c r="AE32" s="614"/>
      <c r="AF32" s="614"/>
      <c r="AG32" s="614"/>
      <c r="AH32" s="614"/>
      <c r="AI32" s="614"/>
      <c r="AJ32" s="614"/>
      <c r="AK32" s="614"/>
      <c r="AL32" s="577" t="s">
        <v>46</v>
      </c>
      <c r="AM32" s="593"/>
      <c r="AN32" s="593"/>
      <c r="AO32" s="615"/>
      <c r="AP32" s="636"/>
      <c r="AQ32" s="637"/>
      <c r="AR32" s="637"/>
      <c r="AS32" s="637"/>
      <c r="AT32" s="665"/>
      <c r="AU32" s="71" t="s">
        <v>199</v>
      </c>
      <c r="AX32" s="588" t="s">
        <v>198</v>
      </c>
      <c r="AY32" s="589"/>
      <c r="AZ32" s="589"/>
      <c r="BA32" s="589"/>
      <c r="BB32" s="589"/>
      <c r="BC32" s="589"/>
      <c r="BD32" s="589"/>
      <c r="BE32" s="589"/>
      <c r="BF32" s="590"/>
      <c r="BG32" s="661">
        <v>99.4</v>
      </c>
      <c r="BH32" s="575"/>
      <c r="BI32" s="575"/>
      <c r="BJ32" s="575"/>
      <c r="BK32" s="575"/>
      <c r="BL32" s="575"/>
      <c r="BM32" s="593">
        <v>98.1</v>
      </c>
      <c r="BN32" s="575"/>
      <c r="BO32" s="575"/>
      <c r="BP32" s="575"/>
      <c r="BQ32" s="635"/>
      <c r="BR32" s="661">
        <v>99</v>
      </c>
      <c r="BS32" s="575"/>
      <c r="BT32" s="575"/>
      <c r="BU32" s="575"/>
      <c r="BV32" s="575"/>
      <c r="BW32" s="575"/>
      <c r="BX32" s="593">
        <v>97.7</v>
      </c>
      <c r="BY32" s="575"/>
      <c r="BZ32" s="575"/>
      <c r="CA32" s="575"/>
      <c r="CB32" s="635"/>
      <c r="CD32" s="625"/>
      <c r="CE32" s="626"/>
      <c r="CF32" s="588" t="s">
        <v>197</v>
      </c>
      <c r="CG32" s="589"/>
      <c r="CH32" s="589"/>
      <c r="CI32" s="589"/>
      <c r="CJ32" s="589"/>
      <c r="CK32" s="589"/>
      <c r="CL32" s="589"/>
      <c r="CM32" s="589"/>
      <c r="CN32" s="589"/>
      <c r="CO32" s="589"/>
      <c r="CP32" s="589"/>
      <c r="CQ32" s="590"/>
      <c r="CR32" s="574">
        <v>33</v>
      </c>
      <c r="CS32" s="591"/>
      <c r="CT32" s="591"/>
      <c r="CU32" s="591"/>
      <c r="CV32" s="591"/>
      <c r="CW32" s="591"/>
      <c r="CX32" s="591"/>
      <c r="CY32" s="592"/>
      <c r="CZ32" s="577">
        <v>0</v>
      </c>
      <c r="DA32" s="578"/>
      <c r="DB32" s="578"/>
      <c r="DC32" s="579"/>
      <c r="DD32" s="580">
        <v>33</v>
      </c>
      <c r="DE32" s="591"/>
      <c r="DF32" s="591"/>
      <c r="DG32" s="591"/>
      <c r="DH32" s="591"/>
      <c r="DI32" s="591"/>
      <c r="DJ32" s="591"/>
      <c r="DK32" s="592"/>
      <c r="DL32" s="580">
        <v>33</v>
      </c>
      <c r="DM32" s="591"/>
      <c r="DN32" s="591"/>
      <c r="DO32" s="591"/>
      <c r="DP32" s="591"/>
      <c r="DQ32" s="591"/>
      <c r="DR32" s="591"/>
      <c r="DS32" s="591"/>
      <c r="DT32" s="591"/>
      <c r="DU32" s="591"/>
      <c r="DV32" s="592"/>
      <c r="DW32" s="577">
        <v>0</v>
      </c>
      <c r="DX32" s="578"/>
      <c r="DY32" s="578"/>
      <c r="DZ32" s="578"/>
      <c r="EA32" s="578"/>
      <c r="EB32" s="578"/>
      <c r="EC32" s="634"/>
    </row>
    <row r="33" spans="2:133" ht="11.25" customHeight="1" x14ac:dyDescent="0.2">
      <c r="B33" s="654" t="s">
        <v>196</v>
      </c>
      <c r="C33" s="655"/>
      <c r="D33" s="655"/>
      <c r="E33" s="655"/>
      <c r="F33" s="655"/>
      <c r="G33" s="655"/>
      <c r="H33" s="655"/>
      <c r="I33" s="655"/>
      <c r="J33" s="655"/>
      <c r="K33" s="655"/>
      <c r="L33" s="655"/>
      <c r="M33" s="655"/>
      <c r="N33" s="655"/>
      <c r="O33" s="655"/>
      <c r="P33" s="655"/>
      <c r="Q33" s="656"/>
      <c r="R33" s="574" t="s">
        <v>46</v>
      </c>
      <c r="S33" s="591"/>
      <c r="T33" s="591"/>
      <c r="U33" s="591"/>
      <c r="V33" s="591"/>
      <c r="W33" s="591"/>
      <c r="X33" s="591"/>
      <c r="Y33" s="592"/>
      <c r="Z33" s="613" t="s">
        <v>46</v>
      </c>
      <c r="AA33" s="613"/>
      <c r="AB33" s="613"/>
      <c r="AC33" s="613"/>
      <c r="AD33" s="614" t="s">
        <v>46</v>
      </c>
      <c r="AE33" s="614"/>
      <c r="AF33" s="614"/>
      <c r="AG33" s="614"/>
      <c r="AH33" s="614"/>
      <c r="AI33" s="614"/>
      <c r="AJ33" s="614"/>
      <c r="AK33" s="614"/>
      <c r="AL33" s="577" t="s">
        <v>46</v>
      </c>
      <c r="AM33" s="593"/>
      <c r="AN33" s="593"/>
      <c r="AO33" s="615"/>
      <c r="AP33" s="638"/>
      <c r="AQ33" s="639"/>
      <c r="AR33" s="639"/>
      <c r="AS33" s="639"/>
      <c r="AT33" s="666"/>
      <c r="AU33" s="80"/>
      <c r="AV33" s="80"/>
      <c r="AW33" s="80"/>
      <c r="AX33" s="595" t="s">
        <v>195</v>
      </c>
      <c r="AY33" s="596"/>
      <c r="AZ33" s="596"/>
      <c r="BA33" s="596"/>
      <c r="BB33" s="596"/>
      <c r="BC33" s="596"/>
      <c r="BD33" s="596"/>
      <c r="BE33" s="596"/>
      <c r="BF33" s="597"/>
      <c r="BG33" s="653">
        <v>98.6</v>
      </c>
      <c r="BH33" s="599"/>
      <c r="BI33" s="599"/>
      <c r="BJ33" s="599"/>
      <c r="BK33" s="599"/>
      <c r="BL33" s="599"/>
      <c r="BM33" s="619">
        <v>94.6</v>
      </c>
      <c r="BN33" s="599"/>
      <c r="BO33" s="599"/>
      <c r="BP33" s="599"/>
      <c r="BQ33" s="640"/>
      <c r="BR33" s="653">
        <v>97.9</v>
      </c>
      <c r="BS33" s="599"/>
      <c r="BT33" s="599"/>
      <c r="BU33" s="599"/>
      <c r="BV33" s="599"/>
      <c r="BW33" s="599"/>
      <c r="BX33" s="619">
        <v>94</v>
      </c>
      <c r="BY33" s="599"/>
      <c r="BZ33" s="599"/>
      <c r="CA33" s="599"/>
      <c r="CB33" s="640"/>
      <c r="CD33" s="588" t="s">
        <v>194</v>
      </c>
      <c r="CE33" s="589"/>
      <c r="CF33" s="589"/>
      <c r="CG33" s="589"/>
      <c r="CH33" s="589"/>
      <c r="CI33" s="589"/>
      <c r="CJ33" s="589"/>
      <c r="CK33" s="589"/>
      <c r="CL33" s="589"/>
      <c r="CM33" s="589"/>
      <c r="CN33" s="589"/>
      <c r="CO33" s="589"/>
      <c r="CP33" s="589"/>
      <c r="CQ33" s="590"/>
      <c r="CR33" s="574">
        <v>11216571</v>
      </c>
      <c r="CS33" s="575"/>
      <c r="CT33" s="575"/>
      <c r="CU33" s="575"/>
      <c r="CV33" s="575"/>
      <c r="CW33" s="575"/>
      <c r="CX33" s="575"/>
      <c r="CY33" s="576"/>
      <c r="CZ33" s="577">
        <v>48.9</v>
      </c>
      <c r="DA33" s="578"/>
      <c r="DB33" s="578"/>
      <c r="DC33" s="579"/>
      <c r="DD33" s="580">
        <v>6735766</v>
      </c>
      <c r="DE33" s="575"/>
      <c r="DF33" s="575"/>
      <c r="DG33" s="575"/>
      <c r="DH33" s="575"/>
      <c r="DI33" s="575"/>
      <c r="DJ33" s="575"/>
      <c r="DK33" s="576"/>
      <c r="DL33" s="580">
        <v>4157673</v>
      </c>
      <c r="DM33" s="575"/>
      <c r="DN33" s="575"/>
      <c r="DO33" s="575"/>
      <c r="DP33" s="575"/>
      <c r="DQ33" s="575"/>
      <c r="DR33" s="575"/>
      <c r="DS33" s="575"/>
      <c r="DT33" s="575"/>
      <c r="DU33" s="575"/>
      <c r="DV33" s="576"/>
      <c r="DW33" s="577">
        <v>36.799999999999997</v>
      </c>
      <c r="DX33" s="578"/>
      <c r="DY33" s="578"/>
      <c r="DZ33" s="578"/>
      <c r="EA33" s="578"/>
      <c r="EB33" s="578"/>
      <c r="EC33" s="634"/>
    </row>
    <row r="34" spans="2:133" ht="11.25" customHeight="1" x14ac:dyDescent="0.2">
      <c r="B34" s="588" t="s">
        <v>193</v>
      </c>
      <c r="C34" s="589"/>
      <c r="D34" s="589"/>
      <c r="E34" s="589"/>
      <c r="F34" s="589"/>
      <c r="G34" s="589"/>
      <c r="H34" s="589"/>
      <c r="I34" s="589"/>
      <c r="J34" s="589"/>
      <c r="K34" s="589"/>
      <c r="L34" s="589"/>
      <c r="M34" s="589"/>
      <c r="N34" s="589"/>
      <c r="O34" s="589"/>
      <c r="P34" s="589"/>
      <c r="Q34" s="590"/>
      <c r="R34" s="574">
        <v>1130923</v>
      </c>
      <c r="S34" s="591"/>
      <c r="T34" s="591"/>
      <c r="U34" s="591"/>
      <c r="V34" s="591"/>
      <c r="W34" s="591"/>
      <c r="X34" s="591"/>
      <c r="Y34" s="592"/>
      <c r="Z34" s="613">
        <v>4.5999999999999996</v>
      </c>
      <c r="AA34" s="613"/>
      <c r="AB34" s="613"/>
      <c r="AC34" s="613"/>
      <c r="AD34" s="614" t="s">
        <v>46</v>
      </c>
      <c r="AE34" s="614"/>
      <c r="AF34" s="614"/>
      <c r="AG34" s="614"/>
      <c r="AH34" s="614"/>
      <c r="AI34" s="614"/>
      <c r="AJ34" s="614"/>
      <c r="AK34" s="614"/>
      <c r="AL34" s="577" t="s">
        <v>46</v>
      </c>
      <c r="AM34" s="593"/>
      <c r="AN34" s="593"/>
      <c r="AO34" s="615"/>
      <c r="AP34" s="79"/>
      <c r="AQ34" s="77"/>
      <c r="AS34" s="78"/>
      <c r="AT34" s="78"/>
      <c r="AU34" s="78"/>
      <c r="AV34" s="78"/>
      <c r="AW34" s="78"/>
      <c r="AX34" s="78"/>
      <c r="AY34" s="78"/>
      <c r="AZ34" s="78"/>
      <c r="BA34" s="78"/>
      <c r="BB34" s="78"/>
      <c r="BC34" s="78"/>
      <c r="BD34" s="78"/>
      <c r="BE34" s="78"/>
      <c r="BF34" s="78"/>
      <c r="BG34" s="77"/>
      <c r="BH34" s="77"/>
      <c r="BI34" s="77"/>
      <c r="BJ34" s="77"/>
      <c r="BK34" s="77"/>
      <c r="BL34" s="77"/>
      <c r="BM34" s="77"/>
      <c r="BN34" s="77"/>
      <c r="BO34" s="77"/>
      <c r="BP34" s="77"/>
      <c r="BQ34" s="77"/>
      <c r="BR34" s="77"/>
      <c r="BS34" s="77"/>
      <c r="BT34" s="77"/>
      <c r="BU34" s="77"/>
      <c r="BV34" s="77"/>
      <c r="BW34" s="77"/>
      <c r="BX34" s="77"/>
      <c r="BY34" s="77"/>
      <c r="BZ34" s="77"/>
      <c r="CA34" s="77"/>
      <c r="CB34" s="77"/>
      <c r="CD34" s="588" t="s">
        <v>192</v>
      </c>
      <c r="CE34" s="589"/>
      <c r="CF34" s="589"/>
      <c r="CG34" s="589"/>
      <c r="CH34" s="589"/>
      <c r="CI34" s="589"/>
      <c r="CJ34" s="589"/>
      <c r="CK34" s="589"/>
      <c r="CL34" s="589"/>
      <c r="CM34" s="589"/>
      <c r="CN34" s="589"/>
      <c r="CO34" s="589"/>
      <c r="CP34" s="589"/>
      <c r="CQ34" s="590"/>
      <c r="CR34" s="574">
        <v>3042064</v>
      </c>
      <c r="CS34" s="591"/>
      <c r="CT34" s="591"/>
      <c r="CU34" s="591"/>
      <c r="CV34" s="591"/>
      <c r="CW34" s="591"/>
      <c r="CX34" s="591"/>
      <c r="CY34" s="592"/>
      <c r="CZ34" s="577">
        <v>13.3</v>
      </c>
      <c r="DA34" s="578"/>
      <c r="DB34" s="578"/>
      <c r="DC34" s="579"/>
      <c r="DD34" s="580">
        <v>2216068</v>
      </c>
      <c r="DE34" s="591"/>
      <c r="DF34" s="591"/>
      <c r="DG34" s="591"/>
      <c r="DH34" s="591"/>
      <c r="DI34" s="591"/>
      <c r="DJ34" s="591"/>
      <c r="DK34" s="592"/>
      <c r="DL34" s="580">
        <v>1585617</v>
      </c>
      <c r="DM34" s="591"/>
      <c r="DN34" s="591"/>
      <c r="DO34" s="591"/>
      <c r="DP34" s="591"/>
      <c r="DQ34" s="591"/>
      <c r="DR34" s="591"/>
      <c r="DS34" s="591"/>
      <c r="DT34" s="591"/>
      <c r="DU34" s="591"/>
      <c r="DV34" s="592"/>
      <c r="DW34" s="577">
        <v>14</v>
      </c>
      <c r="DX34" s="578"/>
      <c r="DY34" s="578"/>
      <c r="DZ34" s="578"/>
      <c r="EA34" s="578"/>
      <c r="EB34" s="578"/>
      <c r="EC34" s="634"/>
    </row>
    <row r="35" spans="2:133" ht="11.25" customHeight="1" x14ac:dyDescent="0.2">
      <c r="B35" s="588" t="s">
        <v>191</v>
      </c>
      <c r="C35" s="589"/>
      <c r="D35" s="589"/>
      <c r="E35" s="589"/>
      <c r="F35" s="589"/>
      <c r="G35" s="589"/>
      <c r="H35" s="589"/>
      <c r="I35" s="589"/>
      <c r="J35" s="589"/>
      <c r="K35" s="589"/>
      <c r="L35" s="589"/>
      <c r="M35" s="589"/>
      <c r="N35" s="589"/>
      <c r="O35" s="589"/>
      <c r="P35" s="589"/>
      <c r="Q35" s="590"/>
      <c r="R35" s="574">
        <v>44190</v>
      </c>
      <c r="S35" s="591"/>
      <c r="T35" s="591"/>
      <c r="U35" s="591"/>
      <c r="V35" s="591"/>
      <c r="W35" s="591"/>
      <c r="X35" s="591"/>
      <c r="Y35" s="592"/>
      <c r="Z35" s="613">
        <v>0.2</v>
      </c>
      <c r="AA35" s="613"/>
      <c r="AB35" s="613"/>
      <c r="AC35" s="613"/>
      <c r="AD35" s="614" t="s">
        <v>46</v>
      </c>
      <c r="AE35" s="614"/>
      <c r="AF35" s="614"/>
      <c r="AG35" s="614"/>
      <c r="AH35" s="614"/>
      <c r="AI35" s="614"/>
      <c r="AJ35" s="614"/>
      <c r="AK35" s="614"/>
      <c r="AL35" s="577" t="s">
        <v>46</v>
      </c>
      <c r="AM35" s="593"/>
      <c r="AN35" s="593"/>
      <c r="AO35" s="615"/>
      <c r="AP35" s="76"/>
      <c r="AQ35" s="650" t="s">
        <v>190</v>
      </c>
      <c r="AR35" s="651"/>
      <c r="AS35" s="651"/>
      <c r="AT35" s="651"/>
      <c r="AU35" s="651"/>
      <c r="AV35" s="651"/>
      <c r="AW35" s="651"/>
      <c r="AX35" s="651"/>
      <c r="AY35" s="651"/>
      <c r="AZ35" s="651"/>
      <c r="BA35" s="651"/>
      <c r="BB35" s="651"/>
      <c r="BC35" s="651"/>
      <c r="BD35" s="651"/>
      <c r="BE35" s="651"/>
      <c r="BF35" s="652"/>
      <c r="BG35" s="650" t="s">
        <v>189</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88" t="s">
        <v>188</v>
      </c>
      <c r="CE35" s="589"/>
      <c r="CF35" s="589"/>
      <c r="CG35" s="589"/>
      <c r="CH35" s="589"/>
      <c r="CI35" s="589"/>
      <c r="CJ35" s="589"/>
      <c r="CK35" s="589"/>
      <c r="CL35" s="589"/>
      <c r="CM35" s="589"/>
      <c r="CN35" s="589"/>
      <c r="CO35" s="589"/>
      <c r="CP35" s="589"/>
      <c r="CQ35" s="590"/>
      <c r="CR35" s="574">
        <v>73675</v>
      </c>
      <c r="CS35" s="575"/>
      <c r="CT35" s="575"/>
      <c r="CU35" s="575"/>
      <c r="CV35" s="575"/>
      <c r="CW35" s="575"/>
      <c r="CX35" s="575"/>
      <c r="CY35" s="576"/>
      <c r="CZ35" s="577">
        <v>0.3</v>
      </c>
      <c r="DA35" s="578"/>
      <c r="DB35" s="578"/>
      <c r="DC35" s="579"/>
      <c r="DD35" s="580">
        <v>41023</v>
      </c>
      <c r="DE35" s="575"/>
      <c r="DF35" s="575"/>
      <c r="DG35" s="575"/>
      <c r="DH35" s="575"/>
      <c r="DI35" s="575"/>
      <c r="DJ35" s="575"/>
      <c r="DK35" s="576"/>
      <c r="DL35" s="580">
        <v>37645</v>
      </c>
      <c r="DM35" s="575"/>
      <c r="DN35" s="575"/>
      <c r="DO35" s="575"/>
      <c r="DP35" s="575"/>
      <c r="DQ35" s="575"/>
      <c r="DR35" s="575"/>
      <c r="DS35" s="575"/>
      <c r="DT35" s="575"/>
      <c r="DU35" s="575"/>
      <c r="DV35" s="576"/>
      <c r="DW35" s="577">
        <v>0.3</v>
      </c>
      <c r="DX35" s="578"/>
      <c r="DY35" s="578"/>
      <c r="DZ35" s="578"/>
      <c r="EA35" s="578"/>
      <c r="EB35" s="578"/>
      <c r="EC35" s="634"/>
    </row>
    <row r="36" spans="2:133" ht="11.25" customHeight="1" x14ac:dyDescent="0.2">
      <c r="B36" s="588" t="s">
        <v>187</v>
      </c>
      <c r="C36" s="589"/>
      <c r="D36" s="589"/>
      <c r="E36" s="589"/>
      <c r="F36" s="589"/>
      <c r="G36" s="589"/>
      <c r="H36" s="589"/>
      <c r="I36" s="589"/>
      <c r="J36" s="589"/>
      <c r="K36" s="589"/>
      <c r="L36" s="589"/>
      <c r="M36" s="589"/>
      <c r="N36" s="589"/>
      <c r="O36" s="589"/>
      <c r="P36" s="589"/>
      <c r="Q36" s="590"/>
      <c r="R36" s="574">
        <v>3199308</v>
      </c>
      <c r="S36" s="591"/>
      <c r="T36" s="591"/>
      <c r="U36" s="591"/>
      <c r="V36" s="591"/>
      <c r="W36" s="591"/>
      <c r="X36" s="591"/>
      <c r="Y36" s="592"/>
      <c r="Z36" s="613">
        <v>12.9</v>
      </c>
      <c r="AA36" s="613"/>
      <c r="AB36" s="613"/>
      <c r="AC36" s="613"/>
      <c r="AD36" s="614" t="s">
        <v>46</v>
      </c>
      <c r="AE36" s="614"/>
      <c r="AF36" s="614"/>
      <c r="AG36" s="614"/>
      <c r="AH36" s="614"/>
      <c r="AI36" s="614"/>
      <c r="AJ36" s="614"/>
      <c r="AK36" s="614"/>
      <c r="AL36" s="577" t="s">
        <v>46</v>
      </c>
      <c r="AM36" s="593"/>
      <c r="AN36" s="593"/>
      <c r="AO36" s="615"/>
      <c r="AP36" s="76"/>
      <c r="AQ36" s="647" t="s">
        <v>186</v>
      </c>
      <c r="AR36" s="648"/>
      <c r="AS36" s="648"/>
      <c r="AT36" s="648"/>
      <c r="AU36" s="648"/>
      <c r="AV36" s="648"/>
      <c r="AW36" s="648"/>
      <c r="AX36" s="648"/>
      <c r="AY36" s="649"/>
      <c r="AZ36" s="641">
        <v>2429198</v>
      </c>
      <c r="BA36" s="642"/>
      <c r="BB36" s="642"/>
      <c r="BC36" s="642"/>
      <c r="BD36" s="642"/>
      <c r="BE36" s="642"/>
      <c r="BF36" s="643"/>
      <c r="BG36" s="644" t="s">
        <v>185</v>
      </c>
      <c r="BH36" s="645"/>
      <c r="BI36" s="645"/>
      <c r="BJ36" s="645"/>
      <c r="BK36" s="645"/>
      <c r="BL36" s="645"/>
      <c r="BM36" s="645"/>
      <c r="BN36" s="645"/>
      <c r="BO36" s="645"/>
      <c r="BP36" s="645"/>
      <c r="BQ36" s="645"/>
      <c r="BR36" s="645"/>
      <c r="BS36" s="645"/>
      <c r="BT36" s="645"/>
      <c r="BU36" s="646"/>
      <c r="BV36" s="641">
        <v>91533</v>
      </c>
      <c r="BW36" s="642"/>
      <c r="BX36" s="642"/>
      <c r="BY36" s="642"/>
      <c r="BZ36" s="642"/>
      <c r="CA36" s="642"/>
      <c r="CB36" s="643"/>
      <c r="CD36" s="588" t="s">
        <v>184</v>
      </c>
      <c r="CE36" s="589"/>
      <c r="CF36" s="589"/>
      <c r="CG36" s="589"/>
      <c r="CH36" s="589"/>
      <c r="CI36" s="589"/>
      <c r="CJ36" s="589"/>
      <c r="CK36" s="589"/>
      <c r="CL36" s="589"/>
      <c r="CM36" s="589"/>
      <c r="CN36" s="589"/>
      <c r="CO36" s="589"/>
      <c r="CP36" s="589"/>
      <c r="CQ36" s="590"/>
      <c r="CR36" s="574">
        <v>3152790</v>
      </c>
      <c r="CS36" s="591"/>
      <c r="CT36" s="591"/>
      <c r="CU36" s="591"/>
      <c r="CV36" s="591"/>
      <c r="CW36" s="591"/>
      <c r="CX36" s="591"/>
      <c r="CY36" s="592"/>
      <c r="CZ36" s="577">
        <v>13.7</v>
      </c>
      <c r="DA36" s="578"/>
      <c r="DB36" s="578"/>
      <c r="DC36" s="579"/>
      <c r="DD36" s="580">
        <v>2923471</v>
      </c>
      <c r="DE36" s="591"/>
      <c r="DF36" s="591"/>
      <c r="DG36" s="591"/>
      <c r="DH36" s="591"/>
      <c r="DI36" s="591"/>
      <c r="DJ36" s="591"/>
      <c r="DK36" s="592"/>
      <c r="DL36" s="580">
        <v>1333859</v>
      </c>
      <c r="DM36" s="591"/>
      <c r="DN36" s="591"/>
      <c r="DO36" s="591"/>
      <c r="DP36" s="591"/>
      <c r="DQ36" s="591"/>
      <c r="DR36" s="591"/>
      <c r="DS36" s="591"/>
      <c r="DT36" s="591"/>
      <c r="DU36" s="591"/>
      <c r="DV36" s="592"/>
      <c r="DW36" s="577">
        <v>11.8</v>
      </c>
      <c r="DX36" s="578"/>
      <c r="DY36" s="578"/>
      <c r="DZ36" s="578"/>
      <c r="EA36" s="578"/>
      <c r="EB36" s="578"/>
      <c r="EC36" s="634"/>
    </row>
    <row r="37" spans="2:133" ht="11.25" customHeight="1" x14ac:dyDescent="0.2">
      <c r="B37" s="588" t="s">
        <v>183</v>
      </c>
      <c r="C37" s="589"/>
      <c r="D37" s="589"/>
      <c r="E37" s="589"/>
      <c r="F37" s="589"/>
      <c r="G37" s="589"/>
      <c r="H37" s="589"/>
      <c r="I37" s="589"/>
      <c r="J37" s="589"/>
      <c r="K37" s="589"/>
      <c r="L37" s="589"/>
      <c r="M37" s="589"/>
      <c r="N37" s="589"/>
      <c r="O37" s="589"/>
      <c r="P37" s="589"/>
      <c r="Q37" s="590"/>
      <c r="R37" s="574">
        <v>1730420</v>
      </c>
      <c r="S37" s="591"/>
      <c r="T37" s="591"/>
      <c r="U37" s="591"/>
      <c r="V37" s="591"/>
      <c r="W37" s="591"/>
      <c r="X37" s="591"/>
      <c r="Y37" s="592"/>
      <c r="Z37" s="613">
        <v>7</v>
      </c>
      <c r="AA37" s="613"/>
      <c r="AB37" s="613"/>
      <c r="AC37" s="613"/>
      <c r="AD37" s="614" t="s">
        <v>46</v>
      </c>
      <c r="AE37" s="614"/>
      <c r="AF37" s="614"/>
      <c r="AG37" s="614"/>
      <c r="AH37" s="614"/>
      <c r="AI37" s="614"/>
      <c r="AJ37" s="614"/>
      <c r="AK37" s="614"/>
      <c r="AL37" s="577" t="s">
        <v>46</v>
      </c>
      <c r="AM37" s="593"/>
      <c r="AN37" s="593"/>
      <c r="AO37" s="615"/>
      <c r="AQ37" s="628" t="s">
        <v>182</v>
      </c>
      <c r="AR37" s="629"/>
      <c r="AS37" s="629"/>
      <c r="AT37" s="629"/>
      <c r="AU37" s="629"/>
      <c r="AV37" s="629"/>
      <c r="AW37" s="629"/>
      <c r="AX37" s="629"/>
      <c r="AY37" s="630"/>
      <c r="AZ37" s="574">
        <v>560037</v>
      </c>
      <c r="BA37" s="591"/>
      <c r="BB37" s="591"/>
      <c r="BC37" s="591"/>
      <c r="BD37" s="575"/>
      <c r="BE37" s="575"/>
      <c r="BF37" s="635"/>
      <c r="BG37" s="588" t="s">
        <v>181</v>
      </c>
      <c r="BH37" s="589"/>
      <c r="BI37" s="589"/>
      <c r="BJ37" s="589"/>
      <c r="BK37" s="589"/>
      <c r="BL37" s="589"/>
      <c r="BM37" s="589"/>
      <c r="BN37" s="589"/>
      <c r="BO37" s="589"/>
      <c r="BP37" s="589"/>
      <c r="BQ37" s="589"/>
      <c r="BR37" s="589"/>
      <c r="BS37" s="589"/>
      <c r="BT37" s="589"/>
      <c r="BU37" s="590"/>
      <c r="BV37" s="574">
        <v>91533</v>
      </c>
      <c r="BW37" s="591"/>
      <c r="BX37" s="591"/>
      <c r="BY37" s="591"/>
      <c r="BZ37" s="591"/>
      <c r="CA37" s="591"/>
      <c r="CB37" s="627"/>
      <c r="CD37" s="588" t="s">
        <v>180</v>
      </c>
      <c r="CE37" s="589"/>
      <c r="CF37" s="589"/>
      <c r="CG37" s="589"/>
      <c r="CH37" s="589"/>
      <c r="CI37" s="589"/>
      <c r="CJ37" s="589"/>
      <c r="CK37" s="589"/>
      <c r="CL37" s="589"/>
      <c r="CM37" s="589"/>
      <c r="CN37" s="589"/>
      <c r="CO37" s="589"/>
      <c r="CP37" s="589"/>
      <c r="CQ37" s="590"/>
      <c r="CR37" s="574">
        <v>830845</v>
      </c>
      <c r="CS37" s="575"/>
      <c r="CT37" s="575"/>
      <c r="CU37" s="575"/>
      <c r="CV37" s="575"/>
      <c r="CW37" s="575"/>
      <c r="CX37" s="575"/>
      <c r="CY37" s="576"/>
      <c r="CZ37" s="577">
        <v>3.6</v>
      </c>
      <c r="DA37" s="578"/>
      <c r="DB37" s="578"/>
      <c r="DC37" s="579"/>
      <c r="DD37" s="580">
        <v>830845</v>
      </c>
      <c r="DE37" s="575"/>
      <c r="DF37" s="575"/>
      <c r="DG37" s="575"/>
      <c r="DH37" s="575"/>
      <c r="DI37" s="575"/>
      <c r="DJ37" s="575"/>
      <c r="DK37" s="576"/>
      <c r="DL37" s="580">
        <v>816193</v>
      </c>
      <c r="DM37" s="575"/>
      <c r="DN37" s="575"/>
      <c r="DO37" s="575"/>
      <c r="DP37" s="575"/>
      <c r="DQ37" s="575"/>
      <c r="DR37" s="575"/>
      <c r="DS37" s="575"/>
      <c r="DT37" s="575"/>
      <c r="DU37" s="575"/>
      <c r="DV37" s="576"/>
      <c r="DW37" s="577">
        <v>7.2</v>
      </c>
      <c r="DX37" s="578"/>
      <c r="DY37" s="578"/>
      <c r="DZ37" s="578"/>
      <c r="EA37" s="578"/>
      <c r="EB37" s="578"/>
      <c r="EC37" s="634"/>
    </row>
    <row r="38" spans="2:133" ht="11.25" customHeight="1" x14ac:dyDescent="0.2">
      <c r="B38" s="588" t="s">
        <v>179</v>
      </c>
      <c r="C38" s="589"/>
      <c r="D38" s="589"/>
      <c r="E38" s="589"/>
      <c r="F38" s="589"/>
      <c r="G38" s="589"/>
      <c r="H38" s="589"/>
      <c r="I38" s="589"/>
      <c r="J38" s="589"/>
      <c r="K38" s="589"/>
      <c r="L38" s="589"/>
      <c r="M38" s="589"/>
      <c r="N38" s="589"/>
      <c r="O38" s="589"/>
      <c r="P38" s="589"/>
      <c r="Q38" s="590"/>
      <c r="R38" s="574">
        <v>739004</v>
      </c>
      <c r="S38" s="591"/>
      <c r="T38" s="591"/>
      <c r="U38" s="591"/>
      <c r="V38" s="591"/>
      <c r="W38" s="591"/>
      <c r="X38" s="591"/>
      <c r="Y38" s="592"/>
      <c r="Z38" s="613">
        <v>3</v>
      </c>
      <c r="AA38" s="613"/>
      <c r="AB38" s="613"/>
      <c r="AC38" s="613"/>
      <c r="AD38" s="614" t="s">
        <v>46</v>
      </c>
      <c r="AE38" s="614"/>
      <c r="AF38" s="614"/>
      <c r="AG38" s="614"/>
      <c r="AH38" s="614"/>
      <c r="AI38" s="614"/>
      <c r="AJ38" s="614"/>
      <c r="AK38" s="614"/>
      <c r="AL38" s="577" t="s">
        <v>46</v>
      </c>
      <c r="AM38" s="593"/>
      <c r="AN38" s="593"/>
      <c r="AO38" s="615"/>
      <c r="AQ38" s="628" t="s">
        <v>178</v>
      </c>
      <c r="AR38" s="629"/>
      <c r="AS38" s="629"/>
      <c r="AT38" s="629"/>
      <c r="AU38" s="629"/>
      <c r="AV38" s="629"/>
      <c r="AW38" s="629"/>
      <c r="AX38" s="629"/>
      <c r="AY38" s="630"/>
      <c r="AZ38" s="574">
        <v>271688</v>
      </c>
      <c r="BA38" s="591"/>
      <c r="BB38" s="591"/>
      <c r="BC38" s="591"/>
      <c r="BD38" s="575"/>
      <c r="BE38" s="575"/>
      <c r="BF38" s="635"/>
      <c r="BG38" s="588" t="s">
        <v>177</v>
      </c>
      <c r="BH38" s="589"/>
      <c r="BI38" s="589"/>
      <c r="BJ38" s="589"/>
      <c r="BK38" s="589"/>
      <c r="BL38" s="589"/>
      <c r="BM38" s="589"/>
      <c r="BN38" s="589"/>
      <c r="BO38" s="589"/>
      <c r="BP38" s="589"/>
      <c r="BQ38" s="589"/>
      <c r="BR38" s="589"/>
      <c r="BS38" s="589"/>
      <c r="BT38" s="589"/>
      <c r="BU38" s="590"/>
      <c r="BV38" s="574">
        <v>5218</v>
      </c>
      <c r="BW38" s="591"/>
      <c r="BX38" s="591"/>
      <c r="BY38" s="591"/>
      <c r="BZ38" s="591"/>
      <c r="CA38" s="591"/>
      <c r="CB38" s="627"/>
      <c r="CD38" s="588" t="s">
        <v>176</v>
      </c>
      <c r="CE38" s="589"/>
      <c r="CF38" s="589"/>
      <c r="CG38" s="589"/>
      <c r="CH38" s="589"/>
      <c r="CI38" s="589"/>
      <c r="CJ38" s="589"/>
      <c r="CK38" s="589"/>
      <c r="CL38" s="589"/>
      <c r="CM38" s="589"/>
      <c r="CN38" s="589"/>
      <c r="CO38" s="589"/>
      <c r="CP38" s="589"/>
      <c r="CQ38" s="590"/>
      <c r="CR38" s="574">
        <v>1571564</v>
      </c>
      <c r="CS38" s="591"/>
      <c r="CT38" s="591"/>
      <c r="CU38" s="591"/>
      <c r="CV38" s="591"/>
      <c r="CW38" s="591"/>
      <c r="CX38" s="591"/>
      <c r="CY38" s="592"/>
      <c r="CZ38" s="577">
        <v>6.9</v>
      </c>
      <c r="DA38" s="578"/>
      <c r="DB38" s="578"/>
      <c r="DC38" s="579"/>
      <c r="DD38" s="580">
        <v>1296730</v>
      </c>
      <c r="DE38" s="591"/>
      <c r="DF38" s="591"/>
      <c r="DG38" s="591"/>
      <c r="DH38" s="591"/>
      <c r="DI38" s="591"/>
      <c r="DJ38" s="591"/>
      <c r="DK38" s="592"/>
      <c r="DL38" s="580">
        <v>1200552</v>
      </c>
      <c r="DM38" s="591"/>
      <c r="DN38" s="591"/>
      <c r="DO38" s="591"/>
      <c r="DP38" s="591"/>
      <c r="DQ38" s="591"/>
      <c r="DR38" s="591"/>
      <c r="DS38" s="591"/>
      <c r="DT38" s="591"/>
      <c r="DU38" s="591"/>
      <c r="DV38" s="592"/>
      <c r="DW38" s="577">
        <v>10.6</v>
      </c>
      <c r="DX38" s="578"/>
      <c r="DY38" s="578"/>
      <c r="DZ38" s="578"/>
      <c r="EA38" s="578"/>
      <c r="EB38" s="578"/>
      <c r="EC38" s="634"/>
    </row>
    <row r="39" spans="2:133" ht="11.25" customHeight="1" x14ac:dyDescent="0.2">
      <c r="B39" s="588" t="s">
        <v>175</v>
      </c>
      <c r="C39" s="589"/>
      <c r="D39" s="589"/>
      <c r="E39" s="589"/>
      <c r="F39" s="589"/>
      <c r="G39" s="589"/>
      <c r="H39" s="589"/>
      <c r="I39" s="589"/>
      <c r="J39" s="589"/>
      <c r="K39" s="589"/>
      <c r="L39" s="589"/>
      <c r="M39" s="589"/>
      <c r="N39" s="589"/>
      <c r="O39" s="589"/>
      <c r="P39" s="589"/>
      <c r="Q39" s="590"/>
      <c r="R39" s="574">
        <v>293667</v>
      </c>
      <c r="S39" s="591"/>
      <c r="T39" s="591"/>
      <c r="U39" s="591"/>
      <c r="V39" s="591"/>
      <c r="W39" s="591"/>
      <c r="X39" s="591"/>
      <c r="Y39" s="592"/>
      <c r="Z39" s="613">
        <v>1.2</v>
      </c>
      <c r="AA39" s="613"/>
      <c r="AB39" s="613"/>
      <c r="AC39" s="613"/>
      <c r="AD39" s="614">
        <v>7661</v>
      </c>
      <c r="AE39" s="614"/>
      <c r="AF39" s="614"/>
      <c r="AG39" s="614"/>
      <c r="AH39" s="614"/>
      <c r="AI39" s="614"/>
      <c r="AJ39" s="614"/>
      <c r="AK39" s="614"/>
      <c r="AL39" s="577">
        <v>0.1</v>
      </c>
      <c r="AM39" s="593"/>
      <c r="AN39" s="593"/>
      <c r="AO39" s="615"/>
      <c r="AQ39" s="628" t="s">
        <v>174</v>
      </c>
      <c r="AR39" s="629"/>
      <c r="AS39" s="629"/>
      <c r="AT39" s="629"/>
      <c r="AU39" s="629"/>
      <c r="AV39" s="629"/>
      <c r="AW39" s="629"/>
      <c r="AX39" s="629"/>
      <c r="AY39" s="630"/>
      <c r="AZ39" s="574">
        <v>50541</v>
      </c>
      <c r="BA39" s="591"/>
      <c r="BB39" s="591"/>
      <c r="BC39" s="591"/>
      <c r="BD39" s="575"/>
      <c r="BE39" s="575"/>
      <c r="BF39" s="635"/>
      <c r="BG39" s="588" t="s">
        <v>173</v>
      </c>
      <c r="BH39" s="589"/>
      <c r="BI39" s="589"/>
      <c r="BJ39" s="589"/>
      <c r="BK39" s="589"/>
      <c r="BL39" s="589"/>
      <c r="BM39" s="589"/>
      <c r="BN39" s="589"/>
      <c r="BO39" s="589"/>
      <c r="BP39" s="589"/>
      <c r="BQ39" s="589"/>
      <c r="BR39" s="589"/>
      <c r="BS39" s="589"/>
      <c r="BT39" s="589"/>
      <c r="BU39" s="590"/>
      <c r="BV39" s="574">
        <v>8306</v>
      </c>
      <c r="BW39" s="591"/>
      <c r="BX39" s="591"/>
      <c r="BY39" s="591"/>
      <c r="BZ39" s="591"/>
      <c r="CA39" s="591"/>
      <c r="CB39" s="627"/>
      <c r="CD39" s="588" t="s">
        <v>172</v>
      </c>
      <c r="CE39" s="589"/>
      <c r="CF39" s="589"/>
      <c r="CG39" s="589"/>
      <c r="CH39" s="589"/>
      <c r="CI39" s="589"/>
      <c r="CJ39" s="589"/>
      <c r="CK39" s="589"/>
      <c r="CL39" s="589"/>
      <c r="CM39" s="589"/>
      <c r="CN39" s="589"/>
      <c r="CO39" s="589"/>
      <c r="CP39" s="589"/>
      <c r="CQ39" s="590"/>
      <c r="CR39" s="574">
        <v>3168219</v>
      </c>
      <c r="CS39" s="575"/>
      <c r="CT39" s="575"/>
      <c r="CU39" s="575"/>
      <c r="CV39" s="575"/>
      <c r="CW39" s="575"/>
      <c r="CX39" s="575"/>
      <c r="CY39" s="576"/>
      <c r="CZ39" s="577">
        <v>13.8</v>
      </c>
      <c r="DA39" s="578"/>
      <c r="DB39" s="578"/>
      <c r="DC39" s="579"/>
      <c r="DD39" s="580">
        <v>165215</v>
      </c>
      <c r="DE39" s="575"/>
      <c r="DF39" s="575"/>
      <c r="DG39" s="575"/>
      <c r="DH39" s="575"/>
      <c r="DI39" s="575"/>
      <c r="DJ39" s="575"/>
      <c r="DK39" s="576"/>
      <c r="DL39" s="580" t="s">
        <v>46</v>
      </c>
      <c r="DM39" s="575"/>
      <c r="DN39" s="575"/>
      <c r="DO39" s="575"/>
      <c r="DP39" s="575"/>
      <c r="DQ39" s="575"/>
      <c r="DR39" s="575"/>
      <c r="DS39" s="575"/>
      <c r="DT39" s="575"/>
      <c r="DU39" s="575"/>
      <c r="DV39" s="576"/>
      <c r="DW39" s="577" t="s">
        <v>46</v>
      </c>
      <c r="DX39" s="578"/>
      <c r="DY39" s="578"/>
      <c r="DZ39" s="578"/>
      <c r="EA39" s="578"/>
      <c r="EB39" s="578"/>
      <c r="EC39" s="634"/>
    </row>
    <row r="40" spans="2:133" ht="11.25" customHeight="1" x14ac:dyDescent="0.2">
      <c r="B40" s="588" t="s">
        <v>171</v>
      </c>
      <c r="C40" s="589"/>
      <c r="D40" s="589"/>
      <c r="E40" s="589"/>
      <c r="F40" s="589"/>
      <c r="G40" s="589"/>
      <c r="H40" s="589"/>
      <c r="I40" s="589"/>
      <c r="J40" s="589"/>
      <c r="K40" s="589"/>
      <c r="L40" s="589"/>
      <c r="M40" s="589"/>
      <c r="N40" s="589"/>
      <c r="O40" s="589"/>
      <c r="P40" s="589"/>
      <c r="Q40" s="590"/>
      <c r="R40" s="574">
        <v>1369200</v>
      </c>
      <c r="S40" s="591"/>
      <c r="T40" s="591"/>
      <c r="U40" s="591"/>
      <c r="V40" s="591"/>
      <c r="W40" s="591"/>
      <c r="X40" s="591"/>
      <c r="Y40" s="592"/>
      <c r="Z40" s="613">
        <v>5.5</v>
      </c>
      <c r="AA40" s="613"/>
      <c r="AB40" s="613"/>
      <c r="AC40" s="613"/>
      <c r="AD40" s="614" t="s">
        <v>46</v>
      </c>
      <c r="AE40" s="614"/>
      <c r="AF40" s="614"/>
      <c r="AG40" s="614"/>
      <c r="AH40" s="614"/>
      <c r="AI40" s="614"/>
      <c r="AJ40" s="614"/>
      <c r="AK40" s="614"/>
      <c r="AL40" s="577" t="s">
        <v>46</v>
      </c>
      <c r="AM40" s="593"/>
      <c r="AN40" s="593"/>
      <c r="AO40" s="615"/>
      <c r="AQ40" s="628" t="s">
        <v>170</v>
      </c>
      <c r="AR40" s="629"/>
      <c r="AS40" s="629"/>
      <c r="AT40" s="629"/>
      <c r="AU40" s="629"/>
      <c r="AV40" s="629"/>
      <c r="AW40" s="629"/>
      <c r="AX40" s="629"/>
      <c r="AY40" s="630"/>
      <c r="AZ40" s="574">
        <v>35058</v>
      </c>
      <c r="BA40" s="591"/>
      <c r="BB40" s="591"/>
      <c r="BC40" s="591"/>
      <c r="BD40" s="575"/>
      <c r="BE40" s="575"/>
      <c r="BF40" s="635"/>
      <c r="BG40" s="636" t="s">
        <v>169</v>
      </c>
      <c r="BH40" s="637"/>
      <c r="BI40" s="637"/>
      <c r="BJ40" s="637"/>
      <c r="BK40" s="637"/>
      <c r="BL40" s="75"/>
      <c r="BM40" s="589" t="s">
        <v>168</v>
      </c>
      <c r="BN40" s="589"/>
      <c r="BO40" s="589"/>
      <c r="BP40" s="589"/>
      <c r="BQ40" s="589"/>
      <c r="BR40" s="589"/>
      <c r="BS40" s="589"/>
      <c r="BT40" s="589"/>
      <c r="BU40" s="590"/>
      <c r="BV40" s="574">
        <v>116</v>
      </c>
      <c r="BW40" s="591"/>
      <c r="BX40" s="591"/>
      <c r="BY40" s="591"/>
      <c r="BZ40" s="591"/>
      <c r="CA40" s="591"/>
      <c r="CB40" s="627"/>
      <c r="CD40" s="588" t="s">
        <v>167</v>
      </c>
      <c r="CE40" s="589"/>
      <c r="CF40" s="589"/>
      <c r="CG40" s="589"/>
      <c r="CH40" s="589"/>
      <c r="CI40" s="589"/>
      <c r="CJ40" s="589"/>
      <c r="CK40" s="589"/>
      <c r="CL40" s="589"/>
      <c r="CM40" s="589"/>
      <c r="CN40" s="589"/>
      <c r="CO40" s="589"/>
      <c r="CP40" s="589"/>
      <c r="CQ40" s="590"/>
      <c r="CR40" s="574">
        <v>208259</v>
      </c>
      <c r="CS40" s="591"/>
      <c r="CT40" s="591"/>
      <c r="CU40" s="591"/>
      <c r="CV40" s="591"/>
      <c r="CW40" s="591"/>
      <c r="CX40" s="591"/>
      <c r="CY40" s="592"/>
      <c r="CZ40" s="577">
        <v>0.9</v>
      </c>
      <c r="DA40" s="578"/>
      <c r="DB40" s="578"/>
      <c r="DC40" s="579"/>
      <c r="DD40" s="580">
        <v>93259</v>
      </c>
      <c r="DE40" s="591"/>
      <c r="DF40" s="591"/>
      <c r="DG40" s="591"/>
      <c r="DH40" s="591"/>
      <c r="DI40" s="591"/>
      <c r="DJ40" s="591"/>
      <c r="DK40" s="592"/>
      <c r="DL40" s="580" t="s">
        <v>46</v>
      </c>
      <c r="DM40" s="591"/>
      <c r="DN40" s="591"/>
      <c r="DO40" s="591"/>
      <c r="DP40" s="591"/>
      <c r="DQ40" s="591"/>
      <c r="DR40" s="591"/>
      <c r="DS40" s="591"/>
      <c r="DT40" s="591"/>
      <c r="DU40" s="591"/>
      <c r="DV40" s="592"/>
      <c r="DW40" s="577" t="s">
        <v>46</v>
      </c>
      <c r="DX40" s="578"/>
      <c r="DY40" s="578"/>
      <c r="DZ40" s="578"/>
      <c r="EA40" s="578"/>
      <c r="EB40" s="578"/>
      <c r="EC40" s="634"/>
    </row>
    <row r="41" spans="2:133" ht="11.25" customHeight="1" x14ac:dyDescent="0.2">
      <c r="B41" s="588" t="s">
        <v>166</v>
      </c>
      <c r="C41" s="589"/>
      <c r="D41" s="589"/>
      <c r="E41" s="589"/>
      <c r="F41" s="589"/>
      <c r="G41" s="589"/>
      <c r="H41" s="589"/>
      <c r="I41" s="589"/>
      <c r="J41" s="589"/>
      <c r="K41" s="589"/>
      <c r="L41" s="589"/>
      <c r="M41" s="589"/>
      <c r="N41" s="589"/>
      <c r="O41" s="589"/>
      <c r="P41" s="589"/>
      <c r="Q41" s="590"/>
      <c r="R41" s="574" t="s">
        <v>46</v>
      </c>
      <c r="S41" s="591"/>
      <c r="T41" s="591"/>
      <c r="U41" s="591"/>
      <c r="V41" s="591"/>
      <c r="W41" s="591"/>
      <c r="X41" s="591"/>
      <c r="Y41" s="592"/>
      <c r="Z41" s="613" t="s">
        <v>46</v>
      </c>
      <c r="AA41" s="613"/>
      <c r="AB41" s="613"/>
      <c r="AC41" s="613"/>
      <c r="AD41" s="614" t="s">
        <v>46</v>
      </c>
      <c r="AE41" s="614"/>
      <c r="AF41" s="614"/>
      <c r="AG41" s="614"/>
      <c r="AH41" s="614"/>
      <c r="AI41" s="614"/>
      <c r="AJ41" s="614"/>
      <c r="AK41" s="614"/>
      <c r="AL41" s="577" t="s">
        <v>46</v>
      </c>
      <c r="AM41" s="593"/>
      <c r="AN41" s="593"/>
      <c r="AO41" s="615"/>
      <c r="AQ41" s="628" t="s">
        <v>165</v>
      </c>
      <c r="AR41" s="629"/>
      <c r="AS41" s="629"/>
      <c r="AT41" s="629"/>
      <c r="AU41" s="629"/>
      <c r="AV41" s="629"/>
      <c r="AW41" s="629"/>
      <c r="AX41" s="629"/>
      <c r="AY41" s="630"/>
      <c r="AZ41" s="574">
        <v>277278</v>
      </c>
      <c r="BA41" s="591"/>
      <c r="BB41" s="591"/>
      <c r="BC41" s="591"/>
      <c r="BD41" s="575"/>
      <c r="BE41" s="575"/>
      <c r="BF41" s="635"/>
      <c r="BG41" s="636"/>
      <c r="BH41" s="637"/>
      <c r="BI41" s="637"/>
      <c r="BJ41" s="637"/>
      <c r="BK41" s="637"/>
      <c r="BL41" s="75"/>
      <c r="BM41" s="589" t="s">
        <v>164</v>
      </c>
      <c r="BN41" s="589"/>
      <c r="BO41" s="589"/>
      <c r="BP41" s="589"/>
      <c r="BQ41" s="589"/>
      <c r="BR41" s="589"/>
      <c r="BS41" s="589"/>
      <c r="BT41" s="589"/>
      <c r="BU41" s="590"/>
      <c r="BV41" s="574" t="s">
        <v>46</v>
      </c>
      <c r="BW41" s="591"/>
      <c r="BX41" s="591"/>
      <c r="BY41" s="591"/>
      <c r="BZ41" s="591"/>
      <c r="CA41" s="591"/>
      <c r="CB41" s="627"/>
      <c r="CD41" s="588" t="s">
        <v>163</v>
      </c>
      <c r="CE41" s="589"/>
      <c r="CF41" s="589"/>
      <c r="CG41" s="589"/>
      <c r="CH41" s="589"/>
      <c r="CI41" s="589"/>
      <c r="CJ41" s="589"/>
      <c r="CK41" s="589"/>
      <c r="CL41" s="589"/>
      <c r="CM41" s="589"/>
      <c r="CN41" s="589"/>
      <c r="CO41" s="589"/>
      <c r="CP41" s="589"/>
      <c r="CQ41" s="590"/>
      <c r="CR41" s="574" t="s">
        <v>46</v>
      </c>
      <c r="CS41" s="575"/>
      <c r="CT41" s="575"/>
      <c r="CU41" s="575"/>
      <c r="CV41" s="575"/>
      <c r="CW41" s="575"/>
      <c r="CX41" s="575"/>
      <c r="CY41" s="576"/>
      <c r="CZ41" s="577" t="s">
        <v>46</v>
      </c>
      <c r="DA41" s="578"/>
      <c r="DB41" s="578"/>
      <c r="DC41" s="579"/>
      <c r="DD41" s="580" t="s">
        <v>46</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2">
      <c r="B42" s="588" t="s">
        <v>162</v>
      </c>
      <c r="C42" s="589"/>
      <c r="D42" s="589"/>
      <c r="E42" s="589"/>
      <c r="F42" s="589"/>
      <c r="G42" s="589"/>
      <c r="H42" s="589"/>
      <c r="I42" s="589"/>
      <c r="J42" s="589"/>
      <c r="K42" s="589"/>
      <c r="L42" s="589"/>
      <c r="M42" s="589"/>
      <c r="N42" s="589"/>
      <c r="O42" s="589"/>
      <c r="P42" s="589"/>
      <c r="Q42" s="590"/>
      <c r="R42" s="574" t="s">
        <v>46</v>
      </c>
      <c r="S42" s="591"/>
      <c r="T42" s="591"/>
      <c r="U42" s="591"/>
      <c r="V42" s="591"/>
      <c r="W42" s="591"/>
      <c r="X42" s="591"/>
      <c r="Y42" s="592"/>
      <c r="Z42" s="613" t="s">
        <v>46</v>
      </c>
      <c r="AA42" s="613"/>
      <c r="AB42" s="613"/>
      <c r="AC42" s="613"/>
      <c r="AD42" s="614" t="s">
        <v>46</v>
      </c>
      <c r="AE42" s="614"/>
      <c r="AF42" s="614"/>
      <c r="AG42" s="614"/>
      <c r="AH42" s="614"/>
      <c r="AI42" s="614"/>
      <c r="AJ42" s="614"/>
      <c r="AK42" s="614"/>
      <c r="AL42" s="577" t="s">
        <v>46</v>
      </c>
      <c r="AM42" s="593"/>
      <c r="AN42" s="593"/>
      <c r="AO42" s="615"/>
      <c r="AQ42" s="631" t="s">
        <v>161</v>
      </c>
      <c r="AR42" s="632"/>
      <c r="AS42" s="632"/>
      <c r="AT42" s="632"/>
      <c r="AU42" s="632"/>
      <c r="AV42" s="632"/>
      <c r="AW42" s="632"/>
      <c r="AX42" s="632"/>
      <c r="AY42" s="633"/>
      <c r="AZ42" s="598">
        <v>1234596</v>
      </c>
      <c r="BA42" s="611"/>
      <c r="BB42" s="611"/>
      <c r="BC42" s="611"/>
      <c r="BD42" s="599"/>
      <c r="BE42" s="599"/>
      <c r="BF42" s="640"/>
      <c r="BG42" s="638"/>
      <c r="BH42" s="639"/>
      <c r="BI42" s="639"/>
      <c r="BJ42" s="639"/>
      <c r="BK42" s="639"/>
      <c r="BL42" s="74"/>
      <c r="BM42" s="596" t="s">
        <v>160</v>
      </c>
      <c r="BN42" s="596"/>
      <c r="BO42" s="596"/>
      <c r="BP42" s="596"/>
      <c r="BQ42" s="596"/>
      <c r="BR42" s="596"/>
      <c r="BS42" s="596"/>
      <c r="BT42" s="596"/>
      <c r="BU42" s="597"/>
      <c r="BV42" s="598">
        <v>366</v>
      </c>
      <c r="BW42" s="611"/>
      <c r="BX42" s="611"/>
      <c r="BY42" s="611"/>
      <c r="BZ42" s="611"/>
      <c r="CA42" s="611"/>
      <c r="CB42" s="612"/>
      <c r="CD42" s="588" t="s">
        <v>159</v>
      </c>
      <c r="CE42" s="589"/>
      <c r="CF42" s="589"/>
      <c r="CG42" s="589"/>
      <c r="CH42" s="589"/>
      <c r="CI42" s="589"/>
      <c r="CJ42" s="589"/>
      <c r="CK42" s="589"/>
      <c r="CL42" s="589"/>
      <c r="CM42" s="589"/>
      <c r="CN42" s="589"/>
      <c r="CO42" s="589"/>
      <c r="CP42" s="589"/>
      <c r="CQ42" s="590"/>
      <c r="CR42" s="574">
        <v>2287617</v>
      </c>
      <c r="CS42" s="575"/>
      <c r="CT42" s="575"/>
      <c r="CU42" s="575"/>
      <c r="CV42" s="575"/>
      <c r="CW42" s="575"/>
      <c r="CX42" s="575"/>
      <c r="CY42" s="576"/>
      <c r="CZ42" s="577">
        <v>10</v>
      </c>
      <c r="DA42" s="578"/>
      <c r="DB42" s="578"/>
      <c r="DC42" s="579"/>
      <c r="DD42" s="580">
        <v>339166</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2">
      <c r="B43" s="588" t="s">
        <v>158</v>
      </c>
      <c r="C43" s="589"/>
      <c r="D43" s="589"/>
      <c r="E43" s="589"/>
      <c r="F43" s="589"/>
      <c r="G43" s="589"/>
      <c r="H43" s="589"/>
      <c r="I43" s="589"/>
      <c r="J43" s="589"/>
      <c r="K43" s="589"/>
      <c r="L43" s="589"/>
      <c r="M43" s="589"/>
      <c r="N43" s="589"/>
      <c r="O43" s="589"/>
      <c r="P43" s="589"/>
      <c r="Q43" s="590"/>
      <c r="R43" s="574">
        <v>505000</v>
      </c>
      <c r="S43" s="591"/>
      <c r="T43" s="591"/>
      <c r="U43" s="591"/>
      <c r="V43" s="591"/>
      <c r="W43" s="591"/>
      <c r="X43" s="591"/>
      <c r="Y43" s="592"/>
      <c r="Z43" s="613">
        <v>2</v>
      </c>
      <c r="AA43" s="613"/>
      <c r="AB43" s="613"/>
      <c r="AC43" s="613"/>
      <c r="AD43" s="614" t="s">
        <v>46</v>
      </c>
      <c r="AE43" s="614"/>
      <c r="AF43" s="614"/>
      <c r="AG43" s="614"/>
      <c r="AH43" s="614"/>
      <c r="AI43" s="614"/>
      <c r="AJ43" s="614"/>
      <c r="AK43" s="614"/>
      <c r="AL43" s="577" t="s">
        <v>46</v>
      </c>
      <c r="AM43" s="593"/>
      <c r="AN43" s="593"/>
      <c r="AO43" s="615"/>
      <c r="CD43" s="588" t="s">
        <v>157</v>
      </c>
      <c r="CE43" s="589"/>
      <c r="CF43" s="589"/>
      <c r="CG43" s="589"/>
      <c r="CH43" s="589"/>
      <c r="CI43" s="589"/>
      <c r="CJ43" s="589"/>
      <c r="CK43" s="589"/>
      <c r="CL43" s="589"/>
      <c r="CM43" s="589"/>
      <c r="CN43" s="589"/>
      <c r="CO43" s="589"/>
      <c r="CP43" s="589"/>
      <c r="CQ43" s="590"/>
      <c r="CR43" s="574">
        <v>45669</v>
      </c>
      <c r="CS43" s="575"/>
      <c r="CT43" s="575"/>
      <c r="CU43" s="575"/>
      <c r="CV43" s="575"/>
      <c r="CW43" s="575"/>
      <c r="CX43" s="575"/>
      <c r="CY43" s="576"/>
      <c r="CZ43" s="577">
        <v>0.2</v>
      </c>
      <c r="DA43" s="578"/>
      <c r="DB43" s="578"/>
      <c r="DC43" s="579"/>
      <c r="DD43" s="580">
        <v>34832</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2">
      <c r="B44" s="595" t="s">
        <v>156</v>
      </c>
      <c r="C44" s="596"/>
      <c r="D44" s="596"/>
      <c r="E44" s="596"/>
      <c r="F44" s="596"/>
      <c r="G44" s="596"/>
      <c r="H44" s="596"/>
      <c r="I44" s="596"/>
      <c r="J44" s="596"/>
      <c r="K44" s="596"/>
      <c r="L44" s="596"/>
      <c r="M44" s="596"/>
      <c r="N44" s="596"/>
      <c r="O44" s="596"/>
      <c r="P44" s="596"/>
      <c r="Q44" s="597"/>
      <c r="R44" s="598">
        <v>24750918</v>
      </c>
      <c r="S44" s="611"/>
      <c r="T44" s="611"/>
      <c r="U44" s="611"/>
      <c r="V44" s="611"/>
      <c r="W44" s="611"/>
      <c r="X44" s="611"/>
      <c r="Y44" s="616"/>
      <c r="Z44" s="617">
        <v>100</v>
      </c>
      <c r="AA44" s="617"/>
      <c r="AB44" s="617"/>
      <c r="AC44" s="617"/>
      <c r="AD44" s="618">
        <v>10786293</v>
      </c>
      <c r="AE44" s="618"/>
      <c r="AF44" s="618"/>
      <c r="AG44" s="618"/>
      <c r="AH44" s="618"/>
      <c r="AI44" s="618"/>
      <c r="AJ44" s="618"/>
      <c r="AK44" s="618"/>
      <c r="AL44" s="601">
        <v>100</v>
      </c>
      <c r="AM44" s="619"/>
      <c r="AN44" s="619"/>
      <c r="AO44" s="620"/>
      <c r="CD44" s="621" t="s">
        <v>155</v>
      </c>
      <c r="CE44" s="622"/>
      <c r="CF44" s="588" t="s">
        <v>154</v>
      </c>
      <c r="CG44" s="589"/>
      <c r="CH44" s="589"/>
      <c r="CI44" s="589"/>
      <c r="CJ44" s="589"/>
      <c r="CK44" s="589"/>
      <c r="CL44" s="589"/>
      <c r="CM44" s="589"/>
      <c r="CN44" s="589"/>
      <c r="CO44" s="589"/>
      <c r="CP44" s="589"/>
      <c r="CQ44" s="590"/>
      <c r="CR44" s="574">
        <v>2272743</v>
      </c>
      <c r="CS44" s="591"/>
      <c r="CT44" s="591"/>
      <c r="CU44" s="591"/>
      <c r="CV44" s="591"/>
      <c r="CW44" s="591"/>
      <c r="CX44" s="591"/>
      <c r="CY44" s="592"/>
      <c r="CZ44" s="577">
        <v>9.9</v>
      </c>
      <c r="DA44" s="593"/>
      <c r="DB44" s="593"/>
      <c r="DC44" s="594"/>
      <c r="DD44" s="580">
        <v>330626</v>
      </c>
      <c r="DE44" s="591"/>
      <c r="DF44" s="591"/>
      <c r="DG44" s="591"/>
      <c r="DH44" s="591"/>
      <c r="DI44" s="591"/>
      <c r="DJ44" s="591"/>
      <c r="DK44" s="592"/>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2">
      <c r="CD45" s="623"/>
      <c r="CE45" s="624"/>
      <c r="CF45" s="588" t="s">
        <v>153</v>
      </c>
      <c r="CG45" s="589"/>
      <c r="CH45" s="589"/>
      <c r="CI45" s="589"/>
      <c r="CJ45" s="589"/>
      <c r="CK45" s="589"/>
      <c r="CL45" s="589"/>
      <c r="CM45" s="589"/>
      <c r="CN45" s="589"/>
      <c r="CO45" s="589"/>
      <c r="CP45" s="589"/>
      <c r="CQ45" s="590"/>
      <c r="CR45" s="574">
        <v>1658981</v>
      </c>
      <c r="CS45" s="575"/>
      <c r="CT45" s="575"/>
      <c r="CU45" s="575"/>
      <c r="CV45" s="575"/>
      <c r="CW45" s="575"/>
      <c r="CX45" s="575"/>
      <c r="CY45" s="576"/>
      <c r="CZ45" s="577">
        <v>7.2</v>
      </c>
      <c r="DA45" s="578"/>
      <c r="DB45" s="578"/>
      <c r="DC45" s="579"/>
      <c r="DD45" s="580">
        <v>78112</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2">
      <c r="B46" s="71" t="s">
        <v>152</v>
      </c>
      <c r="CD46" s="623"/>
      <c r="CE46" s="624"/>
      <c r="CF46" s="588" t="s">
        <v>151</v>
      </c>
      <c r="CG46" s="589"/>
      <c r="CH46" s="589"/>
      <c r="CI46" s="589"/>
      <c r="CJ46" s="589"/>
      <c r="CK46" s="589"/>
      <c r="CL46" s="589"/>
      <c r="CM46" s="589"/>
      <c r="CN46" s="589"/>
      <c r="CO46" s="589"/>
      <c r="CP46" s="589"/>
      <c r="CQ46" s="590"/>
      <c r="CR46" s="574">
        <v>454406</v>
      </c>
      <c r="CS46" s="591"/>
      <c r="CT46" s="591"/>
      <c r="CU46" s="591"/>
      <c r="CV46" s="591"/>
      <c r="CW46" s="591"/>
      <c r="CX46" s="591"/>
      <c r="CY46" s="592"/>
      <c r="CZ46" s="577">
        <v>2</v>
      </c>
      <c r="DA46" s="593"/>
      <c r="DB46" s="593"/>
      <c r="DC46" s="594"/>
      <c r="DD46" s="580">
        <v>237758</v>
      </c>
      <c r="DE46" s="591"/>
      <c r="DF46" s="591"/>
      <c r="DG46" s="591"/>
      <c r="DH46" s="591"/>
      <c r="DI46" s="591"/>
      <c r="DJ46" s="591"/>
      <c r="DK46" s="592"/>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2">
      <c r="B47" s="587" t="s">
        <v>150</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D47" s="623"/>
      <c r="CE47" s="624"/>
      <c r="CF47" s="588" t="s">
        <v>149</v>
      </c>
      <c r="CG47" s="589"/>
      <c r="CH47" s="589"/>
      <c r="CI47" s="589"/>
      <c r="CJ47" s="589"/>
      <c r="CK47" s="589"/>
      <c r="CL47" s="589"/>
      <c r="CM47" s="589"/>
      <c r="CN47" s="589"/>
      <c r="CO47" s="589"/>
      <c r="CP47" s="589"/>
      <c r="CQ47" s="590"/>
      <c r="CR47" s="574">
        <v>14874</v>
      </c>
      <c r="CS47" s="575"/>
      <c r="CT47" s="575"/>
      <c r="CU47" s="575"/>
      <c r="CV47" s="575"/>
      <c r="CW47" s="575"/>
      <c r="CX47" s="575"/>
      <c r="CY47" s="576"/>
      <c r="CZ47" s="577">
        <v>0.1</v>
      </c>
      <c r="DA47" s="578"/>
      <c r="DB47" s="578"/>
      <c r="DC47" s="579"/>
      <c r="DD47" s="580">
        <v>8540</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0.8" x14ac:dyDescent="0.2">
      <c r="B48" s="587" t="s">
        <v>148</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D48" s="625"/>
      <c r="CE48" s="626"/>
      <c r="CF48" s="588" t="s">
        <v>147</v>
      </c>
      <c r="CG48" s="589"/>
      <c r="CH48" s="589"/>
      <c r="CI48" s="589"/>
      <c r="CJ48" s="589"/>
      <c r="CK48" s="589"/>
      <c r="CL48" s="589"/>
      <c r="CM48" s="589"/>
      <c r="CN48" s="589"/>
      <c r="CO48" s="589"/>
      <c r="CP48" s="589"/>
      <c r="CQ48" s="590"/>
      <c r="CR48" s="574" t="s">
        <v>46</v>
      </c>
      <c r="CS48" s="591"/>
      <c r="CT48" s="591"/>
      <c r="CU48" s="591"/>
      <c r="CV48" s="591"/>
      <c r="CW48" s="591"/>
      <c r="CX48" s="591"/>
      <c r="CY48" s="592"/>
      <c r="CZ48" s="577" t="s">
        <v>46</v>
      </c>
      <c r="DA48" s="593"/>
      <c r="DB48" s="593"/>
      <c r="DC48" s="594"/>
      <c r="DD48" s="580" t="s">
        <v>46</v>
      </c>
      <c r="DE48" s="591"/>
      <c r="DF48" s="591"/>
      <c r="DG48" s="591"/>
      <c r="DH48" s="591"/>
      <c r="DI48" s="591"/>
      <c r="DJ48" s="591"/>
      <c r="DK48" s="592"/>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2">
      <c r="B49" s="73"/>
      <c r="CD49" s="595" t="s">
        <v>146</v>
      </c>
      <c r="CE49" s="596"/>
      <c r="CF49" s="596"/>
      <c r="CG49" s="596"/>
      <c r="CH49" s="596"/>
      <c r="CI49" s="596"/>
      <c r="CJ49" s="596"/>
      <c r="CK49" s="596"/>
      <c r="CL49" s="596"/>
      <c r="CM49" s="596"/>
      <c r="CN49" s="596"/>
      <c r="CO49" s="596"/>
      <c r="CP49" s="596"/>
      <c r="CQ49" s="597"/>
      <c r="CR49" s="598">
        <v>22937821</v>
      </c>
      <c r="CS49" s="599"/>
      <c r="CT49" s="599"/>
      <c r="CU49" s="599"/>
      <c r="CV49" s="599"/>
      <c r="CW49" s="599"/>
      <c r="CX49" s="599"/>
      <c r="CY49" s="600"/>
      <c r="CZ49" s="601">
        <v>100</v>
      </c>
      <c r="DA49" s="602"/>
      <c r="DB49" s="602"/>
      <c r="DC49" s="603"/>
      <c r="DD49" s="604">
        <v>13458203</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row r="50" spans="2:133" ht="10.8" hidden="1" x14ac:dyDescent="0.2">
      <c r="B50" s="73"/>
    </row>
  </sheetData>
  <sheetProtection algorithmName="SHA-512" hashValue="fpTJRR3wOEPhWMWShwl78fcGUvA94pSPxDKGY8vOq3sWYqAEnWrrECEGOyizlRsR67pvBkzzQua9YNGH5BlSWQ==" saltValue="XQUt24hwamEstyIYfmdY0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BG21:BN21"/>
    <mergeCell ref="AP20:BF20"/>
    <mergeCell ref="BG20:BN20"/>
    <mergeCell ref="BO20:BR20"/>
    <mergeCell ref="BS20:CB20"/>
    <mergeCell ref="CD20:CQ20"/>
    <mergeCell ref="B21:Q21"/>
    <mergeCell ref="R21:Y21"/>
    <mergeCell ref="Z21:AC21"/>
    <mergeCell ref="AD21:AK21"/>
    <mergeCell ref="AL21:AO21"/>
    <mergeCell ref="AP21:BF21"/>
    <mergeCell ref="DQ21:EC21"/>
    <mergeCell ref="BO21:BR21"/>
    <mergeCell ref="BS21:CB21"/>
    <mergeCell ref="BO22:BR22"/>
    <mergeCell ref="BS22:CB22"/>
    <mergeCell ref="CD21:CQ21"/>
    <mergeCell ref="CR21:CY21"/>
    <mergeCell ref="CZ21:DC21"/>
    <mergeCell ref="DD21:DP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G23:BN23"/>
    <mergeCell ref="BO23:BR23"/>
    <mergeCell ref="BS23:CB23"/>
    <mergeCell ref="B22:Q22"/>
    <mergeCell ref="R22:Y22"/>
    <mergeCell ref="Z22:AC22"/>
    <mergeCell ref="AD22:AK22"/>
    <mergeCell ref="AL22:AO22"/>
    <mergeCell ref="AP22:BF22"/>
    <mergeCell ref="BG22:BN22"/>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CD25:CQ25"/>
    <mergeCell ref="CR25:CY25"/>
    <mergeCell ref="CZ25:DC25"/>
    <mergeCell ref="DD25:DK25"/>
    <mergeCell ref="DW25:EC25"/>
    <mergeCell ref="BS25:CB25"/>
    <mergeCell ref="Z24:AC24"/>
    <mergeCell ref="AD24:AK24"/>
    <mergeCell ref="AL24:AO24"/>
    <mergeCell ref="AP24:BF24"/>
    <mergeCell ref="B24:Q24"/>
    <mergeCell ref="R24:Y24"/>
    <mergeCell ref="B27:Q27"/>
    <mergeCell ref="R27:Y27"/>
    <mergeCell ref="Z27:AC27"/>
    <mergeCell ref="AD27:AK27"/>
    <mergeCell ref="BG24:BN24"/>
    <mergeCell ref="BO24:BR24"/>
    <mergeCell ref="BS24:CB24"/>
    <mergeCell ref="B26:Q26"/>
    <mergeCell ref="DL25:DV25"/>
    <mergeCell ref="DW27:EC27"/>
    <mergeCell ref="DW26:EC26"/>
    <mergeCell ref="BS26:CB26"/>
    <mergeCell ref="CD26:CQ26"/>
    <mergeCell ref="CR26:CY26"/>
    <mergeCell ref="AL27:AO27"/>
    <mergeCell ref="AP27:BF27"/>
    <mergeCell ref="BG27:BN27"/>
    <mergeCell ref="BO27:BR27"/>
    <mergeCell ref="BS27:CB27"/>
    <mergeCell ref="CZ26:DC26"/>
    <mergeCell ref="DD26:DK26"/>
    <mergeCell ref="CD27:CQ27"/>
    <mergeCell ref="CR27:CY27"/>
    <mergeCell ref="CZ27:DC27"/>
    <mergeCell ref="DD27:DK27"/>
    <mergeCell ref="DL27:DV27"/>
    <mergeCell ref="DL26:DV26"/>
    <mergeCell ref="R26:Y26"/>
    <mergeCell ref="Z26:AC26"/>
    <mergeCell ref="AD26:AK26"/>
    <mergeCell ref="AL26:AO26"/>
    <mergeCell ref="AP26:BF26"/>
    <mergeCell ref="BG26:BN26"/>
    <mergeCell ref="BO26:BR26"/>
    <mergeCell ref="BG29:BN29"/>
    <mergeCell ref="DD29:DK29"/>
    <mergeCell ref="DL29:DV29"/>
    <mergeCell ref="DW30:EC30"/>
    <mergeCell ref="CZ28:DC28"/>
    <mergeCell ref="B28:Q28"/>
    <mergeCell ref="R28:Y28"/>
    <mergeCell ref="Z28:AC28"/>
    <mergeCell ref="AD28:AK28"/>
    <mergeCell ref="AL28:AO28"/>
    <mergeCell ref="AP28:BF28"/>
    <mergeCell ref="DD28:DK28"/>
    <mergeCell ref="DL28:DV28"/>
    <mergeCell ref="DW28:EC28"/>
    <mergeCell ref="BS28:CB28"/>
    <mergeCell ref="CD28:CQ28"/>
    <mergeCell ref="CR28:CY28"/>
    <mergeCell ref="BO29:BR29"/>
    <mergeCell ref="BS29:CB29"/>
    <mergeCell ref="BG28:BN28"/>
    <mergeCell ref="BO28:BR28"/>
    <mergeCell ref="CZ30:DC30"/>
    <mergeCell ref="DD30:DK30"/>
    <mergeCell ref="DL30:DV30"/>
    <mergeCell ref="AP30:BF30"/>
    <mergeCell ref="BG30:BQ30"/>
    <mergeCell ref="DW29:EC29"/>
    <mergeCell ref="CD29:CE32"/>
    <mergeCell ref="B32:Q32"/>
    <mergeCell ref="R32:Y32"/>
    <mergeCell ref="Z32:AC32"/>
    <mergeCell ref="AD32:AK32"/>
    <mergeCell ref="AL32:AO32"/>
    <mergeCell ref="DW32:EC32"/>
    <mergeCell ref="BR30:CB30"/>
    <mergeCell ref="CF30:CQ30"/>
    <mergeCell ref="CF29:CQ29"/>
    <mergeCell ref="CR29:CY29"/>
    <mergeCell ref="CZ29:DC29"/>
    <mergeCell ref="B29:Q29"/>
    <mergeCell ref="R29:Y29"/>
    <mergeCell ref="Z29:AC29"/>
    <mergeCell ref="AD29:AK29"/>
    <mergeCell ref="AL29:AO29"/>
    <mergeCell ref="AP29:BF29"/>
    <mergeCell ref="DD31:DK31"/>
    <mergeCell ref="DL31:DV31"/>
    <mergeCell ref="DW31:EC31"/>
    <mergeCell ref="BX31:CB31"/>
    <mergeCell ref="CF31:CQ31"/>
    <mergeCell ref="AD31:AK31"/>
    <mergeCell ref="AL31:AO31"/>
    <mergeCell ref="AP31:AS33"/>
    <mergeCell ref="AT31:AT33"/>
    <mergeCell ref="CZ32:DC32"/>
    <mergeCell ref="B30:Q30"/>
    <mergeCell ref="R30:Y30"/>
    <mergeCell ref="Z30:AC30"/>
    <mergeCell ref="AD30:AK30"/>
    <mergeCell ref="AL30:AO30"/>
    <mergeCell ref="CR32:CY32"/>
    <mergeCell ref="BG32:BL32"/>
    <mergeCell ref="BM32:BQ32"/>
    <mergeCell ref="BR32:BW32"/>
    <mergeCell ref="B31:Q31"/>
    <mergeCell ref="CR30:CY30"/>
    <mergeCell ref="DW34:EC34"/>
    <mergeCell ref="CR33:CY33"/>
    <mergeCell ref="CZ33:DC33"/>
    <mergeCell ref="DD33:DK33"/>
    <mergeCell ref="DL33:DV33"/>
    <mergeCell ref="DW33:EC33"/>
    <mergeCell ref="BG33:BL33"/>
    <mergeCell ref="DD32:DK32"/>
    <mergeCell ref="DL32:DV32"/>
    <mergeCell ref="BX32:CB32"/>
    <mergeCell ref="CF32:CQ32"/>
    <mergeCell ref="B34:Q34"/>
    <mergeCell ref="R34:Y34"/>
    <mergeCell ref="Z34:AC34"/>
    <mergeCell ref="AD34:AK34"/>
    <mergeCell ref="AL34:AO34"/>
    <mergeCell ref="AX33:BF33"/>
    <mergeCell ref="R31:Y31"/>
    <mergeCell ref="Z31:AC31"/>
    <mergeCell ref="CZ31:DC31"/>
    <mergeCell ref="AX31:BF31"/>
    <mergeCell ref="BG31:BL31"/>
    <mergeCell ref="BM31:BQ31"/>
    <mergeCell ref="BR31:BW31"/>
    <mergeCell ref="CR31:CY31"/>
    <mergeCell ref="AX32:BF32"/>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DW35:EC35"/>
    <mergeCell ref="CD35:CQ35"/>
    <mergeCell ref="CR35:CY35"/>
    <mergeCell ref="CZ35:DC35"/>
    <mergeCell ref="DD35:DK35"/>
    <mergeCell ref="DL35:DV35"/>
    <mergeCell ref="CD36:CQ36"/>
    <mergeCell ref="CR36:CY36"/>
    <mergeCell ref="CZ36:DC36"/>
    <mergeCell ref="DD36:DK36"/>
    <mergeCell ref="DL36:DV36"/>
    <mergeCell ref="DW36:EC36"/>
    <mergeCell ref="AZ36:BF36"/>
    <mergeCell ref="BG36:BU36"/>
    <mergeCell ref="BV36:CB36"/>
    <mergeCell ref="B35:Q35"/>
    <mergeCell ref="R35:Y35"/>
    <mergeCell ref="DD37:DK37"/>
    <mergeCell ref="BG37:BU37"/>
    <mergeCell ref="BV37:CB37"/>
    <mergeCell ref="CD37:CQ37"/>
    <mergeCell ref="CR37:CY37"/>
    <mergeCell ref="B36:Q36"/>
    <mergeCell ref="R36:Y36"/>
    <mergeCell ref="Z36:AC36"/>
    <mergeCell ref="AD36:AK36"/>
    <mergeCell ref="AL36:AO36"/>
    <mergeCell ref="AQ36:AY36"/>
    <mergeCell ref="DL37:DV37"/>
    <mergeCell ref="DW37:EC37"/>
    <mergeCell ref="B38:Q38"/>
    <mergeCell ref="R38:Y38"/>
    <mergeCell ref="Z38:AC38"/>
    <mergeCell ref="AD38:AK38"/>
    <mergeCell ref="AL38:AO38"/>
    <mergeCell ref="AQ38:AY38"/>
    <mergeCell ref="AZ38:BF38"/>
    <mergeCell ref="AZ37:BF37"/>
    <mergeCell ref="B39:Q39"/>
    <mergeCell ref="R39:Y39"/>
    <mergeCell ref="Z39:AC39"/>
    <mergeCell ref="AD39:AK39"/>
    <mergeCell ref="AL39:AO39"/>
    <mergeCell ref="AQ39:AY39"/>
    <mergeCell ref="AZ39:BF39"/>
    <mergeCell ref="BG39:BU39"/>
    <mergeCell ref="CZ37:DC37"/>
    <mergeCell ref="B37:Q37"/>
    <mergeCell ref="R37:Y37"/>
    <mergeCell ref="Z37:AC37"/>
    <mergeCell ref="AD37:AK37"/>
    <mergeCell ref="AL37:AO37"/>
    <mergeCell ref="AQ37:AY37"/>
    <mergeCell ref="DW39:EC39"/>
    <mergeCell ref="BV39:CB39"/>
    <mergeCell ref="CD39:CQ39"/>
    <mergeCell ref="CR39:CY39"/>
    <mergeCell ref="CZ39:DC39"/>
    <mergeCell ref="DD39:DK39"/>
    <mergeCell ref="DL39:DV39"/>
    <mergeCell ref="BG38:BU38"/>
    <mergeCell ref="BV38:CB38"/>
    <mergeCell ref="CD38:CQ38"/>
    <mergeCell ref="CR38:CY38"/>
    <mergeCell ref="CZ38:DC38"/>
    <mergeCell ref="DD38:DK38"/>
    <mergeCell ref="DL38:DV38"/>
    <mergeCell ref="DW38:EC38"/>
    <mergeCell ref="DW41:EC41"/>
    <mergeCell ref="DW40:EC40"/>
    <mergeCell ref="AZ41:BF41"/>
    <mergeCell ref="BM41:BU41"/>
    <mergeCell ref="BV41:CB41"/>
    <mergeCell ref="Z40:AC40"/>
    <mergeCell ref="AD40:AK40"/>
    <mergeCell ref="AL40:AO40"/>
    <mergeCell ref="AQ40:AY40"/>
    <mergeCell ref="AZ40:BF40"/>
    <mergeCell ref="BG40:BK42"/>
    <mergeCell ref="AZ42:BF42"/>
    <mergeCell ref="CD41:CQ41"/>
    <mergeCell ref="CR41:CY41"/>
    <mergeCell ref="CZ41:DC41"/>
    <mergeCell ref="DD41:DK41"/>
    <mergeCell ref="DL41:DV41"/>
    <mergeCell ref="B40:Q40"/>
    <mergeCell ref="R40:Y40"/>
    <mergeCell ref="BV40:CB40"/>
    <mergeCell ref="CD40:CQ40"/>
    <mergeCell ref="CR40:CY40"/>
    <mergeCell ref="CZ40:DC40"/>
    <mergeCell ref="DD40:DK40"/>
    <mergeCell ref="DL40:DV40"/>
    <mergeCell ref="B41:Q41"/>
    <mergeCell ref="R41:Y41"/>
    <mergeCell ref="Z41:AC41"/>
    <mergeCell ref="AD41:AK41"/>
    <mergeCell ref="AL41:AO41"/>
    <mergeCell ref="AQ41:AY41"/>
    <mergeCell ref="BM40:BU40"/>
    <mergeCell ref="DW42:EC42"/>
    <mergeCell ref="B43:Q43"/>
    <mergeCell ref="R43:Y43"/>
    <mergeCell ref="Z43:AC43"/>
    <mergeCell ref="AD43:AK43"/>
    <mergeCell ref="AL43:AO43"/>
    <mergeCell ref="CD43:CQ43"/>
    <mergeCell ref="CR43:CY43"/>
    <mergeCell ref="B44:Q44"/>
    <mergeCell ref="R44:Y44"/>
    <mergeCell ref="Z44:AC44"/>
    <mergeCell ref="AD44:AK44"/>
    <mergeCell ref="AL44:AO44"/>
    <mergeCell ref="CD44:CE48"/>
    <mergeCell ref="Z42:AC42"/>
    <mergeCell ref="AD42:AK42"/>
    <mergeCell ref="AL42:AO42"/>
    <mergeCell ref="AQ42:AY42"/>
    <mergeCell ref="BM42:BU42"/>
    <mergeCell ref="BV42:CB42"/>
    <mergeCell ref="CD42:CQ42"/>
    <mergeCell ref="CR42:CY42"/>
    <mergeCell ref="CZ42:DC42"/>
    <mergeCell ref="B42:Q42"/>
    <mergeCell ref="R42:Y42"/>
    <mergeCell ref="DD42:DK42"/>
    <mergeCell ref="DL42:DV42"/>
    <mergeCell ref="CZ43:DC43"/>
    <mergeCell ref="DD43:DK43"/>
    <mergeCell ref="DL43:DV43"/>
    <mergeCell ref="DW43:EC43"/>
    <mergeCell ref="CF46:CQ46"/>
    <mergeCell ref="CR46:CY46"/>
    <mergeCell ref="CZ46:DC46"/>
    <mergeCell ref="DD46:DK46"/>
    <mergeCell ref="DL46:DV46"/>
    <mergeCell ref="DW46:EC46"/>
    <mergeCell ref="CF44:CQ44"/>
    <mergeCell ref="CR44:CY44"/>
    <mergeCell ref="CZ44:DC44"/>
    <mergeCell ref="DD44:DK44"/>
    <mergeCell ref="DL44:DV44"/>
    <mergeCell ref="DW44:EC44"/>
    <mergeCell ref="CD49:CQ49"/>
    <mergeCell ref="CR49:CY49"/>
    <mergeCell ref="CZ49:DC49"/>
    <mergeCell ref="DD49:DK49"/>
    <mergeCell ref="DL49:DV49"/>
    <mergeCell ref="DW49:EC49"/>
    <mergeCell ref="CF45:CQ45"/>
    <mergeCell ref="CR45:CY45"/>
    <mergeCell ref="CZ45:DC45"/>
    <mergeCell ref="DD45:DK45"/>
    <mergeCell ref="DL45:DV45"/>
    <mergeCell ref="DW45:EC45"/>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86" customWidth="1"/>
    <col min="131" max="131" width="1.6640625" style="86" customWidth="1"/>
    <col min="132" max="16384" width="9" style="86" hidden="1"/>
  </cols>
  <sheetData>
    <row r="1" spans="1:131" ht="11.25" customHeight="1" thickBot="1" x14ac:dyDescent="0.25">
      <c r="A1" s="117"/>
      <c r="B1" s="117"/>
      <c r="C1" s="117"/>
      <c r="D1" s="117"/>
      <c r="E1" s="117"/>
      <c r="F1" s="117"/>
      <c r="G1" s="117"/>
      <c r="H1" s="117"/>
      <c r="I1" s="117"/>
      <c r="J1" s="117"/>
      <c r="K1" s="117"/>
      <c r="L1" s="117"/>
      <c r="M1" s="117"/>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6"/>
      <c r="DR1" s="116"/>
      <c r="DS1" s="116"/>
      <c r="DT1" s="116"/>
      <c r="DU1" s="116"/>
      <c r="DV1" s="116"/>
      <c r="DW1" s="116"/>
      <c r="DX1" s="116"/>
      <c r="DY1" s="116"/>
      <c r="DZ1" s="116"/>
      <c r="EA1" s="88"/>
    </row>
    <row r="2" spans="1:131" ht="26.25" customHeight="1" thickBot="1" x14ac:dyDescent="0.25">
      <c r="A2" s="1078" t="s">
        <v>442</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079" t="s">
        <v>441</v>
      </c>
      <c r="DK2" s="1080"/>
      <c r="DL2" s="1080"/>
      <c r="DM2" s="1080"/>
      <c r="DN2" s="1080"/>
      <c r="DO2" s="1081"/>
      <c r="DP2" s="115"/>
      <c r="DQ2" s="1079" t="s">
        <v>440</v>
      </c>
      <c r="DR2" s="1080"/>
      <c r="DS2" s="1080"/>
      <c r="DT2" s="1080"/>
      <c r="DU2" s="1080"/>
      <c r="DV2" s="1080"/>
      <c r="DW2" s="1080"/>
      <c r="DX2" s="1080"/>
      <c r="DY2" s="1080"/>
      <c r="DZ2" s="1081"/>
      <c r="EA2" s="88"/>
    </row>
    <row r="3" spans="1:131" ht="11.25" customHeight="1" x14ac:dyDescent="0.2">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88"/>
    </row>
    <row r="4" spans="1:131" s="113" customFormat="1" ht="26.25" customHeight="1" thickBot="1" x14ac:dyDescent="0.25">
      <c r="A4" s="1026" t="s">
        <v>439</v>
      </c>
      <c r="B4" s="1026"/>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c r="AD4" s="1026"/>
      <c r="AE4" s="1026"/>
      <c r="AF4" s="1026"/>
      <c r="AG4" s="1026"/>
      <c r="AH4" s="1026"/>
      <c r="AI4" s="1026"/>
      <c r="AJ4" s="1026"/>
      <c r="AK4" s="1026"/>
      <c r="AL4" s="1026"/>
      <c r="AM4" s="1026"/>
      <c r="AN4" s="1026"/>
      <c r="AO4" s="1026"/>
      <c r="AP4" s="1026"/>
      <c r="AQ4" s="1026"/>
      <c r="AR4" s="1026"/>
      <c r="AS4" s="1026"/>
      <c r="AT4" s="1026"/>
      <c r="AU4" s="1026"/>
      <c r="AV4" s="1026"/>
      <c r="AW4" s="1026"/>
      <c r="AX4" s="1026"/>
      <c r="AY4" s="1026"/>
      <c r="AZ4" s="94"/>
      <c r="BA4" s="94"/>
      <c r="BB4" s="94"/>
      <c r="BC4" s="94"/>
      <c r="BD4" s="94"/>
      <c r="BE4" s="89"/>
      <c r="BF4" s="89"/>
      <c r="BG4" s="89"/>
      <c r="BH4" s="89"/>
      <c r="BI4" s="89"/>
      <c r="BJ4" s="89"/>
      <c r="BK4" s="89"/>
      <c r="BL4" s="89"/>
      <c r="BM4" s="89"/>
      <c r="BN4" s="89"/>
      <c r="BO4" s="89"/>
      <c r="BP4" s="89"/>
      <c r="BQ4" s="739" t="s">
        <v>438</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91"/>
    </row>
    <row r="5" spans="1:131" s="113" customFormat="1" ht="26.25" customHeight="1" x14ac:dyDescent="0.2">
      <c r="A5" s="975" t="s">
        <v>415</v>
      </c>
      <c r="B5" s="976"/>
      <c r="C5" s="976"/>
      <c r="D5" s="976"/>
      <c r="E5" s="976"/>
      <c r="F5" s="976"/>
      <c r="G5" s="976"/>
      <c r="H5" s="976"/>
      <c r="I5" s="976"/>
      <c r="J5" s="976"/>
      <c r="K5" s="976"/>
      <c r="L5" s="976"/>
      <c r="M5" s="976"/>
      <c r="N5" s="976"/>
      <c r="O5" s="976"/>
      <c r="P5" s="977"/>
      <c r="Q5" s="960" t="s">
        <v>437</v>
      </c>
      <c r="R5" s="961"/>
      <c r="S5" s="961"/>
      <c r="T5" s="961"/>
      <c r="U5" s="962"/>
      <c r="V5" s="960" t="s">
        <v>436</v>
      </c>
      <c r="W5" s="961"/>
      <c r="X5" s="961"/>
      <c r="Y5" s="961"/>
      <c r="Z5" s="962"/>
      <c r="AA5" s="960" t="s">
        <v>435</v>
      </c>
      <c r="AB5" s="961"/>
      <c r="AC5" s="961"/>
      <c r="AD5" s="961"/>
      <c r="AE5" s="961"/>
      <c r="AF5" s="1082" t="s">
        <v>434</v>
      </c>
      <c r="AG5" s="961"/>
      <c r="AH5" s="961"/>
      <c r="AI5" s="961"/>
      <c r="AJ5" s="966"/>
      <c r="AK5" s="961" t="s">
        <v>433</v>
      </c>
      <c r="AL5" s="961"/>
      <c r="AM5" s="961"/>
      <c r="AN5" s="961"/>
      <c r="AO5" s="962"/>
      <c r="AP5" s="960" t="s">
        <v>432</v>
      </c>
      <c r="AQ5" s="961"/>
      <c r="AR5" s="961"/>
      <c r="AS5" s="961"/>
      <c r="AT5" s="962"/>
      <c r="AU5" s="960" t="s">
        <v>391</v>
      </c>
      <c r="AV5" s="961"/>
      <c r="AW5" s="961"/>
      <c r="AX5" s="961"/>
      <c r="AY5" s="966"/>
      <c r="AZ5" s="94"/>
      <c r="BA5" s="94"/>
      <c r="BB5" s="94"/>
      <c r="BC5" s="94"/>
      <c r="BD5" s="94"/>
      <c r="BE5" s="89"/>
      <c r="BF5" s="89"/>
      <c r="BG5" s="89"/>
      <c r="BH5" s="89"/>
      <c r="BI5" s="89"/>
      <c r="BJ5" s="89"/>
      <c r="BK5" s="89"/>
      <c r="BL5" s="89"/>
      <c r="BM5" s="89"/>
      <c r="BN5" s="89"/>
      <c r="BO5" s="89"/>
      <c r="BP5" s="89"/>
      <c r="BQ5" s="975" t="s">
        <v>431</v>
      </c>
      <c r="BR5" s="976"/>
      <c r="BS5" s="976"/>
      <c r="BT5" s="976"/>
      <c r="BU5" s="976"/>
      <c r="BV5" s="976"/>
      <c r="BW5" s="976"/>
      <c r="BX5" s="976"/>
      <c r="BY5" s="976"/>
      <c r="BZ5" s="976"/>
      <c r="CA5" s="976"/>
      <c r="CB5" s="976"/>
      <c r="CC5" s="976"/>
      <c r="CD5" s="976"/>
      <c r="CE5" s="976"/>
      <c r="CF5" s="976"/>
      <c r="CG5" s="977"/>
      <c r="CH5" s="960" t="s">
        <v>430</v>
      </c>
      <c r="CI5" s="961"/>
      <c r="CJ5" s="961"/>
      <c r="CK5" s="961"/>
      <c r="CL5" s="962"/>
      <c r="CM5" s="960" t="s">
        <v>429</v>
      </c>
      <c r="CN5" s="961"/>
      <c r="CO5" s="961"/>
      <c r="CP5" s="961"/>
      <c r="CQ5" s="962"/>
      <c r="CR5" s="960" t="s">
        <v>428</v>
      </c>
      <c r="CS5" s="961"/>
      <c r="CT5" s="961"/>
      <c r="CU5" s="961"/>
      <c r="CV5" s="962"/>
      <c r="CW5" s="960" t="s">
        <v>427</v>
      </c>
      <c r="CX5" s="961"/>
      <c r="CY5" s="961"/>
      <c r="CZ5" s="961"/>
      <c r="DA5" s="962"/>
      <c r="DB5" s="960" t="s">
        <v>426</v>
      </c>
      <c r="DC5" s="961"/>
      <c r="DD5" s="961"/>
      <c r="DE5" s="961"/>
      <c r="DF5" s="962"/>
      <c r="DG5" s="1055" t="s">
        <v>425</v>
      </c>
      <c r="DH5" s="1056"/>
      <c r="DI5" s="1056"/>
      <c r="DJ5" s="1056"/>
      <c r="DK5" s="1057"/>
      <c r="DL5" s="1055" t="s">
        <v>424</v>
      </c>
      <c r="DM5" s="1056"/>
      <c r="DN5" s="1056"/>
      <c r="DO5" s="1056"/>
      <c r="DP5" s="1057"/>
      <c r="DQ5" s="960" t="s">
        <v>423</v>
      </c>
      <c r="DR5" s="961"/>
      <c r="DS5" s="961"/>
      <c r="DT5" s="961"/>
      <c r="DU5" s="962"/>
      <c r="DV5" s="960" t="s">
        <v>391</v>
      </c>
      <c r="DW5" s="961"/>
      <c r="DX5" s="961"/>
      <c r="DY5" s="961"/>
      <c r="DZ5" s="966"/>
      <c r="EA5" s="91"/>
    </row>
    <row r="6" spans="1:131" s="113" customFormat="1" ht="26.25" customHeight="1" thickBot="1" x14ac:dyDescent="0.25">
      <c r="A6" s="978"/>
      <c r="B6" s="979"/>
      <c r="C6" s="979"/>
      <c r="D6" s="979"/>
      <c r="E6" s="979"/>
      <c r="F6" s="979"/>
      <c r="G6" s="979"/>
      <c r="H6" s="979"/>
      <c r="I6" s="979"/>
      <c r="J6" s="979"/>
      <c r="K6" s="979"/>
      <c r="L6" s="979"/>
      <c r="M6" s="979"/>
      <c r="N6" s="979"/>
      <c r="O6" s="979"/>
      <c r="P6" s="980"/>
      <c r="Q6" s="963"/>
      <c r="R6" s="964"/>
      <c r="S6" s="964"/>
      <c r="T6" s="964"/>
      <c r="U6" s="965"/>
      <c r="V6" s="963"/>
      <c r="W6" s="964"/>
      <c r="X6" s="964"/>
      <c r="Y6" s="964"/>
      <c r="Z6" s="965"/>
      <c r="AA6" s="963"/>
      <c r="AB6" s="964"/>
      <c r="AC6" s="964"/>
      <c r="AD6" s="964"/>
      <c r="AE6" s="964"/>
      <c r="AF6" s="1083"/>
      <c r="AG6" s="964"/>
      <c r="AH6" s="964"/>
      <c r="AI6" s="964"/>
      <c r="AJ6" s="967"/>
      <c r="AK6" s="964"/>
      <c r="AL6" s="964"/>
      <c r="AM6" s="964"/>
      <c r="AN6" s="964"/>
      <c r="AO6" s="965"/>
      <c r="AP6" s="963"/>
      <c r="AQ6" s="964"/>
      <c r="AR6" s="964"/>
      <c r="AS6" s="964"/>
      <c r="AT6" s="965"/>
      <c r="AU6" s="963"/>
      <c r="AV6" s="964"/>
      <c r="AW6" s="964"/>
      <c r="AX6" s="964"/>
      <c r="AY6" s="967"/>
      <c r="AZ6" s="94"/>
      <c r="BA6" s="94"/>
      <c r="BB6" s="94"/>
      <c r="BC6" s="94"/>
      <c r="BD6" s="94"/>
      <c r="BE6" s="89"/>
      <c r="BF6" s="89"/>
      <c r="BG6" s="89"/>
      <c r="BH6" s="89"/>
      <c r="BI6" s="89"/>
      <c r="BJ6" s="89"/>
      <c r="BK6" s="89"/>
      <c r="BL6" s="89"/>
      <c r="BM6" s="89"/>
      <c r="BN6" s="89"/>
      <c r="BO6" s="89"/>
      <c r="BP6" s="89"/>
      <c r="BQ6" s="978"/>
      <c r="BR6" s="979"/>
      <c r="BS6" s="979"/>
      <c r="BT6" s="979"/>
      <c r="BU6" s="979"/>
      <c r="BV6" s="979"/>
      <c r="BW6" s="979"/>
      <c r="BX6" s="979"/>
      <c r="BY6" s="979"/>
      <c r="BZ6" s="979"/>
      <c r="CA6" s="979"/>
      <c r="CB6" s="979"/>
      <c r="CC6" s="979"/>
      <c r="CD6" s="979"/>
      <c r="CE6" s="979"/>
      <c r="CF6" s="979"/>
      <c r="CG6" s="980"/>
      <c r="CH6" s="963"/>
      <c r="CI6" s="964"/>
      <c r="CJ6" s="964"/>
      <c r="CK6" s="964"/>
      <c r="CL6" s="965"/>
      <c r="CM6" s="963"/>
      <c r="CN6" s="964"/>
      <c r="CO6" s="964"/>
      <c r="CP6" s="964"/>
      <c r="CQ6" s="965"/>
      <c r="CR6" s="963"/>
      <c r="CS6" s="964"/>
      <c r="CT6" s="964"/>
      <c r="CU6" s="964"/>
      <c r="CV6" s="965"/>
      <c r="CW6" s="963"/>
      <c r="CX6" s="964"/>
      <c r="CY6" s="964"/>
      <c r="CZ6" s="964"/>
      <c r="DA6" s="965"/>
      <c r="DB6" s="963"/>
      <c r="DC6" s="964"/>
      <c r="DD6" s="964"/>
      <c r="DE6" s="964"/>
      <c r="DF6" s="965"/>
      <c r="DG6" s="1058"/>
      <c r="DH6" s="1059"/>
      <c r="DI6" s="1059"/>
      <c r="DJ6" s="1059"/>
      <c r="DK6" s="1060"/>
      <c r="DL6" s="1058"/>
      <c r="DM6" s="1059"/>
      <c r="DN6" s="1059"/>
      <c r="DO6" s="1059"/>
      <c r="DP6" s="1060"/>
      <c r="DQ6" s="963"/>
      <c r="DR6" s="964"/>
      <c r="DS6" s="964"/>
      <c r="DT6" s="964"/>
      <c r="DU6" s="965"/>
      <c r="DV6" s="963"/>
      <c r="DW6" s="964"/>
      <c r="DX6" s="964"/>
      <c r="DY6" s="964"/>
      <c r="DZ6" s="967"/>
      <c r="EA6" s="91"/>
    </row>
    <row r="7" spans="1:131" s="113" customFormat="1" ht="26.25" customHeight="1" thickTop="1" x14ac:dyDescent="0.2">
      <c r="A7" s="110">
        <v>1</v>
      </c>
      <c r="B7" s="1013" t="s">
        <v>422</v>
      </c>
      <c r="C7" s="1014"/>
      <c r="D7" s="1014"/>
      <c r="E7" s="1014"/>
      <c r="F7" s="1014"/>
      <c r="G7" s="1014"/>
      <c r="H7" s="1014"/>
      <c r="I7" s="1014"/>
      <c r="J7" s="1014"/>
      <c r="K7" s="1014"/>
      <c r="L7" s="1014"/>
      <c r="M7" s="1014"/>
      <c r="N7" s="1014"/>
      <c r="O7" s="1014"/>
      <c r="P7" s="1015"/>
      <c r="Q7" s="1061">
        <v>24751</v>
      </c>
      <c r="R7" s="1062"/>
      <c r="S7" s="1062"/>
      <c r="T7" s="1062"/>
      <c r="U7" s="1062"/>
      <c r="V7" s="1062">
        <v>22938</v>
      </c>
      <c r="W7" s="1062"/>
      <c r="X7" s="1062"/>
      <c r="Y7" s="1062"/>
      <c r="Z7" s="1062"/>
      <c r="AA7" s="1062">
        <v>1813</v>
      </c>
      <c r="AB7" s="1062"/>
      <c r="AC7" s="1062"/>
      <c r="AD7" s="1062"/>
      <c r="AE7" s="1063"/>
      <c r="AF7" s="1064">
        <v>1691</v>
      </c>
      <c r="AG7" s="1065"/>
      <c r="AH7" s="1065"/>
      <c r="AI7" s="1065"/>
      <c r="AJ7" s="1066"/>
      <c r="AK7" s="1067">
        <v>1730</v>
      </c>
      <c r="AL7" s="1068"/>
      <c r="AM7" s="1068"/>
      <c r="AN7" s="1068"/>
      <c r="AO7" s="1068"/>
      <c r="AP7" s="1068">
        <v>23304</v>
      </c>
      <c r="AQ7" s="1068"/>
      <c r="AR7" s="1068"/>
      <c r="AS7" s="1068"/>
      <c r="AT7" s="1068"/>
      <c r="AU7" s="1069"/>
      <c r="AV7" s="1069"/>
      <c r="AW7" s="1069"/>
      <c r="AX7" s="1069"/>
      <c r="AY7" s="1070"/>
      <c r="AZ7" s="94"/>
      <c r="BA7" s="94"/>
      <c r="BB7" s="94"/>
      <c r="BC7" s="94"/>
      <c r="BD7" s="94"/>
      <c r="BE7" s="89"/>
      <c r="BF7" s="89"/>
      <c r="BG7" s="89"/>
      <c r="BH7" s="89"/>
      <c r="BI7" s="89"/>
      <c r="BJ7" s="89"/>
      <c r="BK7" s="89"/>
      <c r="BL7" s="89"/>
      <c r="BM7" s="89"/>
      <c r="BN7" s="89"/>
      <c r="BO7" s="89"/>
      <c r="BP7" s="89"/>
      <c r="BQ7" s="110">
        <v>1</v>
      </c>
      <c r="BR7" s="114"/>
      <c r="BS7" s="1071" t="s">
        <v>421</v>
      </c>
      <c r="BT7" s="1072"/>
      <c r="BU7" s="1072"/>
      <c r="BV7" s="1072"/>
      <c r="BW7" s="1072"/>
      <c r="BX7" s="1072"/>
      <c r="BY7" s="1072"/>
      <c r="BZ7" s="1072"/>
      <c r="CA7" s="1072"/>
      <c r="CB7" s="1072"/>
      <c r="CC7" s="1072"/>
      <c r="CD7" s="1072"/>
      <c r="CE7" s="1072"/>
      <c r="CF7" s="1072"/>
      <c r="CG7" s="1073"/>
      <c r="CH7" s="1074">
        <v>1</v>
      </c>
      <c r="CI7" s="1075"/>
      <c r="CJ7" s="1075"/>
      <c r="CK7" s="1075"/>
      <c r="CL7" s="1076"/>
      <c r="CM7" s="1074">
        <v>161</v>
      </c>
      <c r="CN7" s="1075"/>
      <c r="CO7" s="1075"/>
      <c r="CP7" s="1075"/>
      <c r="CQ7" s="1076"/>
      <c r="CR7" s="1074">
        <v>24</v>
      </c>
      <c r="CS7" s="1075"/>
      <c r="CT7" s="1075"/>
      <c r="CU7" s="1075"/>
      <c r="CV7" s="1076"/>
      <c r="CW7" s="1074"/>
      <c r="CX7" s="1075"/>
      <c r="CY7" s="1075"/>
      <c r="CZ7" s="1075"/>
      <c r="DA7" s="1076"/>
      <c r="DB7" s="1074"/>
      <c r="DC7" s="1075"/>
      <c r="DD7" s="1075"/>
      <c r="DE7" s="1075"/>
      <c r="DF7" s="1076"/>
      <c r="DG7" s="1074"/>
      <c r="DH7" s="1075"/>
      <c r="DI7" s="1075"/>
      <c r="DJ7" s="1075"/>
      <c r="DK7" s="1076"/>
      <c r="DL7" s="1074"/>
      <c r="DM7" s="1075"/>
      <c r="DN7" s="1075"/>
      <c r="DO7" s="1075"/>
      <c r="DP7" s="1076"/>
      <c r="DQ7" s="1074"/>
      <c r="DR7" s="1075"/>
      <c r="DS7" s="1075"/>
      <c r="DT7" s="1075"/>
      <c r="DU7" s="1076"/>
      <c r="DV7" s="1071"/>
      <c r="DW7" s="1072"/>
      <c r="DX7" s="1072"/>
      <c r="DY7" s="1072"/>
      <c r="DZ7" s="1077"/>
      <c r="EA7" s="91"/>
    </row>
    <row r="8" spans="1:131" s="113" customFormat="1" ht="26.25" customHeight="1" x14ac:dyDescent="0.2">
      <c r="A8" s="108">
        <v>2</v>
      </c>
      <c r="B8" s="1001"/>
      <c r="C8" s="1002"/>
      <c r="D8" s="1002"/>
      <c r="E8" s="1002"/>
      <c r="F8" s="1002"/>
      <c r="G8" s="1002"/>
      <c r="H8" s="1002"/>
      <c r="I8" s="1002"/>
      <c r="J8" s="1002"/>
      <c r="K8" s="1002"/>
      <c r="L8" s="1002"/>
      <c r="M8" s="1002"/>
      <c r="N8" s="1002"/>
      <c r="O8" s="1002"/>
      <c r="P8" s="1003"/>
      <c r="Q8" s="1009"/>
      <c r="R8" s="1010"/>
      <c r="S8" s="1010"/>
      <c r="T8" s="1010"/>
      <c r="U8" s="1010"/>
      <c r="V8" s="1010"/>
      <c r="W8" s="1010"/>
      <c r="X8" s="1010"/>
      <c r="Y8" s="1010"/>
      <c r="Z8" s="1010"/>
      <c r="AA8" s="1010"/>
      <c r="AB8" s="1010"/>
      <c r="AC8" s="1010"/>
      <c r="AD8" s="1010"/>
      <c r="AE8" s="1011"/>
      <c r="AF8" s="1006"/>
      <c r="AG8" s="1007"/>
      <c r="AH8" s="1007"/>
      <c r="AI8" s="1007"/>
      <c r="AJ8" s="1008"/>
      <c r="AK8" s="1053"/>
      <c r="AL8" s="1054"/>
      <c r="AM8" s="1054"/>
      <c r="AN8" s="1054"/>
      <c r="AO8" s="1054"/>
      <c r="AP8" s="1054"/>
      <c r="AQ8" s="1054"/>
      <c r="AR8" s="1054"/>
      <c r="AS8" s="1054"/>
      <c r="AT8" s="1054"/>
      <c r="AU8" s="1051"/>
      <c r="AV8" s="1051"/>
      <c r="AW8" s="1051"/>
      <c r="AX8" s="1051"/>
      <c r="AY8" s="1052"/>
      <c r="AZ8" s="94"/>
      <c r="BA8" s="94"/>
      <c r="BB8" s="94"/>
      <c r="BC8" s="94"/>
      <c r="BD8" s="94"/>
      <c r="BE8" s="89"/>
      <c r="BF8" s="89"/>
      <c r="BG8" s="89"/>
      <c r="BH8" s="89"/>
      <c r="BI8" s="89"/>
      <c r="BJ8" s="89"/>
      <c r="BK8" s="89"/>
      <c r="BL8" s="89"/>
      <c r="BM8" s="89"/>
      <c r="BN8" s="89"/>
      <c r="BO8" s="89"/>
      <c r="BP8" s="89"/>
      <c r="BQ8" s="108">
        <v>2</v>
      </c>
      <c r="BR8" s="111"/>
      <c r="BS8" s="971" t="s">
        <v>420</v>
      </c>
      <c r="BT8" s="972"/>
      <c r="BU8" s="972"/>
      <c r="BV8" s="972"/>
      <c r="BW8" s="972"/>
      <c r="BX8" s="972"/>
      <c r="BY8" s="972"/>
      <c r="BZ8" s="972"/>
      <c r="CA8" s="972"/>
      <c r="CB8" s="972"/>
      <c r="CC8" s="972"/>
      <c r="CD8" s="972"/>
      <c r="CE8" s="972"/>
      <c r="CF8" s="972"/>
      <c r="CG8" s="974"/>
      <c r="CH8" s="968">
        <v>-5</v>
      </c>
      <c r="CI8" s="969"/>
      <c r="CJ8" s="969"/>
      <c r="CK8" s="969"/>
      <c r="CL8" s="970"/>
      <c r="CM8" s="968">
        <v>-2</v>
      </c>
      <c r="CN8" s="969"/>
      <c r="CO8" s="969"/>
      <c r="CP8" s="969"/>
      <c r="CQ8" s="970"/>
      <c r="CR8" s="968">
        <v>3</v>
      </c>
      <c r="CS8" s="969"/>
      <c r="CT8" s="969"/>
      <c r="CU8" s="969"/>
      <c r="CV8" s="970"/>
      <c r="CW8" s="968"/>
      <c r="CX8" s="969"/>
      <c r="CY8" s="969"/>
      <c r="CZ8" s="969"/>
      <c r="DA8" s="970"/>
      <c r="DB8" s="968"/>
      <c r="DC8" s="969"/>
      <c r="DD8" s="969"/>
      <c r="DE8" s="969"/>
      <c r="DF8" s="970"/>
      <c r="DG8" s="968"/>
      <c r="DH8" s="969"/>
      <c r="DI8" s="969"/>
      <c r="DJ8" s="969"/>
      <c r="DK8" s="970"/>
      <c r="DL8" s="968"/>
      <c r="DM8" s="969"/>
      <c r="DN8" s="969"/>
      <c r="DO8" s="969"/>
      <c r="DP8" s="970"/>
      <c r="DQ8" s="968"/>
      <c r="DR8" s="969"/>
      <c r="DS8" s="969"/>
      <c r="DT8" s="969"/>
      <c r="DU8" s="970"/>
      <c r="DV8" s="971"/>
      <c r="DW8" s="972"/>
      <c r="DX8" s="972"/>
      <c r="DY8" s="972"/>
      <c r="DZ8" s="973"/>
      <c r="EA8" s="91"/>
    </row>
    <row r="9" spans="1:131" s="113" customFormat="1" ht="26.25" customHeight="1" x14ac:dyDescent="0.2">
      <c r="A9" s="108">
        <v>3</v>
      </c>
      <c r="B9" s="1001"/>
      <c r="C9" s="1002"/>
      <c r="D9" s="1002"/>
      <c r="E9" s="1002"/>
      <c r="F9" s="1002"/>
      <c r="G9" s="1002"/>
      <c r="H9" s="1002"/>
      <c r="I9" s="1002"/>
      <c r="J9" s="1002"/>
      <c r="K9" s="1002"/>
      <c r="L9" s="1002"/>
      <c r="M9" s="1002"/>
      <c r="N9" s="1002"/>
      <c r="O9" s="1002"/>
      <c r="P9" s="1003"/>
      <c r="Q9" s="1009"/>
      <c r="R9" s="1010"/>
      <c r="S9" s="1010"/>
      <c r="T9" s="1010"/>
      <c r="U9" s="1010"/>
      <c r="V9" s="1010"/>
      <c r="W9" s="1010"/>
      <c r="X9" s="1010"/>
      <c r="Y9" s="1010"/>
      <c r="Z9" s="1010"/>
      <c r="AA9" s="1010"/>
      <c r="AB9" s="1010"/>
      <c r="AC9" s="1010"/>
      <c r="AD9" s="1010"/>
      <c r="AE9" s="1011"/>
      <c r="AF9" s="1006"/>
      <c r="AG9" s="1007"/>
      <c r="AH9" s="1007"/>
      <c r="AI9" s="1007"/>
      <c r="AJ9" s="1008"/>
      <c r="AK9" s="1053"/>
      <c r="AL9" s="1054"/>
      <c r="AM9" s="1054"/>
      <c r="AN9" s="1054"/>
      <c r="AO9" s="1054"/>
      <c r="AP9" s="1054"/>
      <c r="AQ9" s="1054"/>
      <c r="AR9" s="1054"/>
      <c r="AS9" s="1054"/>
      <c r="AT9" s="1054"/>
      <c r="AU9" s="1051"/>
      <c r="AV9" s="1051"/>
      <c r="AW9" s="1051"/>
      <c r="AX9" s="1051"/>
      <c r="AY9" s="1052"/>
      <c r="AZ9" s="94"/>
      <c r="BA9" s="94"/>
      <c r="BB9" s="94"/>
      <c r="BC9" s="94"/>
      <c r="BD9" s="94"/>
      <c r="BE9" s="89"/>
      <c r="BF9" s="89"/>
      <c r="BG9" s="89"/>
      <c r="BH9" s="89"/>
      <c r="BI9" s="89"/>
      <c r="BJ9" s="89"/>
      <c r="BK9" s="89"/>
      <c r="BL9" s="89"/>
      <c r="BM9" s="89"/>
      <c r="BN9" s="89"/>
      <c r="BO9" s="89"/>
      <c r="BP9" s="89"/>
      <c r="BQ9" s="108">
        <v>3</v>
      </c>
      <c r="BR9" s="111"/>
      <c r="BS9" s="971"/>
      <c r="BT9" s="972"/>
      <c r="BU9" s="972"/>
      <c r="BV9" s="972"/>
      <c r="BW9" s="972"/>
      <c r="BX9" s="972"/>
      <c r="BY9" s="972"/>
      <c r="BZ9" s="972"/>
      <c r="CA9" s="972"/>
      <c r="CB9" s="972"/>
      <c r="CC9" s="972"/>
      <c r="CD9" s="972"/>
      <c r="CE9" s="972"/>
      <c r="CF9" s="972"/>
      <c r="CG9" s="974"/>
      <c r="CH9" s="968"/>
      <c r="CI9" s="969"/>
      <c r="CJ9" s="969"/>
      <c r="CK9" s="969"/>
      <c r="CL9" s="970"/>
      <c r="CM9" s="968"/>
      <c r="CN9" s="969"/>
      <c r="CO9" s="969"/>
      <c r="CP9" s="969"/>
      <c r="CQ9" s="970"/>
      <c r="CR9" s="968"/>
      <c r="CS9" s="969"/>
      <c r="CT9" s="969"/>
      <c r="CU9" s="969"/>
      <c r="CV9" s="970"/>
      <c r="CW9" s="968"/>
      <c r="CX9" s="969"/>
      <c r="CY9" s="969"/>
      <c r="CZ9" s="969"/>
      <c r="DA9" s="970"/>
      <c r="DB9" s="968"/>
      <c r="DC9" s="969"/>
      <c r="DD9" s="969"/>
      <c r="DE9" s="969"/>
      <c r="DF9" s="970"/>
      <c r="DG9" s="968"/>
      <c r="DH9" s="969"/>
      <c r="DI9" s="969"/>
      <c r="DJ9" s="969"/>
      <c r="DK9" s="970"/>
      <c r="DL9" s="968"/>
      <c r="DM9" s="969"/>
      <c r="DN9" s="969"/>
      <c r="DO9" s="969"/>
      <c r="DP9" s="970"/>
      <c r="DQ9" s="968"/>
      <c r="DR9" s="969"/>
      <c r="DS9" s="969"/>
      <c r="DT9" s="969"/>
      <c r="DU9" s="970"/>
      <c r="DV9" s="971"/>
      <c r="DW9" s="972"/>
      <c r="DX9" s="972"/>
      <c r="DY9" s="972"/>
      <c r="DZ9" s="973"/>
      <c r="EA9" s="91"/>
    </row>
    <row r="10" spans="1:131" s="113" customFormat="1" ht="26.25" customHeight="1" x14ac:dyDescent="0.2">
      <c r="A10" s="108">
        <v>4</v>
      </c>
      <c r="B10" s="1001"/>
      <c r="C10" s="1002"/>
      <c r="D10" s="1002"/>
      <c r="E10" s="1002"/>
      <c r="F10" s="1002"/>
      <c r="G10" s="1002"/>
      <c r="H10" s="1002"/>
      <c r="I10" s="1002"/>
      <c r="J10" s="1002"/>
      <c r="K10" s="1002"/>
      <c r="L10" s="1002"/>
      <c r="M10" s="1002"/>
      <c r="N10" s="1002"/>
      <c r="O10" s="1002"/>
      <c r="P10" s="1003"/>
      <c r="Q10" s="1009"/>
      <c r="R10" s="1010"/>
      <c r="S10" s="1010"/>
      <c r="T10" s="1010"/>
      <c r="U10" s="1010"/>
      <c r="V10" s="1010"/>
      <c r="W10" s="1010"/>
      <c r="X10" s="1010"/>
      <c r="Y10" s="1010"/>
      <c r="Z10" s="1010"/>
      <c r="AA10" s="1010"/>
      <c r="AB10" s="1010"/>
      <c r="AC10" s="1010"/>
      <c r="AD10" s="1010"/>
      <c r="AE10" s="1011"/>
      <c r="AF10" s="1006"/>
      <c r="AG10" s="1007"/>
      <c r="AH10" s="1007"/>
      <c r="AI10" s="1007"/>
      <c r="AJ10" s="1008"/>
      <c r="AK10" s="1053"/>
      <c r="AL10" s="1054"/>
      <c r="AM10" s="1054"/>
      <c r="AN10" s="1054"/>
      <c r="AO10" s="1054"/>
      <c r="AP10" s="1054"/>
      <c r="AQ10" s="1054"/>
      <c r="AR10" s="1054"/>
      <c r="AS10" s="1054"/>
      <c r="AT10" s="1054"/>
      <c r="AU10" s="1051"/>
      <c r="AV10" s="1051"/>
      <c r="AW10" s="1051"/>
      <c r="AX10" s="1051"/>
      <c r="AY10" s="1052"/>
      <c r="AZ10" s="94"/>
      <c r="BA10" s="94"/>
      <c r="BB10" s="94"/>
      <c r="BC10" s="94"/>
      <c r="BD10" s="94"/>
      <c r="BE10" s="89"/>
      <c r="BF10" s="89"/>
      <c r="BG10" s="89"/>
      <c r="BH10" s="89"/>
      <c r="BI10" s="89"/>
      <c r="BJ10" s="89"/>
      <c r="BK10" s="89"/>
      <c r="BL10" s="89"/>
      <c r="BM10" s="89"/>
      <c r="BN10" s="89"/>
      <c r="BO10" s="89"/>
      <c r="BP10" s="89"/>
      <c r="BQ10" s="108">
        <v>4</v>
      </c>
      <c r="BR10" s="111"/>
      <c r="BS10" s="971"/>
      <c r="BT10" s="972"/>
      <c r="BU10" s="972"/>
      <c r="BV10" s="972"/>
      <c r="BW10" s="972"/>
      <c r="BX10" s="972"/>
      <c r="BY10" s="972"/>
      <c r="BZ10" s="972"/>
      <c r="CA10" s="972"/>
      <c r="CB10" s="972"/>
      <c r="CC10" s="972"/>
      <c r="CD10" s="972"/>
      <c r="CE10" s="972"/>
      <c r="CF10" s="972"/>
      <c r="CG10" s="974"/>
      <c r="CH10" s="968"/>
      <c r="CI10" s="969"/>
      <c r="CJ10" s="969"/>
      <c r="CK10" s="969"/>
      <c r="CL10" s="970"/>
      <c r="CM10" s="968"/>
      <c r="CN10" s="969"/>
      <c r="CO10" s="969"/>
      <c r="CP10" s="969"/>
      <c r="CQ10" s="970"/>
      <c r="CR10" s="968"/>
      <c r="CS10" s="969"/>
      <c r="CT10" s="969"/>
      <c r="CU10" s="969"/>
      <c r="CV10" s="970"/>
      <c r="CW10" s="968"/>
      <c r="CX10" s="969"/>
      <c r="CY10" s="969"/>
      <c r="CZ10" s="969"/>
      <c r="DA10" s="970"/>
      <c r="DB10" s="968"/>
      <c r="DC10" s="969"/>
      <c r="DD10" s="969"/>
      <c r="DE10" s="969"/>
      <c r="DF10" s="970"/>
      <c r="DG10" s="968"/>
      <c r="DH10" s="969"/>
      <c r="DI10" s="969"/>
      <c r="DJ10" s="969"/>
      <c r="DK10" s="970"/>
      <c r="DL10" s="968"/>
      <c r="DM10" s="969"/>
      <c r="DN10" s="969"/>
      <c r="DO10" s="969"/>
      <c r="DP10" s="970"/>
      <c r="DQ10" s="968"/>
      <c r="DR10" s="969"/>
      <c r="DS10" s="969"/>
      <c r="DT10" s="969"/>
      <c r="DU10" s="970"/>
      <c r="DV10" s="971"/>
      <c r="DW10" s="972"/>
      <c r="DX10" s="972"/>
      <c r="DY10" s="972"/>
      <c r="DZ10" s="973"/>
      <c r="EA10" s="91"/>
    </row>
    <row r="11" spans="1:131" s="113" customFormat="1" ht="26.25" customHeight="1" x14ac:dyDescent="0.2">
      <c r="A11" s="108">
        <v>5</v>
      </c>
      <c r="B11" s="1001"/>
      <c r="C11" s="1002"/>
      <c r="D11" s="1002"/>
      <c r="E11" s="1002"/>
      <c r="F11" s="1002"/>
      <c r="G11" s="1002"/>
      <c r="H11" s="1002"/>
      <c r="I11" s="1002"/>
      <c r="J11" s="1002"/>
      <c r="K11" s="1002"/>
      <c r="L11" s="1002"/>
      <c r="M11" s="1002"/>
      <c r="N11" s="1002"/>
      <c r="O11" s="1002"/>
      <c r="P11" s="1003"/>
      <c r="Q11" s="1009"/>
      <c r="R11" s="1010"/>
      <c r="S11" s="1010"/>
      <c r="T11" s="1010"/>
      <c r="U11" s="1010"/>
      <c r="V11" s="1010"/>
      <c r="W11" s="1010"/>
      <c r="X11" s="1010"/>
      <c r="Y11" s="1010"/>
      <c r="Z11" s="1010"/>
      <c r="AA11" s="1010"/>
      <c r="AB11" s="1010"/>
      <c r="AC11" s="1010"/>
      <c r="AD11" s="1010"/>
      <c r="AE11" s="1011"/>
      <c r="AF11" s="1006"/>
      <c r="AG11" s="1007"/>
      <c r="AH11" s="1007"/>
      <c r="AI11" s="1007"/>
      <c r="AJ11" s="1008"/>
      <c r="AK11" s="1053"/>
      <c r="AL11" s="1054"/>
      <c r="AM11" s="1054"/>
      <c r="AN11" s="1054"/>
      <c r="AO11" s="1054"/>
      <c r="AP11" s="1054"/>
      <c r="AQ11" s="1054"/>
      <c r="AR11" s="1054"/>
      <c r="AS11" s="1054"/>
      <c r="AT11" s="1054"/>
      <c r="AU11" s="1051"/>
      <c r="AV11" s="1051"/>
      <c r="AW11" s="1051"/>
      <c r="AX11" s="1051"/>
      <c r="AY11" s="1052"/>
      <c r="AZ11" s="94"/>
      <c r="BA11" s="94"/>
      <c r="BB11" s="94"/>
      <c r="BC11" s="94"/>
      <c r="BD11" s="94"/>
      <c r="BE11" s="89"/>
      <c r="BF11" s="89"/>
      <c r="BG11" s="89"/>
      <c r="BH11" s="89"/>
      <c r="BI11" s="89"/>
      <c r="BJ11" s="89"/>
      <c r="BK11" s="89"/>
      <c r="BL11" s="89"/>
      <c r="BM11" s="89"/>
      <c r="BN11" s="89"/>
      <c r="BO11" s="89"/>
      <c r="BP11" s="89"/>
      <c r="BQ11" s="108">
        <v>5</v>
      </c>
      <c r="BR11" s="111"/>
      <c r="BS11" s="971"/>
      <c r="BT11" s="972"/>
      <c r="BU11" s="972"/>
      <c r="BV11" s="972"/>
      <c r="BW11" s="972"/>
      <c r="BX11" s="972"/>
      <c r="BY11" s="972"/>
      <c r="BZ11" s="972"/>
      <c r="CA11" s="972"/>
      <c r="CB11" s="972"/>
      <c r="CC11" s="972"/>
      <c r="CD11" s="972"/>
      <c r="CE11" s="972"/>
      <c r="CF11" s="972"/>
      <c r="CG11" s="974"/>
      <c r="CH11" s="968"/>
      <c r="CI11" s="969"/>
      <c r="CJ11" s="969"/>
      <c r="CK11" s="969"/>
      <c r="CL11" s="970"/>
      <c r="CM11" s="968"/>
      <c r="CN11" s="969"/>
      <c r="CO11" s="969"/>
      <c r="CP11" s="969"/>
      <c r="CQ11" s="970"/>
      <c r="CR11" s="968"/>
      <c r="CS11" s="969"/>
      <c r="CT11" s="969"/>
      <c r="CU11" s="969"/>
      <c r="CV11" s="970"/>
      <c r="CW11" s="968"/>
      <c r="CX11" s="969"/>
      <c r="CY11" s="969"/>
      <c r="CZ11" s="969"/>
      <c r="DA11" s="970"/>
      <c r="DB11" s="968"/>
      <c r="DC11" s="969"/>
      <c r="DD11" s="969"/>
      <c r="DE11" s="969"/>
      <c r="DF11" s="970"/>
      <c r="DG11" s="968"/>
      <c r="DH11" s="969"/>
      <c r="DI11" s="969"/>
      <c r="DJ11" s="969"/>
      <c r="DK11" s="970"/>
      <c r="DL11" s="968"/>
      <c r="DM11" s="969"/>
      <c r="DN11" s="969"/>
      <c r="DO11" s="969"/>
      <c r="DP11" s="970"/>
      <c r="DQ11" s="968"/>
      <c r="DR11" s="969"/>
      <c r="DS11" s="969"/>
      <c r="DT11" s="969"/>
      <c r="DU11" s="970"/>
      <c r="DV11" s="971"/>
      <c r="DW11" s="972"/>
      <c r="DX11" s="972"/>
      <c r="DY11" s="972"/>
      <c r="DZ11" s="973"/>
      <c r="EA11" s="91"/>
    </row>
    <row r="12" spans="1:131" s="113" customFormat="1" ht="26.25" customHeight="1" x14ac:dyDescent="0.2">
      <c r="A12" s="108">
        <v>6</v>
      </c>
      <c r="B12" s="1001"/>
      <c r="C12" s="1002"/>
      <c r="D12" s="1002"/>
      <c r="E12" s="1002"/>
      <c r="F12" s="1002"/>
      <c r="G12" s="1002"/>
      <c r="H12" s="1002"/>
      <c r="I12" s="1002"/>
      <c r="J12" s="1002"/>
      <c r="K12" s="1002"/>
      <c r="L12" s="1002"/>
      <c r="M12" s="1002"/>
      <c r="N12" s="1002"/>
      <c r="O12" s="1002"/>
      <c r="P12" s="1003"/>
      <c r="Q12" s="1009"/>
      <c r="R12" s="1010"/>
      <c r="S12" s="1010"/>
      <c r="T12" s="1010"/>
      <c r="U12" s="1010"/>
      <c r="V12" s="1010"/>
      <c r="W12" s="1010"/>
      <c r="X12" s="1010"/>
      <c r="Y12" s="1010"/>
      <c r="Z12" s="1010"/>
      <c r="AA12" s="1010"/>
      <c r="AB12" s="1010"/>
      <c r="AC12" s="1010"/>
      <c r="AD12" s="1010"/>
      <c r="AE12" s="1011"/>
      <c r="AF12" s="1006"/>
      <c r="AG12" s="1007"/>
      <c r="AH12" s="1007"/>
      <c r="AI12" s="1007"/>
      <c r="AJ12" s="1008"/>
      <c r="AK12" s="1053"/>
      <c r="AL12" s="1054"/>
      <c r="AM12" s="1054"/>
      <c r="AN12" s="1054"/>
      <c r="AO12" s="1054"/>
      <c r="AP12" s="1054"/>
      <c r="AQ12" s="1054"/>
      <c r="AR12" s="1054"/>
      <c r="AS12" s="1054"/>
      <c r="AT12" s="1054"/>
      <c r="AU12" s="1051"/>
      <c r="AV12" s="1051"/>
      <c r="AW12" s="1051"/>
      <c r="AX12" s="1051"/>
      <c r="AY12" s="1052"/>
      <c r="AZ12" s="94"/>
      <c r="BA12" s="94"/>
      <c r="BB12" s="94"/>
      <c r="BC12" s="94"/>
      <c r="BD12" s="94"/>
      <c r="BE12" s="89"/>
      <c r="BF12" s="89"/>
      <c r="BG12" s="89"/>
      <c r="BH12" s="89"/>
      <c r="BI12" s="89"/>
      <c r="BJ12" s="89"/>
      <c r="BK12" s="89"/>
      <c r="BL12" s="89"/>
      <c r="BM12" s="89"/>
      <c r="BN12" s="89"/>
      <c r="BO12" s="89"/>
      <c r="BP12" s="89"/>
      <c r="BQ12" s="108">
        <v>6</v>
      </c>
      <c r="BR12" s="111"/>
      <c r="BS12" s="971"/>
      <c r="BT12" s="972"/>
      <c r="BU12" s="972"/>
      <c r="BV12" s="972"/>
      <c r="BW12" s="972"/>
      <c r="BX12" s="972"/>
      <c r="BY12" s="972"/>
      <c r="BZ12" s="972"/>
      <c r="CA12" s="972"/>
      <c r="CB12" s="972"/>
      <c r="CC12" s="972"/>
      <c r="CD12" s="972"/>
      <c r="CE12" s="972"/>
      <c r="CF12" s="972"/>
      <c r="CG12" s="974"/>
      <c r="CH12" s="968"/>
      <c r="CI12" s="969"/>
      <c r="CJ12" s="969"/>
      <c r="CK12" s="969"/>
      <c r="CL12" s="970"/>
      <c r="CM12" s="968"/>
      <c r="CN12" s="969"/>
      <c r="CO12" s="969"/>
      <c r="CP12" s="969"/>
      <c r="CQ12" s="970"/>
      <c r="CR12" s="968"/>
      <c r="CS12" s="969"/>
      <c r="CT12" s="969"/>
      <c r="CU12" s="969"/>
      <c r="CV12" s="970"/>
      <c r="CW12" s="968"/>
      <c r="CX12" s="969"/>
      <c r="CY12" s="969"/>
      <c r="CZ12" s="969"/>
      <c r="DA12" s="970"/>
      <c r="DB12" s="968"/>
      <c r="DC12" s="969"/>
      <c r="DD12" s="969"/>
      <c r="DE12" s="969"/>
      <c r="DF12" s="970"/>
      <c r="DG12" s="968"/>
      <c r="DH12" s="969"/>
      <c r="DI12" s="969"/>
      <c r="DJ12" s="969"/>
      <c r="DK12" s="970"/>
      <c r="DL12" s="968"/>
      <c r="DM12" s="969"/>
      <c r="DN12" s="969"/>
      <c r="DO12" s="969"/>
      <c r="DP12" s="970"/>
      <c r="DQ12" s="968"/>
      <c r="DR12" s="969"/>
      <c r="DS12" s="969"/>
      <c r="DT12" s="969"/>
      <c r="DU12" s="970"/>
      <c r="DV12" s="971"/>
      <c r="DW12" s="972"/>
      <c r="DX12" s="972"/>
      <c r="DY12" s="972"/>
      <c r="DZ12" s="973"/>
      <c r="EA12" s="91"/>
    </row>
    <row r="13" spans="1:131" s="113" customFormat="1" ht="26.25" customHeight="1" x14ac:dyDescent="0.2">
      <c r="A13" s="108">
        <v>7</v>
      </c>
      <c r="B13" s="1001"/>
      <c r="C13" s="1002"/>
      <c r="D13" s="1002"/>
      <c r="E13" s="1002"/>
      <c r="F13" s="1002"/>
      <c r="G13" s="1002"/>
      <c r="H13" s="1002"/>
      <c r="I13" s="1002"/>
      <c r="J13" s="1002"/>
      <c r="K13" s="1002"/>
      <c r="L13" s="1002"/>
      <c r="M13" s="1002"/>
      <c r="N13" s="1002"/>
      <c r="O13" s="1002"/>
      <c r="P13" s="1003"/>
      <c r="Q13" s="1009"/>
      <c r="R13" s="1010"/>
      <c r="S13" s="1010"/>
      <c r="T13" s="1010"/>
      <c r="U13" s="1010"/>
      <c r="V13" s="1010"/>
      <c r="W13" s="1010"/>
      <c r="X13" s="1010"/>
      <c r="Y13" s="1010"/>
      <c r="Z13" s="1010"/>
      <c r="AA13" s="1010"/>
      <c r="AB13" s="1010"/>
      <c r="AC13" s="1010"/>
      <c r="AD13" s="1010"/>
      <c r="AE13" s="1011"/>
      <c r="AF13" s="1006"/>
      <c r="AG13" s="1007"/>
      <c r="AH13" s="1007"/>
      <c r="AI13" s="1007"/>
      <c r="AJ13" s="1008"/>
      <c r="AK13" s="1053"/>
      <c r="AL13" s="1054"/>
      <c r="AM13" s="1054"/>
      <c r="AN13" s="1054"/>
      <c r="AO13" s="1054"/>
      <c r="AP13" s="1054"/>
      <c r="AQ13" s="1054"/>
      <c r="AR13" s="1054"/>
      <c r="AS13" s="1054"/>
      <c r="AT13" s="1054"/>
      <c r="AU13" s="1051"/>
      <c r="AV13" s="1051"/>
      <c r="AW13" s="1051"/>
      <c r="AX13" s="1051"/>
      <c r="AY13" s="1052"/>
      <c r="AZ13" s="94"/>
      <c r="BA13" s="94"/>
      <c r="BB13" s="94"/>
      <c r="BC13" s="94"/>
      <c r="BD13" s="94"/>
      <c r="BE13" s="89"/>
      <c r="BF13" s="89"/>
      <c r="BG13" s="89"/>
      <c r="BH13" s="89"/>
      <c r="BI13" s="89"/>
      <c r="BJ13" s="89"/>
      <c r="BK13" s="89"/>
      <c r="BL13" s="89"/>
      <c r="BM13" s="89"/>
      <c r="BN13" s="89"/>
      <c r="BO13" s="89"/>
      <c r="BP13" s="89"/>
      <c r="BQ13" s="108">
        <v>7</v>
      </c>
      <c r="BR13" s="111"/>
      <c r="BS13" s="971"/>
      <c r="BT13" s="972"/>
      <c r="BU13" s="972"/>
      <c r="BV13" s="972"/>
      <c r="BW13" s="972"/>
      <c r="BX13" s="972"/>
      <c r="BY13" s="972"/>
      <c r="BZ13" s="972"/>
      <c r="CA13" s="972"/>
      <c r="CB13" s="972"/>
      <c r="CC13" s="972"/>
      <c r="CD13" s="972"/>
      <c r="CE13" s="972"/>
      <c r="CF13" s="972"/>
      <c r="CG13" s="974"/>
      <c r="CH13" s="968"/>
      <c r="CI13" s="969"/>
      <c r="CJ13" s="969"/>
      <c r="CK13" s="969"/>
      <c r="CL13" s="970"/>
      <c r="CM13" s="968"/>
      <c r="CN13" s="969"/>
      <c r="CO13" s="969"/>
      <c r="CP13" s="969"/>
      <c r="CQ13" s="970"/>
      <c r="CR13" s="968"/>
      <c r="CS13" s="969"/>
      <c r="CT13" s="969"/>
      <c r="CU13" s="969"/>
      <c r="CV13" s="970"/>
      <c r="CW13" s="968"/>
      <c r="CX13" s="969"/>
      <c r="CY13" s="969"/>
      <c r="CZ13" s="969"/>
      <c r="DA13" s="970"/>
      <c r="DB13" s="968"/>
      <c r="DC13" s="969"/>
      <c r="DD13" s="969"/>
      <c r="DE13" s="969"/>
      <c r="DF13" s="970"/>
      <c r="DG13" s="968"/>
      <c r="DH13" s="969"/>
      <c r="DI13" s="969"/>
      <c r="DJ13" s="969"/>
      <c r="DK13" s="970"/>
      <c r="DL13" s="968"/>
      <c r="DM13" s="969"/>
      <c r="DN13" s="969"/>
      <c r="DO13" s="969"/>
      <c r="DP13" s="970"/>
      <c r="DQ13" s="968"/>
      <c r="DR13" s="969"/>
      <c r="DS13" s="969"/>
      <c r="DT13" s="969"/>
      <c r="DU13" s="970"/>
      <c r="DV13" s="971"/>
      <c r="DW13" s="972"/>
      <c r="DX13" s="972"/>
      <c r="DY13" s="972"/>
      <c r="DZ13" s="973"/>
      <c r="EA13" s="91"/>
    </row>
    <row r="14" spans="1:131" s="113" customFormat="1" ht="26.25" customHeight="1" x14ac:dyDescent="0.2">
      <c r="A14" s="108">
        <v>8</v>
      </c>
      <c r="B14" s="1001"/>
      <c r="C14" s="1002"/>
      <c r="D14" s="1002"/>
      <c r="E14" s="1002"/>
      <c r="F14" s="1002"/>
      <c r="G14" s="1002"/>
      <c r="H14" s="1002"/>
      <c r="I14" s="1002"/>
      <c r="J14" s="1002"/>
      <c r="K14" s="1002"/>
      <c r="L14" s="1002"/>
      <c r="M14" s="1002"/>
      <c r="N14" s="1002"/>
      <c r="O14" s="1002"/>
      <c r="P14" s="1003"/>
      <c r="Q14" s="1009"/>
      <c r="R14" s="1010"/>
      <c r="S14" s="1010"/>
      <c r="T14" s="1010"/>
      <c r="U14" s="1010"/>
      <c r="V14" s="1010"/>
      <c r="W14" s="1010"/>
      <c r="X14" s="1010"/>
      <c r="Y14" s="1010"/>
      <c r="Z14" s="1010"/>
      <c r="AA14" s="1010"/>
      <c r="AB14" s="1010"/>
      <c r="AC14" s="1010"/>
      <c r="AD14" s="1010"/>
      <c r="AE14" s="1011"/>
      <c r="AF14" s="1006"/>
      <c r="AG14" s="1007"/>
      <c r="AH14" s="1007"/>
      <c r="AI14" s="1007"/>
      <c r="AJ14" s="1008"/>
      <c r="AK14" s="1053"/>
      <c r="AL14" s="1054"/>
      <c r="AM14" s="1054"/>
      <c r="AN14" s="1054"/>
      <c r="AO14" s="1054"/>
      <c r="AP14" s="1054"/>
      <c r="AQ14" s="1054"/>
      <c r="AR14" s="1054"/>
      <c r="AS14" s="1054"/>
      <c r="AT14" s="1054"/>
      <c r="AU14" s="1051"/>
      <c r="AV14" s="1051"/>
      <c r="AW14" s="1051"/>
      <c r="AX14" s="1051"/>
      <c r="AY14" s="1052"/>
      <c r="AZ14" s="94"/>
      <c r="BA14" s="94"/>
      <c r="BB14" s="94"/>
      <c r="BC14" s="94"/>
      <c r="BD14" s="94"/>
      <c r="BE14" s="89"/>
      <c r="BF14" s="89"/>
      <c r="BG14" s="89"/>
      <c r="BH14" s="89"/>
      <c r="BI14" s="89"/>
      <c r="BJ14" s="89"/>
      <c r="BK14" s="89"/>
      <c r="BL14" s="89"/>
      <c r="BM14" s="89"/>
      <c r="BN14" s="89"/>
      <c r="BO14" s="89"/>
      <c r="BP14" s="89"/>
      <c r="BQ14" s="108">
        <v>8</v>
      </c>
      <c r="BR14" s="111"/>
      <c r="BS14" s="971"/>
      <c r="BT14" s="972"/>
      <c r="BU14" s="972"/>
      <c r="BV14" s="972"/>
      <c r="BW14" s="972"/>
      <c r="BX14" s="972"/>
      <c r="BY14" s="972"/>
      <c r="BZ14" s="972"/>
      <c r="CA14" s="972"/>
      <c r="CB14" s="972"/>
      <c r="CC14" s="972"/>
      <c r="CD14" s="972"/>
      <c r="CE14" s="972"/>
      <c r="CF14" s="972"/>
      <c r="CG14" s="974"/>
      <c r="CH14" s="968"/>
      <c r="CI14" s="969"/>
      <c r="CJ14" s="969"/>
      <c r="CK14" s="969"/>
      <c r="CL14" s="970"/>
      <c r="CM14" s="968"/>
      <c r="CN14" s="969"/>
      <c r="CO14" s="969"/>
      <c r="CP14" s="969"/>
      <c r="CQ14" s="970"/>
      <c r="CR14" s="968"/>
      <c r="CS14" s="969"/>
      <c r="CT14" s="969"/>
      <c r="CU14" s="969"/>
      <c r="CV14" s="970"/>
      <c r="CW14" s="968"/>
      <c r="CX14" s="969"/>
      <c r="CY14" s="969"/>
      <c r="CZ14" s="969"/>
      <c r="DA14" s="970"/>
      <c r="DB14" s="968"/>
      <c r="DC14" s="969"/>
      <c r="DD14" s="969"/>
      <c r="DE14" s="969"/>
      <c r="DF14" s="970"/>
      <c r="DG14" s="968"/>
      <c r="DH14" s="969"/>
      <c r="DI14" s="969"/>
      <c r="DJ14" s="969"/>
      <c r="DK14" s="970"/>
      <c r="DL14" s="968"/>
      <c r="DM14" s="969"/>
      <c r="DN14" s="969"/>
      <c r="DO14" s="969"/>
      <c r="DP14" s="970"/>
      <c r="DQ14" s="968"/>
      <c r="DR14" s="969"/>
      <c r="DS14" s="969"/>
      <c r="DT14" s="969"/>
      <c r="DU14" s="970"/>
      <c r="DV14" s="971"/>
      <c r="DW14" s="972"/>
      <c r="DX14" s="972"/>
      <c r="DY14" s="972"/>
      <c r="DZ14" s="973"/>
      <c r="EA14" s="91"/>
    </row>
    <row r="15" spans="1:131" s="113" customFormat="1" ht="26.25" customHeight="1" x14ac:dyDescent="0.2">
      <c r="A15" s="108">
        <v>9</v>
      </c>
      <c r="B15" s="1001"/>
      <c r="C15" s="1002"/>
      <c r="D15" s="1002"/>
      <c r="E15" s="1002"/>
      <c r="F15" s="1002"/>
      <c r="G15" s="1002"/>
      <c r="H15" s="1002"/>
      <c r="I15" s="1002"/>
      <c r="J15" s="1002"/>
      <c r="K15" s="1002"/>
      <c r="L15" s="1002"/>
      <c r="M15" s="1002"/>
      <c r="N15" s="1002"/>
      <c r="O15" s="1002"/>
      <c r="P15" s="1003"/>
      <c r="Q15" s="1009"/>
      <c r="R15" s="1010"/>
      <c r="S15" s="1010"/>
      <c r="T15" s="1010"/>
      <c r="U15" s="1010"/>
      <c r="V15" s="1010"/>
      <c r="W15" s="1010"/>
      <c r="X15" s="1010"/>
      <c r="Y15" s="1010"/>
      <c r="Z15" s="1010"/>
      <c r="AA15" s="1010"/>
      <c r="AB15" s="1010"/>
      <c r="AC15" s="1010"/>
      <c r="AD15" s="1010"/>
      <c r="AE15" s="1011"/>
      <c r="AF15" s="1006"/>
      <c r="AG15" s="1007"/>
      <c r="AH15" s="1007"/>
      <c r="AI15" s="1007"/>
      <c r="AJ15" s="1008"/>
      <c r="AK15" s="1053"/>
      <c r="AL15" s="1054"/>
      <c r="AM15" s="1054"/>
      <c r="AN15" s="1054"/>
      <c r="AO15" s="1054"/>
      <c r="AP15" s="1054"/>
      <c r="AQ15" s="1054"/>
      <c r="AR15" s="1054"/>
      <c r="AS15" s="1054"/>
      <c r="AT15" s="1054"/>
      <c r="AU15" s="1051"/>
      <c r="AV15" s="1051"/>
      <c r="AW15" s="1051"/>
      <c r="AX15" s="1051"/>
      <c r="AY15" s="1052"/>
      <c r="AZ15" s="94"/>
      <c r="BA15" s="94"/>
      <c r="BB15" s="94"/>
      <c r="BC15" s="94"/>
      <c r="BD15" s="94"/>
      <c r="BE15" s="89"/>
      <c r="BF15" s="89"/>
      <c r="BG15" s="89"/>
      <c r="BH15" s="89"/>
      <c r="BI15" s="89"/>
      <c r="BJ15" s="89"/>
      <c r="BK15" s="89"/>
      <c r="BL15" s="89"/>
      <c r="BM15" s="89"/>
      <c r="BN15" s="89"/>
      <c r="BO15" s="89"/>
      <c r="BP15" s="89"/>
      <c r="BQ15" s="108">
        <v>9</v>
      </c>
      <c r="BR15" s="111"/>
      <c r="BS15" s="971"/>
      <c r="BT15" s="972"/>
      <c r="BU15" s="972"/>
      <c r="BV15" s="972"/>
      <c r="BW15" s="972"/>
      <c r="BX15" s="972"/>
      <c r="BY15" s="972"/>
      <c r="BZ15" s="972"/>
      <c r="CA15" s="972"/>
      <c r="CB15" s="972"/>
      <c r="CC15" s="972"/>
      <c r="CD15" s="972"/>
      <c r="CE15" s="972"/>
      <c r="CF15" s="972"/>
      <c r="CG15" s="974"/>
      <c r="CH15" s="968"/>
      <c r="CI15" s="969"/>
      <c r="CJ15" s="969"/>
      <c r="CK15" s="969"/>
      <c r="CL15" s="970"/>
      <c r="CM15" s="968"/>
      <c r="CN15" s="969"/>
      <c r="CO15" s="969"/>
      <c r="CP15" s="969"/>
      <c r="CQ15" s="970"/>
      <c r="CR15" s="968"/>
      <c r="CS15" s="969"/>
      <c r="CT15" s="969"/>
      <c r="CU15" s="969"/>
      <c r="CV15" s="970"/>
      <c r="CW15" s="968"/>
      <c r="CX15" s="969"/>
      <c r="CY15" s="969"/>
      <c r="CZ15" s="969"/>
      <c r="DA15" s="970"/>
      <c r="DB15" s="968"/>
      <c r="DC15" s="969"/>
      <c r="DD15" s="969"/>
      <c r="DE15" s="969"/>
      <c r="DF15" s="970"/>
      <c r="DG15" s="968"/>
      <c r="DH15" s="969"/>
      <c r="DI15" s="969"/>
      <c r="DJ15" s="969"/>
      <c r="DK15" s="970"/>
      <c r="DL15" s="968"/>
      <c r="DM15" s="969"/>
      <c r="DN15" s="969"/>
      <c r="DO15" s="969"/>
      <c r="DP15" s="970"/>
      <c r="DQ15" s="968"/>
      <c r="DR15" s="969"/>
      <c r="DS15" s="969"/>
      <c r="DT15" s="969"/>
      <c r="DU15" s="970"/>
      <c r="DV15" s="971"/>
      <c r="DW15" s="972"/>
      <c r="DX15" s="972"/>
      <c r="DY15" s="972"/>
      <c r="DZ15" s="973"/>
      <c r="EA15" s="91"/>
    </row>
    <row r="16" spans="1:131" s="113" customFormat="1" ht="26.25" customHeight="1" x14ac:dyDescent="0.2">
      <c r="A16" s="108">
        <v>10</v>
      </c>
      <c r="B16" s="1001"/>
      <c r="C16" s="1002"/>
      <c r="D16" s="1002"/>
      <c r="E16" s="1002"/>
      <c r="F16" s="1002"/>
      <c r="G16" s="1002"/>
      <c r="H16" s="1002"/>
      <c r="I16" s="1002"/>
      <c r="J16" s="1002"/>
      <c r="K16" s="1002"/>
      <c r="L16" s="1002"/>
      <c r="M16" s="1002"/>
      <c r="N16" s="1002"/>
      <c r="O16" s="1002"/>
      <c r="P16" s="1003"/>
      <c r="Q16" s="1009"/>
      <c r="R16" s="1010"/>
      <c r="S16" s="1010"/>
      <c r="T16" s="1010"/>
      <c r="U16" s="1010"/>
      <c r="V16" s="1010"/>
      <c r="W16" s="1010"/>
      <c r="X16" s="1010"/>
      <c r="Y16" s="1010"/>
      <c r="Z16" s="1010"/>
      <c r="AA16" s="1010"/>
      <c r="AB16" s="1010"/>
      <c r="AC16" s="1010"/>
      <c r="AD16" s="1010"/>
      <c r="AE16" s="1011"/>
      <c r="AF16" s="1006"/>
      <c r="AG16" s="1007"/>
      <c r="AH16" s="1007"/>
      <c r="AI16" s="1007"/>
      <c r="AJ16" s="1008"/>
      <c r="AK16" s="1053"/>
      <c r="AL16" s="1054"/>
      <c r="AM16" s="1054"/>
      <c r="AN16" s="1054"/>
      <c r="AO16" s="1054"/>
      <c r="AP16" s="1054"/>
      <c r="AQ16" s="1054"/>
      <c r="AR16" s="1054"/>
      <c r="AS16" s="1054"/>
      <c r="AT16" s="1054"/>
      <c r="AU16" s="1051"/>
      <c r="AV16" s="1051"/>
      <c r="AW16" s="1051"/>
      <c r="AX16" s="1051"/>
      <c r="AY16" s="1052"/>
      <c r="AZ16" s="94"/>
      <c r="BA16" s="94"/>
      <c r="BB16" s="94"/>
      <c r="BC16" s="94"/>
      <c r="BD16" s="94"/>
      <c r="BE16" s="89"/>
      <c r="BF16" s="89"/>
      <c r="BG16" s="89"/>
      <c r="BH16" s="89"/>
      <c r="BI16" s="89"/>
      <c r="BJ16" s="89"/>
      <c r="BK16" s="89"/>
      <c r="BL16" s="89"/>
      <c r="BM16" s="89"/>
      <c r="BN16" s="89"/>
      <c r="BO16" s="89"/>
      <c r="BP16" s="89"/>
      <c r="BQ16" s="108">
        <v>10</v>
      </c>
      <c r="BR16" s="111"/>
      <c r="BS16" s="971"/>
      <c r="BT16" s="972"/>
      <c r="BU16" s="972"/>
      <c r="BV16" s="972"/>
      <c r="BW16" s="972"/>
      <c r="BX16" s="972"/>
      <c r="BY16" s="972"/>
      <c r="BZ16" s="972"/>
      <c r="CA16" s="972"/>
      <c r="CB16" s="972"/>
      <c r="CC16" s="972"/>
      <c r="CD16" s="972"/>
      <c r="CE16" s="972"/>
      <c r="CF16" s="972"/>
      <c r="CG16" s="974"/>
      <c r="CH16" s="968"/>
      <c r="CI16" s="969"/>
      <c r="CJ16" s="969"/>
      <c r="CK16" s="969"/>
      <c r="CL16" s="970"/>
      <c r="CM16" s="968"/>
      <c r="CN16" s="969"/>
      <c r="CO16" s="969"/>
      <c r="CP16" s="969"/>
      <c r="CQ16" s="970"/>
      <c r="CR16" s="968"/>
      <c r="CS16" s="969"/>
      <c r="CT16" s="969"/>
      <c r="CU16" s="969"/>
      <c r="CV16" s="970"/>
      <c r="CW16" s="968"/>
      <c r="CX16" s="969"/>
      <c r="CY16" s="969"/>
      <c r="CZ16" s="969"/>
      <c r="DA16" s="970"/>
      <c r="DB16" s="968"/>
      <c r="DC16" s="969"/>
      <c r="DD16" s="969"/>
      <c r="DE16" s="969"/>
      <c r="DF16" s="970"/>
      <c r="DG16" s="968"/>
      <c r="DH16" s="969"/>
      <c r="DI16" s="969"/>
      <c r="DJ16" s="969"/>
      <c r="DK16" s="970"/>
      <c r="DL16" s="968"/>
      <c r="DM16" s="969"/>
      <c r="DN16" s="969"/>
      <c r="DO16" s="969"/>
      <c r="DP16" s="970"/>
      <c r="DQ16" s="968"/>
      <c r="DR16" s="969"/>
      <c r="DS16" s="969"/>
      <c r="DT16" s="969"/>
      <c r="DU16" s="970"/>
      <c r="DV16" s="971"/>
      <c r="DW16" s="972"/>
      <c r="DX16" s="972"/>
      <c r="DY16" s="972"/>
      <c r="DZ16" s="973"/>
      <c r="EA16" s="91"/>
    </row>
    <row r="17" spans="1:131" s="113" customFormat="1" ht="26.25" customHeight="1" x14ac:dyDescent="0.2">
      <c r="A17" s="108">
        <v>11</v>
      </c>
      <c r="B17" s="1001"/>
      <c r="C17" s="1002"/>
      <c r="D17" s="1002"/>
      <c r="E17" s="1002"/>
      <c r="F17" s="1002"/>
      <c r="G17" s="1002"/>
      <c r="H17" s="1002"/>
      <c r="I17" s="1002"/>
      <c r="J17" s="1002"/>
      <c r="K17" s="1002"/>
      <c r="L17" s="1002"/>
      <c r="M17" s="1002"/>
      <c r="N17" s="1002"/>
      <c r="O17" s="1002"/>
      <c r="P17" s="1003"/>
      <c r="Q17" s="1009"/>
      <c r="R17" s="1010"/>
      <c r="S17" s="1010"/>
      <c r="T17" s="1010"/>
      <c r="U17" s="1010"/>
      <c r="V17" s="1010"/>
      <c r="W17" s="1010"/>
      <c r="X17" s="1010"/>
      <c r="Y17" s="1010"/>
      <c r="Z17" s="1010"/>
      <c r="AA17" s="1010"/>
      <c r="AB17" s="1010"/>
      <c r="AC17" s="1010"/>
      <c r="AD17" s="1010"/>
      <c r="AE17" s="1011"/>
      <c r="AF17" s="1006"/>
      <c r="AG17" s="1007"/>
      <c r="AH17" s="1007"/>
      <c r="AI17" s="1007"/>
      <c r="AJ17" s="1008"/>
      <c r="AK17" s="1053"/>
      <c r="AL17" s="1054"/>
      <c r="AM17" s="1054"/>
      <c r="AN17" s="1054"/>
      <c r="AO17" s="1054"/>
      <c r="AP17" s="1054"/>
      <c r="AQ17" s="1054"/>
      <c r="AR17" s="1054"/>
      <c r="AS17" s="1054"/>
      <c r="AT17" s="1054"/>
      <c r="AU17" s="1051"/>
      <c r="AV17" s="1051"/>
      <c r="AW17" s="1051"/>
      <c r="AX17" s="1051"/>
      <c r="AY17" s="1052"/>
      <c r="AZ17" s="94"/>
      <c r="BA17" s="94"/>
      <c r="BB17" s="94"/>
      <c r="BC17" s="94"/>
      <c r="BD17" s="94"/>
      <c r="BE17" s="89"/>
      <c r="BF17" s="89"/>
      <c r="BG17" s="89"/>
      <c r="BH17" s="89"/>
      <c r="BI17" s="89"/>
      <c r="BJ17" s="89"/>
      <c r="BK17" s="89"/>
      <c r="BL17" s="89"/>
      <c r="BM17" s="89"/>
      <c r="BN17" s="89"/>
      <c r="BO17" s="89"/>
      <c r="BP17" s="89"/>
      <c r="BQ17" s="108">
        <v>11</v>
      </c>
      <c r="BR17" s="111"/>
      <c r="BS17" s="971"/>
      <c r="BT17" s="972"/>
      <c r="BU17" s="972"/>
      <c r="BV17" s="972"/>
      <c r="BW17" s="972"/>
      <c r="BX17" s="972"/>
      <c r="BY17" s="972"/>
      <c r="BZ17" s="972"/>
      <c r="CA17" s="972"/>
      <c r="CB17" s="972"/>
      <c r="CC17" s="972"/>
      <c r="CD17" s="972"/>
      <c r="CE17" s="972"/>
      <c r="CF17" s="972"/>
      <c r="CG17" s="974"/>
      <c r="CH17" s="968"/>
      <c r="CI17" s="969"/>
      <c r="CJ17" s="969"/>
      <c r="CK17" s="969"/>
      <c r="CL17" s="970"/>
      <c r="CM17" s="968"/>
      <c r="CN17" s="969"/>
      <c r="CO17" s="969"/>
      <c r="CP17" s="969"/>
      <c r="CQ17" s="970"/>
      <c r="CR17" s="968"/>
      <c r="CS17" s="969"/>
      <c r="CT17" s="969"/>
      <c r="CU17" s="969"/>
      <c r="CV17" s="970"/>
      <c r="CW17" s="968"/>
      <c r="CX17" s="969"/>
      <c r="CY17" s="969"/>
      <c r="CZ17" s="969"/>
      <c r="DA17" s="970"/>
      <c r="DB17" s="968"/>
      <c r="DC17" s="969"/>
      <c r="DD17" s="969"/>
      <c r="DE17" s="969"/>
      <c r="DF17" s="970"/>
      <c r="DG17" s="968"/>
      <c r="DH17" s="969"/>
      <c r="DI17" s="969"/>
      <c r="DJ17" s="969"/>
      <c r="DK17" s="970"/>
      <c r="DL17" s="968"/>
      <c r="DM17" s="969"/>
      <c r="DN17" s="969"/>
      <c r="DO17" s="969"/>
      <c r="DP17" s="970"/>
      <c r="DQ17" s="968"/>
      <c r="DR17" s="969"/>
      <c r="DS17" s="969"/>
      <c r="DT17" s="969"/>
      <c r="DU17" s="970"/>
      <c r="DV17" s="971"/>
      <c r="DW17" s="972"/>
      <c r="DX17" s="972"/>
      <c r="DY17" s="972"/>
      <c r="DZ17" s="973"/>
      <c r="EA17" s="91"/>
    </row>
    <row r="18" spans="1:131" s="113" customFormat="1" ht="26.25" customHeight="1" x14ac:dyDescent="0.2">
      <c r="A18" s="108">
        <v>12</v>
      </c>
      <c r="B18" s="1001"/>
      <c r="C18" s="1002"/>
      <c r="D18" s="1002"/>
      <c r="E18" s="1002"/>
      <c r="F18" s="1002"/>
      <c r="G18" s="1002"/>
      <c r="H18" s="1002"/>
      <c r="I18" s="1002"/>
      <c r="J18" s="1002"/>
      <c r="K18" s="1002"/>
      <c r="L18" s="1002"/>
      <c r="M18" s="1002"/>
      <c r="N18" s="1002"/>
      <c r="O18" s="1002"/>
      <c r="P18" s="1003"/>
      <c r="Q18" s="1009"/>
      <c r="R18" s="1010"/>
      <c r="S18" s="1010"/>
      <c r="T18" s="1010"/>
      <c r="U18" s="1010"/>
      <c r="V18" s="1010"/>
      <c r="W18" s="1010"/>
      <c r="X18" s="1010"/>
      <c r="Y18" s="1010"/>
      <c r="Z18" s="1010"/>
      <c r="AA18" s="1010"/>
      <c r="AB18" s="1010"/>
      <c r="AC18" s="1010"/>
      <c r="AD18" s="1010"/>
      <c r="AE18" s="1011"/>
      <c r="AF18" s="1006"/>
      <c r="AG18" s="1007"/>
      <c r="AH18" s="1007"/>
      <c r="AI18" s="1007"/>
      <c r="AJ18" s="1008"/>
      <c r="AK18" s="1053"/>
      <c r="AL18" s="1054"/>
      <c r="AM18" s="1054"/>
      <c r="AN18" s="1054"/>
      <c r="AO18" s="1054"/>
      <c r="AP18" s="1054"/>
      <c r="AQ18" s="1054"/>
      <c r="AR18" s="1054"/>
      <c r="AS18" s="1054"/>
      <c r="AT18" s="1054"/>
      <c r="AU18" s="1051"/>
      <c r="AV18" s="1051"/>
      <c r="AW18" s="1051"/>
      <c r="AX18" s="1051"/>
      <c r="AY18" s="1052"/>
      <c r="AZ18" s="94"/>
      <c r="BA18" s="94"/>
      <c r="BB18" s="94"/>
      <c r="BC18" s="94"/>
      <c r="BD18" s="94"/>
      <c r="BE18" s="89"/>
      <c r="BF18" s="89"/>
      <c r="BG18" s="89"/>
      <c r="BH18" s="89"/>
      <c r="BI18" s="89"/>
      <c r="BJ18" s="89"/>
      <c r="BK18" s="89"/>
      <c r="BL18" s="89"/>
      <c r="BM18" s="89"/>
      <c r="BN18" s="89"/>
      <c r="BO18" s="89"/>
      <c r="BP18" s="89"/>
      <c r="BQ18" s="108">
        <v>12</v>
      </c>
      <c r="BR18" s="111"/>
      <c r="BS18" s="971"/>
      <c r="BT18" s="972"/>
      <c r="BU18" s="972"/>
      <c r="BV18" s="972"/>
      <c r="BW18" s="972"/>
      <c r="BX18" s="972"/>
      <c r="BY18" s="972"/>
      <c r="BZ18" s="972"/>
      <c r="CA18" s="972"/>
      <c r="CB18" s="972"/>
      <c r="CC18" s="972"/>
      <c r="CD18" s="972"/>
      <c r="CE18" s="972"/>
      <c r="CF18" s="972"/>
      <c r="CG18" s="974"/>
      <c r="CH18" s="968"/>
      <c r="CI18" s="969"/>
      <c r="CJ18" s="969"/>
      <c r="CK18" s="969"/>
      <c r="CL18" s="970"/>
      <c r="CM18" s="968"/>
      <c r="CN18" s="969"/>
      <c r="CO18" s="969"/>
      <c r="CP18" s="969"/>
      <c r="CQ18" s="970"/>
      <c r="CR18" s="968"/>
      <c r="CS18" s="969"/>
      <c r="CT18" s="969"/>
      <c r="CU18" s="969"/>
      <c r="CV18" s="970"/>
      <c r="CW18" s="968"/>
      <c r="CX18" s="969"/>
      <c r="CY18" s="969"/>
      <c r="CZ18" s="969"/>
      <c r="DA18" s="970"/>
      <c r="DB18" s="968"/>
      <c r="DC18" s="969"/>
      <c r="DD18" s="969"/>
      <c r="DE18" s="969"/>
      <c r="DF18" s="970"/>
      <c r="DG18" s="968"/>
      <c r="DH18" s="969"/>
      <c r="DI18" s="969"/>
      <c r="DJ18" s="969"/>
      <c r="DK18" s="970"/>
      <c r="DL18" s="968"/>
      <c r="DM18" s="969"/>
      <c r="DN18" s="969"/>
      <c r="DO18" s="969"/>
      <c r="DP18" s="970"/>
      <c r="DQ18" s="968"/>
      <c r="DR18" s="969"/>
      <c r="DS18" s="969"/>
      <c r="DT18" s="969"/>
      <c r="DU18" s="970"/>
      <c r="DV18" s="971"/>
      <c r="DW18" s="972"/>
      <c r="DX18" s="972"/>
      <c r="DY18" s="972"/>
      <c r="DZ18" s="973"/>
      <c r="EA18" s="91"/>
    </row>
    <row r="19" spans="1:131" s="113" customFormat="1" ht="26.25" customHeight="1" x14ac:dyDescent="0.2">
      <c r="A19" s="108">
        <v>13</v>
      </c>
      <c r="B19" s="1001"/>
      <c r="C19" s="1002"/>
      <c r="D19" s="1002"/>
      <c r="E19" s="1002"/>
      <c r="F19" s="1002"/>
      <c r="G19" s="1002"/>
      <c r="H19" s="1002"/>
      <c r="I19" s="1002"/>
      <c r="J19" s="1002"/>
      <c r="K19" s="1002"/>
      <c r="L19" s="1002"/>
      <c r="M19" s="1002"/>
      <c r="N19" s="1002"/>
      <c r="O19" s="1002"/>
      <c r="P19" s="1003"/>
      <c r="Q19" s="1009"/>
      <c r="R19" s="1010"/>
      <c r="S19" s="1010"/>
      <c r="T19" s="1010"/>
      <c r="U19" s="1010"/>
      <c r="V19" s="1010"/>
      <c r="W19" s="1010"/>
      <c r="X19" s="1010"/>
      <c r="Y19" s="1010"/>
      <c r="Z19" s="1010"/>
      <c r="AA19" s="1010"/>
      <c r="AB19" s="1010"/>
      <c r="AC19" s="1010"/>
      <c r="AD19" s="1010"/>
      <c r="AE19" s="1011"/>
      <c r="AF19" s="1006"/>
      <c r="AG19" s="1007"/>
      <c r="AH19" s="1007"/>
      <c r="AI19" s="1007"/>
      <c r="AJ19" s="1008"/>
      <c r="AK19" s="1053"/>
      <c r="AL19" s="1054"/>
      <c r="AM19" s="1054"/>
      <c r="AN19" s="1054"/>
      <c r="AO19" s="1054"/>
      <c r="AP19" s="1054"/>
      <c r="AQ19" s="1054"/>
      <c r="AR19" s="1054"/>
      <c r="AS19" s="1054"/>
      <c r="AT19" s="1054"/>
      <c r="AU19" s="1051"/>
      <c r="AV19" s="1051"/>
      <c r="AW19" s="1051"/>
      <c r="AX19" s="1051"/>
      <c r="AY19" s="1052"/>
      <c r="AZ19" s="94"/>
      <c r="BA19" s="94"/>
      <c r="BB19" s="94"/>
      <c r="BC19" s="94"/>
      <c r="BD19" s="94"/>
      <c r="BE19" s="89"/>
      <c r="BF19" s="89"/>
      <c r="BG19" s="89"/>
      <c r="BH19" s="89"/>
      <c r="BI19" s="89"/>
      <c r="BJ19" s="89"/>
      <c r="BK19" s="89"/>
      <c r="BL19" s="89"/>
      <c r="BM19" s="89"/>
      <c r="BN19" s="89"/>
      <c r="BO19" s="89"/>
      <c r="BP19" s="89"/>
      <c r="BQ19" s="108">
        <v>13</v>
      </c>
      <c r="BR19" s="111"/>
      <c r="BS19" s="971"/>
      <c r="BT19" s="972"/>
      <c r="BU19" s="972"/>
      <c r="BV19" s="972"/>
      <c r="BW19" s="972"/>
      <c r="BX19" s="972"/>
      <c r="BY19" s="972"/>
      <c r="BZ19" s="972"/>
      <c r="CA19" s="972"/>
      <c r="CB19" s="972"/>
      <c r="CC19" s="972"/>
      <c r="CD19" s="972"/>
      <c r="CE19" s="972"/>
      <c r="CF19" s="972"/>
      <c r="CG19" s="974"/>
      <c r="CH19" s="968"/>
      <c r="CI19" s="969"/>
      <c r="CJ19" s="969"/>
      <c r="CK19" s="969"/>
      <c r="CL19" s="970"/>
      <c r="CM19" s="968"/>
      <c r="CN19" s="969"/>
      <c r="CO19" s="969"/>
      <c r="CP19" s="969"/>
      <c r="CQ19" s="970"/>
      <c r="CR19" s="968"/>
      <c r="CS19" s="969"/>
      <c r="CT19" s="969"/>
      <c r="CU19" s="969"/>
      <c r="CV19" s="970"/>
      <c r="CW19" s="968"/>
      <c r="CX19" s="969"/>
      <c r="CY19" s="969"/>
      <c r="CZ19" s="969"/>
      <c r="DA19" s="970"/>
      <c r="DB19" s="968"/>
      <c r="DC19" s="969"/>
      <c r="DD19" s="969"/>
      <c r="DE19" s="969"/>
      <c r="DF19" s="970"/>
      <c r="DG19" s="968"/>
      <c r="DH19" s="969"/>
      <c r="DI19" s="969"/>
      <c r="DJ19" s="969"/>
      <c r="DK19" s="970"/>
      <c r="DL19" s="968"/>
      <c r="DM19" s="969"/>
      <c r="DN19" s="969"/>
      <c r="DO19" s="969"/>
      <c r="DP19" s="970"/>
      <c r="DQ19" s="968"/>
      <c r="DR19" s="969"/>
      <c r="DS19" s="969"/>
      <c r="DT19" s="969"/>
      <c r="DU19" s="970"/>
      <c r="DV19" s="971"/>
      <c r="DW19" s="972"/>
      <c r="DX19" s="972"/>
      <c r="DY19" s="972"/>
      <c r="DZ19" s="973"/>
      <c r="EA19" s="91"/>
    </row>
    <row r="20" spans="1:131" s="113" customFormat="1" ht="26.25" customHeight="1" x14ac:dyDescent="0.2">
      <c r="A20" s="108">
        <v>14</v>
      </c>
      <c r="B20" s="1001"/>
      <c r="C20" s="1002"/>
      <c r="D20" s="1002"/>
      <c r="E20" s="1002"/>
      <c r="F20" s="1002"/>
      <c r="G20" s="1002"/>
      <c r="H20" s="1002"/>
      <c r="I20" s="1002"/>
      <c r="J20" s="1002"/>
      <c r="K20" s="1002"/>
      <c r="L20" s="1002"/>
      <c r="M20" s="1002"/>
      <c r="N20" s="1002"/>
      <c r="O20" s="1002"/>
      <c r="P20" s="1003"/>
      <c r="Q20" s="1009"/>
      <c r="R20" s="1010"/>
      <c r="S20" s="1010"/>
      <c r="T20" s="1010"/>
      <c r="U20" s="1010"/>
      <c r="V20" s="1010"/>
      <c r="W20" s="1010"/>
      <c r="X20" s="1010"/>
      <c r="Y20" s="1010"/>
      <c r="Z20" s="1010"/>
      <c r="AA20" s="1010"/>
      <c r="AB20" s="1010"/>
      <c r="AC20" s="1010"/>
      <c r="AD20" s="1010"/>
      <c r="AE20" s="1011"/>
      <c r="AF20" s="1006"/>
      <c r="AG20" s="1007"/>
      <c r="AH20" s="1007"/>
      <c r="AI20" s="1007"/>
      <c r="AJ20" s="1008"/>
      <c r="AK20" s="1053"/>
      <c r="AL20" s="1054"/>
      <c r="AM20" s="1054"/>
      <c r="AN20" s="1054"/>
      <c r="AO20" s="1054"/>
      <c r="AP20" s="1054"/>
      <c r="AQ20" s="1054"/>
      <c r="AR20" s="1054"/>
      <c r="AS20" s="1054"/>
      <c r="AT20" s="1054"/>
      <c r="AU20" s="1051"/>
      <c r="AV20" s="1051"/>
      <c r="AW20" s="1051"/>
      <c r="AX20" s="1051"/>
      <c r="AY20" s="1052"/>
      <c r="AZ20" s="94"/>
      <c r="BA20" s="94"/>
      <c r="BB20" s="94"/>
      <c r="BC20" s="94"/>
      <c r="BD20" s="94"/>
      <c r="BE20" s="89"/>
      <c r="BF20" s="89"/>
      <c r="BG20" s="89"/>
      <c r="BH20" s="89"/>
      <c r="BI20" s="89"/>
      <c r="BJ20" s="89"/>
      <c r="BK20" s="89"/>
      <c r="BL20" s="89"/>
      <c r="BM20" s="89"/>
      <c r="BN20" s="89"/>
      <c r="BO20" s="89"/>
      <c r="BP20" s="89"/>
      <c r="BQ20" s="108">
        <v>14</v>
      </c>
      <c r="BR20" s="111"/>
      <c r="BS20" s="971"/>
      <c r="BT20" s="972"/>
      <c r="BU20" s="972"/>
      <c r="BV20" s="972"/>
      <c r="BW20" s="972"/>
      <c r="BX20" s="972"/>
      <c r="BY20" s="972"/>
      <c r="BZ20" s="972"/>
      <c r="CA20" s="972"/>
      <c r="CB20" s="972"/>
      <c r="CC20" s="972"/>
      <c r="CD20" s="972"/>
      <c r="CE20" s="972"/>
      <c r="CF20" s="972"/>
      <c r="CG20" s="974"/>
      <c r="CH20" s="968"/>
      <c r="CI20" s="969"/>
      <c r="CJ20" s="969"/>
      <c r="CK20" s="969"/>
      <c r="CL20" s="970"/>
      <c r="CM20" s="968"/>
      <c r="CN20" s="969"/>
      <c r="CO20" s="969"/>
      <c r="CP20" s="969"/>
      <c r="CQ20" s="970"/>
      <c r="CR20" s="968"/>
      <c r="CS20" s="969"/>
      <c r="CT20" s="969"/>
      <c r="CU20" s="969"/>
      <c r="CV20" s="970"/>
      <c r="CW20" s="968"/>
      <c r="CX20" s="969"/>
      <c r="CY20" s="969"/>
      <c r="CZ20" s="969"/>
      <c r="DA20" s="970"/>
      <c r="DB20" s="968"/>
      <c r="DC20" s="969"/>
      <c r="DD20" s="969"/>
      <c r="DE20" s="969"/>
      <c r="DF20" s="970"/>
      <c r="DG20" s="968"/>
      <c r="DH20" s="969"/>
      <c r="DI20" s="969"/>
      <c r="DJ20" s="969"/>
      <c r="DK20" s="970"/>
      <c r="DL20" s="968"/>
      <c r="DM20" s="969"/>
      <c r="DN20" s="969"/>
      <c r="DO20" s="969"/>
      <c r="DP20" s="970"/>
      <c r="DQ20" s="968"/>
      <c r="DR20" s="969"/>
      <c r="DS20" s="969"/>
      <c r="DT20" s="969"/>
      <c r="DU20" s="970"/>
      <c r="DV20" s="971"/>
      <c r="DW20" s="972"/>
      <c r="DX20" s="972"/>
      <c r="DY20" s="972"/>
      <c r="DZ20" s="973"/>
      <c r="EA20" s="91"/>
    </row>
    <row r="21" spans="1:131" s="113" customFormat="1" ht="26.25" customHeight="1" thickBot="1" x14ac:dyDescent="0.25">
      <c r="A21" s="108">
        <v>15</v>
      </c>
      <c r="B21" s="1001"/>
      <c r="C21" s="1002"/>
      <c r="D21" s="1002"/>
      <c r="E21" s="1002"/>
      <c r="F21" s="1002"/>
      <c r="G21" s="1002"/>
      <c r="H21" s="1002"/>
      <c r="I21" s="1002"/>
      <c r="J21" s="1002"/>
      <c r="K21" s="1002"/>
      <c r="L21" s="1002"/>
      <c r="M21" s="1002"/>
      <c r="N21" s="1002"/>
      <c r="O21" s="1002"/>
      <c r="P21" s="1003"/>
      <c r="Q21" s="1009"/>
      <c r="R21" s="1010"/>
      <c r="S21" s="1010"/>
      <c r="T21" s="1010"/>
      <c r="U21" s="1010"/>
      <c r="V21" s="1010"/>
      <c r="W21" s="1010"/>
      <c r="X21" s="1010"/>
      <c r="Y21" s="1010"/>
      <c r="Z21" s="1010"/>
      <c r="AA21" s="1010"/>
      <c r="AB21" s="1010"/>
      <c r="AC21" s="1010"/>
      <c r="AD21" s="1010"/>
      <c r="AE21" s="1011"/>
      <c r="AF21" s="1006"/>
      <c r="AG21" s="1007"/>
      <c r="AH21" s="1007"/>
      <c r="AI21" s="1007"/>
      <c r="AJ21" s="1008"/>
      <c r="AK21" s="1053"/>
      <c r="AL21" s="1054"/>
      <c r="AM21" s="1054"/>
      <c r="AN21" s="1054"/>
      <c r="AO21" s="1054"/>
      <c r="AP21" s="1054"/>
      <c r="AQ21" s="1054"/>
      <c r="AR21" s="1054"/>
      <c r="AS21" s="1054"/>
      <c r="AT21" s="1054"/>
      <c r="AU21" s="1051"/>
      <c r="AV21" s="1051"/>
      <c r="AW21" s="1051"/>
      <c r="AX21" s="1051"/>
      <c r="AY21" s="1052"/>
      <c r="AZ21" s="94"/>
      <c r="BA21" s="94"/>
      <c r="BB21" s="94"/>
      <c r="BC21" s="94"/>
      <c r="BD21" s="94"/>
      <c r="BE21" s="89"/>
      <c r="BF21" s="89"/>
      <c r="BG21" s="89"/>
      <c r="BH21" s="89"/>
      <c r="BI21" s="89"/>
      <c r="BJ21" s="89"/>
      <c r="BK21" s="89"/>
      <c r="BL21" s="89"/>
      <c r="BM21" s="89"/>
      <c r="BN21" s="89"/>
      <c r="BO21" s="89"/>
      <c r="BP21" s="89"/>
      <c r="BQ21" s="108">
        <v>15</v>
      </c>
      <c r="BR21" s="111"/>
      <c r="BS21" s="971"/>
      <c r="BT21" s="972"/>
      <c r="BU21" s="972"/>
      <c r="BV21" s="972"/>
      <c r="BW21" s="972"/>
      <c r="BX21" s="972"/>
      <c r="BY21" s="972"/>
      <c r="BZ21" s="972"/>
      <c r="CA21" s="972"/>
      <c r="CB21" s="972"/>
      <c r="CC21" s="972"/>
      <c r="CD21" s="972"/>
      <c r="CE21" s="972"/>
      <c r="CF21" s="972"/>
      <c r="CG21" s="974"/>
      <c r="CH21" s="968"/>
      <c r="CI21" s="969"/>
      <c r="CJ21" s="969"/>
      <c r="CK21" s="969"/>
      <c r="CL21" s="970"/>
      <c r="CM21" s="968"/>
      <c r="CN21" s="969"/>
      <c r="CO21" s="969"/>
      <c r="CP21" s="969"/>
      <c r="CQ21" s="970"/>
      <c r="CR21" s="968"/>
      <c r="CS21" s="969"/>
      <c r="CT21" s="969"/>
      <c r="CU21" s="969"/>
      <c r="CV21" s="970"/>
      <c r="CW21" s="968"/>
      <c r="CX21" s="969"/>
      <c r="CY21" s="969"/>
      <c r="CZ21" s="969"/>
      <c r="DA21" s="970"/>
      <c r="DB21" s="968"/>
      <c r="DC21" s="969"/>
      <c r="DD21" s="969"/>
      <c r="DE21" s="969"/>
      <c r="DF21" s="970"/>
      <c r="DG21" s="968"/>
      <c r="DH21" s="969"/>
      <c r="DI21" s="969"/>
      <c r="DJ21" s="969"/>
      <c r="DK21" s="970"/>
      <c r="DL21" s="968"/>
      <c r="DM21" s="969"/>
      <c r="DN21" s="969"/>
      <c r="DO21" s="969"/>
      <c r="DP21" s="970"/>
      <c r="DQ21" s="968"/>
      <c r="DR21" s="969"/>
      <c r="DS21" s="969"/>
      <c r="DT21" s="969"/>
      <c r="DU21" s="970"/>
      <c r="DV21" s="971"/>
      <c r="DW21" s="972"/>
      <c r="DX21" s="972"/>
      <c r="DY21" s="972"/>
      <c r="DZ21" s="973"/>
      <c r="EA21" s="91"/>
    </row>
    <row r="22" spans="1:131" s="113" customFormat="1" ht="26.25" customHeight="1" x14ac:dyDescent="0.2">
      <c r="A22" s="108">
        <v>16</v>
      </c>
      <c r="B22" s="1001"/>
      <c r="C22" s="1002"/>
      <c r="D22" s="1002"/>
      <c r="E22" s="1002"/>
      <c r="F22" s="1002"/>
      <c r="G22" s="1002"/>
      <c r="H22" s="1002"/>
      <c r="I22" s="1002"/>
      <c r="J22" s="1002"/>
      <c r="K22" s="1002"/>
      <c r="L22" s="1002"/>
      <c r="M22" s="1002"/>
      <c r="N22" s="1002"/>
      <c r="O22" s="1002"/>
      <c r="P22" s="1003"/>
      <c r="Q22" s="1038"/>
      <c r="R22" s="1039"/>
      <c r="S22" s="1039"/>
      <c r="T22" s="1039"/>
      <c r="U22" s="1039"/>
      <c r="V22" s="1039"/>
      <c r="W22" s="1039"/>
      <c r="X22" s="1039"/>
      <c r="Y22" s="1039"/>
      <c r="Z22" s="1039"/>
      <c r="AA22" s="1039"/>
      <c r="AB22" s="1039"/>
      <c r="AC22" s="1039"/>
      <c r="AD22" s="1039"/>
      <c r="AE22" s="1040"/>
      <c r="AF22" s="1006"/>
      <c r="AG22" s="1007"/>
      <c r="AH22" s="1007"/>
      <c r="AI22" s="1007"/>
      <c r="AJ22" s="1008"/>
      <c r="AK22" s="1041"/>
      <c r="AL22" s="1042"/>
      <c r="AM22" s="1042"/>
      <c r="AN22" s="1042"/>
      <c r="AO22" s="1042"/>
      <c r="AP22" s="1042"/>
      <c r="AQ22" s="1042"/>
      <c r="AR22" s="1042"/>
      <c r="AS22" s="1042"/>
      <c r="AT22" s="1042"/>
      <c r="AU22" s="1043"/>
      <c r="AV22" s="1043"/>
      <c r="AW22" s="1043"/>
      <c r="AX22" s="1043"/>
      <c r="AY22" s="1044"/>
      <c r="AZ22" s="995" t="s">
        <v>419</v>
      </c>
      <c r="BA22" s="995"/>
      <c r="BB22" s="995"/>
      <c r="BC22" s="995"/>
      <c r="BD22" s="996"/>
      <c r="BE22" s="89"/>
      <c r="BF22" s="89"/>
      <c r="BG22" s="89"/>
      <c r="BH22" s="89"/>
      <c r="BI22" s="89"/>
      <c r="BJ22" s="89"/>
      <c r="BK22" s="89"/>
      <c r="BL22" s="89"/>
      <c r="BM22" s="89"/>
      <c r="BN22" s="89"/>
      <c r="BO22" s="89"/>
      <c r="BP22" s="89"/>
      <c r="BQ22" s="108">
        <v>16</v>
      </c>
      <c r="BR22" s="111"/>
      <c r="BS22" s="971"/>
      <c r="BT22" s="972"/>
      <c r="BU22" s="972"/>
      <c r="BV22" s="972"/>
      <c r="BW22" s="972"/>
      <c r="BX22" s="972"/>
      <c r="BY22" s="972"/>
      <c r="BZ22" s="972"/>
      <c r="CA22" s="972"/>
      <c r="CB22" s="972"/>
      <c r="CC22" s="972"/>
      <c r="CD22" s="972"/>
      <c r="CE22" s="972"/>
      <c r="CF22" s="972"/>
      <c r="CG22" s="974"/>
      <c r="CH22" s="968"/>
      <c r="CI22" s="969"/>
      <c r="CJ22" s="969"/>
      <c r="CK22" s="969"/>
      <c r="CL22" s="970"/>
      <c r="CM22" s="968"/>
      <c r="CN22" s="969"/>
      <c r="CO22" s="969"/>
      <c r="CP22" s="969"/>
      <c r="CQ22" s="970"/>
      <c r="CR22" s="968"/>
      <c r="CS22" s="969"/>
      <c r="CT22" s="969"/>
      <c r="CU22" s="969"/>
      <c r="CV22" s="970"/>
      <c r="CW22" s="968"/>
      <c r="CX22" s="969"/>
      <c r="CY22" s="969"/>
      <c r="CZ22" s="969"/>
      <c r="DA22" s="970"/>
      <c r="DB22" s="968"/>
      <c r="DC22" s="969"/>
      <c r="DD22" s="969"/>
      <c r="DE22" s="969"/>
      <c r="DF22" s="970"/>
      <c r="DG22" s="968"/>
      <c r="DH22" s="969"/>
      <c r="DI22" s="969"/>
      <c r="DJ22" s="969"/>
      <c r="DK22" s="970"/>
      <c r="DL22" s="968"/>
      <c r="DM22" s="969"/>
      <c r="DN22" s="969"/>
      <c r="DO22" s="969"/>
      <c r="DP22" s="970"/>
      <c r="DQ22" s="968"/>
      <c r="DR22" s="969"/>
      <c r="DS22" s="969"/>
      <c r="DT22" s="969"/>
      <c r="DU22" s="970"/>
      <c r="DV22" s="971"/>
      <c r="DW22" s="972"/>
      <c r="DX22" s="972"/>
      <c r="DY22" s="972"/>
      <c r="DZ22" s="973"/>
      <c r="EA22" s="91"/>
    </row>
    <row r="23" spans="1:131" s="113" customFormat="1" ht="26.25" customHeight="1" thickBot="1" x14ac:dyDescent="0.25">
      <c r="A23" s="106" t="s">
        <v>379</v>
      </c>
      <c r="B23" s="900" t="s">
        <v>418</v>
      </c>
      <c r="C23" s="901"/>
      <c r="D23" s="901"/>
      <c r="E23" s="901"/>
      <c r="F23" s="901"/>
      <c r="G23" s="901"/>
      <c r="H23" s="901"/>
      <c r="I23" s="901"/>
      <c r="J23" s="901"/>
      <c r="K23" s="901"/>
      <c r="L23" s="901"/>
      <c r="M23" s="901"/>
      <c r="N23" s="901"/>
      <c r="O23" s="901"/>
      <c r="P23" s="923"/>
      <c r="Q23" s="1045">
        <v>24751</v>
      </c>
      <c r="R23" s="1031"/>
      <c r="S23" s="1031"/>
      <c r="T23" s="1031"/>
      <c r="U23" s="1031"/>
      <c r="V23" s="1031">
        <v>22938</v>
      </c>
      <c r="W23" s="1031"/>
      <c r="X23" s="1031"/>
      <c r="Y23" s="1031"/>
      <c r="Z23" s="1031"/>
      <c r="AA23" s="1031">
        <v>1813</v>
      </c>
      <c r="AB23" s="1031"/>
      <c r="AC23" s="1031"/>
      <c r="AD23" s="1031"/>
      <c r="AE23" s="1046"/>
      <c r="AF23" s="1047">
        <v>1691</v>
      </c>
      <c r="AG23" s="1031"/>
      <c r="AH23" s="1031"/>
      <c r="AI23" s="1031"/>
      <c r="AJ23" s="1048"/>
      <c r="AK23" s="1049"/>
      <c r="AL23" s="1050"/>
      <c r="AM23" s="1050"/>
      <c r="AN23" s="1050"/>
      <c r="AO23" s="1050"/>
      <c r="AP23" s="1031">
        <v>23304</v>
      </c>
      <c r="AQ23" s="1031"/>
      <c r="AR23" s="1031"/>
      <c r="AS23" s="1031"/>
      <c r="AT23" s="1031"/>
      <c r="AU23" s="1032"/>
      <c r="AV23" s="1032"/>
      <c r="AW23" s="1032"/>
      <c r="AX23" s="1032"/>
      <c r="AY23" s="1033"/>
      <c r="AZ23" s="1034" t="s">
        <v>46</v>
      </c>
      <c r="BA23" s="1035"/>
      <c r="BB23" s="1035"/>
      <c r="BC23" s="1035"/>
      <c r="BD23" s="1036"/>
      <c r="BE23" s="89"/>
      <c r="BF23" s="89"/>
      <c r="BG23" s="89"/>
      <c r="BH23" s="89"/>
      <c r="BI23" s="89"/>
      <c r="BJ23" s="89"/>
      <c r="BK23" s="89"/>
      <c r="BL23" s="89"/>
      <c r="BM23" s="89"/>
      <c r="BN23" s="89"/>
      <c r="BO23" s="89"/>
      <c r="BP23" s="89"/>
      <c r="BQ23" s="108">
        <v>17</v>
      </c>
      <c r="BR23" s="111"/>
      <c r="BS23" s="971"/>
      <c r="BT23" s="972"/>
      <c r="BU23" s="972"/>
      <c r="BV23" s="972"/>
      <c r="BW23" s="972"/>
      <c r="BX23" s="972"/>
      <c r="BY23" s="972"/>
      <c r="BZ23" s="972"/>
      <c r="CA23" s="972"/>
      <c r="CB23" s="972"/>
      <c r="CC23" s="972"/>
      <c r="CD23" s="972"/>
      <c r="CE23" s="972"/>
      <c r="CF23" s="972"/>
      <c r="CG23" s="974"/>
      <c r="CH23" s="968"/>
      <c r="CI23" s="969"/>
      <c r="CJ23" s="969"/>
      <c r="CK23" s="969"/>
      <c r="CL23" s="970"/>
      <c r="CM23" s="968"/>
      <c r="CN23" s="969"/>
      <c r="CO23" s="969"/>
      <c r="CP23" s="969"/>
      <c r="CQ23" s="970"/>
      <c r="CR23" s="968"/>
      <c r="CS23" s="969"/>
      <c r="CT23" s="969"/>
      <c r="CU23" s="969"/>
      <c r="CV23" s="970"/>
      <c r="CW23" s="968"/>
      <c r="CX23" s="969"/>
      <c r="CY23" s="969"/>
      <c r="CZ23" s="969"/>
      <c r="DA23" s="970"/>
      <c r="DB23" s="968"/>
      <c r="DC23" s="969"/>
      <c r="DD23" s="969"/>
      <c r="DE23" s="969"/>
      <c r="DF23" s="970"/>
      <c r="DG23" s="968"/>
      <c r="DH23" s="969"/>
      <c r="DI23" s="969"/>
      <c r="DJ23" s="969"/>
      <c r="DK23" s="970"/>
      <c r="DL23" s="968"/>
      <c r="DM23" s="969"/>
      <c r="DN23" s="969"/>
      <c r="DO23" s="969"/>
      <c r="DP23" s="970"/>
      <c r="DQ23" s="968"/>
      <c r="DR23" s="969"/>
      <c r="DS23" s="969"/>
      <c r="DT23" s="969"/>
      <c r="DU23" s="970"/>
      <c r="DV23" s="971"/>
      <c r="DW23" s="972"/>
      <c r="DX23" s="972"/>
      <c r="DY23" s="972"/>
      <c r="DZ23" s="973"/>
      <c r="EA23" s="91"/>
    </row>
    <row r="24" spans="1:131" s="113" customFormat="1" ht="26.25" customHeight="1" x14ac:dyDescent="0.2">
      <c r="A24" s="1037" t="s">
        <v>417</v>
      </c>
      <c r="B24" s="1037"/>
      <c r="C24" s="1037"/>
      <c r="D24" s="1037"/>
      <c r="E24" s="1037"/>
      <c r="F24" s="1037"/>
      <c r="G24" s="1037"/>
      <c r="H24" s="1037"/>
      <c r="I24" s="1037"/>
      <c r="J24" s="1037"/>
      <c r="K24" s="1037"/>
      <c r="L24" s="1037"/>
      <c r="M24" s="1037"/>
      <c r="N24" s="1037"/>
      <c r="O24" s="1037"/>
      <c r="P24" s="1037"/>
      <c r="Q24" s="1037"/>
      <c r="R24" s="1037"/>
      <c r="S24" s="1037"/>
      <c r="T24" s="1037"/>
      <c r="U24" s="1037"/>
      <c r="V24" s="1037"/>
      <c r="W24" s="1037"/>
      <c r="X24" s="1037"/>
      <c r="Y24" s="1037"/>
      <c r="Z24" s="1037"/>
      <c r="AA24" s="1037"/>
      <c r="AB24" s="1037"/>
      <c r="AC24" s="1037"/>
      <c r="AD24" s="1037"/>
      <c r="AE24" s="1037"/>
      <c r="AF24" s="1037"/>
      <c r="AG24" s="1037"/>
      <c r="AH24" s="1037"/>
      <c r="AI24" s="1037"/>
      <c r="AJ24" s="1037"/>
      <c r="AK24" s="1037"/>
      <c r="AL24" s="1037"/>
      <c r="AM24" s="1037"/>
      <c r="AN24" s="1037"/>
      <c r="AO24" s="1037"/>
      <c r="AP24" s="1037"/>
      <c r="AQ24" s="1037"/>
      <c r="AR24" s="1037"/>
      <c r="AS24" s="1037"/>
      <c r="AT24" s="1037"/>
      <c r="AU24" s="1037"/>
      <c r="AV24" s="1037"/>
      <c r="AW24" s="1037"/>
      <c r="AX24" s="1037"/>
      <c r="AY24" s="1037"/>
      <c r="AZ24" s="94"/>
      <c r="BA24" s="94"/>
      <c r="BB24" s="94"/>
      <c r="BC24" s="94"/>
      <c r="BD24" s="94"/>
      <c r="BE24" s="89"/>
      <c r="BF24" s="89"/>
      <c r="BG24" s="89"/>
      <c r="BH24" s="89"/>
      <c r="BI24" s="89"/>
      <c r="BJ24" s="89"/>
      <c r="BK24" s="89"/>
      <c r="BL24" s="89"/>
      <c r="BM24" s="89"/>
      <c r="BN24" s="89"/>
      <c r="BO24" s="89"/>
      <c r="BP24" s="89"/>
      <c r="BQ24" s="108">
        <v>18</v>
      </c>
      <c r="BR24" s="111"/>
      <c r="BS24" s="971"/>
      <c r="BT24" s="972"/>
      <c r="BU24" s="972"/>
      <c r="BV24" s="972"/>
      <c r="BW24" s="972"/>
      <c r="BX24" s="972"/>
      <c r="BY24" s="972"/>
      <c r="BZ24" s="972"/>
      <c r="CA24" s="972"/>
      <c r="CB24" s="972"/>
      <c r="CC24" s="972"/>
      <c r="CD24" s="972"/>
      <c r="CE24" s="972"/>
      <c r="CF24" s="972"/>
      <c r="CG24" s="974"/>
      <c r="CH24" s="968"/>
      <c r="CI24" s="969"/>
      <c r="CJ24" s="969"/>
      <c r="CK24" s="969"/>
      <c r="CL24" s="970"/>
      <c r="CM24" s="968"/>
      <c r="CN24" s="969"/>
      <c r="CO24" s="969"/>
      <c r="CP24" s="969"/>
      <c r="CQ24" s="970"/>
      <c r="CR24" s="968"/>
      <c r="CS24" s="969"/>
      <c r="CT24" s="969"/>
      <c r="CU24" s="969"/>
      <c r="CV24" s="970"/>
      <c r="CW24" s="968"/>
      <c r="CX24" s="969"/>
      <c r="CY24" s="969"/>
      <c r="CZ24" s="969"/>
      <c r="DA24" s="970"/>
      <c r="DB24" s="968"/>
      <c r="DC24" s="969"/>
      <c r="DD24" s="969"/>
      <c r="DE24" s="969"/>
      <c r="DF24" s="970"/>
      <c r="DG24" s="968"/>
      <c r="DH24" s="969"/>
      <c r="DI24" s="969"/>
      <c r="DJ24" s="969"/>
      <c r="DK24" s="970"/>
      <c r="DL24" s="968"/>
      <c r="DM24" s="969"/>
      <c r="DN24" s="969"/>
      <c r="DO24" s="969"/>
      <c r="DP24" s="970"/>
      <c r="DQ24" s="968"/>
      <c r="DR24" s="969"/>
      <c r="DS24" s="969"/>
      <c r="DT24" s="969"/>
      <c r="DU24" s="970"/>
      <c r="DV24" s="971"/>
      <c r="DW24" s="972"/>
      <c r="DX24" s="972"/>
      <c r="DY24" s="972"/>
      <c r="DZ24" s="973"/>
      <c r="EA24" s="91"/>
    </row>
    <row r="25" spans="1:131" ht="26.25" customHeight="1" thickBot="1" x14ac:dyDescent="0.25">
      <c r="A25" s="1026" t="s">
        <v>416</v>
      </c>
      <c r="B25" s="1026"/>
      <c r="C25" s="1026"/>
      <c r="D25" s="1026"/>
      <c r="E25" s="1026"/>
      <c r="F25" s="1026"/>
      <c r="G25" s="1026"/>
      <c r="H25" s="1026"/>
      <c r="I25" s="1026"/>
      <c r="J25" s="1026"/>
      <c r="K25" s="1026"/>
      <c r="L25" s="1026"/>
      <c r="M25" s="1026"/>
      <c r="N25" s="1026"/>
      <c r="O25" s="1026"/>
      <c r="P25" s="1026"/>
      <c r="Q25" s="1026"/>
      <c r="R25" s="1026"/>
      <c r="S25" s="1026"/>
      <c r="T25" s="1026"/>
      <c r="U25" s="1026"/>
      <c r="V25" s="1026"/>
      <c r="W25" s="1026"/>
      <c r="X25" s="1026"/>
      <c r="Y25" s="1026"/>
      <c r="Z25" s="1026"/>
      <c r="AA25" s="1026"/>
      <c r="AB25" s="1026"/>
      <c r="AC25" s="1026"/>
      <c r="AD25" s="1026"/>
      <c r="AE25" s="1026"/>
      <c r="AF25" s="1026"/>
      <c r="AG25" s="1026"/>
      <c r="AH25" s="1026"/>
      <c r="AI25" s="1026"/>
      <c r="AJ25" s="1026"/>
      <c r="AK25" s="1026"/>
      <c r="AL25" s="1026"/>
      <c r="AM25" s="1026"/>
      <c r="AN25" s="1026"/>
      <c r="AO25" s="1026"/>
      <c r="AP25" s="1026"/>
      <c r="AQ25" s="1026"/>
      <c r="AR25" s="1026"/>
      <c r="AS25" s="1026"/>
      <c r="AT25" s="1026"/>
      <c r="AU25" s="1026"/>
      <c r="AV25" s="1026"/>
      <c r="AW25" s="1026"/>
      <c r="AX25" s="1026"/>
      <c r="AY25" s="1026"/>
      <c r="AZ25" s="1026"/>
      <c r="BA25" s="1026"/>
      <c r="BB25" s="1026"/>
      <c r="BC25" s="1026"/>
      <c r="BD25" s="1026"/>
      <c r="BE25" s="1026"/>
      <c r="BF25" s="1026"/>
      <c r="BG25" s="1026"/>
      <c r="BH25" s="1026"/>
      <c r="BI25" s="1026"/>
      <c r="BJ25" s="94"/>
      <c r="BK25" s="94"/>
      <c r="BL25" s="94"/>
      <c r="BM25" s="94"/>
      <c r="BN25" s="94"/>
      <c r="BO25" s="101"/>
      <c r="BP25" s="101"/>
      <c r="BQ25" s="108">
        <v>19</v>
      </c>
      <c r="BR25" s="111"/>
      <c r="BS25" s="971"/>
      <c r="BT25" s="972"/>
      <c r="BU25" s="972"/>
      <c r="BV25" s="972"/>
      <c r="BW25" s="972"/>
      <c r="BX25" s="972"/>
      <c r="BY25" s="972"/>
      <c r="BZ25" s="972"/>
      <c r="CA25" s="972"/>
      <c r="CB25" s="972"/>
      <c r="CC25" s="972"/>
      <c r="CD25" s="972"/>
      <c r="CE25" s="972"/>
      <c r="CF25" s="972"/>
      <c r="CG25" s="974"/>
      <c r="CH25" s="968"/>
      <c r="CI25" s="969"/>
      <c r="CJ25" s="969"/>
      <c r="CK25" s="969"/>
      <c r="CL25" s="970"/>
      <c r="CM25" s="968"/>
      <c r="CN25" s="969"/>
      <c r="CO25" s="969"/>
      <c r="CP25" s="969"/>
      <c r="CQ25" s="970"/>
      <c r="CR25" s="968"/>
      <c r="CS25" s="969"/>
      <c r="CT25" s="969"/>
      <c r="CU25" s="969"/>
      <c r="CV25" s="970"/>
      <c r="CW25" s="968"/>
      <c r="CX25" s="969"/>
      <c r="CY25" s="969"/>
      <c r="CZ25" s="969"/>
      <c r="DA25" s="970"/>
      <c r="DB25" s="968"/>
      <c r="DC25" s="969"/>
      <c r="DD25" s="969"/>
      <c r="DE25" s="969"/>
      <c r="DF25" s="970"/>
      <c r="DG25" s="968"/>
      <c r="DH25" s="969"/>
      <c r="DI25" s="969"/>
      <c r="DJ25" s="969"/>
      <c r="DK25" s="970"/>
      <c r="DL25" s="968"/>
      <c r="DM25" s="969"/>
      <c r="DN25" s="969"/>
      <c r="DO25" s="969"/>
      <c r="DP25" s="970"/>
      <c r="DQ25" s="968"/>
      <c r="DR25" s="969"/>
      <c r="DS25" s="969"/>
      <c r="DT25" s="969"/>
      <c r="DU25" s="970"/>
      <c r="DV25" s="971"/>
      <c r="DW25" s="972"/>
      <c r="DX25" s="972"/>
      <c r="DY25" s="972"/>
      <c r="DZ25" s="973"/>
      <c r="EA25" s="88"/>
    </row>
    <row r="26" spans="1:131" ht="26.25" customHeight="1" x14ac:dyDescent="0.2">
      <c r="A26" s="975" t="s">
        <v>415</v>
      </c>
      <c r="B26" s="976"/>
      <c r="C26" s="976"/>
      <c r="D26" s="976"/>
      <c r="E26" s="976"/>
      <c r="F26" s="976"/>
      <c r="G26" s="976"/>
      <c r="H26" s="976"/>
      <c r="I26" s="976"/>
      <c r="J26" s="976"/>
      <c r="K26" s="976"/>
      <c r="L26" s="976"/>
      <c r="M26" s="976"/>
      <c r="N26" s="976"/>
      <c r="O26" s="976"/>
      <c r="P26" s="977"/>
      <c r="Q26" s="960" t="s">
        <v>398</v>
      </c>
      <c r="R26" s="961"/>
      <c r="S26" s="961"/>
      <c r="T26" s="961"/>
      <c r="U26" s="962"/>
      <c r="V26" s="960" t="s">
        <v>397</v>
      </c>
      <c r="W26" s="961"/>
      <c r="X26" s="961"/>
      <c r="Y26" s="961"/>
      <c r="Z26" s="962"/>
      <c r="AA26" s="960" t="s">
        <v>396</v>
      </c>
      <c r="AB26" s="961"/>
      <c r="AC26" s="961"/>
      <c r="AD26" s="961"/>
      <c r="AE26" s="961"/>
      <c r="AF26" s="1027" t="s">
        <v>395</v>
      </c>
      <c r="AG26" s="982"/>
      <c r="AH26" s="982"/>
      <c r="AI26" s="982"/>
      <c r="AJ26" s="1028"/>
      <c r="AK26" s="961" t="s">
        <v>394</v>
      </c>
      <c r="AL26" s="961"/>
      <c r="AM26" s="961"/>
      <c r="AN26" s="961"/>
      <c r="AO26" s="962"/>
      <c r="AP26" s="960" t="s">
        <v>393</v>
      </c>
      <c r="AQ26" s="961"/>
      <c r="AR26" s="961"/>
      <c r="AS26" s="961"/>
      <c r="AT26" s="962"/>
      <c r="AU26" s="960" t="s">
        <v>414</v>
      </c>
      <c r="AV26" s="961"/>
      <c r="AW26" s="961"/>
      <c r="AX26" s="961"/>
      <c r="AY26" s="962"/>
      <c r="AZ26" s="960" t="s">
        <v>413</v>
      </c>
      <c r="BA26" s="961"/>
      <c r="BB26" s="961"/>
      <c r="BC26" s="961"/>
      <c r="BD26" s="962"/>
      <c r="BE26" s="960" t="s">
        <v>391</v>
      </c>
      <c r="BF26" s="961"/>
      <c r="BG26" s="961"/>
      <c r="BH26" s="961"/>
      <c r="BI26" s="966"/>
      <c r="BJ26" s="94"/>
      <c r="BK26" s="94"/>
      <c r="BL26" s="94"/>
      <c r="BM26" s="94"/>
      <c r="BN26" s="94"/>
      <c r="BO26" s="101"/>
      <c r="BP26" s="101"/>
      <c r="BQ26" s="108">
        <v>20</v>
      </c>
      <c r="BR26" s="111"/>
      <c r="BS26" s="971"/>
      <c r="BT26" s="972"/>
      <c r="BU26" s="972"/>
      <c r="BV26" s="972"/>
      <c r="BW26" s="972"/>
      <c r="BX26" s="972"/>
      <c r="BY26" s="972"/>
      <c r="BZ26" s="972"/>
      <c r="CA26" s="972"/>
      <c r="CB26" s="972"/>
      <c r="CC26" s="972"/>
      <c r="CD26" s="972"/>
      <c r="CE26" s="972"/>
      <c r="CF26" s="972"/>
      <c r="CG26" s="974"/>
      <c r="CH26" s="968"/>
      <c r="CI26" s="969"/>
      <c r="CJ26" s="969"/>
      <c r="CK26" s="969"/>
      <c r="CL26" s="970"/>
      <c r="CM26" s="968"/>
      <c r="CN26" s="969"/>
      <c r="CO26" s="969"/>
      <c r="CP26" s="969"/>
      <c r="CQ26" s="970"/>
      <c r="CR26" s="968"/>
      <c r="CS26" s="969"/>
      <c r="CT26" s="969"/>
      <c r="CU26" s="969"/>
      <c r="CV26" s="970"/>
      <c r="CW26" s="968"/>
      <c r="CX26" s="969"/>
      <c r="CY26" s="969"/>
      <c r="CZ26" s="969"/>
      <c r="DA26" s="970"/>
      <c r="DB26" s="968"/>
      <c r="DC26" s="969"/>
      <c r="DD26" s="969"/>
      <c r="DE26" s="969"/>
      <c r="DF26" s="970"/>
      <c r="DG26" s="968"/>
      <c r="DH26" s="969"/>
      <c r="DI26" s="969"/>
      <c r="DJ26" s="969"/>
      <c r="DK26" s="970"/>
      <c r="DL26" s="968"/>
      <c r="DM26" s="969"/>
      <c r="DN26" s="969"/>
      <c r="DO26" s="969"/>
      <c r="DP26" s="970"/>
      <c r="DQ26" s="968"/>
      <c r="DR26" s="969"/>
      <c r="DS26" s="969"/>
      <c r="DT26" s="969"/>
      <c r="DU26" s="970"/>
      <c r="DV26" s="971"/>
      <c r="DW26" s="972"/>
      <c r="DX26" s="972"/>
      <c r="DY26" s="972"/>
      <c r="DZ26" s="973"/>
      <c r="EA26" s="88"/>
    </row>
    <row r="27" spans="1:131" ht="26.25" customHeight="1" thickBot="1" x14ac:dyDescent="0.25">
      <c r="A27" s="978"/>
      <c r="B27" s="979"/>
      <c r="C27" s="979"/>
      <c r="D27" s="979"/>
      <c r="E27" s="979"/>
      <c r="F27" s="979"/>
      <c r="G27" s="979"/>
      <c r="H27" s="979"/>
      <c r="I27" s="979"/>
      <c r="J27" s="979"/>
      <c r="K27" s="979"/>
      <c r="L27" s="979"/>
      <c r="M27" s="979"/>
      <c r="N27" s="979"/>
      <c r="O27" s="979"/>
      <c r="P27" s="980"/>
      <c r="Q27" s="963"/>
      <c r="R27" s="964"/>
      <c r="S27" s="964"/>
      <c r="T27" s="964"/>
      <c r="U27" s="965"/>
      <c r="V27" s="963"/>
      <c r="W27" s="964"/>
      <c r="X27" s="964"/>
      <c r="Y27" s="964"/>
      <c r="Z27" s="965"/>
      <c r="AA27" s="963"/>
      <c r="AB27" s="964"/>
      <c r="AC27" s="964"/>
      <c r="AD27" s="964"/>
      <c r="AE27" s="964"/>
      <c r="AF27" s="1029"/>
      <c r="AG27" s="985"/>
      <c r="AH27" s="985"/>
      <c r="AI27" s="985"/>
      <c r="AJ27" s="1030"/>
      <c r="AK27" s="964"/>
      <c r="AL27" s="964"/>
      <c r="AM27" s="964"/>
      <c r="AN27" s="964"/>
      <c r="AO27" s="965"/>
      <c r="AP27" s="963"/>
      <c r="AQ27" s="964"/>
      <c r="AR27" s="964"/>
      <c r="AS27" s="964"/>
      <c r="AT27" s="965"/>
      <c r="AU27" s="963"/>
      <c r="AV27" s="964"/>
      <c r="AW27" s="964"/>
      <c r="AX27" s="964"/>
      <c r="AY27" s="965"/>
      <c r="AZ27" s="963"/>
      <c r="BA27" s="964"/>
      <c r="BB27" s="964"/>
      <c r="BC27" s="964"/>
      <c r="BD27" s="965"/>
      <c r="BE27" s="963"/>
      <c r="BF27" s="964"/>
      <c r="BG27" s="964"/>
      <c r="BH27" s="964"/>
      <c r="BI27" s="967"/>
      <c r="BJ27" s="94"/>
      <c r="BK27" s="94"/>
      <c r="BL27" s="94"/>
      <c r="BM27" s="94"/>
      <c r="BN27" s="94"/>
      <c r="BO27" s="101"/>
      <c r="BP27" s="101"/>
      <c r="BQ27" s="108">
        <v>21</v>
      </c>
      <c r="BR27" s="111"/>
      <c r="BS27" s="971"/>
      <c r="BT27" s="972"/>
      <c r="BU27" s="972"/>
      <c r="BV27" s="972"/>
      <c r="BW27" s="972"/>
      <c r="BX27" s="972"/>
      <c r="BY27" s="972"/>
      <c r="BZ27" s="972"/>
      <c r="CA27" s="972"/>
      <c r="CB27" s="972"/>
      <c r="CC27" s="972"/>
      <c r="CD27" s="972"/>
      <c r="CE27" s="972"/>
      <c r="CF27" s="972"/>
      <c r="CG27" s="974"/>
      <c r="CH27" s="968"/>
      <c r="CI27" s="969"/>
      <c r="CJ27" s="969"/>
      <c r="CK27" s="969"/>
      <c r="CL27" s="970"/>
      <c r="CM27" s="968"/>
      <c r="CN27" s="969"/>
      <c r="CO27" s="969"/>
      <c r="CP27" s="969"/>
      <c r="CQ27" s="970"/>
      <c r="CR27" s="968"/>
      <c r="CS27" s="969"/>
      <c r="CT27" s="969"/>
      <c r="CU27" s="969"/>
      <c r="CV27" s="970"/>
      <c r="CW27" s="968"/>
      <c r="CX27" s="969"/>
      <c r="CY27" s="969"/>
      <c r="CZ27" s="969"/>
      <c r="DA27" s="970"/>
      <c r="DB27" s="968"/>
      <c r="DC27" s="969"/>
      <c r="DD27" s="969"/>
      <c r="DE27" s="969"/>
      <c r="DF27" s="970"/>
      <c r="DG27" s="968"/>
      <c r="DH27" s="969"/>
      <c r="DI27" s="969"/>
      <c r="DJ27" s="969"/>
      <c r="DK27" s="970"/>
      <c r="DL27" s="968"/>
      <c r="DM27" s="969"/>
      <c r="DN27" s="969"/>
      <c r="DO27" s="969"/>
      <c r="DP27" s="970"/>
      <c r="DQ27" s="968"/>
      <c r="DR27" s="969"/>
      <c r="DS27" s="969"/>
      <c r="DT27" s="969"/>
      <c r="DU27" s="970"/>
      <c r="DV27" s="971"/>
      <c r="DW27" s="972"/>
      <c r="DX27" s="972"/>
      <c r="DY27" s="972"/>
      <c r="DZ27" s="973"/>
      <c r="EA27" s="88"/>
    </row>
    <row r="28" spans="1:131" ht="26.25" customHeight="1" thickTop="1" x14ac:dyDescent="0.2">
      <c r="A28" s="112">
        <v>1</v>
      </c>
      <c r="B28" s="1013" t="s">
        <v>412</v>
      </c>
      <c r="C28" s="1014"/>
      <c r="D28" s="1014"/>
      <c r="E28" s="1014"/>
      <c r="F28" s="1014"/>
      <c r="G28" s="1014"/>
      <c r="H28" s="1014"/>
      <c r="I28" s="1014"/>
      <c r="J28" s="1014"/>
      <c r="K28" s="1014"/>
      <c r="L28" s="1014"/>
      <c r="M28" s="1014"/>
      <c r="N28" s="1014"/>
      <c r="O28" s="1014"/>
      <c r="P28" s="1015"/>
      <c r="Q28" s="1016">
        <v>4458</v>
      </c>
      <c r="R28" s="1017"/>
      <c r="S28" s="1017"/>
      <c r="T28" s="1017"/>
      <c r="U28" s="1017"/>
      <c r="V28" s="1017">
        <v>4367</v>
      </c>
      <c r="W28" s="1017"/>
      <c r="X28" s="1017"/>
      <c r="Y28" s="1017"/>
      <c r="Z28" s="1017"/>
      <c r="AA28" s="1017">
        <v>92</v>
      </c>
      <c r="AB28" s="1017"/>
      <c r="AC28" s="1017"/>
      <c r="AD28" s="1017"/>
      <c r="AE28" s="1018"/>
      <c r="AF28" s="1019">
        <v>92</v>
      </c>
      <c r="AG28" s="1017"/>
      <c r="AH28" s="1017"/>
      <c r="AI28" s="1017"/>
      <c r="AJ28" s="1020"/>
      <c r="AK28" s="1021">
        <v>277</v>
      </c>
      <c r="AL28" s="1022"/>
      <c r="AM28" s="1022"/>
      <c r="AN28" s="1022"/>
      <c r="AO28" s="1022"/>
      <c r="AP28" s="1022"/>
      <c r="AQ28" s="1022"/>
      <c r="AR28" s="1022"/>
      <c r="AS28" s="1022"/>
      <c r="AT28" s="1022"/>
      <c r="AU28" s="1022"/>
      <c r="AV28" s="1022"/>
      <c r="AW28" s="1022"/>
      <c r="AX28" s="1022"/>
      <c r="AY28" s="1022"/>
      <c r="AZ28" s="1023"/>
      <c r="BA28" s="1023"/>
      <c r="BB28" s="1023"/>
      <c r="BC28" s="1023"/>
      <c r="BD28" s="1023"/>
      <c r="BE28" s="1024"/>
      <c r="BF28" s="1024"/>
      <c r="BG28" s="1024"/>
      <c r="BH28" s="1024"/>
      <c r="BI28" s="1025"/>
      <c r="BJ28" s="94"/>
      <c r="BK28" s="94"/>
      <c r="BL28" s="94"/>
      <c r="BM28" s="94"/>
      <c r="BN28" s="94"/>
      <c r="BO28" s="101"/>
      <c r="BP28" s="101"/>
      <c r="BQ28" s="108">
        <v>22</v>
      </c>
      <c r="BR28" s="111"/>
      <c r="BS28" s="971"/>
      <c r="BT28" s="972"/>
      <c r="BU28" s="972"/>
      <c r="BV28" s="972"/>
      <c r="BW28" s="972"/>
      <c r="BX28" s="972"/>
      <c r="BY28" s="972"/>
      <c r="BZ28" s="972"/>
      <c r="CA28" s="972"/>
      <c r="CB28" s="972"/>
      <c r="CC28" s="972"/>
      <c r="CD28" s="972"/>
      <c r="CE28" s="972"/>
      <c r="CF28" s="972"/>
      <c r="CG28" s="974"/>
      <c r="CH28" s="968"/>
      <c r="CI28" s="969"/>
      <c r="CJ28" s="969"/>
      <c r="CK28" s="969"/>
      <c r="CL28" s="970"/>
      <c r="CM28" s="968"/>
      <c r="CN28" s="969"/>
      <c r="CO28" s="969"/>
      <c r="CP28" s="969"/>
      <c r="CQ28" s="970"/>
      <c r="CR28" s="968"/>
      <c r="CS28" s="969"/>
      <c r="CT28" s="969"/>
      <c r="CU28" s="969"/>
      <c r="CV28" s="970"/>
      <c r="CW28" s="968"/>
      <c r="CX28" s="969"/>
      <c r="CY28" s="969"/>
      <c r="CZ28" s="969"/>
      <c r="DA28" s="970"/>
      <c r="DB28" s="968"/>
      <c r="DC28" s="969"/>
      <c r="DD28" s="969"/>
      <c r="DE28" s="969"/>
      <c r="DF28" s="970"/>
      <c r="DG28" s="968"/>
      <c r="DH28" s="969"/>
      <c r="DI28" s="969"/>
      <c r="DJ28" s="969"/>
      <c r="DK28" s="970"/>
      <c r="DL28" s="968"/>
      <c r="DM28" s="969"/>
      <c r="DN28" s="969"/>
      <c r="DO28" s="969"/>
      <c r="DP28" s="970"/>
      <c r="DQ28" s="968"/>
      <c r="DR28" s="969"/>
      <c r="DS28" s="969"/>
      <c r="DT28" s="969"/>
      <c r="DU28" s="970"/>
      <c r="DV28" s="971"/>
      <c r="DW28" s="972"/>
      <c r="DX28" s="972"/>
      <c r="DY28" s="972"/>
      <c r="DZ28" s="973"/>
      <c r="EA28" s="88"/>
    </row>
    <row r="29" spans="1:131" ht="26.25" customHeight="1" x14ac:dyDescent="0.2">
      <c r="A29" s="112">
        <v>2</v>
      </c>
      <c r="B29" s="1001" t="s">
        <v>411</v>
      </c>
      <c r="C29" s="1002"/>
      <c r="D29" s="1002"/>
      <c r="E29" s="1002"/>
      <c r="F29" s="1002"/>
      <c r="G29" s="1002"/>
      <c r="H29" s="1002"/>
      <c r="I29" s="1002"/>
      <c r="J29" s="1002"/>
      <c r="K29" s="1002"/>
      <c r="L29" s="1002"/>
      <c r="M29" s="1002"/>
      <c r="N29" s="1002"/>
      <c r="O29" s="1002"/>
      <c r="P29" s="1003"/>
      <c r="Q29" s="1009">
        <v>490</v>
      </c>
      <c r="R29" s="1010"/>
      <c r="S29" s="1010"/>
      <c r="T29" s="1010"/>
      <c r="U29" s="1010"/>
      <c r="V29" s="1010">
        <v>488</v>
      </c>
      <c r="W29" s="1010"/>
      <c r="X29" s="1010"/>
      <c r="Y29" s="1010"/>
      <c r="Z29" s="1010"/>
      <c r="AA29" s="1010">
        <v>2</v>
      </c>
      <c r="AB29" s="1010"/>
      <c r="AC29" s="1010"/>
      <c r="AD29" s="1010"/>
      <c r="AE29" s="1011"/>
      <c r="AF29" s="1006">
        <v>2</v>
      </c>
      <c r="AG29" s="1007"/>
      <c r="AH29" s="1007"/>
      <c r="AI29" s="1007"/>
      <c r="AJ29" s="1008"/>
      <c r="AK29" s="951">
        <v>109</v>
      </c>
      <c r="AL29" s="935"/>
      <c r="AM29" s="935"/>
      <c r="AN29" s="935"/>
      <c r="AO29" s="935"/>
      <c r="AP29" s="935"/>
      <c r="AQ29" s="935"/>
      <c r="AR29" s="935"/>
      <c r="AS29" s="935"/>
      <c r="AT29" s="935"/>
      <c r="AU29" s="935"/>
      <c r="AV29" s="935"/>
      <c r="AW29" s="935"/>
      <c r="AX29" s="935"/>
      <c r="AY29" s="935"/>
      <c r="AZ29" s="1012"/>
      <c r="BA29" s="1012"/>
      <c r="BB29" s="1012"/>
      <c r="BC29" s="1012"/>
      <c r="BD29" s="1012"/>
      <c r="BE29" s="936"/>
      <c r="BF29" s="936"/>
      <c r="BG29" s="936"/>
      <c r="BH29" s="936"/>
      <c r="BI29" s="937"/>
      <c r="BJ29" s="94"/>
      <c r="BK29" s="94"/>
      <c r="BL29" s="94"/>
      <c r="BM29" s="94"/>
      <c r="BN29" s="94"/>
      <c r="BO29" s="101"/>
      <c r="BP29" s="101"/>
      <c r="BQ29" s="108">
        <v>23</v>
      </c>
      <c r="BR29" s="111"/>
      <c r="BS29" s="971"/>
      <c r="BT29" s="972"/>
      <c r="BU29" s="972"/>
      <c r="BV29" s="972"/>
      <c r="BW29" s="972"/>
      <c r="BX29" s="972"/>
      <c r="BY29" s="972"/>
      <c r="BZ29" s="972"/>
      <c r="CA29" s="972"/>
      <c r="CB29" s="972"/>
      <c r="CC29" s="972"/>
      <c r="CD29" s="972"/>
      <c r="CE29" s="972"/>
      <c r="CF29" s="972"/>
      <c r="CG29" s="974"/>
      <c r="CH29" s="968"/>
      <c r="CI29" s="969"/>
      <c r="CJ29" s="969"/>
      <c r="CK29" s="969"/>
      <c r="CL29" s="970"/>
      <c r="CM29" s="968"/>
      <c r="CN29" s="969"/>
      <c r="CO29" s="969"/>
      <c r="CP29" s="969"/>
      <c r="CQ29" s="970"/>
      <c r="CR29" s="968"/>
      <c r="CS29" s="969"/>
      <c r="CT29" s="969"/>
      <c r="CU29" s="969"/>
      <c r="CV29" s="970"/>
      <c r="CW29" s="968"/>
      <c r="CX29" s="969"/>
      <c r="CY29" s="969"/>
      <c r="CZ29" s="969"/>
      <c r="DA29" s="970"/>
      <c r="DB29" s="968"/>
      <c r="DC29" s="969"/>
      <c r="DD29" s="969"/>
      <c r="DE29" s="969"/>
      <c r="DF29" s="970"/>
      <c r="DG29" s="968"/>
      <c r="DH29" s="969"/>
      <c r="DI29" s="969"/>
      <c r="DJ29" s="969"/>
      <c r="DK29" s="970"/>
      <c r="DL29" s="968"/>
      <c r="DM29" s="969"/>
      <c r="DN29" s="969"/>
      <c r="DO29" s="969"/>
      <c r="DP29" s="970"/>
      <c r="DQ29" s="968"/>
      <c r="DR29" s="969"/>
      <c r="DS29" s="969"/>
      <c r="DT29" s="969"/>
      <c r="DU29" s="970"/>
      <c r="DV29" s="971"/>
      <c r="DW29" s="972"/>
      <c r="DX29" s="972"/>
      <c r="DY29" s="972"/>
      <c r="DZ29" s="973"/>
      <c r="EA29" s="88"/>
    </row>
    <row r="30" spans="1:131" ht="26.25" customHeight="1" x14ac:dyDescent="0.2">
      <c r="A30" s="112">
        <v>3</v>
      </c>
      <c r="B30" s="1001" t="s">
        <v>410</v>
      </c>
      <c r="C30" s="1002"/>
      <c r="D30" s="1002"/>
      <c r="E30" s="1002"/>
      <c r="F30" s="1002"/>
      <c r="G30" s="1002"/>
      <c r="H30" s="1002"/>
      <c r="I30" s="1002"/>
      <c r="J30" s="1002"/>
      <c r="K30" s="1002"/>
      <c r="L30" s="1002"/>
      <c r="M30" s="1002"/>
      <c r="N30" s="1002"/>
      <c r="O30" s="1002"/>
      <c r="P30" s="1003"/>
      <c r="Q30" s="1009">
        <v>11</v>
      </c>
      <c r="R30" s="1010"/>
      <c r="S30" s="1010"/>
      <c r="T30" s="1010"/>
      <c r="U30" s="1010"/>
      <c r="V30" s="1010">
        <v>6</v>
      </c>
      <c r="W30" s="1010"/>
      <c r="X30" s="1010"/>
      <c r="Y30" s="1010"/>
      <c r="Z30" s="1010"/>
      <c r="AA30" s="1010">
        <v>5</v>
      </c>
      <c r="AB30" s="1010"/>
      <c r="AC30" s="1010"/>
      <c r="AD30" s="1010"/>
      <c r="AE30" s="1011"/>
      <c r="AF30" s="1006">
        <v>5</v>
      </c>
      <c r="AG30" s="1007"/>
      <c r="AH30" s="1007"/>
      <c r="AI30" s="1007"/>
      <c r="AJ30" s="1008"/>
      <c r="AK30" s="951"/>
      <c r="AL30" s="935"/>
      <c r="AM30" s="935"/>
      <c r="AN30" s="935"/>
      <c r="AO30" s="935"/>
      <c r="AP30" s="935"/>
      <c r="AQ30" s="935"/>
      <c r="AR30" s="935"/>
      <c r="AS30" s="935"/>
      <c r="AT30" s="935"/>
      <c r="AU30" s="935"/>
      <c r="AV30" s="935"/>
      <c r="AW30" s="935"/>
      <c r="AX30" s="935"/>
      <c r="AY30" s="935"/>
      <c r="AZ30" s="1012"/>
      <c r="BA30" s="1012"/>
      <c r="BB30" s="1012"/>
      <c r="BC30" s="1012"/>
      <c r="BD30" s="1012"/>
      <c r="BE30" s="936"/>
      <c r="BF30" s="936"/>
      <c r="BG30" s="936"/>
      <c r="BH30" s="936"/>
      <c r="BI30" s="937"/>
      <c r="BJ30" s="94"/>
      <c r="BK30" s="94"/>
      <c r="BL30" s="94"/>
      <c r="BM30" s="94"/>
      <c r="BN30" s="94"/>
      <c r="BO30" s="101"/>
      <c r="BP30" s="101"/>
      <c r="BQ30" s="108">
        <v>24</v>
      </c>
      <c r="BR30" s="111"/>
      <c r="BS30" s="971"/>
      <c r="BT30" s="972"/>
      <c r="BU30" s="972"/>
      <c r="BV30" s="972"/>
      <c r="BW30" s="972"/>
      <c r="BX30" s="972"/>
      <c r="BY30" s="972"/>
      <c r="BZ30" s="972"/>
      <c r="CA30" s="972"/>
      <c r="CB30" s="972"/>
      <c r="CC30" s="972"/>
      <c r="CD30" s="972"/>
      <c r="CE30" s="972"/>
      <c r="CF30" s="972"/>
      <c r="CG30" s="974"/>
      <c r="CH30" s="968"/>
      <c r="CI30" s="969"/>
      <c r="CJ30" s="969"/>
      <c r="CK30" s="969"/>
      <c r="CL30" s="970"/>
      <c r="CM30" s="968"/>
      <c r="CN30" s="969"/>
      <c r="CO30" s="969"/>
      <c r="CP30" s="969"/>
      <c r="CQ30" s="970"/>
      <c r="CR30" s="968"/>
      <c r="CS30" s="969"/>
      <c r="CT30" s="969"/>
      <c r="CU30" s="969"/>
      <c r="CV30" s="970"/>
      <c r="CW30" s="968"/>
      <c r="CX30" s="969"/>
      <c r="CY30" s="969"/>
      <c r="CZ30" s="969"/>
      <c r="DA30" s="970"/>
      <c r="DB30" s="968"/>
      <c r="DC30" s="969"/>
      <c r="DD30" s="969"/>
      <c r="DE30" s="969"/>
      <c r="DF30" s="970"/>
      <c r="DG30" s="968"/>
      <c r="DH30" s="969"/>
      <c r="DI30" s="969"/>
      <c r="DJ30" s="969"/>
      <c r="DK30" s="970"/>
      <c r="DL30" s="968"/>
      <c r="DM30" s="969"/>
      <c r="DN30" s="969"/>
      <c r="DO30" s="969"/>
      <c r="DP30" s="970"/>
      <c r="DQ30" s="968"/>
      <c r="DR30" s="969"/>
      <c r="DS30" s="969"/>
      <c r="DT30" s="969"/>
      <c r="DU30" s="970"/>
      <c r="DV30" s="971"/>
      <c r="DW30" s="972"/>
      <c r="DX30" s="972"/>
      <c r="DY30" s="972"/>
      <c r="DZ30" s="973"/>
      <c r="EA30" s="88"/>
    </row>
    <row r="31" spans="1:131" ht="26.25" customHeight="1" x14ac:dyDescent="0.2">
      <c r="A31" s="112">
        <v>4</v>
      </c>
      <c r="B31" s="1001" t="s">
        <v>409</v>
      </c>
      <c r="C31" s="1002"/>
      <c r="D31" s="1002"/>
      <c r="E31" s="1002"/>
      <c r="F31" s="1002"/>
      <c r="G31" s="1002"/>
      <c r="H31" s="1002"/>
      <c r="I31" s="1002"/>
      <c r="J31" s="1002"/>
      <c r="K31" s="1002"/>
      <c r="L31" s="1002"/>
      <c r="M31" s="1002"/>
      <c r="N31" s="1002"/>
      <c r="O31" s="1002"/>
      <c r="P31" s="1003"/>
      <c r="Q31" s="1009">
        <v>4306</v>
      </c>
      <c r="R31" s="1010"/>
      <c r="S31" s="1010"/>
      <c r="T31" s="1010"/>
      <c r="U31" s="1010"/>
      <c r="V31" s="1010">
        <v>4159</v>
      </c>
      <c r="W31" s="1010"/>
      <c r="X31" s="1010"/>
      <c r="Y31" s="1010"/>
      <c r="Z31" s="1010"/>
      <c r="AA31" s="1010">
        <v>148</v>
      </c>
      <c r="AB31" s="1010"/>
      <c r="AC31" s="1010"/>
      <c r="AD31" s="1010"/>
      <c r="AE31" s="1011"/>
      <c r="AF31" s="1006">
        <v>148</v>
      </c>
      <c r="AG31" s="1007"/>
      <c r="AH31" s="1007"/>
      <c r="AI31" s="1007"/>
      <c r="AJ31" s="1008"/>
      <c r="AK31" s="951">
        <v>661</v>
      </c>
      <c r="AL31" s="935"/>
      <c r="AM31" s="935"/>
      <c r="AN31" s="935"/>
      <c r="AO31" s="935"/>
      <c r="AP31" s="935"/>
      <c r="AQ31" s="935"/>
      <c r="AR31" s="935"/>
      <c r="AS31" s="935"/>
      <c r="AT31" s="935"/>
      <c r="AU31" s="935"/>
      <c r="AV31" s="935"/>
      <c r="AW31" s="935"/>
      <c r="AX31" s="935"/>
      <c r="AY31" s="935"/>
      <c r="AZ31" s="1012"/>
      <c r="BA31" s="1012"/>
      <c r="BB31" s="1012"/>
      <c r="BC31" s="1012"/>
      <c r="BD31" s="1012"/>
      <c r="BE31" s="936"/>
      <c r="BF31" s="936"/>
      <c r="BG31" s="936"/>
      <c r="BH31" s="936"/>
      <c r="BI31" s="937"/>
      <c r="BJ31" s="94"/>
      <c r="BK31" s="94"/>
      <c r="BL31" s="94"/>
      <c r="BM31" s="94"/>
      <c r="BN31" s="94"/>
      <c r="BO31" s="101"/>
      <c r="BP31" s="101"/>
      <c r="BQ31" s="108">
        <v>25</v>
      </c>
      <c r="BR31" s="111"/>
      <c r="BS31" s="971"/>
      <c r="BT31" s="972"/>
      <c r="BU31" s="972"/>
      <c r="BV31" s="972"/>
      <c r="BW31" s="972"/>
      <c r="BX31" s="972"/>
      <c r="BY31" s="972"/>
      <c r="BZ31" s="972"/>
      <c r="CA31" s="972"/>
      <c r="CB31" s="972"/>
      <c r="CC31" s="972"/>
      <c r="CD31" s="972"/>
      <c r="CE31" s="972"/>
      <c r="CF31" s="972"/>
      <c r="CG31" s="974"/>
      <c r="CH31" s="968"/>
      <c r="CI31" s="969"/>
      <c r="CJ31" s="969"/>
      <c r="CK31" s="969"/>
      <c r="CL31" s="970"/>
      <c r="CM31" s="968"/>
      <c r="CN31" s="969"/>
      <c r="CO31" s="969"/>
      <c r="CP31" s="969"/>
      <c r="CQ31" s="970"/>
      <c r="CR31" s="968"/>
      <c r="CS31" s="969"/>
      <c r="CT31" s="969"/>
      <c r="CU31" s="969"/>
      <c r="CV31" s="970"/>
      <c r="CW31" s="968"/>
      <c r="CX31" s="969"/>
      <c r="CY31" s="969"/>
      <c r="CZ31" s="969"/>
      <c r="DA31" s="970"/>
      <c r="DB31" s="968"/>
      <c r="DC31" s="969"/>
      <c r="DD31" s="969"/>
      <c r="DE31" s="969"/>
      <c r="DF31" s="970"/>
      <c r="DG31" s="968"/>
      <c r="DH31" s="969"/>
      <c r="DI31" s="969"/>
      <c r="DJ31" s="969"/>
      <c r="DK31" s="970"/>
      <c r="DL31" s="968"/>
      <c r="DM31" s="969"/>
      <c r="DN31" s="969"/>
      <c r="DO31" s="969"/>
      <c r="DP31" s="970"/>
      <c r="DQ31" s="968"/>
      <c r="DR31" s="969"/>
      <c r="DS31" s="969"/>
      <c r="DT31" s="969"/>
      <c r="DU31" s="970"/>
      <c r="DV31" s="971"/>
      <c r="DW31" s="972"/>
      <c r="DX31" s="972"/>
      <c r="DY31" s="972"/>
      <c r="DZ31" s="973"/>
      <c r="EA31" s="88"/>
    </row>
    <row r="32" spans="1:131" ht="26.25" customHeight="1" x14ac:dyDescent="0.2">
      <c r="A32" s="112">
        <v>5</v>
      </c>
      <c r="B32" s="1001" t="s">
        <v>408</v>
      </c>
      <c r="C32" s="1002"/>
      <c r="D32" s="1002"/>
      <c r="E32" s="1002"/>
      <c r="F32" s="1002"/>
      <c r="G32" s="1002"/>
      <c r="H32" s="1002"/>
      <c r="I32" s="1002"/>
      <c r="J32" s="1002"/>
      <c r="K32" s="1002"/>
      <c r="L32" s="1002"/>
      <c r="M32" s="1002"/>
      <c r="N32" s="1002"/>
      <c r="O32" s="1002"/>
      <c r="P32" s="1003"/>
      <c r="Q32" s="1009">
        <v>15</v>
      </c>
      <c r="R32" s="1010"/>
      <c r="S32" s="1010"/>
      <c r="T32" s="1010"/>
      <c r="U32" s="1010"/>
      <c r="V32" s="1010">
        <v>15</v>
      </c>
      <c r="W32" s="1010"/>
      <c r="X32" s="1010"/>
      <c r="Y32" s="1010"/>
      <c r="Z32" s="1010"/>
      <c r="AA32" s="1010"/>
      <c r="AB32" s="1010"/>
      <c r="AC32" s="1010"/>
      <c r="AD32" s="1010"/>
      <c r="AE32" s="1011"/>
      <c r="AF32" s="1006" t="s">
        <v>46</v>
      </c>
      <c r="AG32" s="1007"/>
      <c r="AH32" s="1007"/>
      <c r="AI32" s="1007"/>
      <c r="AJ32" s="1008"/>
      <c r="AK32" s="951">
        <v>6</v>
      </c>
      <c r="AL32" s="935"/>
      <c r="AM32" s="935"/>
      <c r="AN32" s="935"/>
      <c r="AO32" s="935"/>
      <c r="AP32" s="935"/>
      <c r="AQ32" s="935"/>
      <c r="AR32" s="935"/>
      <c r="AS32" s="935"/>
      <c r="AT32" s="935"/>
      <c r="AU32" s="935"/>
      <c r="AV32" s="935"/>
      <c r="AW32" s="935"/>
      <c r="AX32" s="935"/>
      <c r="AY32" s="935"/>
      <c r="AZ32" s="1012"/>
      <c r="BA32" s="1012"/>
      <c r="BB32" s="1012"/>
      <c r="BC32" s="1012"/>
      <c r="BD32" s="1012"/>
      <c r="BE32" s="936"/>
      <c r="BF32" s="936"/>
      <c r="BG32" s="936"/>
      <c r="BH32" s="936"/>
      <c r="BI32" s="937"/>
      <c r="BJ32" s="94"/>
      <c r="BK32" s="94"/>
      <c r="BL32" s="94"/>
      <c r="BM32" s="94"/>
      <c r="BN32" s="94"/>
      <c r="BO32" s="101"/>
      <c r="BP32" s="101"/>
      <c r="BQ32" s="108">
        <v>26</v>
      </c>
      <c r="BR32" s="111"/>
      <c r="BS32" s="971"/>
      <c r="BT32" s="972"/>
      <c r="BU32" s="972"/>
      <c r="BV32" s="972"/>
      <c r="BW32" s="972"/>
      <c r="BX32" s="972"/>
      <c r="BY32" s="972"/>
      <c r="BZ32" s="972"/>
      <c r="CA32" s="972"/>
      <c r="CB32" s="972"/>
      <c r="CC32" s="972"/>
      <c r="CD32" s="972"/>
      <c r="CE32" s="972"/>
      <c r="CF32" s="972"/>
      <c r="CG32" s="974"/>
      <c r="CH32" s="968"/>
      <c r="CI32" s="969"/>
      <c r="CJ32" s="969"/>
      <c r="CK32" s="969"/>
      <c r="CL32" s="970"/>
      <c r="CM32" s="968"/>
      <c r="CN32" s="969"/>
      <c r="CO32" s="969"/>
      <c r="CP32" s="969"/>
      <c r="CQ32" s="970"/>
      <c r="CR32" s="968"/>
      <c r="CS32" s="969"/>
      <c r="CT32" s="969"/>
      <c r="CU32" s="969"/>
      <c r="CV32" s="970"/>
      <c r="CW32" s="968"/>
      <c r="CX32" s="969"/>
      <c r="CY32" s="969"/>
      <c r="CZ32" s="969"/>
      <c r="DA32" s="970"/>
      <c r="DB32" s="968"/>
      <c r="DC32" s="969"/>
      <c r="DD32" s="969"/>
      <c r="DE32" s="969"/>
      <c r="DF32" s="970"/>
      <c r="DG32" s="968"/>
      <c r="DH32" s="969"/>
      <c r="DI32" s="969"/>
      <c r="DJ32" s="969"/>
      <c r="DK32" s="970"/>
      <c r="DL32" s="968"/>
      <c r="DM32" s="969"/>
      <c r="DN32" s="969"/>
      <c r="DO32" s="969"/>
      <c r="DP32" s="970"/>
      <c r="DQ32" s="968"/>
      <c r="DR32" s="969"/>
      <c r="DS32" s="969"/>
      <c r="DT32" s="969"/>
      <c r="DU32" s="970"/>
      <c r="DV32" s="971"/>
      <c r="DW32" s="972"/>
      <c r="DX32" s="972"/>
      <c r="DY32" s="972"/>
      <c r="DZ32" s="973"/>
      <c r="EA32" s="88"/>
    </row>
    <row r="33" spans="1:131" ht="26.25" customHeight="1" x14ac:dyDescent="0.2">
      <c r="A33" s="112">
        <v>6</v>
      </c>
      <c r="B33" s="1001" t="s">
        <v>328</v>
      </c>
      <c r="C33" s="1002"/>
      <c r="D33" s="1002"/>
      <c r="E33" s="1002"/>
      <c r="F33" s="1002"/>
      <c r="G33" s="1002"/>
      <c r="H33" s="1002"/>
      <c r="I33" s="1002"/>
      <c r="J33" s="1002"/>
      <c r="K33" s="1002"/>
      <c r="L33" s="1002"/>
      <c r="M33" s="1002"/>
      <c r="N33" s="1002"/>
      <c r="O33" s="1002"/>
      <c r="P33" s="1003"/>
      <c r="Q33" s="1009">
        <v>10</v>
      </c>
      <c r="R33" s="1010"/>
      <c r="S33" s="1010"/>
      <c r="T33" s="1010"/>
      <c r="U33" s="1010"/>
      <c r="V33" s="1010">
        <v>754</v>
      </c>
      <c r="W33" s="1010"/>
      <c r="X33" s="1010"/>
      <c r="Y33" s="1010"/>
      <c r="Z33" s="1010"/>
      <c r="AA33" s="1010"/>
      <c r="AB33" s="1010"/>
      <c r="AC33" s="1010"/>
      <c r="AD33" s="1010"/>
      <c r="AE33" s="1011"/>
      <c r="AF33" s="1006">
        <v>744</v>
      </c>
      <c r="AG33" s="1007"/>
      <c r="AH33" s="1007"/>
      <c r="AI33" s="1007"/>
      <c r="AJ33" s="1008"/>
      <c r="AK33" s="951">
        <v>23</v>
      </c>
      <c r="AL33" s="935"/>
      <c r="AM33" s="935"/>
      <c r="AN33" s="935"/>
      <c r="AO33" s="935"/>
      <c r="AP33" s="935">
        <v>2106</v>
      </c>
      <c r="AQ33" s="935"/>
      <c r="AR33" s="935"/>
      <c r="AS33" s="935"/>
      <c r="AT33" s="935"/>
      <c r="AU33" s="935">
        <v>101</v>
      </c>
      <c r="AV33" s="935"/>
      <c r="AW33" s="935"/>
      <c r="AX33" s="935"/>
      <c r="AY33" s="935"/>
      <c r="AZ33" s="1012"/>
      <c r="BA33" s="1012"/>
      <c r="BB33" s="1012"/>
      <c r="BC33" s="1012"/>
      <c r="BD33" s="1012"/>
      <c r="BE33" s="936" t="s">
        <v>405</v>
      </c>
      <c r="BF33" s="936"/>
      <c r="BG33" s="936"/>
      <c r="BH33" s="936"/>
      <c r="BI33" s="937"/>
      <c r="BJ33" s="94"/>
      <c r="BK33" s="94"/>
      <c r="BL33" s="94"/>
      <c r="BM33" s="94"/>
      <c r="BN33" s="94"/>
      <c r="BO33" s="101"/>
      <c r="BP33" s="101"/>
      <c r="BQ33" s="108">
        <v>27</v>
      </c>
      <c r="BR33" s="111"/>
      <c r="BS33" s="971"/>
      <c r="BT33" s="972"/>
      <c r="BU33" s="972"/>
      <c r="BV33" s="972"/>
      <c r="BW33" s="972"/>
      <c r="BX33" s="972"/>
      <c r="BY33" s="972"/>
      <c r="BZ33" s="972"/>
      <c r="CA33" s="972"/>
      <c r="CB33" s="972"/>
      <c r="CC33" s="972"/>
      <c r="CD33" s="972"/>
      <c r="CE33" s="972"/>
      <c r="CF33" s="972"/>
      <c r="CG33" s="974"/>
      <c r="CH33" s="968"/>
      <c r="CI33" s="969"/>
      <c r="CJ33" s="969"/>
      <c r="CK33" s="969"/>
      <c r="CL33" s="970"/>
      <c r="CM33" s="968"/>
      <c r="CN33" s="969"/>
      <c r="CO33" s="969"/>
      <c r="CP33" s="969"/>
      <c r="CQ33" s="970"/>
      <c r="CR33" s="968"/>
      <c r="CS33" s="969"/>
      <c r="CT33" s="969"/>
      <c r="CU33" s="969"/>
      <c r="CV33" s="970"/>
      <c r="CW33" s="968"/>
      <c r="CX33" s="969"/>
      <c r="CY33" s="969"/>
      <c r="CZ33" s="969"/>
      <c r="DA33" s="970"/>
      <c r="DB33" s="968"/>
      <c r="DC33" s="969"/>
      <c r="DD33" s="969"/>
      <c r="DE33" s="969"/>
      <c r="DF33" s="970"/>
      <c r="DG33" s="968"/>
      <c r="DH33" s="969"/>
      <c r="DI33" s="969"/>
      <c r="DJ33" s="969"/>
      <c r="DK33" s="970"/>
      <c r="DL33" s="968"/>
      <c r="DM33" s="969"/>
      <c r="DN33" s="969"/>
      <c r="DO33" s="969"/>
      <c r="DP33" s="970"/>
      <c r="DQ33" s="968"/>
      <c r="DR33" s="969"/>
      <c r="DS33" s="969"/>
      <c r="DT33" s="969"/>
      <c r="DU33" s="970"/>
      <c r="DV33" s="971"/>
      <c r="DW33" s="972"/>
      <c r="DX33" s="972"/>
      <c r="DY33" s="972"/>
      <c r="DZ33" s="973"/>
      <c r="EA33" s="88"/>
    </row>
    <row r="34" spans="1:131" ht="26.25" customHeight="1" x14ac:dyDescent="0.2">
      <c r="A34" s="112">
        <v>7</v>
      </c>
      <c r="B34" s="1001" t="s">
        <v>334</v>
      </c>
      <c r="C34" s="1002"/>
      <c r="D34" s="1002"/>
      <c r="E34" s="1002"/>
      <c r="F34" s="1002"/>
      <c r="G34" s="1002"/>
      <c r="H34" s="1002"/>
      <c r="I34" s="1002"/>
      <c r="J34" s="1002"/>
      <c r="K34" s="1002"/>
      <c r="L34" s="1002"/>
      <c r="M34" s="1002"/>
      <c r="N34" s="1002"/>
      <c r="O34" s="1002"/>
      <c r="P34" s="1003"/>
      <c r="Q34" s="1009">
        <v>5</v>
      </c>
      <c r="R34" s="1010"/>
      <c r="S34" s="1010"/>
      <c r="T34" s="1010"/>
      <c r="U34" s="1010"/>
      <c r="V34" s="1010">
        <v>19</v>
      </c>
      <c r="W34" s="1010"/>
      <c r="X34" s="1010"/>
      <c r="Y34" s="1010"/>
      <c r="Z34" s="1010"/>
      <c r="AA34" s="1010"/>
      <c r="AB34" s="1010"/>
      <c r="AC34" s="1010"/>
      <c r="AD34" s="1010"/>
      <c r="AE34" s="1011"/>
      <c r="AF34" s="1006">
        <v>14</v>
      </c>
      <c r="AG34" s="1007"/>
      <c r="AH34" s="1007"/>
      <c r="AI34" s="1007"/>
      <c r="AJ34" s="1008"/>
      <c r="AK34" s="951">
        <v>290</v>
      </c>
      <c r="AL34" s="935"/>
      <c r="AM34" s="935"/>
      <c r="AN34" s="935"/>
      <c r="AO34" s="935"/>
      <c r="AP34" s="935">
        <v>2228</v>
      </c>
      <c r="AQ34" s="935"/>
      <c r="AR34" s="935"/>
      <c r="AS34" s="935"/>
      <c r="AT34" s="935"/>
      <c r="AU34" s="935">
        <v>1671</v>
      </c>
      <c r="AV34" s="935"/>
      <c r="AW34" s="935"/>
      <c r="AX34" s="935"/>
      <c r="AY34" s="935"/>
      <c r="AZ34" s="1012"/>
      <c r="BA34" s="1012"/>
      <c r="BB34" s="1012"/>
      <c r="BC34" s="1012"/>
      <c r="BD34" s="1012"/>
      <c r="BE34" s="936" t="s">
        <v>405</v>
      </c>
      <c r="BF34" s="936"/>
      <c r="BG34" s="936"/>
      <c r="BH34" s="936"/>
      <c r="BI34" s="937"/>
      <c r="BJ34" s="94"/>
      <c r="BK34" s="94"/>
      <c r="BL34" s="94"/>
      <c r="BM34" s="94"/>
      <c r="BN34" s="94"/>
      <c r="BO34" s="101"/>
      <c r="BP34" s="101"/>
      <c r="BQ34" s="108">
        <v>28</v>
      </c>
      <c r="BR34" s="111"/>
      <c r="BS34" s="971"/>
      <c r="BT34" s="972"/>
      <c r="BU34" s="972"/>
      <c r="BV34" s="972"/>
      <c r="BW34" s="972"/>
      <c r="BX34" s="972"/>
      <c r="BY34" s="972"/>
      <c r="BZ34" s="972"/>
      <c r="CA34" s="972"/>
      <c r="CB34" s="972"/>
      <c r="CC34" s="972"/>
      <c r="CD34" s="972"/>
      <c r="CE34" s="972"/>
      <c r="CF34" s="972"/>
      <c r="CG34" s="974"/>
      <c r="CH34" s="968"/>
      <c r="CI34" s="969"/>
      <c r="CJ34" s="969"/>
      <c r="CK34" s="969"/>
      <c r="CL34" s="970"/>
      <c r="CM34" s="968"/>
      <c r="CN34" s="969"/>
      <c r="CO34" s="969"/>
      <c r="CP34" s="969"/>
      <c r="CQ34" s="970"/>
      <c r="CR34" s="968"/>
      <c r="CS34" s="969"/>
      <c r="CT34" s="969"/>
      <c r="CU34" s="969"/>
      <c r="CV34" s="970"/>
      <c r="CW34" s="968"/>
      <c r="CX34" s="969"/>
      <c r="CY34" s="969"/>
      <c r="CZ34" s="969"/>
      <c r="DA34" s="970"/>
      <c r="DB34" s="968"/>
      <c r="DC34" s="969"/>
      <c r="DD34" s="969"/>
      <c r="DE34" s="969"/>
      <c r="DF34" s="970"/>
      <c r="DG34" s="968"/>
      <c r="DH34" s="969"/>
      <c r="DI34" s="969"/>
      <c r="DJ34" s="969"/>
      <c r="DK34" s="970"/>
      <c r="DL34" s="968"/>
      <c r="DM34" s="969"/>
      <c r="DN34" s="969"/>
      <c r="DO34" s="969"/>
      <c r="DP34" s="970"/>
      <c r="DQ34" s="968"/>
      <c r="DR34" s="969"/>
      <c r="DS34" s="969"/>
      <c r="DT34" s="969"/>
      <c r="DU34" s="970"/>
      <c r="DV34" s="971"/>
      <c r="DW34" s="972"/>
      <c r="DX34" s="972"/>
      <c r="DY34" s="972"/>
      <c r="DZ34" s="973"/>
      <c r="EA34" s="88"/>
    </row>
    <row r="35" spans="1:131" ht="26.25" customHeight="1" x14ac:dyDescent="0.2">
      <c r="A35" s="112">
        <v>8</v>
      </c>
      <c r="B35" s="1001" t="s">
        <v>337</v>
      </c>
      <c r="C35" s="1002"/>
      <c r="D35" s="1002"/>
      <c r="E35" s="1002"/>
      <c r="F35" s="1002"/>
      <c r="G35" s="1002"/>
      <c r="H35" s="1002"/>
      <c r="I35" s="1002"/>
      <c r="J35" s="1002"/>
      <c r="K35" s="1002"/>
      <c r="L35" s="1002"/>
      <c r="M35" s="1002"/>
      <c r="N35" s="1002"/>
      <c r="O35" s="1002"/>
      <c r="P35" s="1003"/>
      <c r="Q35" s="1009">
        <v>87</v>
      </c>
      <c r="R35" s="1010"/>
      <c r="S35" s="1010"/>
      <c r="T35" s="1010"/>
      <c r="U35" s="1010"/>
      <c r="V35" s="1010">
        <v>98</v>
      </c>
      <c r="W35" s="1010"/>
      <c r="X35" s="1010"/>
      <c r="Y35" s="1010"/>
      <c r="Z35" s="1010"/>
      <c r="AA35" s="1010"/>
      <c r="AB35" s="1010"/>
      <c r="AC35" s="1010"/>
      <c r="AD35" s="1010"/>
      <c r="AE35" s="1011"/>
      <c r="AF35" s="1006">
        <v>11</v>
      </c>
      <c r="AG35" s="1007"/>
      <c r="AH35" s="1007"/>
      <c r="AI35" s="1007"/>
      <c r="AJ35" s="1008"/>
      <c r="AK35" s="951">
        <v>528</v>
      </c>
      <c r="AL35" s="935"/>
      <c r="AM35" s="935"/>
      <c r="AN35" s="935"/>
      <c r="AO35" s="935"/>
      <c r="AP35" s="935">
        <v>7533</v>
      </c>
      <c r="AQ35" s="935"/>
      <c r="AR35" s="935"/>
      <c r="AS35" s="935"/>
      <c r="AT35" s="935"/>
      <c r="AU35" s="935">
        <v>5733</v>
      </c>
      <c r="AV35" s="935"/>
      <c r="AW35" s="935"/>
      <c r="AX35" s="935"/>
      <c r="AY35" s="935"/>
      <c r="AZ35" s="1012"/>
      <c r="BA35" s="1012"/>
      <c r="BB35" s="1012"/>
      <c r="BC35" s="1012"/>
      <c r="BD35" s="1012"/>
      <c r="BE35" s="936" t="s">
        <v>405</v>
      </c>
      <c r="BF35" s="936"/>
      <c r="BG35" s="936"/>
      <c r="BH35" s="936"/>
      <c r="BI35" s="937"/>
      <c r="BJ35" s="94"/>
      <c r="BK35" s="94"/>
      <c r="BL35" s="94"/>
      <c r="BM35" s="94"/>
      <c r="BN35" s="94"/>
      <c r="BO35" s="101"/>
      <c r="BP35" s="101"/>
      <c r="BQ35" s="108">
        <v>29</v>
      </c>
      <c r="BR35" s="111"/>
      <c r="BS35" s="971"/>
      <c r="BT35" s="972"/>
      <c r="BU35" s="972"/>
      <c r="BV35" s="972"/>
      <c r="BW35" s="972"/>
      <c r="BX35" s="972"/>
      <c r="BY35" s="972"/>
      <c r="BZ35" s="972"/>
      <c r="CA35" s="972"/>
      <c r="CB35" s="972"/>
      <c r="CC35" s="972"/>
      <c r="CD35" s="972"/>
      <c r="CE35" s="972"/>
      <c r="CF35" s="972"/>
      <c r="CG35" s="974"/>
      <c r="CH35" s="968"/>
      <c r="CI35" s="969"/>
      <c r="CJ35" s="969"/>
      <c r="CK35" s="969"/>
      <c r="CL35" s="970"/>
      <c r="CM35" s="968"/>
      <c r="CN35" s="969"/>
      <c r="CO35" s="969"/>
      <c r="CP35" s="969"/>
      <c r="CQ35" s="970"/>
      <c r="CR35" s="968"/>
      <c r="CS35" s="969"/>
      <c r="CT35" s="969"/>
      <c r="CU35" s="969"/>
      <c r="CV35" s="970"/>
      <c r="CW35" s="968"/>
      <c r="CX35" s="969"/>
      <c r="CY35" s="969"/>
      <c r="CZ35" s="969"/>
      <c r="DA35" s="970"/>
      <c r="DB35" s="968"/>
      <c r="DC35" s="969"/>
      <c r="DD35" s="969"/>
      <c r="DE35" s="969"/>
      <c r="DF35" s="970"/>
      <c r="DG35" s="968"/>
      <c r="DH35" s="969"/>
      <c r="DI35" s="969"/>
      <c r="DJ35" s="969"/>
      <c r="DK35" s="970"/>
      <c r="DL35" s="968"/>
      <c r="DM35" s="969"/>
      <c r="DN35" s="969"/>
      <c r="DO35" s="969"/>
      <c r="DP35" s="970"/>
      <c r="DQ35" s="968"/>
      <c r="DR35" s="969"/>
      <c r="DS35" s="969"/>
      <c r="DT35" s="969"/>
      <c r="DU35" s="970"/>
      <c r="DV35" s="971"/>
      <c r="DW35" s="972"/>
      <c r="DX35" s="972"/>
      <c r="DY35" s="972"/>
      <c r="DZ35" s="973"/>
      <c r="EA35" s="88"/>
    </row>
    <row r="36" spans="1:131" ht="26.25" customHeight="1" x14ac:dyDescent="0.2">
      <c r="A36" s="112">
        <v>9</v>
      </c>
      <c r="B36" s="1001" t="s">
        <v>407</v>
      </c>
      <c r="C36" s="1002"/>
      <c r="D36" s="1002"/>
      <c r="E36" s="1002"/>
      <c r="F36" s="1002"/>
      <c r="G36" s="1002"/>
      <c r="H36" s="1002"/>
      <c r="I36" s="1002"/>
      <c r="J36" s="1002"/>
      <c r="K36" s="1002"/>
      <c r="L36" s="1002"/>
      <c r="M36" s="1002"/>
      <c r="N36" s="1002"/>
      <c r="O36" s="1002"/>
      <c r="P36" s="1003"/>
      <c r="Q36" s="1009" t="s">
        <v>406</v>
      </c>
      <c r="R36" s="1010"/>
      <c r="S36" s="1010"/>
      <c r="T36" s="1010"/>
      <c r="U36" s="1010"/>
      <c r="V36" s="1010">
        <v>33</v>
      </c>
      <c r="W36" s="1010"/>
      <c r="X36" s="1010"/>
      <c r="Y36" s="1010"/>
      <c r="Z36" s="1010"/>
      <c r="AA36" s="1010"/>
      <c r="AB36" s="1010"/>
      <c r="AC36" s="1010"/>
      <c r="AD36" s="1010"/>
      <c r="AE36" s="1011"/>
      <c r="AF36" s="1006">
        <v>33</v>
      </c>
      <c r="AG36" s="1007"/>
      <c r="AH36" s="1007"/>
      <c r="AI36" s="1007"/>
      <c r="AJ36" s="1008"/>
      <c r="AK36" s="951">
        <v>35</v>
      </c>
      <c r="AL36" s="935"/>
      <c r="AM36" s="935"/>
      <c r="AN36" s="935"/>
      <c r="AO36" s="935"/>
      <c r="AP36" s="935">
        <v>1</v>
      </c>
      <c r="AQ36" s="935"/>
      <c r="AR36" s="935"/>
      <c r="AS36" s="935"/>
      <c r="AT36" s="935"/>
      <c r="AU36" s="935">
        <v>1</v>
      </c>
      <c r="AV36" s="935"/>
      <c r="AW36" s="935"/>
      <c r="AX36" s="935"/>
      <c r="AY36" s="935"/>
      <c r="AZ36" s="1012"/>
      <c r="BA36" s="1012"/>
      <c r="BB36" s="1012"/>
      <c r="BC36" s="1012"/>
      <c r="BD36" s="1012"/>
      <c r="BE36" s="936" t="s">
        <v>405</v>
      </c>
      <c r="BF36" s="936"/>
      <c r="BG36" s="936"/>
      <c r="BH36" s="936"/>
      <c r="BI36" s="937"/>
      <c r="BJ36" s="94"/>
      <c r="BK36" s="94"/>
      <c r="BL36" s="94"/>
      <c r="BM36" s="94"/>
      <c r="BN36" s="94"/>
      <c r="BO36" s="101"/>
      <c r="BP36" s="101"/>
      <c r="BQ36" s="108">
        <v>30</v>
      </c>
      <c r="BR36" s="111"/>
      <c r="BS36" s="971"/>
      <c r="BT36" s="972"/>
      <c r="BU36" s="972"/>
      <c r="BV36" s="972"/>
      <c r="BW36" s="972"/>
      <c r="BX36" s="972"/>
      <c r="BY36" s="972"/>
      <c r="BZ36" s="972"/>
      <c r="CA36" s="972"/>
      <c r="CB36" s="972"/>
      <c r="CC36" s="972"/>
      <c r="CD36" s="972"/>
      <c r="CE36" s="972"/>
      <c r="CF36" s="972"/>
      <c r="CG36" s="974"/>
      <c r="CH36" s="968"/>
      <c r="CI36" s="969"/>
      <c r="CJ36" s="969"/>
      <c r="CK36" s="969"/>
      <c r="CL36" s="970"/>
      <c r="CM36" s="968"/>
      <c r="CN36" s="969"/>
      <c r="CO36" s="969"/>
      <c r="CP36" s="969"/>
      <c r="CQ36" s="970"/>
      <c r="CR36" s="968"/>
      <c r="CS36" s="969"/>
      <c r="CT36" s="969"/>
      <c r="CU36" s="969"/>
      <c r="CV36" s="970"/>
      <c r="CW36" s="968"/>
      <c r="CX36" s="969"/>
      <c r="CY36" s="969"/>
      <c r="CZ36" s="969"/>
      <c r="DA36" s="970"/>
      <c r="DB36" s="968"/>
      <c r="DC36" s="969"/>
      <c r="DD36" s="969"/>
      <c r="DE36" s="969"/>
      <c r="DF36" s="970"/>
      <c r="DG36" s="968"/>
      <c r="DH36" s="969"/>
      <c r="DI36" s="969"/>
      <c r="DJ36" s="969"/>
      <c r="DK36" s="970"/>
      <c r="DL36" s="968"/>
      <c r="DM36" s="969"/>
      <c r="DN36" s="969"/>
      <c r="DO36" s="969"/>
      <c r="DP36" s="970"/>
      <c r="DQ36" s="968"/>
      <c r="DR36" s="969"/>
      <c r="DS36" s="969"/>
      <c r="DT36" s="969"/>
      <c r="DU36" s="970"/>
      <c r="DV36" s="971"/>
      <c r="DW36" s="972"/>
      <c r="DX36" s="972"/>
      <c r="DY36" s="972"/>
      <c r="DZ36" s="973"/>
      <c r="EA36" s="88"/>
    </row>
    <row r="37" spans="1:131" ht="26.25" customHeight="1" x14ac:dyDescent="0.2">
      <c r="A37" s="112">
        <v>10</v>
      </c>
      <c r="B37" s="1001" t="s">
        <v>331</v>
      </c>
      <c r="C37" s="1002"/>
      <c r="D37" s="1002"/>
      <c r="E37" s="1002"/>
      <c r="F37" s="1002"/>
      <c r="G37" s="1002"/>
      <c r="H37" s="1002"/>
      <c r="I37" s="1002"/>
      <c r="J37" s="1002"/>
      <c r="K37" s="1002"/>
      <c r="L37" s="1002"/>
      <c r="M37" s="1002"/>
      <c r="N37" s="1002"/>
      <c r="O37" s="1002"/>
      <c r="P37" s="1003"/>
      <c r="Q37" s="1009">
        <v>68</v>
      </c>
      <c r="R37" s="1010"/>
      <c r="S37" s="1010"/>
      <c r="T37" s="1010"/>
      <c r="U37" s="1010"/>
      <c r="V37" s="1010">
        <v>68</v>
      </c>
      <c r="W37" s="1010"/>
      <c r="X37" s="1010"/>
      <c r="Y37" s="1010"/>
      <c r="Z37" s="1010"/>
      <c r="AA37" s="1010"/>
      <c r="AB37" s="1010"/>
      <c r="AC37" s="1010"/>
      <c r="AD37" s="1010"/>
      <c r="AE37" s="1011"/>
      <c r="AF37" s="1006" t="s">
        <v>46</v>
      </c>
      <c r="AG37" s="1007"/>
      <c r="AH37" s="1007"/>
      <c r="AI37" s="1007"/>
      <c r="AJ37" s="1008"/>
      <c r="AK37" s="951">
        <v>32</v>
      </c>
      <c r="AL37" s="935"/>
      <c r="AM37" s="935"/>
      <c r="AN37" s="935"/>
      <c r="AO37" s="935"/>
      <c r="AP37" s="935">
        <v>215</v>
      </c>
      <c r="AQ37" s="935"/>
      <c r="AR37" s="935"/>
      <c r="AS37" s="935"/>
      <c r="AT37" s="935"/>
      <c r="AU37" s="935">
        <v>215</v>
      </c>
      <c r="AV37" s="935"/>
      <c r="AW37" s="935"/>
      <c r="AX37" s="935"/>
      <c r="AY37" s="935"/>
      <c r="AZ37" s="1012"/>
      <c r="BA37" s="1012"/>
      <c r="BB37" s="1012"/>
      <c r="BC37" s="1012"/>
      <c r="BD37" s="1012"/>
      <c r="BE37" s="936" t="s">
        <v>403</v>
      </c>
      <c r="BF37" s="936"/>
      <c r="BG37" s="936"/>
      <c r="BH37" s="936"/>
      <c r="BI37" s="937"/>
      <c r="BJ37" s="94"/>
      <c r="BK37" s="94"/>
      <c r="BL37" s="94"/>
      <c r="BM37" s="94"/>
      <c r="BN37" s="94"/>
      <c r="BO37" s="101"/>
      <c r="BP37" s="101"/>
      <c r="BQ37" s="108">
        <v>31</v>
      </c>
      <c r="BR37" s="111"/>
      <c r="BS37" s="971"/>
      <c r="BT37" s="972"/>
      <c r="BU37" s="972"/>
      <c r="BV37" s="972"/>
      <c r="BW37" s="972"/>
      <c r="BX37" s="972"/>
      <c r="BY37" s="972"/>
      <c r="BZ37" s="972"/>
      <c r="CA37" s="972"/>
      <c r="CB37" s="972"/>
      <c r="CC37" s="972"/>
      <c r="CD37" s="972"/>
      <c r="CE37" s="972"/>
      <c r="CF37" s="972"/>
      <c r="CG37" s="974"/>
      <c r="CH37" s="968"/>
      <c r="CI37" s="969"/>
      <c r="CJ37" s="969"/>
      <c r="CK37" s="969"/>
      <c r="CL37" s="970"/>
      <c r="CM37" s="968"/>
      <c r="CN37" s="969"/>
      <c r="CO37" s="969"/>
      <c r="CP37" s="969"/>
      <c r="CQ37" s="970"/>
      <c r="CR37" s="968"/>
      <c r="CS37" s="969"/>
      <c r="CT37" s="969"/>
      <c r="CU37" s="969"/>
      <c r="CV37" s="970"/>
      <c r="CW37" s="968"/>
      <c r="CX37" s="969"/>
      <c r="CY37" s="969"/>
      <c r="CZ37" s="969"/>
      <c r="DA37" s="970"/>
      <c r="DB37" s="968"/>
      <c r="DC37" s="969"/>
      <c r="DD37" s="969"/>
      <c r="DE37" s="969"/>
      <c r="DF37" s="970"/>
      <c r="DG37" s="968"/>
      <c r="DH37" s="969"/>
      <c r="DI37" s="969"/>
      <c r="DJ37" s="969"/>
      <c r="DK37" s="970"/>
      <c r="DL37" s="968"/>
      <c r="DM37" s="969"/>
      <c r="DN37" s="969"/>
      <c r="DO37" s="969"/>
      <c r="DP37" s="970"/>
      <c r="DQ37" s="968"/>
      <c r="DR37" s="969"/>
      <c r="DS37" s="969"/>
      <c r="DT37" s="969"/>
      <c r="DU37" s="970"/>
      <c r="DV37" s="971"/>
      <c r="DW37" s="972"/>
      <c r="DX37" s="972"/>
      <c r="DY37" s="972"/>
      <c r="DZ37" s="973"/>
      <c r="EA37" s="88"/>
    </row>
    <row r="38" spans="1:131" ht="26.25" customHeight="1" x14ac:dyDescent="0.2">
      <c r="A38" s="112">
        <v>11</v>
      </c>
      <c r="B38" s="1001" t="s">
        <v>404</v>
      </c>
      <c r="C38" s="1002"/>
      <c r="D38" s="1002"/>
      <c r="E38" s="1002"/>
      <c r="F38" s="1002"/>
      <c r="G38" s="1002"/>
      <c r="H38" s="1002"/>
      <c r="I38" s="1002"/>
      <c r="J38" s="1002"/>
      <c r="K38" s="1002"/>
      <c r="L38" s="1002"/>
      <c r="M38" s="1002"/>
      <c r="N38" s="1002"/>
      <c r="O38" s="1002"/>
      <c r="P38" s="1003"/>
      <c r="Q38" s="1009">
        <v>70</v>
      </c>
      <c r="R38" s="1010"/>
      <c r="S38" s="1010"/>
      <c r="T38" s="1010"/>
      <c r="U38" s="1010"/>
      <c r="V38" s="1010">
        <v>70</v>
      </c>
      <c r="W38" s="1010"/>
      <c r="X38" s="1010"/>
      <c r="Y38" s="1010"/>
      <c r="Z38" s="1010"/>
      <c r="AA38" s="1010"/>
      <c r="AB38" s="1010"/>
      <c r="AC38" s="1010"/>
      <c r="AD38" s="1010"/>
      <c r="AE38" s="1011"/>
      <c r="AF38" s="1006" t="s">
        <v>46</v>
      </c>
      <c r="AG38" s="1007"/>
      <c r="AH38" s="1007"/>
      <c r="AI38" s="1007"/>
      <c r="AJ38" s="1008"/>
      <c r="AK38" s="951">
        <v>51</v>
      </c>
      <c r="AL38" s="935"/>
      <c r="AM38" s="935"/>
      <c r="AN38" s="935"/>
      <c r="AO38" s="935"/>
      <c r="AP38" s="935"/>
      <c r="AQ38" s="935"/>
      <c r="AR38" s="935"/>
      <c r="AS38" s="935"/>
      <c r="AT38" s="935"/>
      <c r="AU38" s="935"/>
      <c r="AV38" s="935"/>
      <c r="AW38" s="935"/>
      <c r="AX38" s="935"/>
      <c r="AY38" s="935"/>
      <c r="AZ38" s="1012"/>
      <c r="BA38" s="1012"/>
      <c r="BB38" s="1012"/>
      <c r="BC38" s="1012"/>
      <c r="BD38" s="1012"/>
      <c r="BE38" s="936" t="s">
        <v>403</v>
      </c>
      <c r="BF38" s="936"/>
      <c r="BG38" s="936"/>
      <c r="BH38" s="936"/>
      <c r="BI38" s="937"/>
      <c r="BJ38" s="94"/>
      <c r="BK38" s="94"/>
      <c r="BL38" s="94"/>
      <c r="BM38" s="94"/>
      <c r="BN38" s="94"/>
      <c r="BO38" s="101"/>
      <c r="BP38" s="101"/>
      <c r="BQ38" s="108">
        <v>32</v>
      </c>
      <c r="BR38" s="111"/>
      <c r="BS38" s="971"/>
      <c r="BT38" s="972"/>
      <c r="BU38" s="972"/>
      <c r="BV38" s="972"/>
      <c r="BW38" s="972"/>
      <c r="BX38" s="972"/>
      <c r="BY38" s="972"/>
      <c r="BZ38" s="972"/>
      <c r="CA38" s="972"/>
      <c r="CB38" s="972"/>
      <c r="CC38" s="972"/>
      <c r="CD38" s="972"/>
      <c r="CE38" s="972"/>
      <c r="CF38" s="972"/>
      <c r="CG38" s="974"/>
      <c r="CH38" s="968"/>
      <c r="CI38" s="969"/>
      <c r="CJ38" s="969"/>
      <c r="CK38" s="969"/>
      <c r="CL38" s="970"/>
      <c r="CM38" s="968"/>
      <c r="CN38" s="969"/>
      <c r="CO38" s="969"/>
      <c r="CP38" s="969"/>
      <c r="CQ38" s="970"/>
      <c r="CR38" s="968"/>
      <c r="CS38" s="969"/>
      <c r="CT38" s="969"/>
      <c r="CU38" s="969"/>
      <c r="CV38" s="970"/>
      <c r="CW38" s="968"/>
      <c r="CX38" s="969"/>
      <c r="CY38" s="969"/>
      <c r="CZ38" s="969"/>
      <c r="DA38" s="970"/>
      <c r="DB38" s="968"/>
      <c r="DC38" s="969"/>
      <c r="DD38" s="969"/>
      <c r="DE38" s="969"/>
      <c r="DF38" s="970"/>
      <c r="DG38" s="968"/>
      <c r="DH38" s="969"/>
      <c r="DI38" s="969"/>
      <c r="DJ38" s="969"/>
      <c r="DK38" s="970"/>
      <c r="DL38" s="968"/>
      <c r="DM38" s="969"/>
      <c r="DN38" s="969"/>
      <c r="DO38" s="969"/>
      <c r="DP38" s="970"/>
      <c r="DQ38" s="968"/>
      <c r="DR38" s="969"/>
      <c r="DS38" s="969"/>
      <c r="DT38" s="969"/>
      <c r="DU38" s="970"/>
      <c r="DV38" s="971"/>
      <c r="DW38" s="972"/>
      <c r="DX38" s="972"/>
      <c r="DY38" s="972"/>
      <c r="DZ38" s="973"/>
      <c r="EA38" s="88"/>
    </row>
    <row r="39" spans="1:131" ht="26.25" customHeight="1" x14ac:dyDescent="0.2">
      <c r="A39" s="112">
        <v>12</v>
      </c>
      <c r="B39" s="1001"/>
      <c r="C39" s="1002"/>
      <c r="D39" s="1002"/>
      <c r="E39" s="1002"/>
      <c r="F39" s="1002"/>
      <c r="G39" s="1002"/>
      <c r="H39" s="1002"/>
      <c r="I39" s="1002"/>
      <c r="J39" s="1002"/>
      <c r="K39" s="1002"/>
      <c r="L39" s="1002"/>
      <c r="M39" s="1002"/>
      <c r="N39" s="1002"/>
      <c r="O39" s="1002"/>
      <c r="P39" s="1003"/>
      <c r="Q39" s="1009"/>
      <c r="R39" s="1010"/>
      <c r="S39" s="1010"/>
      <c r="T39" s="1010"/>
      <c r="U39" s="1010"/>
      <c r="V39" s="1010"/>
      <c r="W39" s="1010"/>
      <c r="X39" s="1010"/>
      <c r="Y39" s="1010"/>
      <c r="Z39" s="1010"/>
      <c r="AA39" s="1010"/>
      <c r="AB39" s="1010"/>
      <c r="AC39" s="1010"/>
      <c r="AD39" s="1010"/>
      <c r="AE39" s="1011"/>
      <c r="AF39" s="1006"/>
      <c r="AG39" s="1007"/>
      <c r="AH39" s="1007"/>
      <c r="AI39" s="1007"/>
      <c r="AJ39" s="1008"/>
      <c r="AK39" s="951"/>
      <c r="AL39" s="935"/>
      <c r="AM39" s="935"/>
      <c r="AN39" s="935"/>
      <c r="AO39" s="935"/>
      <c r="AP39" s="935"/>
      <c r="AQ39" s="935"/>
      <c r="AR39" s="935"/>
      <c r="AS39" s="935"/>
      <c r="AT39" s="935"/>
      <c r="AU39" s="935"/>
      <c r="AV39" s="935"/>
      <c r="AW39" s="935"/>
      <c r="AX39" s="935"/>
      <c r="AY39" s="935"/>
      <c r="AZ39" s="1012"/>
      <c r="BA39" s="1012"/>
      <c r="BB39" s="1012"/>
      <c r="BC39" s="1012"/>
      <c r="BD39" s="1012"/>
      <c r="BE39" s="936"/>
      <c r="BF39" s="936"/>
      <c r="BG39" s="936"/>
      <c r="BH39" s="936"/>
      <c r="BI39" s="937"/>
      <c r="BJ39" s="94"/>
      <c r="BK39" s="94"/>
      <c r="BL39" s="94"/>
      <c r="BM39" s="94"/>
      <c r="BN39" s="94"/>
      <c r="BO39" s="101"/>
      <c r="BP39" s="101"/>
      <c r="BQ39" s="108">
        <v>33</v>
      </c>
      <c r="BR39" s="111"/>
      <c r="BS39" s="971"/>
      <c r="BT39" s="972"/>
      <c r="BU39" s="972"/>
      <c r="BV39" s="972"/>
      <c r="BW39" s="972"/>
      <c r="BX39" s="972"/>
      <c r="BY39" s="972"/>
      <c r="BZ39" s="972"/>
      <c r="CA39" s="972"/>
      <c r="CB39" s="972"/>
      <c r="CC39" s="972"/>
      <c r="CD39" s="972"/>
      <c r="CE39" s="972"/>
      <c r="CF39" s="972"/>
      <c r="CG39" s="974"/>
      <c r="CH39" s="968"/>
      <c r="CI39" s="969"/>
      <c r="CJ39" s="969"/>
      <c r="CK39" s="969"/>
      <c r="CL39" s="970"/>
      <c r="CM39" s="968"/>
      <c r="CN39" s="969"/>
      <c r="CO39" s="969"/>
      <c r="CP39" s="969"/>
      <c r="CQ39" s="970"/>
      <c r="CR39" s="968"/>
      <c r="CS39" s="969"/>
      <c r="CT39" s="969"/>
      <c r="CU39" s="969"/>
      <c r="CV39" s="970"/>
      <c r="CW39" s="968"/>
      <c r="CX39" s="969"/>
      <c r="CY39" s="969"/>
      <c r="CZ39" s="969"/>
      <c r="DA39" s="970"/>
      <c r="DB39" s="968"/>
      <c r="DC39" s="969"/>
      <c r="DD39" s="969"/>
      <c r="DE39" s="969"/>
      <c r="DF39" s="970"/>
      <c r="DG39" s="968"/>
      <c r="DH39" s="969"/>
      <c r="DI39" s="969"/>
      <c r="DJ39" s="969"/>
      <c r="DK39" s="970"/>
      <c r="DL39" s="968"/>
      <c r="DM39" s="969"/>
      <c r="DN39" s="969"/>
      <c r="DO39" s="969"/>
      <c r="DP39" s="970"/>
      <c r="DQ39" s="968"/>
      <c r="DR39" s="969"/>
      <c r="DS39" s="969"/>
      <c r="DT39" s="969"/>
      <c r="DU39" s="970"/>
      <c r="DV39" s="971"/>
      <c r="DW39" s="972"/>
      <c r="DX39" s="972"/>
      <c r="DY39" s="972"/>
      <c r="DZ39" s="973"/>
      <c r="EA39" s="88"/>
    </row>
    <row r="40" spans="1:131" ht="26.25" customHeight="1" x14ac:dyDescent="0.2">
      <c r="A40" s="108">
        <v>13</v>
      </c>
      <c r="B40" s="1001"/>
      <c r="C40" s="1002"/>
      <c r="D40" s="1002"/>
      <c r="E40" s="1002"/>
      <c r="F40" s="1002"/>
      <c r="G40" s="1002"/>
      <c r="H40" s="1002"/>
      <c r="I40" s="1002"/>
      <c r="J40" s="1002"/>
      <c r="K40" s="1002"/>
      <c r="L40" s="1002"/>
      <c r="M40" s="1002"/>
      <c r="N40" s="1002"/>
      <c r="O40" s="1002"/>
      <c r="P40" s="1003"/>
      <c r="Q40" s="1009"/>
      <c r="R40" s="1010"/>
      <c r="S40" s="1010"/>
      <c r="T40" s="1010"/>
      <c r="U40" s="1010"/>
      <c r="V40" s="1010"/>
      <c r="W40" s="1010"/>
      <c r="X40" s="1010"/>
      <c r="Y40" s="1010"/>
      <c r="Z40" s="1010"/>
      <c r="AA40" s="1010"/>
      <c r="AB40" s="1010"/>
      <c r="AC40" s="1010"/>
      <c r="AD40" s="1010"/>
      <c r="AE40" s="1011"/>
      <c r="AF40" s="1006"/>
      <c r="AG40" s="1007"/>
      <c r="AH40" s="1007"/>
      <c r="AI40" s="1007"/>
      <c r="AJ40" s="1008"/>
      <c r="AK40" s="951"/>
      <c r="AL40" s="935"/>
      <c r="AM40" s="935"/>
      <c r="AN40" s="935"/>
      <c r="AO40" s="935"/>
      <c r="AP40" s="935"/>
      <c r="AQ40" s="935"/>
      <c r="AR40" s="935"/>
      <c r="AS40" s="935"/>
      <c r="AT40" s="935"/>
      <c r="AU40" s="935"/>
      <c r="AV40" s="935"/>
      <c r="AW40" s="935"/>
      <c r="AX40" s="935"/>
      <c r="AY40" s="935"/>
      <c r="AZ40" s="1012"/>
      <c r="BA40" s="1012"/>
      <c r="BB40" s="1012"/>
      <c r="BC40" s="1012"/>
      <c r="BD40" s="1012"/>
      <c r="BE40" s="936"/>
      <c r="BF40" s="936"/>
      <c r="BG40" s="936"/>
      <c r="BH40" s="936"/>
      <c r="BI40" s="937"/>
      <c r="BJ40" s="94"/>
      <c r="BK40" s="94"/>
      <c r="BL40" s="94"/>
      <c r="BM40" s="94"/>
      <c r="BN40" s="94"/>
      <c r="BO40" s="101"/>
      <c r="BP40" s="101"/>
      <c r="BQ40" s="108">
        <v>34</v>
      </c>
      <c r="BR40" s="111"/>
      <c r="BS40" s="971"/>
      <c r="BT40" s="972"/>
      <c r="BU40" s="972"/>
      <c r="BV40" s="972"/>
      <c r="BW40" s="972"/>
      <c r="BX40" s="972"/>
      <c r="BY40" s="972"/>
      <c r="BZ40" s="972"/>
      <c r="CA40" s="972"/>
      <c r="CB40" s="972"/>
      <c r="CC40" s="972"/>
      <c r="CD40" s="972"/>
      <c r="CE40" s="972"/>
      <c r="CF40" s="972"/>
      <c r="CG40" s="974"/>
      <c r="CH40" s="968"/>
      <c r="CI40" s="969"/>
      <c r="CJ40" s="969"/>
      <c r="CK40" s="969"/>
      <c r="CL40" s="970"/>
      <c r="CM40" s="968"/>
      <c r="CN40" s="969"/>
      <c r="CO40" s="969"/>
      <c r="CP40" s="969"/>
      <c r="CQ40" s="970"/>
      <c r="CR40" s="968"/>
      <c r="CS40" s="969"/>
      <c r="CT40" s="969"/>
      <c r="CU40" s="969"/>
      <c r="CV40" s="970"/>
      <c r="CW40" s="968"/>
      <c r="CX40" s="969"/>
      <c r="CY40" s="969"/>
      <c r="CZ40" s="969"/>
      <c r="DA40" s="970"/>
      <c r="DB40" s="968"/>
      <c r="DC40" s="969"/>
      <c r="DD40" s="969"/>
      <c r="DE40" s="969"/>
      <c r="DF40" s="970"/>
      <c r="DG40" s="968"/>
      <c r="DH40" s="969"/>
      <c r="DI40" s="969"/>
      <c r="DJ40" s="969"/>
      <c r="DK40" s="970"/>
      <c r="DL40" s="968"/>
      <c r="DM40" s="969"/>
      <c r="DN40" s="969"/>
      <c r="DO40" s="969"/>
      <c r="DP40" s="970"/>
      <c r="DQ40" s="968"/>
      <c r="DR40" s="969"/>
      <c r="DS40" s="969"/>
      <c r="DT40" s="969"/>
      <c r="DU40" s="970"/>
      <c r="DV40" s="971"/>
      <c r="DW40" s="972"/>
      <c r="DX40" s="972"/>
      <c r="DY40" s="972"/>
      <c r="DZ40" s="973"/>
      <c r="EA40" s="88"/>
    </row>
    <row r="41" spans="1:131" ht="26.25" customHeight="1" x14ac:dyDescent="0.2">
      <c r="A41" s="108">
        <v>14</v>
      </c>
      <c r="B41" s="1001"/>
      <c r="C41" s="1002"/>
      <c r="D41" s="1002"/>
      <c r="E41" s="1002"/>
      <c r="F41" s="1002"/>
      <c r="G41" s="1002"/>
      <c r="H41" s="1002"/>
      <c r="I41" s="1002"/>
      <c r="J41" s="1002"/>
      <c r="K41" s="1002"/>
      <c r="L41" s="1002"/>
      <c r="M41" s="1002"/>
      <c r="N41" s="1002"/>
      <c r="O41" s="1002"/>
      <c r="P41" s="1003"/>
      <c r="Q41" s="1009"/>
      <c r="R41" s="1010"/>
      <c r="S41" s="1010"/>
      <c r="T41" s="1010"/>
      <c r="U41" s="1010"/>
      <c r="V41" s="1010"/>
      <c r="W41" s="1010"/>
      <c r="X41" s="1010"/>
      <c r="Y41" s="1010"/>
      <c r="Z41" s="1010"/>
      <c r="AA41" s="1010"/>
      <c r="AB41" s="1010"/>
      <c r="AC41" s="1010"/>
      <c r="AD41" s="1010"/>
      <c r="AE41" s="1011"/>
      <c r="AF41" s="1006"/>
      <c r="AG41" s="1007"/>
      <c r="AH41" s="1007"/>
      <c r="AI41" s="1007"/>
      <c r="AJ41" s="1008"/>
      <c r="AK41" s="951"/>
      <c r="AL41" s="935"/>
      <c r="AM41" s="935"/>
      <c r="AN41" s="935"/>
      <c r="AO41" s="935"/>
      <c r="AP41" s="935"/>
      <c r="AQ41" s="935"/>
      <c r="AR41" s="935"/>
      <c r="AS41" s="935"/>
      <c r="AT41" s="935"/>
      <c r="AU41" s="935"/>
      <c r="AV41" s="935"/>
      <c r="AW41" s="935"/>
      <c r="AX41" s="935"/>
      <c r="AY41" s="935"/>
      <c r="AZ41" s="1012"/>
      <c r="BA41" s="1012"/>
      <c r="BB41" s="1012"/>
      <c r="BC41" s="1012"/>
      <c r="BD41" s="1012"/>
      <c r="BE41" s="936"/>
      <c r="BF41" s="936"/>
      <c r="BG41" s="936"/>
      <c r="BH41" s="936"/>
      <c r="BI41" s="937"/>
      <c r="BJ41" s="94"/>
      <c r="BK41" s="94"/>
      <c r="BL41" s="94"/>
      <c r="BM41" s="94"/>
      <c r="BN41" s="94"/>
      <c r="BO41" s="101"/>
      <c r="BP41" s="101"/>
      <c r="BQ41" s="108">
        <v>35</v>
      </c>
      <c r="BR41" s="111"/>
      <c r="BS41" s="971"/>
      <c r="BT41" s="972"/>
      <c r="BU41" s="972"/>
      <c r="BV41" s="972"/>
      <c r="BW41" s="972"/>
      <c r="BX41" s="972"/>
      <c r="BY41" s="972"/>
      <c r="BZ41" s="972"/>
      <c r="CA41" s="972"/>
      <c r="CB41" s="972"/>
      <c r="CC41" s="972"/>
      <c r="CD41" s="972"/>
      <c r="CE41" s="972"/>
      <c r="CF41" s="972"/>
      <c r="CG41" s="974"/>
      <c r="CH41" s="968"/>
      <c r="CI41" s="969"/>
      <c r="CJ41" s="969"/>
      <c r="CK41" s="969"/>
      <c r="CL41" s="970"/>
      <c r="CM41" s="968"/>
      <c r="CN41" s="969"/>
      <c r="CO41" s="969"/>
      <c r="CP41" s="969"/>
      <c r="CQ41" s="970"/>
      <c r="CR41" s="968"/>
      <c r="CS41" s="969"/>
      <c r="CT41" s="969"/>
      <c r="CU41" s="969"/>
      <c r="CV41" s="970"/>
      <c r="CW41" s="968"/>
      <c r="CX41" s="969"/>
      <c r="CY41" s="969"/>
      <c r="CZ41" s="969"/>
      <c r="DA41" s="970"/>
      <c r="DB41" s="968"/>
      <c r="DC41" s="969"/>
      <c r="DD41" s="969"/>
      <c r="DE41" s="969"/>
      <c r="DF41" s="970"/>
      <c r="DG41" s="968"/>
      <c r="DH41" s="969"/>
      <c r="DI41" s="969"/>
      <c r="DJ41" s="969"/>
      <c r="DK41" s="970"/>
      <c r="DL41" s="968"/>
      <c r="DM41" s="969"/>
      <c r="DN41" s="969"/>
      <c r="DO41" s="969"/>
      <c r="DP41" s="970"/>
      <c r="DQ41" s="968"/>
      <c r="DR41" s="969"/>
      <c r="DS41" s="969"/>
      <c r="DT41" s="969"/>
      <c r="DU41" s="970"/>
      <c r="DV41" s="971"/>
      <c r="DW41" s="972"/>
      <c r="DX41" s="972"/>
      <c r="DY41" s="972"/>
      <c r="DZ41" s="973"/>
      <c r="EA41" s="88"/>
    </row>
    <row r="42" spans="1:131" ht="26.25" customHeight="1" x14ac:dyDescent="0.2">
      <c r="A42" s="108">
        <v>15</v>
      </c>
      <c r="B42" s="1001"/>
      <c r="C42" s="1002"/>
      <c r="D42" s="1002"/>
      <c r="E42" s="1002"/>
      <c r="F42" s="1002"/>
      <c r="G42" s="1002"/>
      <c r="H42" s="1002"/>
      <c r="I42" s="1002"/>
      <c r="J42" s="1002"/>
      <c r="K42" s="1002"/>
      <c r="L42" s="1002"/>
      <c r="M42" s="1002"/>
      <c r="N42" s="1002"/>
      <c r="O42" s="1002"/>
      <c r="P42" s="1003"/>
      <c r="Q42" s="1009"/>
      <c r="R42" s="1010"/>
      <c r="S42" s="1010"/>
      <c r="T42" s="1010"/>
      <c r="U42" s="1010"/>
      <c r="V42" s="1010"/>
      <c r="W42" s="1010"/>
      <c r="X42" s="1010"/>
      <c r="Y42" s="1010"/>
      <c r="Z42" s="1010"/>
      <c r="AA42" s="1010"/>
      <c r="AB42" s="1010"/>
      <c r="AC42" s="1010"/>
      <c r="AD42" s="1010"/>
      <c r="AE42" s="1011"/>
      <c r="AF42" s="1006"/>
      <c r="AG42" s="1007"/>
      <c r="AH42" s="1007"/>
      <c r="AI42" s="1007"/>
      <c r="AJ42" s="1008"/>
      <c r="AK42" s="951"/>
      <c r="AL42" s="935"/>
      <c r="AM42" s="935"/>
      <c r="AN42" s="935"/>
      <c r="AO42" s="935"/>
      <c r="AP42" s="935"/>
      <c r="AQ42" s="935"/>
      <c r="AR42" s="935"/>
      <c r="AS42" s="935"/>
      <c r="AT42" s="935"/>
      <c r="AU42" s="935"/>
      <c r="AV42" s="935"/>
      <c r="AW42" s="935"/>
      <c r="AX42" s="935"/>
      <c r="AY42" s="935"/>
      <c r="AZ42" s="1012"/>
      <c r="BA42" s="1012"/>
      <c r="BB42" s="1012"/>
      <c r="BC42" s="1012"/>
      <c r="BD42" s="1012"/>
      <c r="BE42" s="936"/>
      <c r="BF42" s="936"/>
      <c r="BG42" s="936"/>
      <c r="BH42" s="936"/>
      <c r="BI42" s="937"/>
      <c r="BJ42" s="94"/>
      <c r="BK42" s="94"/>
      <c r="BL42" s="94"/>
      <c r="BM42" s="94"/>
      <c r="BN42" s="94"/>
      <c r="BO42" s="101"/>
      <c r="BP42" s="101"/>
      <c r="BQ42" s="108">
        <v>36</v>
      </c>
      <c r="BR42" s="111"/>
      <c r="BS42" s="971"/>
      <c r="BT42" s="972"/>
      <c r="BU42" s="972"/>
      <c r="BV42" s="972"/>
      <c r="BW42" s="972"/>
      <c r="BX42" s="972"/>
      <c r="BY42" s="972"/>
      <c r="BZ42" s="972"/>
      <c r="CA42" s="972"/>
      <c r="CB42" s="972"/>
      <c r="CC42" s="972"/>
      <c r="CD42" s="972"/>
      <c r="CE42" s="972"/>
      <c r="CF42" s="972"/>
      <c r="CG42" s="974"/>
      <c r="CH42" s="968"/>
      <c r="CI42" s="969"/>
      <c r="CJ42" s="969"/>
      <c r="CK42" s="969"/>
      <c r="CL42" s="970"/>
      <c r="CM42" s="968"/>
      <c r="CN42" s="969"/>
      <c r="CO42" s="969"/>
      <c r="CP42" s="969"/>
      <c r="CQ42" s="970"/>
      <c r="CR42" s="968"/>
      <c r="CS42" s="969"/>
      <c r="CT42" s="969"/>
      <c r="CU42" s="969"/>
      <c r="CV42" s="970"/>
      <c r="CW42" s="968"/>
      <c r="CX42" s="969"/>
      <c r="CY42" s="969"/>
      <c r="CZ42" s="969"/>
      <c r="DA42" s="970"/>
      <c r="DB42" s="968"/>
      <c r="DC42" s="969"/>
      <c r="DD42" s="969"/>
      <c r="DE42" s="969"/>
      <c r="DF42" s="970"/>
      <c r="DG42" s="968"/>
      <c r="DH42" s="969"/>
      <c r="DI42" s="969"/>
      <c r="DJ42" s="969"/>
      <c r="DK42" s="970"/>
      <c r="DL42" s="968"/>
      <c r="DM42" s="969"/>
      <c r="DN42" s="969"/>
      <c r="DO42" s="969"/>
      <c r="DP42" s="970"/>
      <c r="DQ42" s="968"/>
      <c r="DR42" s="969"/>
      <c r="DS42" s="969"/>
      <c r="DT42" s="969"/>
      <c r="DU42" s="970"/>
      <c r="DV42" s="971"/>
      <c r="DW42" s="972"/>
      <c r="DX42" s="972"/>
      <c r="DY42" s="972"/>
      <c r="DZ42" s="973"/>
      <c r="EA42" s="88"/>
    </row>
    <row r="43" spans="1:131" ht="26.25" customHeight="1" x14ac:dyDescent="0.2">
      <c r="A43" s="108">
        <v>16</v>
      </c>
      <c r="B43" s="1001"/>
      <c r="C43" s="1002"/>
      <c r="D43" s="1002"/>
      <c r="E43" s="1002"/>
      <c r="F43" s="1002"/>
      <c r="G43" s="1002"/>
      <c r="H43" s="1002"/>
      <c r="I43" s="1002"/>
      <c r="J43" s="1002"/>
      <c r="K43" s="1002"/>
      <c r="L43" s="1002"/>
      <c r="M43" s="1002"/>
      <c r="N43" s="1002"/>
      <c r="O43" s="1002"/>
      <c r="P43" s="1003"/>
      <c r="Q43" s="1009"/>
      <c r="R43" s="1010"/>
      <c r="S43" s="1010"/>
      <c r="T43" s="1010"/>
      <c r="U43" s="1010"/>
      <c r="V43" s="1010"/>
      <c r="W43" s="1010"/>
      <c r="X43" s="1010"/>
      <c r="Y43" s="1010"/>
      <c r="Z43" s="1010"/>
      <c r="AA43" s="1010"/>
      <c r="AB43" s="1010"/>
      <c r="AC43" s="1010"/>
      <c r="AD43" s="1010"/>
      <c r="AE43" s="1011"/>
      <c r="AF43" s="1006"/>
      <c r="AG43" s="1007"/>
      <c r="AH43" s="1007"/>
      <c r="AI43" s="1007"/>
      <c r="AJ43" s="1008"/>
      <c r="AK43" s="951"/>
      <c r="AL43" s="935"/>
      <c r="AM43" s="935"/>
      <c r="AN43" s="935"/>
      <c r="AO43" s="935"/>
      <c r="AP43" s="935"/>
      <c r="AQ43" s="935"/>
      <c r="AR43" s="935"/>
      <c r="AS43" s="935"/>
      <c r="AT43" s="935"/>
      <c r="AU43" s="935"/>
      <c r="AV43" s="935"/>
      <c r="AW43" s="935"/>
      <c r="AX43" s="935"/>
      <c r="AY43" s="935"/>
      <c r="AZ43" s="1012"/>
      <c r="BA43" s="1012"/>
      <c r="BB43" s="1012"/>
      <c r="BC43" s="1012"/>
      <c r="BD43" s="1012"/>
      <c r="BE43" s="936"/>
      <c r="BF43" s="936"/>
      <c r="BG43" s="936"/>
      <c r="BH43" s="936"/>
      <c r="BI43" s="937"/>
      <c r="BJ43" s="94"/>
      <c r="BK43" s="94"/>
      <c r="BL43" s="94"/>
      <c r="BM43" s="94"/>
      <c r="BN43" s="94"/>
      <c r="BO43" s="101"/>
      <c r="BP43" s="101"/>
      <c r="BQ43" s="108">
        <v>37</v>
      </c>
      <c r="BR43" s="111"/>
      <c r="BS43" s="971"/>
      <c r="BT43" s="972"/>
      <c r="BU43" s="972"/>
      <c r="BV43" s="972"/>
      <c r="BW43" s="972"/>
      <c r="BX43" s="972"/>
      <c r="BY43" s="972"/>
      <c r="BZ43" s="972"/>
      <c r="CA43" s="972"/>
      <c r="CB43" s="972"/>
      <c r="CC43" s="972"/>
      <c r="CD43" s="972"/>
      <c r="CE43" s="972"/>
      <c r="CF43" s="972"/>
      <c r="CG43" s="974"/>
      <c r="CH43" s="968"/>
      <c r="CI43" s="969"/>
      <c r="CJ43" s="969"/>
      <c r="CK43" s="969"/>
      <c r="CL43" s="970"/>
      <c r="CM43" s="968"/>
      <c r="CN43" s="969"/>
      <c r="CO43" s="969"/>
      <c r="CP43" s="969"/>
      <c r="CQ43" s="970"/>
      <c r="CR43" s="968"/>
      <c r="CS43" s="969"/>
      <c r="CT43" s="969"/>
      <c r="CU43" s="969"/>
      <c r="CV43" s="970"/>
      <c r="CW43" s="968"/>
      <c r="CX43" s="969"/>
      <c r="CY43" s="969"/>
      <c r="CZ43" s="969"/>
      <c r="DA43" s="970"/>
      <c r="DB43" s="968"/>
      <c r="DC43" s="969"/>
      <c r="DD43" s="969"/>
      <c r="DE43" s="969"/>
      <c r="DF43" s="970"/>
      <c r="DG43" s="968"/>
      <c r="DH43" s="969"/>
      <c r="DI43" s="969"/>
      <c r="DJ43" s="969"/>
      <c r="DK43" s="970"/>
      <c r="DL43" s="968"/>
      <c r="DM43" s="969"/>
      <c r="DN43" s="969"/>
      <c r="DO43" s="969"/>
      <c r="DP43" s="970"/>
      <c r="DQ43" s="968"/>
      <c r="DR43" s="969"/>
      <c r="DS43" s="969"/>
      <c r="DT43" s="969"/>
      <c r="DU43" s="970"/>
      <c r="DV43" s="971"/>
      <c r="DW43" s="972"/>
      <c r="DX43" s="972"/>
      <c r="DY43" s="972"/>
      <c r="DZ43" s="973"/>
      <c r="EA43" s="88"/>
    </row>
    <row r="44" spans="1:131" ht="26.25" customHeight="1" x14ac:dyDescent="0.2">
      <c r="A44" s="108">
        <v>17</v>
      </c>
      <c r="B44" s="1001"/>
      <c r="C44" s="1002"/>
      <c r="D44" s="1002"/>
      <c r="E44" s="1002"/>
      <c r="F44" s="1002"/>
      <c r="G44" s="1002"/>
      <c r="H44" s="1002"/>
      <c r="I44" s="1002"/>
      <c r="J44" s="1002"/>
      <c r="K44" s="1002"/>
      <c r="L44" s="1002"/>
      <c r="M44" s="1002"/>
      <c r="N44" s="1002"/>
      <c r="O44" s="1002"/>
      <c r="P44" s="1003"/>
      <c r="Q44" s="1009"/>
      <c r="R44" s="1010"/>
      <c r="S44" s="1010"/>
      <c r="T44" s="1010"/>
      <c r="U44" s="1010"/>
      <c r="V44" s="1010"/>
      <c r="W44" s="1010"/>
      <c r="X44" s="1010"/>
      <c r="Y44" s="1010"/>
      <c r="Z44" s="1010"/>
      <c r="AA44" s="1010"/>
      <c r="AB44" s="1010"/>
      <c r="AC44" s="1010"/>
      <c r="AD44" s="1010"/>
      <c r="AE44" s="1011"/>
      <c r="AF44" s="1006"/>
      <c r="AG44" s="1007"/>
      <c r="AH44" s="1007"/>
      <c r="AI44" s="1007"/>
      <c r="AJ44" s="1008"/>
      <c r="AK44" s="951"/>
      <c r="AL44" s="935"/>
      <c r="AM44" s="935"/>
      <c r="AN44" s="935"/>
      <c r="AO44" s="935"/>
      <c r="AP44" s="935"/>
      <c r="AQ44" s="935"/>
      <c r="AR44" s="935"/>
      <c r="AS44" s="935"/>
      <c r="AT44" s="935"/>
      <c r="AU44" s="935"/>
      <c r="AV44" s="935"/>
      <c r="AW44" s="935"/>
      <c r="AX44" s="935"/>
      <c r="AY44" s="935"/>
      <c r="AZ44" s="1012"/>
      <c r="BA44" s="1012"/>
      <c r="BB44" s="1012"/>
      <c r="BC44" s="1012"/>
      <c r="BD44" s="1012"/>
      <c r="BE44" s="936"/>
      <c r="BF44" s="936"/>
      <c r="BG44" s="936"/>
      <c r="BH44" s="936"/>
      <c r="BI44" s="937"/>
      <c r="BJ44" s="94"/>
      <c r="BK44" s="94"/>
      <c r="BL44" s="94"/>
      <c r="BM44" s="94"/>
      <c r="BN44" s="94"/>
      <c r="BO44" s="101"/>
      <c r="BP44" s="101"/>
      <c r="BQ44" s="108">
        <v>38</v>
      </c>
      <c r="BR44" s="111"/>
      <c r="BS44" s="971"/>
      <c r="BT44" s="972"/>
      <c r="BU44" s="972"/>
      <c r="BV44" s="972"/>
      <c r="BW44" s="972"/>
      <c r="BX44" s="972"/>
      <c r="BY44" s="972"/>
      <c r="BZ44" s="972"/>
      <c r="CA44" s="972"/>
      <c r="CB44" s="972"/>
      <c r="CC44" s="972"/>
      <c r="CD44" s="972"/>
      <c r="CE44" s="972"/>
      <c r="CF44" s="972"/>
      <c r="CG44" s="974"/>
      <c r="CH44" s="968"/>
      <c r="CI44" s="969"/>
      <c r="CJ44" s="969"/>
      <c r="CK44" s="969"/>
      <c r="CL44" s="970"/>
      <c r="CM44" s="968"/>
      <c r="CN44" s="969"/>
      <c r="CO44" s="969"/>
      <c r="CP44" s="969"/>
      <c r="CQ44" s="970"/>
      <c r="CR44" s="968"/>
      <c r="CS44" s="969"/>
      <c r="CT44" s="969"/>
      <c r="CU44" s="969"/>
      <c r="CV44" s="970"/>
      <c r="CW44" s="968"/>
      <c r="CX44" s="969"/>
      <c r="CY44" s="969"/>
      <c r="CZ44" s="969"/>
      <c r="DA44" s="970"/>
      <c r="DB44" s="968"/>
      <c r="DC44" s="969"/>
      <c r="DD44" s="969"/>
      <c r="DE44" s="969"/>
      <c r="DF44" s="970"/>
      <c r="DG44" s="968"/>
      <c r="DH44" s="969"/>
      <c r="DI44" s="969"/>
      <c r="DJ44" s="969"/>
      <c r="DK44" s="970"/>
      <c r="DL44" s="968"/>
      <c r="DM44" s="969"/>
      <c r="DN44" s="969"/>
      <c r="DO44" s="969"/>
      <c r="DP44" s="970"/>
      <c r="DQ44" s="968"/>
      <c r="DR44" s="969"/>
      <c r="DS44" s="969"/>
      <c r="DT44" s="969"/>
      <c r="DU44" s="970"/>
      <c r="DV44" s="971"/>
      <c r="DW44" s="972"/>
      <c r="DX44" s="972"/>
      <c r="DY44" s="972"/>
      <c r="DZ44" s="973"/>
      <c r="EA44" s="88"/>
    </row>
    <row r="45" spans="1:131" ht="26.25" customHeight="1" x14ac:dyDescent="0.2">
      <c r="A45" s="108">
        <v>18</v>
      </c>
      <c r="B45" s="1001"/>
      <c r="C45" s="1002"/>
      <c r="D45" s="1002"/>
      <c r="E45" s="1002"/>
      <c r="F45" s="1002"/>
      <c r="G45" s="1002"/>
      <c r="H45" s="1002"/>
      <c r="I45" s="1002"/>
      <c r="J45" s="1002"/>
      <c r="K45" s="1002"/>
      <c r="L45" s="1002"/>
      <c r="M45" s="1002"/>
      <c r="N45" s="1002"/>
      <c r="O45" s="1002"/>
      <c r="P45" s="1003"/>
      <c r="Q45" s="1009"/>
      <c r="R45" s="1010"/>
      <c r="S45" s="1010"/>
      <c r="T45" s="1010"/>
      <c r="U45" s="1010"/>
      <c r="V45" s="1010"/>
      <c r="W45" s="1010"/>
      <c r="X45" s="1010"/>
      <c r="Y45" s="1010"/>
      <c r="Z45" s="1010"/>
      <c r="AA45" s="1010"/>
      <c r="AB45" s="1010"/>
      <c r="AC45" s="1010"/>
      <c r="AD45" s="1010"/>
      <c r="AE45" s="1011"/>
      <c r="AF45" s="1006"/>
      <c r="AG45" s="1007"/>
      <c r="AH45" s="1007"/>
      <c r="AI45" s="1007"/>
      <c r="AJ45" s="1008"/>
      <c r="AK45" s="951"/>
      <c r="AL45" s="935"/>
      <c r="AM45" s="935"/>
      <c r="AN45" s="935"/>
      <c r="AO45" s="935"/>
      <c r="AP45" s="935"/>
      <c r="AQ45" s="935"/>
      <c r="AR45" s="935"/>
      <c r="AS45" s="935"/>
      <c r="AT45" s="935"/>
      <c r="AU45" s="935"/>
      <c r="AV45" s="935"/>
      <c r="AW45" s="935"/>
      <c r="AX45" s="935"/>
      <c r="AY45" s="935"/>
      <c r="AZ45" s="1012"/>
      <c r="BA45" s="1012"/>
      <c r="BB45" s="1012"/>
      <c r="BC45" s="1012"/>
      <c r="BD45" s="1012"/>
      <c r="BE45" s="936"/>
      <c r="BF45" s="936"/>
      <c r="BG45" s="936"/>
      <c r="BH45" s="936"/>
      <c r="BI45" s="937"/>
      <c r="BJ45" s="94"/>
      <c r="BK45" s="94"/>
      <c r="BL45" s="94"/>
      <c r="BM45" s="94"/>
      <c r="BN45" s="94"/>
      <c r="BO45" s="101"/>
      <c r="BP45" s="101"/>
      <c r="BQ45" s="108">
        <v>39</v>
      </c>
      <c r="BR45" s="111"/>
      <c r="BS45" s="971"/>
      <c r="BT45" s="972"/>
      <c r="BU45" s="972"/>
      <c r="BV45" s="972"/>
      <c r="BW45" s="972"/>
      <c r="BX45" s="972"/>
      <c r="BY45" s="972"/>
      <c r="BZ45" s="972"/>
      <c r="CA45" s="972"/>
      <c r="CB45" s="972"/>
      <c r="CC45" s="972"/>
      <c r="CD45" s="972"/>
      <c r="CE45" s="972"/>
      <c r="CF45" s="972"/>
      <c r="CG45" s="974"/>
      <c r="CH45" s="968"/>
      <c r="CI45" s="969"/>
      <c r="CJ45" s="969"/>
      <c r="CK45" s="969"/>
      <c r="CL45" s="970"/>
      <c r="CM45" s="968"/>
      <c r="CN45" s="969"/>
      <c r="CO45" s="969"/>
      <c r="CP45" s="969"/>
      <c r="CQ45" s="970"/>
      <c r="CR45" s="968"/>
      <c r="CS45" s="969"/>
      <c r="CT45" s="969"/>
      <c r="CU45" s="969"/>
      <c r="CV45" s="970"/>
      <c r="CW45" s="968"/>
      <c r="CX45" s="969"/>
      <c r="CY45" s="969"/>
      <c r="CZ45" s="969"/>
      <c r="DA45" s="970"/>
      <c r="DB45" s="968"/>
      <c r="DC45" s="969"/>
      <c r="DD45" s="969"/>
      <c r="DE45" s="969"/>
      <c r="DF45" s="970"/>
      <c r="DG45" s="968"/>
      <c r="DH45" s="969"/>
      <c r="DI45" s="969"/>
      <c r="DJ45" s="969"/>
      <c r="DK45" s="970"/>
      <c r="DL45" s="968"/>
      <c r="DM45" s="969"/>
      <c r="DN45" s="969"/>
      <c r="DO45" s="969"/>
      <c r="DP45" s="970"/>
      <c r="DQ45" s="968"/>
      <c r="DR45" s="969"/>
      <c r="DS45" s="969"/>
      <c r="DT45" s="969"/>
      <c r="DU45" s="970"/>
      <c r="DV45" s="971"/>
      <c r="DW45" s="972"/>
      <c r="DX45" s="972"/>
      <c r="DY45" s="972"/>
      <c r="DZ45" s="973"/>
      <c r="EA45" s="88"/>
    </row>
    <row r="46" spans="1:131" ht="26.25" customHeight="1" x14ac:dyDescent="0.2">
      <c r="A46" s="108">
        <v>19</v>
      </c>
      <c r="B46" s="1001"/>
      <c r="C46" s="1002"/>
      <c r="D46" s="1002"/>
      <c r="E46" s="1002"/>
      <c r="F46" s="1002"/>
      <c r="G46" s="1002"/>
      <c r="H46" s="1002"/>
      <c r="I46" s="1002"/>
      <c r="J46" s="1002"/>
      <c r="K46" s="1002"/>
      <c r="L46" s="1002"/>
      <c r="M46" s="1002"/>
      <c r="N46" s="1002"/>
      <c r="O46" s="1002"/>
      <c r="P46" s="1003"/>
      <c r="Q46" s="1009"/>
      <c r="R46" s="1010"/>
      <c r="S46" s="1010"/>
      <c r="T46" s="1010"/>
      <c r="U46" s="1010"/>
      <c r="V46" s="1010"/>
      <c r="W46" s="1010"/>
      <c r="X46" s="1010"/>
      <c r="Y46" s="1010"/>
      <c r="Z46" s="1010"/>
      <c r="AA46" s="1010"/>
      <c r="AB46" s="1010"/>
      <c r="AC46" s="1010"/>
      <c r="AD46" s="1010"/>
      <c r="AE46" s="1011"/>
      <c r="AF46" s="1006"/>
      <c r="AG46" s="1007"/>
      <c r="AH46" s="1007"/>
      <c r="AI46" s="1007"/>
      <c r="AJ46" s="1008"/>
      <c r="AK46" s="951"/>
      <c r="AL46" s="935"/>
      <c r="AM46" s="935"/>
      <c r="AN46" s="935"/>
      <c r="AO46" s="935"/>
      <c r="AP46" s="935"/>
      <c r="AQ46" s="935"/>
      <c r="AR46" s="935"/>
      <c r="AS46" s="935"/>
      <c r="AT46" s="935"/>
      <c r="AU46" s="935"/>
      <c r="AV46" s="935"/>
      <c r="AW46" s="935"/>
      <c r="AX46" s="935"/>
      <c r="AY46" s="935"/>
      <c r="AZ46" s="1012"/>
      <c r="BA46" s="1012"/>
      <c r="BB46" s="1012"/>
      <c r="BC46" s="1012"/>
      <c r="BD46" s="1012"/>
      <c r="BE46" s="936"/>
      <c r="BF46" s="936"/>
      <c r="BG46" s="936"/>
      <c r="BH46" s="936"/>
      <c r="BI46" s="937"/>
      <c r="BJ46" s="94"/>
      <c r="BK46" s="94"/>
      <c r="BL46" s="94"/>
      <c r="BM46" s="94"/>
      <c r="BN46" s="94"/>
      <c r="BO46" s="101"/>
      <c r="BP46" s="101"/>
      <c r="BQ46" s="108">
        <v>40</v>
      </c>
      <c r="BR46" s="111"/>
      <c r="BS46" s="971"/>
      <c r="BT46" s="972"/>
      <c r="BU46" s="972"/>
      <c r="BV46" s="972"/>
      <c r="BW46" s="972"/>
      <c r="BX46" s="972"/>
      <c r="BY46" s="972"/>
      <c r="BZ46" s="972"/>
      <c r="CA46" s="972"/>
      <c r="CB46" s="972"/>
      <c r="CC46" s="972"/>
      <c r="CD46" s="972"/>
      <c r="CE46" s="972"/>
      <c r="CF46" s="972"/>
      <c r="CG46" s="974"/>
      <c r="CH46" s="968"/>
      <c r="CI46" s="969"/>
      <c r="CJ46" s="969"/>
      <c r="CK46" s="969"/>
      <c r="CL46" s="970"/>
      <c r="CM46" s="968"/>
      <c r="CN46" s="969"/>
      <c r="CO46" s="969"/>
      <c r="CP46" s="969"/>
      <c r="CQ46" s="970"/>
      <c r="CR46" s="968"/>
      <c r="CS46" s="969"/>
      <c r="CT46" s="969"/>
      <c r="CU46" s="969"/>
      <c r="CV46" s="970"/>
      <c r="CW46" s="968"/>
      <c r="CX46" s="969"/>
      <c r="CY46" s="969"/>
      <c r="CZ46" s="969"/>
      <c r="DA46" s="970"/>
      <c r="DB46" s="968"/>
      <c r="DC46" s="969"/>
      <c r="DD46" s="969"/>
      <c r="DE46" s="969"/>
      <c r="DF46" s="970"/>
      <c r="DG46" s="968"/>
      <c r="DH46" s="969"/>
      <c r="DI46" s="969"/>
      <c r="DJ46" s="969"/>
      <c r="DK46" s="970"/>
      <c r="DL46" s="968"/>
      <c r="DM46" s="969"/>
      <c r="DN46" s="969"/>
      <c r="DO46" s="969"/>
      <c r="DP46" s="970"/>
      <c r="DQ46" s="968"/>
      <c r="DR46" s="969"/>
      <c r="DS46" s="969"/>
      <c r="DT46" s="969"/>
      <c r="DU46" s="970"/>
      <c r="DV46" s="971"/>
      <c r="DW46" s="972"/>
      <c r="DX46" s="972"/>
      <c r="DY46" s="972"/>
      <c r="DZ46" s="973"/>
      <c r="EA46" s="88"/>
    </row>
    <row r="47" spans="1:131" ht="26.25" customHeight="1" x14ac:dyDescent="0.2">
      <c r="A47" s="108">
        <v>20</v>
      </c>
      <c r="B47" s="1001"/>
      <c r="C47" s="1002"/>
      <c r="D47" s="1002"/>
      <c r="E47" s="1002"/>
      <c r="F47" s="1002"/>
      <c r="G47" s="1002"/>
      <c r="H47" s="1002"/>
      <c r="I47" s="1002"/>
      <c r="J47" s="1002"/>
      <c r="K47" s="1002"/>
      <c r="L47" s="1002"/>
      <c r="M47" s="1002"/>
      <c r="N47" s="1002"/>
      <c r="O47" s="1002"/>
      <c r="P47" s="1003"/>
      <c r="Q47" s="1009"/>
      <c r="R47" s="1010"/>
      <c r="S47" s="1010"/>
      <c r="T47" s="1010"/>
      <c r="U47" s="1010"/>
      <c r="V47" s="1010"/>
      <c r="W47" s="1010"/>
      <c r="X47" s="1010"/>
      <c r="Y47" s="1010"/>
      <c r="Z47" s="1010"/>
      <c r="AA47" s="1010"/>
      <c r="AB47" s="1010"/>
      <c r="AC47" s="1010"/>
      <c r="AD47" s="1010"/>
      <c r="AE47" s="1011"/>
      <c r="AF47" s="1006"/>
      <c r="AG47" s="1007"/>
      <c r="AH47" s="1007"/>
      <c r="AI47" s="1007"/>
      <c r="AJ47" s="1008"/>
      <c r="AK47" s="951"/>
      <c r="AL47" s="935"/>
      <c r="AM47" s="935"/>
      <c r="AN47" s="935"/>
      <c r="AO47" s="935"/>
      <c r="AP47" s="935"/>
      <c r="AQ47" s="935"/>
      <c r="AR47" s="935"/>
      <c r="AS47" s="935"/>
      <c r="AT47" s="935"/>
      <c r="AU47" s="935"/>
      <c r="AV47" s="935"/>
      <c r="AW47" s="935"/>
      <c r="AX47" s="935"/>
      <c r="AY47" s="935"/>
      <c r="AZ47" s="1012"/>
      <c r="BA47" s="1012"/>
      <c r="BB47" s="1012"/>
      <c r="BC47" s="1012"/>
      <c r="BD47" s="1012"/>
      <c r="BE47" s="936"/>
      <c r="BF47" s="936"/>
      <c r="BG47" s="936"/>
      <c r="BH47" s="936"/>
      <c r="BI47" s="937"/>
      <c r="BJ47" s="94"/>
      <c r="BK47" s="94"/>
      <c r="BL47" s="94"/>
      <c r="BM47" s="94"/>
      <c r="BN47" s="94"/>
      <c r="BO47" s="101"/>
      <c r="BP47" s="101"/>
      <c r="BQ47" s="108">
        <v>41</v>
      </c>
      <c r="BR47" s="111"/>
      <c r="BS47" s="971"/>
      <c r="BT47" s="972"/>
      <c r="BU47" s="972"/>
      <c r="BV47" s="972"/>
      <c r="BW47" s="972"/>
      <c r="BX47" s="972"/>
      <c r="BY47" s="972"/>
      <c r="BZ47" s="972"/>
      <c r="CA47" s="972"/>
      <c r="CB47" s="972"/>
      <c r="CC47" s="972"/>
      <c r="CD47" s="972"/>
      <c r="CE47" s="972"/>
      <c r="CF47" s="972"/>
      <c r="CG47" s="974"/>
      <c r="CH47" s="968"/>
      <c r="CI47" s="969"/>
      <c r="CJ47" s="969"/>
      <c r="CK47" s="969"/>
      <c r="CL47" s="970"/>
      <c r="CM47" s="968"/>
      <c r="CN47" s="969"/>
      <c r="CO47" s="969"/>
      <c r="CP47" s="969"/>
      <c r="CQ47" s="970"/>
      <c r="CR47" s="968"/>
      <c r="CS47" s="969"/>
      <c r="CT47" s="969"/>
      <c r="CU47" s="969"/>
      <c r="CV47" s="970"/>
      <c r="CW47" s="968"/>
      <c r="CX47" s="969"/>
      <c r="CY47" s="969"/>
      <c r="CZ47" s="969"/>
      <c r="DA47" s="970"/>
      <c r="DB47" s="968"/>
      <c r="DC47" s="969"/>
      <c r="DD47" s="969"/>
      <c r="DE47" s="969"/>
      <c r="DF47" s="970"/>
      <c r="DG47" s="968"/>
      <c r="DH47" s="969"/>
      <c r="DI47" s="969"/>
      <c r="DJ47" s="969"/>
      <c r="DK47" s="970"/>
      <c r="DL47" s="968"/>
      <c r="DM47" s="969"/>
      <c r="DN47" s="969"/>
      <c r="DO47" s="969"/>
      <c r="DP47" s="970"/>
      <c r="DQ47" s="968"/>
      <c r="DR47" s="969"/>
      <c r="DS47" s="969"/>
      <c r="DT47" s="969"/>
      <c r="DU47" s="970"/>
      <c r="DV47" s="971"/>
      <c r="DW47" s="972"/>
      <c r="DX47" s="972"/>
      <c r="DY47" s="972"/>
      <c r="DZ47" s="973"/>
      <c r="EA47" s="88"/>
    </row>
    <row r="48" spans="1:131" ht="26.25" customHeight="1" x14ac:dyDescent="0.2">
      <c r="A48" s="108">
        <v>21</v>
      </c>
      <c r="B48" s="1001"/>
      <c r="C48" s="1002"/>
      <c r="D48" s="1002"/>
      <c r="E48" s="1002"/>
      <c r="F48" s="1002"/>
      <c r="G48" s="1002"/>
      <c r="H48" s="1002"/>
      <c r="I48" s="1002"/>
      <c r="J48" s="1002"/>
      <c r="K48" s="1002"/>
      <c r="L48" s="1002"/>
      <c r="M48" s="1002"/>
      <c r="N48" s="1002"/>
      <c r="O48" s="1002"/>
      <c r="P48" s="1003"/>
      <c r="Q48" s="1009"/>
      <c r="R48" s="1010"/>
      <c r="S48" s="1010"/>
      <c r="T48" s="1010"/>
      <c r="U48" s="1010"/>
      <c r="V48" s="1010"/>
      <c r="W48" s="1010"/>
      <c r="X48" s="1010"/>
      <c r="Y48" s="1010"/>
      <c r="Z48" s="1010"/>
      <c r="AA48" s="1010"/>
      <c r="AB48" s="1010"/>
      <c r="AC48" s="1010"/>
      <c r="AD48" s="1010"/>
      <c r="AE48" s="1011"/>
      <c r="AF48" s="1006"/>
      <c r="AG48" s="1007"/>
      <c r="AH48" s="1007"/>
      <c r="AI48" s="1007"/>
      <c r="AJ48" s="1008"/>
      <c r="AK48" s="951"/>
      <c r="AL48" s="935"/>
      <c r="AM48" s="935"/>
      <c r="AN48" s="935"/>
      <c r="AO48" s="935"/>
      <c r="AP48" s="935"/>
      <c r="AQ48" s="935"/>
      <c r="AR48" s="935"/>
      <c r="AS48" s="935"/>
      <c r="AT48" s="935"/>
      <c r="AU48" s="935"/>
      <c r="AV48" s="935"/>
      <c r="AW48" s="935"/>
      <c r="AX48" s="935"/>
      <c r="AY48" s="935"/>
      <c r="AZ48" s="1012"/>
      <c r="BA48" s="1012"/>
      <c r="BB48" s="1012"/>
      <c r="BC48" s="1012"/>
      <c r="BD48" s="1012"/>
      <c r="BE48" s="936"/>
      <c r="BF48" s="936"/>
      <c r="BG48" s="936"/>
      <c r="BH48" s="936"/>
      <c r="BI48" s="937"/>
      <c r="BJ48" s="94"/>
      <c r="BK48" s="94"/>
      <c r="BL48" s="94"/>
      <c r="BM48" s="94"/>
      <c r="BN48" s="94"/>
      <c r="BO48" s="101"/>
      <c r="BP48" s="101"/>
      <c r="BQ48" s="108">
        <v>42</v>
      </c>
      <c r="BR48" s="111"/>
      <c r="BS48" s="971"/>
      <c r="BT48" s="972"/>
      <c r="BU48" s="972"/>
      <c r="BV48" s="972"/>
      <c r="BW48" s="972"/>
      <c r="BX48" s="972"/>
      <c r="BY48" s="972"/>
      <c r="BZ48" s="972"/>
      <c r="CA48" s="972"/>
      <c r="CB48" s="972"/>
      <c r="CC48" s="972"/>
      <c r="CD48" s="972"/>
      <c r="CE48" s="972"/>
      <c r="CF48" s="972"/>
      <c r="CG48" s="974"/>
      <c r="CH48" s="968"/>
      <c r="CI48" s="969"/>
      <c r="CJ48" s="969"/>
      <c r="CK48" s="969"/>
      <c r="CL48" s="970"/>
      <c r="CM48" s="968"/>
      <c r="CN48" s="969"/>
      <c r="CO48" s="969"/>
      <c r="CP48" s="969"/>
      <c r="CQ48" s="970"/>
      <c r="CR48" s="968"/>
      <c r="CS48" s="969"/>
      <c r="CT48" s="969"/>
      <c r="CU48" s="969"/>
      <c r="CV48" s="970"/>
      <c r="CW48" s="968"/>
      <c r="CX48" s="969"/>
      <c r="CY48" s="969"/>
      <c r="CZ48" s="969"/>
      <c r="DA48" s="970"/>
      <c r="DB48" s="968"/>
      <c r="DC48" s="969"/>
      <c r="DD48" s="969"/>
      <c r="DE48" s="969"/>
      <c r="DF48" s="970"/>
      <c r="DG48" s="968"/>
      <c r="DH48" s="969"/>
      <c r="DI48" s="969"/>
      <c r="DJ48" s="969"/>
      <c r="DK48" s="970"/>
      <c r="DL48" s="968"/>
      <c r="DM48" s="969"/>
      <c r="DN48" s="969"/>
      <c r="DO48" s="969"/>
      <c r="DP48" s="970"/>
      <c r="DQ48" s="968"/>
      <c r="DR48" s="969"/>
      <c r="DS48" s="969"/>
      <c r="DT48" s="969"/>
      <c r="DU48" s="970"/>
      <c r="DV48" s="971"/>
      <c r="DW48" s="972"/>
      <c r="DX48" s="972"/>
      <c r="DY48" s="972"/>
      <c r="DZ48" s="973"/>
      <c r="EA48" s="88"/>
    </row>
    <row r="49" spans="1:131" ht="26.25" customHeight="1" x14ac:dyDescent="0.2">
      <c r="A49" s="108">
        <v>22</v>
      </c>
      <c r="B49" s="1001"/>
      <c r="C49" s="1002"/>
      <c r="D49" s="1002"/>
      <c r="E49" s="1002"/>
      <c r="F49" s="1002"/>
      <c r="G49" s="1002"/>
      <c r="H49" s="1002"/>
      <c r="I49" s="1002"/>
      <c r="J49" s="1002"/>
      <c r="K49" s="1002"/>
      <c r="L49" s="1002"/>
      <c r="M49" s="1002"/>
      <c r="N49" s="1002"/>
      <c r="O49" s="1002"/>
      <c r="P49" s="1003"/>
      <c r="Q49" s="1009"/>
      <c r="R49" s="1010"/>
      <c r="S49" s="1010"/>
      <c r="T49" s="1010"/>
      <c r="U49" s="1010"/>
      <c r="V49" s="1010"/>
      <c r="W49" s="1010"/>
      <c r="X49" s="1010"/>
      <c r="Y49" s="1010"/>
      <c r="Z49" s="1010"/>
      <c r="AA49" s="1010"/>
      <c r="AB49" s="1010"/>
      <c r="AC49" s="1010"/>
      <c r="AD49" s="1010"/>
      <c r="AE49" s="1011"/>
      <c r="AF49" s="1006"/>
      <c r="AG49" s="1007"/>
      <c r="AH49" s="1007"/>
      <c r="AI49" s="1007"/>
      <c r="AJ49" s="1008"/>
      <c r="AK49" s="951"/>
      <c r="AL49" s="935"/>
      <c r="AM49" s="935"/>
      <c r="AN49" s="935"/>
      <c r="AO49" s="935"/>
      <c r="AP49" s="935"/>
      <c r="AQ49" s="935"/>
      <c r="AR49" s="935"/>
      <c r="AS49" s="935"/>
      <c r="AT49" s="935"/>
      <c r="AU49" s="935"/>
      <c r="AV49" s="935"/>
      <c r="AW49" s="935"/>
      <c r="AX49" s="935"/>
      <c r="AY49" s="935"/>
      <c r="AZ49" s="1012"/>
      <c r="BA49" s="1012"/>
      <c r="BB49" s="1012"/>
      <c r="BC49" s="1012"/>
      <c r="BD49" s="1012"/>
      <c r="BE49" s="936"/>
      <c r="BF49" s="936"/>
      <c r="BG49" s="936"/>
      <c r="BH49" s="936"/>
      <c r="BI49" s="937"/>
      <c r="BJ49" s="94"/>
      <c r="BK49" s="94"/>
      <c r="BL49" s="94"/>
      <c r="BM49" s="94"/>
      <c r="BN49" s="94"/>
      <c r="BO49" s="101"/>
      <c r="BP49" s="101"/>
      <c r="BQ49" s="108">
        <v>43</v>
      </c>
      <c r="BR49" s="111"/>
      <c r="BS49" s="971"/>
      <c r="BT49" s="972"/>
      <c r="BU49" s="972"/>
      <c r="BV49" s="972"/>
      <c r="BW49" s="972"/>
      <c r="BX49" s="972"/>
      <c r="BY49" s="972"/>
      <c r="BZ49" s="972"/>
      <c r="CA49" s="972"/>
      <c r="CB49" s="972"/>
      <c r="CC49" s="972"/>
      <c r="CD49" s="972"/>
      <c r="CE49" s="972"/>
      <c r="CF49" s="972"/>
      <c r="CG49" s="974"/>
      <c r="CH49" s="968"/>
      <c r="CI49" s="969"/>
      <c r="CJ49" s="969"/>
      <c r="CK49" s="969"/>
      <c r="CL49" s="970"/>
      <c r="CM49" s="968"/>
      <c r="CN49" s="969"/>
      <c r="CO49" s="969"/>
      <c r="CP49" s="969"/>
      <c r="CQ49" s="970"/>
      <c r="CR49" s="968"/>
      <c r="CS49" s="969"/>
      <c r="CT49" s="969"/>
      <c r="CU49" s="969"/>
      <c r="CV49" s="970"/>
      <c r="CW49" s="968"/>
      <c r="CX49" s="969"/>
      <c r="CY49" s="969"/>
      <c r="CZ49" s="969"/>
      <c r="DA49" s="970"/>
      <c r="DB49" s="968"/>
      <c r="DC49" s="969"/>
      <c r="DD49" s="969"/>
      <c r="DE49" s="969"/>
      <c r="DF49" s="970"/>
      <c r="DG49" s="968"/>
      <c r="DH49" s="969"/>
      <c r="DI49" s="969"/>
      <c r="DJ49" s="969"/>
      <c r="DK49" s="970"/>
      <c r="DL49" s="968"/>
      <c r="DM49" s="969"/>
      <c r="DN49" s="969"/>
      <c r="DO49" s="969"/>
      <c r="DP49" s="970"/>
      <c r="DQ49" s="968"/>
      <c r="DR49" s="969"/>
      <c r="DS49" s="969"/>
      <c r="DT49" s="969"/>
      <c r="DU49" s="970"/>
      <c r="DV49" s="971"/>
      <c r="DW49" s="972"/>
      <c r="DX49" s="972"/>
      <c r="DY49" s="972"/>
      <c r="DZ49" s="973"/>
      <c r="EA49" s="88"/>
    </row>
    <row r="50" spans="1:131" ht="26.25" customHeight="1" x14ac:dyDescent="0.2">
      <c r="A50" s="108">
        <v>23</v>
      </c>
      <c r="B50" s="1001"/>
      <c r="C50" s="1002"/>
      <c r="D50" s="1002"/>
      <c r="E50" s="1002"/>
      <c r="F50" s="1002"/>
      <c r="G50" s="1002"/>
      <c r="H50" s="1002"/>
      <c r="I50" s="1002"/>
      <c r="J50" s="1002"/>
      <c r="K50" s="1002"/>
      <c r="L50" s="1002"/>
      <c r="M50" s="1002"/>
      <c r="N50" s="1002"/>
      <c r="O50" s="1002"/>
      <c r="P50" s="1003"/>
      <c r="Q50" s="1004"/>
      <c r="R50" s="992"/>
      <c r="S50" s="992"/>
      <c r="T50" s="992"/>
      <c r="U50" s="992"/>
      <c r="V50" s="992"/>
      <c r="W50" s="992"/>
      <c r="X50" s="992"/>
      <c r="Y50" s="992"/>
      <c r="Z50" s="992"/>
      <c r="AA50" s="992"/>
      <c r="AB50" s="992"/>
      <c r="AC50" s="992"/>
      <c r="AD50" s="992"/>
      <c r="AE50" s="1005"/>
      <c r="AF50" s="1006"/>
      <c r="AG50" s="1007"/>
      <c r="AH50" s="1007"/>
      <c r="AI50" s="1007"/>
      <c r="AJ50" s="1008"/>
      <c r="AK50" s="991"/>
      <c r="AL50" s="992"/>
      <c r="AM50" s="992"/>
      <c r="AN50" s="992"/>
      <c r="AO50" s="992"/>
      <c r="AP50" s="992"/>
      <c r="AQ50" s="992"/>
      <c r="AR50" s="992"/>
      <c r="AS50" s="992"/>
      <c r="AT50" s="992"/>
      <c r="AU50" s="992"/>
      <c r="AV50" s="992"/>
      <c r="AW50" s="992"/>
      <c r="AX50" s="992"/>
      <c r="AY50" s="992"/>
      <c r="AZ50" s="993"/>
      <c r="BA50" s="993"/>
      <c r="BB50" s="993"/>
      <c r="BC50" s="993"/>
      <c r="BD50" s="993"/>
      <c r="BE50" s="936"/>
      <c r="BF50" s="936"/>
      <c r="BG50" s="936"/>
      <c r="BH50" s="936"/>
      <c r="BI50" s="937"/>
      <c r="BJ50" s="94"/>
      <c r="BK50" s="94"/>
      <c r="BL50" s="94"/>
      <c r="BM50" s="94"/>
      <c r="BN50" s="94"/>
      <c r="BO50" s="101"/>
      <c r="BP50" s="101"/>
      <c r="BQ50" s="108">
        <v>44</v>
      </c>
      <c r="BR50" s="111"/>
      <c r="BS50" s="971"/>
      <c r="BT50" s="972"/>
      <c r="BU50" s="972"/>
      <c r="BV50" s="972"/>
      <c r="BW50" s="972"/>
      <c r="BX50" s="972"/>
      <c r="BY50" s="972"/>
      <c r="BZ50" s="972"/>
      <c r="CA50" s="972"/>
      <c r="CB50" s="972"/>
      <c r="CC50" s="972"/>
      <c r="CD50" s="972"/>
      <c r="CE50" s="972"/>
      <c r="CF50" s="972"/>
      <c r="CG50" s="974"/>
      <c r="CH50" s="968"/>
      <c r="CI50" s="969"/>
      <c r="CJ50" s="969"/>
      <c r="CK50" s="969"/>
      <c r="CL50" s="970"/>
      <c r="CM50" s="968"/>
      <c r="CN50" s="969"/>
      <c r="CO50" s="969"/>
      <c r="CP50" s="969"/>
      <c r="CQ50" s="970"/>
      <c r="CR50" s="968"/>
      <c r="CS50" s="969"/>
      <c r="CT50" s="969"/>
      <c r="CU50" s="969"/>
      <c r="CV50" s="970"/>
      <c r="CW50" s="968"/>
      <c r="CX50" s="969"/>
      <c r="CY50" s="969"/>
      <c r="CZ50" s="969"/>
      <c r="DA50" s="970"/>
      <c r="DB50" s="968"/>
      <c r="DC50" s="969"/>
      <c r="DD50" s="969"/>
      <c r="DE50" s="969"/>
      <c r="DF50" s="970"/>
      <c r="DG50" s="968"/>
      <c r="DH50" s="969"/>
      <c r="DI50" s="969"/>
      <c r="DJ50" s="969"/>
      <c r="DK50" s="970"/>
      <c r="DL50" s="968"/>
      <c r="DM50" s="969"/>
      <c r="DN50" s="969"/>
      <c r="DO50" s="969"/>
      <c r="DP50" s="970"/>
      <c r="DQ50" s="968"/>
      <c r="DR50" s="969"/>
      <c r="DS50" s="969"/>
      <c r="DT50" s="969"/>
      <c r="DU50" s="970"/>
      <c r="DV50" s="971"/>
      <c r="DW50" s="972"/>
      <c r="DX50" s="972"/>
      <c r="DY50" s="972"/>
      <c r="DZ50" s="973"/>
      <c r="EA50" s="88"/>
    </row>
    <row r="51" spans="1:131" ht="26.25" customHeight="1" x14ac:dyDescent="0.2">
      <c r="A51" s="108">
        <v>24</v>
      </c>
      <c r="B51" s="1001"/>
      <c r="C51" s="1002"/>
      <c r="D51" s="1002"/>
      <c r="E51" s="1002"/>
      <c r="F51" s="1002"/>
      <c r="G51" s="1002"/>
      <c r="H51" s="1002"/>
      <c r="I51" s="1002"/>
      <c r="J51" s="1002"/>
      <c r="K51" s="1002"/>
      <c r="L51" s="1002"/>
      <c r="M51" s="1002"/>
      <c r="N51" s="1002"/>
      <c r="O51" s="1002"/>
      <c r="P51" s="1003"/>
      <c r="Q51" s="1004"/>
      <c r="R51" s="992"/>
      <c r="S51" s="992"/>
      <c r="T51" s="992"/>
      <c r="U51" s="992"/>
      <c r="V51" s="992"/>
      <c r="W51" s="992"/>
      <c r="X51" s="992"/>
      <c r="Y51" s="992"/>
      <c r="Z51" s="992"/>
      <c r="AA51" s="992"/>
      <c r="AB51" s="992"/>
      <c r="AC51" s="992"/>
      <c r="AD51" s="992"/>
      <c r="AE51" s="1005"/>
      <c r="AF51" s="1006"/>
      <c r="AG51" s="1007"/>
      <c r="AH51" s="1007"/>
      <c r="AI51" s="1007"/>
      <c r="AJ51" s="1008"/>
      <c r="AK51" s="991"/>
      <c r="AL51" s="992"/>
      <c r="AM51" s="992"/>
      <c r="AN51" s="992"/>
      <c r="AO51" s="992"/>
      <c r="AP51" s="992"/>
      <c r="AQ51" s="992"/>
      <c r="AR51" s="992"/>
      <c r="AS51" s="992"/>
      <c r="AT51" s="992"/>
      <c r="AU51" s="992"/>
      <c r="AV51" s="992"/>
      <c r="AW51" s="992"/>
      <c r="AX51" s="992"/>
      <c r="AY51" s="992"/>
      <c r="AZ51" s="993"/>
      <c r="BA51" s="993"/>
      <c r="BB51" s="993"/>
      <c r="BC51" s="993"/>
      <c r="BD51" s="993"/>
      <c r="BE51" s="936"/>
      <c r="BF51" s="936"/>
      <c r="BG51" s="936"/>
      <c r="BH51" s="936"/>
      <c r="BI51" s="937"/>
      <c r="BJ51" s="94"/>
      <c r="BK51" s="94"/>
      <c r="BL51" s="94"/>
      <c r="BM51" s="94"/>
      <c r="BN51" s="94"/>
      <c r="BO51" s="101"/>
      <c r="BP51" s="101"/>
      <c r="BQ51" s="108">
        <v>45</v>
      </c>
      <c r="BR51" s="111"/>
      <c r="BS51" s="971"/>
      <c r="BT51" s="972"/>
      <c r="BU51" s="972"/>
      <c r="BV51" s="972"/>
      <c r="BW51" s="972"/>
      <c r="BX51" s="972"/>
      <c r="BY51" s="972"/>
      <c r="BZ51" s="972"/>
      <c r="CA51" s="972"/>
      <c r="CB51" s="972"/>
      <c r="CC51" s="972"/>
      <c r="CD51" s="972"/>
      <c r="CE51" s="972"/>
      <c r="CF51" s="972"/>
      <c r="CG51" s="974"/>
      <c r="CH51" s="968"/>
      <c r="CI51" s="969"/>
      <c r="CJ51" s="969"/>
      <c r="CK51" s="969"/>
      <c r="CL51" s="970"/>
      <c r="CM51" s="968"/>
      <c r="CN51" s="969"/>
      <c r="CO51" s="969"/>
      <c r="CP51" s="969"/>
      <c r="CQ51" s="970"/>
      <c r="CR51" s="968"/>
      <c r="CS51" s="969"/>
      <c r="CT51" s="969"/>
      <c r="CU51" s="969"/>
      <c r="CV51" s="970"/>
      <c r="CW51" s="968"/>
      <c r="CX51" s="969"/>
      <c r="CY51" s="969"/>
      <c r="CZ51" s="969"/>
      <c r="DA51" s="970"/>
      <c r="DB51" s="968"/>
      <c r="DC51" s="969"/>
      <c r="DD51" s="969"/>
      <c r="DE51" s="969"/>
      <c r="DF51" s="970"/>
      <c r="DG51" s="968"/>
      <c r="DH51" s="969"/>
      <c r="DI51" s="969"/>
      <c r="DJ51" s="969"/>
      <c r="DK51" s="970"/>
      <c r="DL51" s="968"/>
      <c r="DM51" s="969"/>
      <c r="DN51" s="969"/>
      <c r="DO51" s="969"/>
      <c r="DP51" s="970"/>
      <c r="DQ51" s="968"/>
      <c r="DR51" s="969"/>
      <c r="DS51" s="969"/>
      <c r="DT51" s="969"/>
      <c r="DU51" s="970"/>
      <c r="DV51" s="971"/>
      <c r="DW51" s="972"/>
      <c r="DX51" s="972"/>
      <c r="DY51" s="972"/>
      <c r="DZ51" s="973"/>
      <c r="EA51" s="88"/>
    </row>
    <row r="52" spans="1:131" ht="26.25" customHeight="1" x14ac:dyDescent="0.2">
      <c r="A52" s="108">
        <v>25</v>
      </c>
      <c r="B52" s="1001"/>
      <c r="C52" s="1002"/>
      <c r="D52" s="1002"/>
      <c r="E52" s="1002"/>
      <c r="F52" s="1002"/>
      <c r="G52" s="1002"/>
      <c r="H52" s="1002"/>
      <c r="I52" s="1002"/>
      <c r="J52" s="1002"/>
      <c r="K52" s="1002"/>
      <c r="L52" s="1002"/>
      <c r="M52" s="1002"/>
      <c r="N52" s="1002"/>
      <c r="O52" s="1002"/>
      <c r="P52" s="1003"/>
      <c r="Q52" s="1004"/>
      <c r="R52" s="992"/>
      <c r="S52" s="992"/>
      <c r="T52" s="992"/>
      <c r="U52" s="992"/>
      <c r="V52" s="992"/>
      <c r="W52" s="992"/>
      <c r="X52" s="992"/>
      <c r="Y52" s="992"/>
      <c r="Z52" s="992"/>
      <c r="AA52" s="992"/>
      <c r="AB52" s="992"/>
      <c r="AC52" s="992"/>
      <c r="AD52" s="992"/>
      <c r="AE52" s="1005"/>
      <c r="AF52" s="1006"/>
      <c r="AG52" s="1007"/>
      <c r="AH52" s="1007"/>
      <c r="AI52" s="1007"/>
      <c r="AJ52" s="1008"/>
      <c r="AK52" s="991"/>
      <c r="AL52" s="992"/>
      <c r="AM52" s="992"/>
      <c r="AN52" s="992"/>
      <c r="AO52" s="992"/>
      <c r="AP52" s="992"/>
      <c r="AQ52" s="992"/>
      <c r="AR52" s="992"/>
      <c r="AS52" s="992"/>
      <c r="AT52" s="992"/>
      <c r="AU52" s="992"/>
      <c r="AV52" s="992"/>
      <c r="AW52" s="992"/>
      <c r="AX52" s="992"/>
      <c r="AY52" s="992"/>
      <c r="AZ52" s="993"/>
      <c r="BA52" s="993"/>
      <c r="BB52" s="993"/>
      <c r="BC52" s="993"/>
      <c r="BD52" s="993"/>
      <c r="BE52" s="936"/>
      <c r="BF52" s="936"/>
      <c r="BG52" s="936"/>
      <c r="BH52" s="936"/>
      <c r="BI52" s="937"/>
      <c r="BJ52" s="94"/>
      <c r="BK52" s="94"/>
      <c r="BL52" s="94"/>
      <c r="BM52" s="94"/>
      <c r="BN52" s="94"/>
      <c r="BO52" s="101"/>
      <c r="BP52" s="101"/>
      <c r="BQ52" s="108">
        <v>46</v>
      </c>
      <c r="BR52" s="111"/>
      <c r="BS52" s="971"/>
      <c r="BT52" s="972"/>
      <c r="BU52" s="972"/>
      <c r="BV52" s="972"/>
      <c r="BW52" s="972"/>
      <c r="BX52" s="972"/>
      <c r="BY52" s="972"/>
      <c r="BZ52" s="972"/>
      <c r="CA52" s="972"/>
      <c r="CB52" s="972"/>
      <c r="CC52" s="972"/>
      <c r="CD52" s="972"/>
      <c r="CE52" s="972"/>
      <c r="CF52" s="972"/>
      <c r="CG52" s="974"/>
      <c r="CH52" s="968"/>
      <c r="CI52" s="969"/>
      <c r="CJ52" s="969"/>
      <c r="CK52" s="969"/>
      <c r="CL52" s="970"/>
      <c r="CM52" s="968"/>
      <c r="CN52" s="969"/>
      <c r="CO52" s="969"/>
      <c r="CP52" s="969"/>
      <c r="CQ52" s="970"/>
      <c r="CR52" s="968"/>
      <c r="CS52" s="969"/>
      <c r="CT52" s="969"/>
      <c r="CU52" s="969"/>
      <c r="CV52" s="970"/>
      <c r="CW52" s="968"/>
      <c r="CX52" s="969"/>
      <c r="CY52" s="969"/>
      <c r="CZ52" s="969"/>
      <c r="DA52" s="970"/>
      <c r="DB52" s="968"/>
      <c r="DC52" s="969"/>
      <c r="DD52" s="969"/>
      <c r="DE52" s="969"/>
      <c r="DF52" s="970"/>
      <c r="DG52" s="968"/>
      <c r="DH52" s="969"/>
      <c r="DI52" s="969"/>
      <c r="DJ52" s="969"/>
      <c r="DK52" s="970"/>
      <c r="DL52" s="968"/>
      <c r="DM52" s="969"/>
      <c r="DN52" s="969"/>
      <c r="DO52" s="969"/>
      <c r="DP52" s="970"/>
      <c r="DQ52" s="968"/>
      <c r="DR52" s="969"/>
      <c r="DS52" s="969"/>
      <c r="DT52" s="969"/>
      <c r="DU52" s="970"/>
      <c r="DV52" s="971"/>
      <c r="DW52" s="972"/>
      <c r="DX52" s="972"/>
      <c r="DY52" s="972"/>
      <c r="DZ52" s="973"/>
      <c r="EA52" s="88"/>
    </row>
    <row r="53" spans="1:131" ht="26.25" customHeight="1" x14ac:dyDescent="0.2">
      <c r="A53" s="108">
        <v>26</v>
      </c>
      <c r="B53" s="1001"/>
      <c r="C53" s="1002"/>
      <c r="D53" s="1002"/>
      <c r="E53" s="1002"/>
      <c r="F53" s="1002"/>
      <c r="G53" s="1002"/>
      <c r="H53" s="1002"/>
      <c r="I53" s="1002"/>
      <c r="J53" s="1002"/>
      <c r="K53" s="1002"/>
      <c r="L53" s="1002"/>
      <c r="M53" s="1002"/>
      <c r="N53" s="1002"/>
      <c r="O53" s="1002"/>
      <c r="P53" s="1003"/>
      <c r="Q53" s="1004"/>
      <c r="R53" s="992"/>
      <c r="S53" s="992"/>
      <c r="T53" s="992"/>
      <c r="U53" s="992"/>
      <c r="V53" s="992"/>
      <c r="W53" s="992"/>
      <c r="X53" s="992"/>
      <c r="Y53" s="992"/>
      <c r="Z53" s="992"/>
      <c r="AA53" s="992"/>
      <c r="AB53" s="992"/>
      <c r="AC53" s="992"/>
      <c r="AD53" s="992"/>
      <c r="AE53" s="1005"/>
      <c r="AF53" s="1006"/>
      <c r="AG53" s="1007"/>
      <c r="AH53" s="1007"/>
      <c r="AI53" s="1007"/>
      <c r="AJ53" s="1008"/>
      <c r="AK53" s="991"/>
      <c r="AL53" s="992"/>
      <c r="AM53" s="992"/>
      <c r="AN53" s="992"/>
      <c r="AO53" s="992"/>
      <c r="AP53" s="992"/>
      <c r="AQ53" s="992"/>
      <c r="AR53" s="992"/>
      <c r="AS53" s="992"/>
      <c r="AT53" s="992"/>
      <c r="AU53" s="992"/>
      <c r="AV53" s="992"/>
      <c r="AW53" s="992"/>
      <c r="AX53" s="992"/>
      <c r="AY53" s="992"/>
      <c r="AZ53" s="993"/>
      <c r="BA53" s="993"/>
      <c r="BB53" s="993"/>
      <c r="BC53" s="993"/>
      <c r="BD53" s="993"/>
      <c r="BE53" s="936"/>
      <c r="BF53" s="936"/>
      <c r="BG53" s="936"/>
      <c r="BH53" s="936"/>
      <c r="BI53" s="937"/>
      <c r="BJ53" s="94"/>
      <c r="BK53" s="94"/>
      <c r="BL53" s="94"/>
      <c r="BM53" s="94"/>
      <c r="BN53" s="94"/>
      <c r="BO53" s="101"/>
      <c r="BP53" s="101"/>
      <c r="BQ53" s="108">
        <v>47</v>
      </c>
      <c r="BR53" s="111"/>
      <c r="BS53" s="971"/>
      <c r="BT53" s="972"/>
      <c r="BU53" s="972"/>
      <c r="BV53" s="972"/>
      <c r="BW53" s="972"/>
      <c r="BX53" s="972"/>
      <c r="BY53" s="972"/>
      <c r="BZ53" s="972"/>
      <c r="CA53" s="972"/>
      <c r="CB53" s="972"/>
      <c r="CC53" s="972"/>
      <c r="CD53" s="972"/>
      <c r="CE53" s="972"/>
      <c r="CF53" s="972"/>
      <c r="CG53" s="974"/>
      <c r="CH53" s="968"/>
      <c r="CI53" s="969"/>
      <c r="CJ53" s="969"/>
      <c r="CK53" s="969"/>
      <c r="CL53" s="970"/>
      <c r="CM53" s="968"/>
      <c r="CN53" s="969"/>
      <c r="CO53" s="969"/>
      <c r="CP53" s="969"/>
      <c r="CQ53" s="970"/>
      <c r="CR53" s="968"/>
      <c r="CS53" s="969"/>
      <c r="CT53" s="969"/>
      <c r="CU53" s="969"/>
      <c r="CV53" s="970"/>
      <c r="CW53" s="968"/>
      <c r="CX53" s="969"/>
      <c r="CY53" s="969"/>
      <c r="CZ53" s="969"/>
      <c r="DA53" s="970"/>
      <c r="DB53" s="968"/>
      <c r="DC53" s="969"/>
      <c r="DD53" s="969"/>
      <c r="DE53" s="969"/>
      <c r="DF53" s="970"/>
      <c r="DG53" s="968"/>
      <c r="DH53" s="969"/>
      <c r="DI53" s="969"/>
      <c r="DJ53" s="969"/>
      <c r="DK53" s="970"/>
      <c r="DL53" s="968"/>
      <c r="DM53" s="969"/>
      <c r="DN53" s="969"/>
      <c r="DO53" s="969"/>
      <c r="DP53" s="970"/>
      <c r="DQ53" s="968"/>
      <c r="DR53" s="969"/>
      <c r="DS53" s="969"/>
      <c r="DT53" s="969"/>
      <c r="DU53" s="970"/>
      <c r="DV53" s="971"/>
      <c r="DW53" s="972"/>
      <c r="DX53" s="972"/>
      <c r="DY53" s="972"/>
      <c r="DZ53" s="973"/>
      <c r="EA53" s="88"/>
    </row>
    <row r="54" spans="1:131" ht="26.25" customHeight="1" x14ac:dyDescent="0.2">
      <c r="A54" s="108">
        <v>27</v>
      </c>
      <c r="B54" s="1001"/>
      <c r="C54" s="1002"/>
      <c r="D54" s="1002"/>
      <c r="E54" s="1002"/>
      <c r="F54" s="1002"/>
      <c r="G54" s="1002"/>
      <c r="H54" s="1002"/>
      <c r="I54" s="1002"/>
      <c r="J54" s="1002"/>
      <c r="K54" s="1002"/>
      <c r="L54" s="1002"/>
      <c r="M54" s="1002"/>
      <c r="N54" s="1002"/>
      <c r="O54" s="1002"/>
      <c r="P54" s="1003"/>
      <c r="Q54" s="1004"/>
      <c r="R54" s="992"/>
      <c r="S54" s="992"/>
      <c r="T54" s="992"/>
      <c r="U54" s="992"/>
      <c r="V54" s="992"/>
      <c r="W54" s="992"/>
      <c r="X54" s="992"/>
      <c r="Y54" s="992"/>
      <c r="Z54" s="992"/>
      <c r="AA54" s="992"/>
      <c r="AB54" s="992"/>
      <c r="AC54" s="992"/>
      <c r="AD54" s="992"/>
      <c r="AE54" s="1005"/>
      <c r="AF54" s="1006"/>
      <c r="AG54" s="1007"/>
      <c r="AH54" s="1007"/>
      <c r="AI54" s="1007"/>
      <c r="AJ54" s="1008"/>
      <c r="AK54" s="991"/>
      <c r="AL54" s="992"/>
      <c r="AM54" s="992"/>
      <c r="AN54" s="992"/>
      <c r="AO54" s="992"/>
      <c r="AP54" s="992"/>
      <c r="AQ54" s="992"/>
      <c r="AR54" s="992"/>
      <c r="AS54" s="992"/>
      <c r="AT54" s="992"/>
      <c r="AU54" s="992"/>
      <c r="AV54" s="992"/>
      <c r="AW54" s="992"/>
      <c r="AX54" s="992"/>
      <c r="AY54" s="992"/>
      <c r="AZ54" s="993"/>
      <c r="BA54" s="993"/>
      <c r="BB54" s="993"/>
      <c r="BC54" s="993"/>
      <c r="BD54" s="993"/>
      <c r="BE54" s="936"/>
      <c r="BF54" s="936"/>
      <c r="BG54" s="936"/>
      <c r="BH54" s="936"/>
      <c r="BI54" s="937"/>
      <c r="BJ54" s="94"/>
      <c r="BK54" s="94"/>
      <c r="BL54" s="94"/>
      <c r="BM54" s="94"/>
      <c r="BN54" s="94"/>
      <c r="BO54" s="101"/>
      <c r="BP54" s="101"/>
      <c r="BQ54" s="108">
        <v>48</v>
      </c>
      <c r="BR54" s="111"/>
      <c r="BS54" s="971"/>
      <c r="BT54" s="972"/>
      <c r="BU54" s="972"/>
      <c r="BV54" s="972"/>
      <c r="BW54" s="972"/>
      <c r="BX54" s="972"/>
      <c r="BY54" s="972"/>
      <c r="BZ54" s="972"/>
      <c r="CA54" s="972"/>
      <c r="CB54" s="972"/>
      <c r="CC54" s="972"/>
      <c r="CD54" s="972"/>
      <c r="CE54" s="972"/>
      <c r="CF54" s="972"/>
      <c r="CG54" s="974"/>
      <c r="CH54" s="968"/>
      <c r="CI54" s="969"/>
      <c r="CJ54" s="969"/>
      <c r="CK54" s="969"/>
      <c r="CL54" s="970"/>
      <c r="CM54" s="968"/>
      <c r="CN54" s="969"/>
      <c r="CO54" s="969"/>
      <c r="CP54" s="969"/>
      <c r="CQ54" s="970"/>
      <c r="CR54" s="968"/>
      <c r="CS54" s="969"/>
      <c r="CT54" s="969"/>
      <c r="CU54" s="969"/>
      <c r="CV54" s="970"/>
      <c r="CW54" s="968"/>
      <c r="CX54" s="969"/>
      <c r="CY54" s="969"/>
      <c r="CZ54" s="969"/>
      <c r="DA54" s="970"/>
      <c r="DB54" s="968"/>
      <c r="DC54" s="969"/>
      <c r="DD54" s="969"/>
      <c r="DE54" s="969"/>
      <c r="DF54" s="970"/>
      <c r="DG54" s="968"/>
      <c r="DH54" s="969"/>
      <c r="DI54" s="969"/>
      <c r="DJ54" s="969"/>
      <c r="DK54" s="970"/>
      <c r="DL54" s="968"/>
      <c r="DM54" s="969"/>
      <c r="DN54" s="969"/>
      <c r="DO54" s="969"/>
      <c r="DP54" s="970"/>
      <c r="DQ54" s="968"/>
      <c r="DR54" s="969"/>
      <c r="DS54" s="969"/>
      <c r="DT54" s="969"/>
      <c r="DU54" s="970"/>
      <c r="DV54" s="971"/>
      <c r="DW54" s="972"/>
      <c r="DX54" s="972"/>
      <c r="DY54" s="972"/>
      <c r="DZ54" s="973"/>
      <c r="EA54" s="88"/>
    </row>
    <row r="55" spans="1:131" ht="26.25" customHeight="1" x14ac:dyDescent="0.2">
      <c r="A55" s="108">
        <v>28</v>
      </c>
      <c r="B55" s="1001"/>
      <c r="C55" s="1002"/>
      <c r="D55" s="1002"/>
      <c r="E55" s="1002"/>
      <c r="F55" s="1002"/>
      <c r="G55" s="1002"/>
      <c r="H55" s="1002"/>
      <c r="I55" s="1002"/>
      <c r="J55" s="1002"/>
      <c r="K55" s="1002"/>
      <c r="L55" s="1002"/>
      <c r="M55" s="1002"/>
      <c r="N55" s="1002"/>
      <c r="O55" s="1002"/>
      <c r="P55" s="1003"/>
      <c r="Q55" s="1004"/>
      <c r="R55" s="992"/>
      <c r="S55" s="992"/>
      <c r="T55" s="992"/>
      <c r="U55" s="992"/>
      <c r="V55" s="992"/>
      <c r="W55" s="992"/>
      <c r="X55" s="992"/>
      <c r="Y55" s="992"/>
      <c r="Z55" s="992"/>
      <c r="AA55" s="992"/>
      <c r="AB55" s="992"/>
      <c r="AC55" s="992"/>
      <c r="AD55" s="992"/>
      <c r="AE55" s="1005"/>
      <c r="AF55" s="1006"/>
      <c r="AG55" s="1007"/>
      <c r="AH55" s="1007"/>
      <c r="AI55" s="1007"/>
      <c r="AJ55" s="1008"/>
      <c r="AK55" s="991"/>
      <c r="AL55" s="992"/>
      <c r="AM55" s="992"/>
      <c r="AN55" s="992"/>
      <c r="AO55" s="992"/>
      <c r="AP55" s="992"/>
      <c r="AQ55" s="992"/>
      <c r="AR55" s="992"/>
      <c r="AS55" s="992"/>
      <c r="AT55" s="992"/>
      <c r="AU55" s="992"/>
      <c r="AV55" s="992"/>
      <c r="AW55" s="992"/>
      <c r="AX55" s="992"/>
      <c r="AY55" s="992"/>
      <c r="AZ55" s="993"/>
      <c r="BA55" s="993"/>
      <c r="BB55" s="993"/>
      <c r="BC55" s="993"/>
      <c r="BD55" s="993"/>
      <c r="BE55" s="936"/>
      <c r="BF55" s="936"/>
      <c r="BG55" s="936"/>
      <c r="BH55" s="936"/>
      <c r="BI55" s="937"/>
      <c r="BJ55" s="94"/>
      <c r="BK55" s="94"/>
      <c r="BL55" s="94"/>
      <c r="BM55" s="94"/>
      <c r="BN55" s="94"/>
      <c r="BO55" s="101"/>
      <c r="BP55" s="101"/>
      <c r="BQ55" s="108">
        <v>49</v>
      </c>
      <c r="BR55" s="111"/>
      <c r="BS55" s="971"/>
      <c r="BT55" s="972"/>
      <c r="BU55" s="972"/>
      <c r="BV55" s="972"/>
      <c r="BW55" s="972"/>
      <c r="BX55" s="972"/>
      <c r="BY55" s="972"/>
      <c r="BZ55" s="972"/>
      <c r="CA55" s="972"/>
      <c r="CB55" s="972"/>
      <c r="CC55" s="972"/>
      <c r="CD55" s="972"/>
      <c r="CE55" s="972"/>
      <c r="CF55" s="972"/>
      <c r="CG55" s="974"/>
      <c r="CH55" s="968"/>
      <c r="CI55" s="969"/>
      <c r="CJ55" s="969"/>
      <c r="CK55" s="969"/>
      <c r="CL55" s="970"/>
      <c r="CM55" s="968"/>
      <c r="CN55" s="969"/>
      <c r="CO55" s="969"/>
      <c r="CP55" s="969"/>
      <c r="CQ55" s="970"/>
      <c r="CR55" s="968"/>
      <c r="CS55" s="969"/>
      <c r="CT55" s="969"/>
      <c r="CU55" s="969"/>
      <c r="CV55" s="970"/>
      <c r="CW55" s="968"/>
      <c r="CX55" s="969"/>
      <c r="CY55" s="969"/>
      <c r="CZ55" s="969"/>
      <c r="DA55" s="970"/>
      <c r="DB55" s="968"/>
      <c r="DC55" s="969"/>
      <c r="DD55" s="969"/>
      <c r="DE55" s="969"/>
      <c r="DF55" s="970"/>
      <c r="DG55" s="968"/>
      <c r="DH55" s="969"/>
      <c r="DI55" s="969"/>
      <c r="DJ55" s="969"/>
      <c r="DK55" s="970"/>
      <c r="DL55" s="968"/>
      <c r="DM55" s="969"/>
      <c r="DN55" s="969"/>
      <c r="DO55" s="969"/>
      <c r="DP55" s="970"/>
      <c r="DQ55" s="968"/>
      <c r="DR55" s="969"/>
      <c r="DS55" s="969"/>
      <c r="DT55" s="969"/>
      <c r="DU55" s="970"/>
      <c r="DV55" s="971"/>
      <c r="DW55" s="972"/>
      <c r="DX55" s="972"/>
      <c r="DY55" s="972"/>
      <c r="DZ55" s="973"/>
      <c r="EA55" s="88"/>
    </row>
    <row r="56" spans="1:131" ht="26.25" customHeight="1" x14ac:dyDescent="0.2">
      <c r="A56" s="108">
        <v>29</v>
      </c>
      <c r="B56" s="1001"/>
      <c r="C56" s="1002"/>
      <c r="D56" s="1002"/>
      <c r="E56" s="1002"/>
      <c r="F56" s="1002"/>
      <c r="G56" s="1002"/>
      <c r="H56" s="1002"/>
      <c r="I56" s="1002"/>
      <c r="J56" s="1002"/>
      <c r="K56" s="1002"/>
      <c r="L56" s="1002"/>
      <c r="M56" s="1002"/>
      <c r="N56" s="1002"/>
      <c r="O56" s="1002"/>
      <c r="P56" s="1003"/>
      <c r="Q56" s="1004"/>
      <c r="R56" s="992"/>
      <c r="S56" s="992"/>
      <c r="T56" s="992"/>
      <c r="U56" s="992"/>
      <c r="V56" s="992"/>
      <c r="W56" s="992"/>
      <c r="X56" s="992"/>
      <c r="Y56" s="992"/>
      <c r="Z56" s="992"/>
      <c r="AA56" s="992"/>
      <c r="AB56" s="992"/>
      <c r="AC56" s="992"/>
      <c r="AD56" s="992"/>
      <c r="AE56" s="1005"/>
      <c r="AF56" s="1006"/>
      <c r="AG56" s="1007"/>
      <c r="AH56" s="1007"/>
      <c r="AI56" s="1007"/>
      <c r="AJ56" s="1008"/>
      <c r="AK56" s="991"/>
      <c r="AL56" s="992"/>
      <c r="AM56" s="992"/>
      <c r="AN56" s="992"/>
      <c r="AO56" s="992"/>
      <c r="AP56" s="992"/>
      <c r="AQ56" s="992"/>
      <c r="AR56" s="992"/>
      <c r="AS56" s="992"/>
      <c r="AT56" s="992"/>
      <c r="AU56" s="992"/>
      <c r="AV56" s="992"/>
      <c r="AW56" s="992"/>
      <c r="AX56" s="992"/>
      <c r="AY56" s="992"/>
      <c r="AZ56" s="993"/>
      <c r="BA56" s="993"/>
      <c r="BB56" s="993"/>
      <c r="BC56" s="993"/>
      <c r="BD56" s="993"/>
      <c r="BE56" s="936"/>
      <c r="BF56" s="936"/>
      <c r="BG56" s="936"/>
      <c r="BH56" s="936"/>
      <c r="BI56" s="937"/>
      <c r="BJ56" s="94"/>
      <c r="BK56" s="94"/>
      <c r="BL56" s="94"/>
      <c r="BM56" s="94"/>
      <c r="BN56" s="94"/>
      <c r="BO56" s="101"/>
      <c r="BP56" s="101"/>
      <c r="BQ56" s="108">
        <v>50</v>
      </c>
      <c r="BR56" s="111"/>
      <c r="BS56" s="971"/>
      <c r="BT56" s="972"/>
      <c r="BU56" s="972"/>
      <c r="BV56" s="972"/>
      <c r="BW56" s="972"/>
      <c r="BX56" s="972"/>
      <c r="BY56" s="972"/>
      <c r="BZ56" s="972"/>
      <c r="CA56" s="972"/>
      <c r="CB56" s="972"/>
      <c r="CC56" s="972"/>
      <c r="CD56" s="972"/>
      <c r="CE56" s="972"/>
      <c r="CF56" s="972"/>
      <c r="CG56" s="974"/>
      <c r="CH56" s="968"/>
      <c r="CI56" s="969"/>
      <c r="CJ56" s="969"/>
      <c r="CK56" s="969"/>
      <c r="CL56" s="970"/>
      <c r="CM56" s="968"/>
      <c r="CN56" s="969"/>
      <c r="CO56" s="969"/>
      <c r="CP56" s="969"/>
      <c r="CQ56" s="970"/>
      <c r="CR56" s="968"/>
      <c r="CS56" s="969"/>
      <c r="CT56" s="969"/>
      <c r="CU56" s="969"/>
      <c r="CV56" s="970"/>
      <c r="CW56" s="968"/>
      <c r="CX56" s="969"/>
      <c r="CY56" s="969"/>
      <c r="CZ56" s="969"/>
      <c r="DA56" s="970"/>
      <c r="DB56" s="968"/>
      <c r="DC56" s="969"/>
      <c r="DD56" s="969"/>
      <c r="DE56" s="969"/>
      <c r="DF56" s="970"/>
      <c r="DG56" s="968"/>
      <c r="DH56" s="969"/>
      <c r="DI56" s="969"/>
      <c r="DJ56" s="969"/>
      <c r="DK56" s="970"/>
      <c r="DL56" s="968"/>
      <c r="DM56" s="969"/>
      <c r="DN56" s="969"/>
      <c r="DO56" s="969"/>
      <c r="DP56" s="970"/>
      <c r="DQ56" s="968"/>
      <c r="DR56" s="969"/>
      <c r="DS56" s="969"/>
      <c r="DT56" s="969"/>
      <c r="DU56" s="970"/>
      <c r="DV56" s="971"/>
      <c r="DW56" s="972"/>
      <c r="DX56" s="972"/>
      <c r="DY56" s="972"/>
      <c r="DZ56" s="973"/>
      <c r="EA56" s="88"/>
    </row>
    <row r="57" spans="1:131" ht="26.25" customHeight="1" x14ac:dyDescent="0.2">
      <c r="A57" s="108">
        <v>30</v>
      </c>
      <c r="B57" s="1001"/>
      <c r="C57" s="1002"/>
      <c r="D57" s="1002"/>
      <c r="E57" s="1002"/>
      <c r="F57" s="1002"/>
      <c r="G57" s="1002"/>
      <c r="H57" s="1002"/>
      <c r="I57" s="1002"/>
      <c r="J57" s="1002"/>
      <c r="K57" s="1002"/>
      <c r="L57" s="1002"/>
      <c r="M57" s="1002"/>
      <c r="N57" s="1002"/>
      <c r="O57" s="1002"/>
      <c r="P57" s="1003"/>
      <c r="Q57" s="1004"/>
      <c r="R57" s="992"/>
      <c r="S57" s="992"/>
      <c r="T57" s="992"/>
      <c r="U57" s="992"/>
      <c r="V57" s="992"/>
      <c r="W57" s="992"/>
      <c r="X57" s="992"/>
      <c r="Y57" s="992"/>
      <c r="Z57" s="992"/>
      <c r="AA57" s="992"/>
      <c r="AB57" s="992"/>
      <c r="AC57" s="992"/>
      <c r="AD57" s="992"/>
      <c r="AE57" s="1005"/>
      <c r="AF57" s="1006"/>
      <c r="AG57" s="1007"/>
      <c r="AH57" s="1007"/>
      <c r="AI57" s="1007"/>
      <c r="AJ57" s="1008"/>
      <c r="AK57" s="991"/>
      <c r="AL57" s="992"/>
      <c r="AM57" s="992"/>
      <c r="AN57" s="992"/>
      <c r="AO57" s="992"/>
      <c r="AP57" s="992"/>
      <c r="AQ57" s="992"/>
      <c r="AR57" s="992"/>
      <c r="AS57" s="992"/>
      <c r="AT57" s="992"/>
      <c r="AU57" s="992"/>
      <c r="AV57" s="992"/>
      <c r="AW57" s="992"/>
      <c r="AX57" s="992"/>
      <c r="AY57" s="992"/>
      <c r="AZ57" s="993"/>
      <c r="BA57" s="993"/>
      <c r="BB57" s="993"/>
      <c r="BC57" s="993"/>
      <c r="BD57" s="993"/>
      <c r="BE57" s="936"/>
      <c r="BF57" s="936"/>
      <c r="BG57" s="936"/>
      <c r="BH57" s="936"/>
      <c r="BI57" s="937"/>
      <c r="BJ57" s="94"/>
      <c r="BK57" s="94"/>
      <c r="BL57" s="94"/>
      <c r="BM57" s="94"/>
      <c r="BN57" s="94"/>
      <c r="BO57" s="101"/>
      <c r="BP57" s="101"/>
      <c r="BQ57" s="108">
        <v>51</v>
      </c>
      <c r="BR57" s="111"/>
      <c r="BS57" s="971"/>
      <c r="BT57" s="972"/>
      <c r="BU57" s="972"/>
      <c r="BV57" s="972"/>
      <c r="BW57" s="972"/>
      <c r="BX57" s="972"/>
      <c r="BY57" s="972"/>
      <c r="BZ57" s="972"/>
      <c r="CA57" s="972"/>
      <c r="CB57" s="972"/>
      <c r="CC57" s="972"/>
      <c r="CD57" s="972"/>
      <c r="CE57" s="972"/>
      <c r="CF57" s="972"/>
      <c r="CG57" s="974"/>
      <c r="CH57" s="968"/>
      <c r="CI57" s="969"/>
      <c r="CJ57" s="969"/>
      <c r="CK57" s="969"/>
      <c r="CL57" s="970"/>
      <c r="CM57" s="968"/>
      <c r="CN57" s="969"/>
      <c r="CO57" s="969"/>
      <c r="CP57" s="969"/>
      <c r="CQ57" s="970"/>
      <c r="CR57" s="968"/>
      <c r="CS57" s="969"/>
      <c r="CT57" s="969"/>
      <c r="CU57" s="969"/>
      <c r="CV57" s="970"/>
      <c r="CW57" s="968"/>
      <c r="CX57" s="969"/>
      <c r="CY57" s="969"/>
      <c r="CZ57" s="969"/>
      <c r="DA57" s="970"/>
      <c r="DB57" s="968"/>
      <c r="DC57" s="969"/>
      <c r="DD57" s="969"/>
      <c r="DE57" s="969"/>
      <c r="DF57" s="970"/>
      <c r="DG57" s="968"/>
      <c r="DH57" s="969"/>
      <c r="DI57" s="969"/>
      <c r="DJ57" s="969"/>
      <c r="DK57" s="970"/>
      <c r="DL57" s="968"/>
      <c r="DM57" s="969"/>
      <c r="DN57" s="969"/>
      <c r="DO57" s="969"/>
      <c r="DP57" s="970"/>
      <c r="DQ57" s="968"/>
      <c r="DR57" s="969"/>
      <c r="DS57" s="969"/>
      <c r="DT57" s="969"/>
      <c r="DU57" s="970"/>
      <c r="DV57" s="971"/>
      <c r="DW57" s="972"/>
      <c r="DX57" s="972"/>
      <c r="DY57" s="972"/>
      <c r="DZ57" s="973"/>
      <c r="EA57" s="88"/>
    </row>
    <row r="58" spans="1:131" ht="26.25" customHeight="1" x14ac:dyDescent="0.2">
      <c r="A58" s="108">
        <v>31</v>
      </c>
      <c r="B58" s="1001"/>
      <c r="C58" s="1002"/>
      <c r="D58" s="1002"/>
      <c r="E58" s="1002"/>
      <c r="F58" s="1002"/>
      <c r="G58" s="1002"/>
      <c r="H58" s="1002"/>
      <c r="I58" s="1002"/>
      <c r="J58" s="1002"/>
      <c r="K58" s="1002"/>
      <c r="L58" s="1002"/>
      <c r="M58" s="1002"/>
      <c r="N58" s="1002"/>
      <c r="O58" s="1002"/>
      <c r="P58" s="1003"/>
      <c r="Q58" s="1004"/>
      <c r="R58" s="992"/>
      <c r="S58" s="992"/>
      <c r="T58" s="992"/>
      <c r="U58" s="992"/>
      <c r="V58" s="992"/>
      <c r="W58" s="992"/>
      <c r="X58" s="992"/>
      <c r="Y58" s="992"/>
      <c r="Z58" s="992"/>
      <c r="AA58" s="992"/>
      <c r="AB58" s="992"/>
      <c r="AC58" s="992"/>
      <c r="AD58" s="992"/>
      <c r="AE58" s="1005"/>
      <c r="AF58" s="1006"/>
      <c r="AG58" s="1007"/>
      <c r="AH58" s="1007"/>
      <c r="AI58" s="1007"/>
      <c r="AJ58" s="1008"/>
      <c r="AK58" s="991"/>
      <c r="AL58" s="992"/>
      <c r="AM58" s="992"/>
      <c r="AN58" s="992"/>
      <c r="AO58" s="992"/>
      <c r="AP58" s="992"/>
      <c r="AQ58" s="992"/>
      <c r="AR58" s="992"/>
      <c r="AS58" s="992"/>
      <c r="AT58" s="992"/>
      <c r="AU58" s="992"/>
      <c r="AV58" s="992"/>
      <c r="AW58" s="992"/>
      <c r="AX58" s="992"/>
      <c r="AY58" s="992"/>
      <c r="AZ58" s="993"/>
      <c r="BA58" s="993"/>
      <c r="BB58" s="993"/>
      <c r="BC58" s="993"/>
      <c r="BD58" s="993"/>
      <c r="BE58" s="936"/>
      <c r="BF58" s="936"/>
      <c r="BG58" s="936"/>
      <c r="BH58" s="936"/>
      <c r="BI58" s="937"/>
      <c r="BJ58" s="94"/>
      <c r="BK58" s="94"/>
      <c r="BL58" s="94"/>
      <c r="BM58" s="94"/>
      <c r="BN58" s="94"/>
      <c r="BO58" s="101"/>
      <c r="BP58" s="101"/>
      <c r="BQ58" s="108">
        <v>52</v>
      </c>
      <c r="BR58" s="111"/>
      <c r="BS58" s="971"/>
      <c r="BT58" s="972"/>
      <c r="BU58" s="972"/>
      <c r="BV58" s="972"/>
      <c r="BW58" s="972"/>
      <c r="BX58" s="972"/>
      <c r="BY58" s="972"/>
      <c r="BZ58" s="972"/>
      <c r="CA58" s="972"/>
      <c r="CB58" s="972"/>
      <c r="CC58" s="972"/>
      <c r="CD58" s="972"/>
      <c r="CE58" s="972"/>
      <c r="CF58" s="972"/>
      <c r="CG58" s="974"/>
      <c r="CH58" s="968"/>
      <c r="CI58" s="969"/>
      <c r="CJ58" s="969"/>
      <c r="CK58" s="969"/>
      <c r="CL58" s="970"/>
      <c r="CM58" s="968"/>
      <c r="CN58" s="969"/>
      <c r="CO58" s="969"/>
      <c r="CP58" s="969"/>
      <c r="CQ58" s="970"/>
      <c r="CR58" s="968"/>
      <c r="CS58" s="969"/>
      <c r="CT58" s="969"/>
      <c r="CU58" s="969"/>
      <c r="CV58" s="970"/>
      <c r="CW58" s="968"/>
      <c r="CX58" s="969"/>
      <c r="CY58" s="969"/>
      <c r="CZ58" s="969"/>
      <c r="DA58" s="970"/>
      <c r="DB58" s="968"/>
      <c r="DC58" s="969"/>
      <c r="DD58" s="969"/>
      <c r="DE58" s="969"/>
      <c r="DF58" s="970"/>
      <c r="DG58" s="968"/>
      <c r="DH58" s="969"/>
      <c r="DI58" s="969"/>
      <c r="DJ58" s="969"/>
      <c r="DK58" s="970"/>
      <c r="DL58" s="968"/>
      <c r="DM58" s="969"/>
      <c r="DN58" s="969"/>
      <c r="DO58" s="969"/>
      <c r="DP58" s="970"/>
      <c r="DQ58" s="968"/>
      <c r="DR58" s="969"/>
      <c r="DS58" s="969"/>
      <c r="DT58" s="969"/>
      <c r="DU58" s="970"/>
      <c r="DV58" s="971"/>
      <c r="DW58" s="972"/>
      <c r="DX58" s="972"/>
      <c r="DY58" s="972"/>
      <c r="DZ58" s="973"/>
      <c r="EA58" s="88"/>
    </row>
    <row r="59" spans="1:131" ht="26.25" customHeight="1" x14ac:dyDescent="0.2">
      <c r="A59" s="108">
        <v>32</v>
      </c>
      <c r="B59" s="1001"/>
      <c r="C59" s="1002"/>
      <c r="D59" s="1002"/>
      <c r="E59" s="1002"/>
      <c r="F59" s="1002"/>
      <c r="G59" s="1002"/>
      <c r="H59" s="1002"/>
      <c r="I59" s="1002"/>
      <c r="J59" s="1002"/>
      <c r="K59" s="1002"/>
      <c r="L59" s="1002"/>
      <c r="M59" s="1002"/>
      <c r="N59" s="1002"/>
      <c r="O59" s="1002"/>
      <c r="P59" s="1003"/>
      <c r="Q59" s="1004"/>
      <c r="R59" s="992"/>
      <c r="S59" s="992"/>
      <c r="T59" s="992"/>
      <c r="U59" s="992"/>
      <c r="V59" s="992"/>
      <c r="W59" s="992"/>
      <c r="X59" s="992"/>
      <c r="Y59" s="992"/>
      <c r="Z59" s="992"/>
      <c r="AA59" s="992"/>
      <c r="AB59" s="992"/>
      <c r="AC59" s="992"/>
      <c r="AD59" s="992"/>
      <c r="AE59" s="1005"/>
      <c r="AF59" s="1006"/>
      <c r="AG59" s="1007"/>
      <c r="AH59" s="1007"/>
      <c r="AI59" s="1007"/>
      <c r="AJ59" s="1008"/>
      <c r="AK59" s="991"/>
      <c r="AL59" s="992"/>
      <c r="AM59" s="992"/>
      <c r="AN59" s="992"/>
      <c r="AO59" s="992"/>
      <c r="AP59" s="992"/>
      <c r="AQ59" s="992"/>
      <c r="AR59" s="992"/>
      <c r="AS59" s="992"/>
      <c r="AT59" s="992"/>
      <c r="AU59" s="992"/>
      <c r="AV59" s="992"/>
      <c r="AW59" s="992"/>
      <c r="AX59" s="992"/>
      <c r="AY59" s="992"/>
      <c r="AZ59" s="993"/>
      <c r="BA59" s="993"/>
      <c r="BB59" s="993"/>
      <c r="BC59" s="993"/>
      <c r="BD59" s="993"/>
      <c r="BE59" s="936"/>
      <c r="BF59" s="936"/>
      <c r="BG59" s="936"/>
      <c r="BH59" s="936"/>
      <c r="BI59" s="937"/>
      <c r="BJ59" s="94"/>
      <c r="BK59" s="94"/>
      <c r="BL59" s="94"/>
      <c r="BM59" s="94"/>
      <c r="BN59" s="94"/>
      <c r="BO59" s="101"/>
      <c r="BP59" s="101"/>
      <c r="BQ59" s="108">
        <v>53</v>
      </c>
      <c r="BR59" s="111"/>
      <c r="BS59" s="971"/>
      <c r="BT59" s="972"/>
      <c r="BU59" s="972"/>
      <c r="BV59" s="972"/>
      <c r="BW59" s="972"/>
      <c r="BX59" s="972"/>
      <c r="BY59" s="972"/>
      <c r="BZ59" s="972"/>
      <c r="CA59" s="972"/>
      <c r="CB59" s="972"/>
      <c r="CC59" s="972"/>
      <c r="CD59" s="972"/>
      <c r="CE59" s="972"/>
      <c r="CF59" s="972"/>
      <c r="CG59" s="974"/>
      <c r="CH59" s="968"/>
      <c r="CI59" s="969"/>
      <c r="CJ59" s="969"/>
      <c r="CK59" s="969"/>
      <c r="CL59" s="970"/>
      <c r="CM59" s="968"/>
      <c r="CN59" s="969"/>
      <c r="CO59" s="969"/>
      <c r="CP59" s="969"/>
      <c r="CQ59" s="970"/>
      <c r="CR59" s="968"/>
      <c r="CS59" s="969"/>
      <c r="CT59" s="969"/>
      <c r="CU59" s="969"/>
      <c r="CV59" s="970"/>
      <c r="CW59" s="968"/>
      <c r="CX59" s="969"/>
      <c r="CY59" s="969"/>
      <c r="CZ59" s="969"/>
      <c r="DA59" s="970"/>
      <c r="DB59" s="968"/>
      <c r="DC59" s="969"/>
      <c r="DD59" s="969"/>
      <c r="DE59" s="969"/>
      <c r="DF59" s="970"/>
      <c r="DG59" s="968"/>
      <c r="DH59" s="969"/>
      <c r="DI59" s="969"/>
      <c r="DJ59" s="969"/>
      <c r="DK59" s="970"/>
      <c r="DL59" s="968"/>
      <c r="DM59" s="969"/>
      <c r="DN59" s="969"/>
      <c r="DO59" s="969"/>
      <c r="DP59" s="970"/>
      <c r="DQ59" s="968"/>
      <c r="DR59" s="969"/>
      <c r="DS59" s="969"/>
      <c r="DT59" s="969"/>
      <c r="DU59" s="970"/>
      <c r="DV59" s="971"/>
      <c r="DW59" s="972"/>
      <c r="DX59" s="972"/>
      <c r="DY59" s="972"/>
      <c r="DZ59" s="973"/>
      <c r="EA59" s="88"/>
    </row>
    <row r="60" spans="1:131" ht="26.25" customHeight="1" x14ac:dyDescent="0.2">
      <c r="A60" s="108">
        <v>33</v>
      </c>
      <c r="B60" s="1001"/>
      <c r="C60" s="1002"/>
      <c r="D60" s="1002"/>
      <c r="E60" s="1002"/>
      <c r="F60" s="1002"/>
      <c r="G60" s="1002"/>
      <c r="H60" s="1002"/>
      <c r="I60" s="1002"/>
      <c r="J60" s="1002"/>
      <c r="K60" s="1002"/>
      <c r="L60" s="1002"/>
      <c r="M60" s="1002"/>
      <c r="N60" s="1002"/>
      <c r="O60" s="1002"/>
      <c r="P60" s="1003"/>
      <c r="Q60" s="1004"/>
      <c r="R60" s="992"/>
      <c r="S60" s="992"/>
      <c r="T60" s="992"/>
      <c r="U60" s="992"/>
      <c r="V60" s="992"/>
      <c r="W60" s="992"/>
      <c r="X60" s="992"/>
      <c r="Y60" s="992"/>
      <c r="Z60" s="992"/>
      <c r="AA60" s="992"/>
      <c r="AB60" s="992"/>
      <c r="AC60" s="992"/>
      <c r="AD60" s="992"/>
      <c r="AE60" s="1005"/>
      <c r="AF60" s="1006"/>
      <c r="AG60" s="1007"/>
      <c r="AH60" s="1007"/>
      <c r="AI60" s="1007"/>
      <c r="AJ60" s="1008"/>
      <c r="AK60" s="991"/>
      <c r="AL60" s="992"/>
      <c r="AM60" s="992"/>
      <c r="AN60" s="992"/>
      <c r="AO60" s="992"/>
      <c r="AP60" s="992"/>
      <c r="AQ60" s="992"/>
      <c r="AR60" s="992"/>
      <c r="AS60" s="992"/>
      <c r="AT60" s="992"/>
      <c r="AU60" s="992"/>
      <c r="AV60" s="992"/>
      <c r="AW60" s="992"/>
      <c r="AX60" s="992"/>
      <c r="AY60" s="992"/>
      <c r="AZ60" s="993"/>
      <c r="BA60" s="993"/>
      <c r="BB60" s="993"/>
      <c r="BC60" s="993"/>
      <c r="BD60" s="993"/>
      <c r="BE60" s="936"/>
      <c r="BF60" s="936"/>
      <c r="BG60" s="936"/>
      <c r="BH60" s="936"/>
      <c r="BI60" s="937"/>
      <c r="BJ60" s="94"/>
      <c r="BK60" s="94"/>
      <c r="BL60" s="94"/>
      <c r="BM60" s="94"/>
      <c r="BN60" s="94"/>
      <c r="BO60" s="101"/>
      <c r="BP60" s="101"/>
      <c r="BQ60" s="108">
        <v>54</v>
      </c>
      <c r="BR60" s="111"/>
      <c r="BS60" s="971"/>
      <c r="BT60" s="972"/>
      <c r="BU60" s="972"/>
      <c r="BV60" s="972"/>
      <c r="BW60" s="972"/>
      <c r="BX60" s="972"/>
      <c r="BY60" s="972"/>
      <c r="BZ60" s="972"/>
      <c r="CA60" s="972"/>
      <c r="CB60" s="972"/>
      <c r="CC60" s="972"/>
      <c r="CD60" s="972"/>
      <c r="CE60" s="972"/>
      <c r="CF60" s="972"/>
      <c r="CG60" s="974"/>
      <c r="CH60" s="968"/>
      <c r="CI60" s="969"/>
      <c r="CJ60" s="969"/>
      <c r="CK60" s="969"/>
      <c r="CL60" s="970"/>
      <c r="CM60" s="968"/>
      <c r="CN60" s="969"/>
      <c r="CO60" s="969"/>
      <c r="CP60" s="969"/>
      <c r="CQ60" s="970"/>
      <c r="CR60" s="968"/>
      <c r="CS60" s="969"/>
      <c r="CT60" s="969"/>
      <c r="CU60" s="969"/>
      <c r="CV60" s="970"/>
      <c r="CW60" s="968"/>
      <c r="CX60" s="969"/>
      <c r="CY60" s="969"/>
      <c r="CZ60" s="969"/>
      <c r="DA60" s="970"/>
      <c r="DB60" s="968"/>
      <c r="DC60" s="969"/>
      <c r="DD60" s="969"/>
      <c r="DE60" s="969"/>
      <c r="DF60" s="970"/>
      <c r="DG60" s="968"/>
      <c r="DH60" s="969"/>
      <c r="DI60" s="969"/>
      <c r="DJ60" s="969"/>
      <c r="DK60" s="970"/>
      <c r="DL60" s="968"/>
      <c r="DM60" s="969"/>
      <c r="DN60" s="969"/>
      <c r="DO60" s="969"/>
      <c r="DP60" s="970"/>
      <c r="DQ60" s="968"/>
      <c r="DR60" s="969"/>
      <c r="DS60" s="969"/>
      <c r="DT60" s="969"/>
      <c r="DU60" s="970"/>
      <c r="DV60" s="971"/>
      <c r="DW60" s="972"/>
      <c r="DX60" s="972"/>
      <c r="DY60" s="972"/>
      <c r="DZ60" s="973"/>
      <c r="EA60" s="88"/>
    </row>
    <row r="61" spans="1:131" ht="26.25" customHeight="1" thickBot="1" x14ac:dyDescent="0.25">
      <c r="A61" s="108">
        <v>34</v>
      </c>
      <c r="B61" s="1001"/>
      <c r="C61" s="1002"/>
      <c r="D61" s="1002"/>
      <c r="E61" s="1002"/>
      <c r="F61" s="1002"/>
      <c r="G61" s="1002"/>
      <c r="H61" s="1002"/>
      <c r="I61" s="1002"/>
      <c r="J61" s="1002"/>
      <c r="K61" s="1002"/>
      <c r="L61" s="1002"/>
      <c r="M61" s="1002"/>
      <c r="N61" s="1002"/>
      <c r="O61" s="1002"/>
      <c r="P61" s="1003"/>
      <c r="Q61" s="1004"/>
      <c r="R61" s="992"/>
      <c r="S61" s="992"/>
      <c r="T61" s="992"/>
      <c r="U61" s="992"/>
      <c r="V61" s="992"/>
      <c r="W61" s="992"/>
      <c r="X61" s="992"/>
      <c r="Y61" s="992"/>
      <c r="Z61" s="992"/>
      <c r="AA61" s="992"/>
      <c r="AB61" s="992"/>
      <c r="AC61" s="992"/>
      <c r="AD61" s="992"/>
      <c r="AE61" s="1005"/>
      <c r="AF61" s="1006"/>
      <c r="AG61" s="1007"/>
      <c r="AH61" s="1007"/>
      <c r="AI61" s="1007"/>
      <c r="AJ61" s="1008"/>
      <c r="AK61" s="991"/>
      <c r="AL61" s="992"/>
      <c r="AM61" s="992"/>
      <c r="AN61" s="992"/>
      <c r="AO61" s="992"/>
      <c r="AP61" s="992"/>
      <c r="AQ61" s="992"/>
      <c r="AR61" s="992"/>
      <c r="AS61" s="992"/>
      <c r="AT61" s="992"/>
      <c r="AU61" s="992"/>
      <c r="AV61" s="992"/>
      <c r="AW61" s="992"/>
      <c r="AX61" s="992"/>
      <c r="AY61" s="992"/>
      <c r="AZ61" s="993"/>
      <c r="BA61" s="993"/>
      <c r="BB61" s="993"/>
      <c r="BC61" s="993"/>
      <c r="BD61" s="993"/>
      <c r="BE61" s="936"/>
      <c r="BF61" s="936"/>
      <c r="BG61" s="936"/>
      <c r="BH61" s="936"/>
      <c r="BI61" s="937"/>
      <c r="BJ61" s="94"/>
      <c r="BK61" s="94"/>
      <c r="BL61" s="94"/>
      <c r="BM61" s="94"/>
      <c r="BN61" s="94"/>
      <c r="BO61" s="101"/>
      <c r="BP61" s="101"/>
      <c r="BQ61" s="108">
        <v>55</v>
      </c>
      <c r="BR61" s="111"/>
      <c r="BS61" s="971"/>
      <c r="BT61" s="972"/>
      <c r="BU61" s="972"/>
      <c r="BV61" s="972"/>
      <c r="BW61" s="972"/>
      <c r="BX61" s="972"/>
      <c r="BY61" s="972"/>
      <c r="BZ61" s="972"/>
      <c r="CA61" s="972"/>
      <c r="CB61" s="972"/>
      <c r="CC61" s="972"/>
      <c r="CD61" s="972"/>
      <c r="CE61" s="972"/>
      <c r="CF61" s="972"/>
      <c r="CG61" s="974"/>
      <c r="CH61" s="968"/>
      <c r="CI61" s="969"/>
      <c r="CJ61" s="969"/>
      <c r="CK61" s="969"/>
      <c r="CL61" s="970"/>
      <c r="CM61" s="968"/>
      <c r="CN61" s="969"/>
      <c r="CO61" s="969"/>
      <c r="CP61" s="969"/>
      <c r="CQ61" s="970"/>
      <c r="CR61" s="968"/>
      <c r="CS61" s="969"/>
      <c r="CT61" s="969"/>
      <c r="CU61" s="969"/>
      <c r="CV61" s="970"/>
      <c r="CW61" s="968"/>
      <c r="CX61" s="969"/>
      <c r="CY61" s="969"/>
      <c r="CZ61" s="969"/>
      <c r="DA61" s="970"/>
      <c r="DB61" s="968"/>
      <c r="DC61" s="969"/>
      <c r="DD61" s="969"/>
      <c r="DE61" s="969"/>
      <c r="DF61" s="970"/>
      <c r="DG61" s="968"/>
      <c r="DH61" s="969"/>
      <c r="DI61" s="969"/>
      <c r="DJ61" s="969"/>
      <c r="DK61" s="970"/>
      <c r="DL61" s="968"/>
      <c r="DM61" s="969"/>
      <c r="DN61" s="969"/>
      <c r="DO61" s="969"/>
      <c r="DP61" s="970"/>
      <c r="DQ61" s="968"/>
      <c r="DR61" s="969"/>
      <c r="DS61" s="969"/>
      <c r="DT61" s="969"/>
      <c r="DU61" s="970"/>
      <c r="DV61" s="971"/>
      <c r="DW61" s="972"/>
      <c r="DX61" s="972"/>
      <c r="DY61" s="972"/>
      <c r="DZ61" s="973"/>
      <c r="EA61" s="88"/>
    </row>
    <row r="62" spans="1:131" ht="26.25" customHeight="1" x14ac:dyDescent="0.2">
      <c r="A62" s="108">
        <v>35</v>
      </c>
      <c r="B62" s="1001"/>
      <c r="C62" s="1002"/>
      <c r="D62" s="1002"/>
      <c r="E62" s="1002"/>
      <c r="F62" s="1002"/>
      <c r="G62" s="1002"/>
      <c r="H62" s="1002"/>
      <c r="I62" s="1002"/>
      <c r="J62" s="1002"/>
      <c r="K62" s="1002"/>
      <c r="L62" s="1002"/>
      <c r="M62" s="1002"/>
      <c r="N62" s="1002"/>
      <c r="O62" s="1002"/>
      <c r="P62" s="1003"/>
      <c r="Q62" s="1004"/>
      <c r="R62" s="992"/>
      <c r="S62" s="992"/>
      <c r="T62" s="992"/>
      <c r="U62" s="992"/>
      <c r="V62" s="992"/>
      <c r="W62" s="992"/>
      <c r="X62" s="992"/>
      <c r="Y62" s="992"/>
      <c r="Z62" s="992"/>
      <c r="AA62" s="992"/>
      <c r="AB62" s="992"/>
      <c r="AC62" s="992"/>
      <c r="AD62" s="992"/>
      <c r="AE62" s="1005"/>
      <c r="AF62" s="1006"/>
      <c r="AG62" s="1007"/>
      <c r="AH62" s="1007"/>
      <c r="AI62" s="1007"/>
      <c r="AJ62" s="1008"/>
      <c r="AK62" s="991"/>
      <c r="AL62" s="992"/>
      <c r="AM62" s="992"/>
      <c r="AN62" s="992"/>
      <c r="AO62" s="992"/>
      <c r="AP62" s="992"/>
      <c r="AQ62" s="992"/>
      <c r="AR62" s="992"/>
      <c r="AS62" s="992"/>
      <c r="AT62" s="992"/>
      <c r="AU62" s="992"/>
      <c r="AV62" s="992"/>
      <c r="AW62" s="992"/>
      <c r="AX62" s="992"/>
      <c r="AY62" s="992"/>
      <c r="AZ62" s="993"/>
      <c r="BA62" s="993"/>
      <c r="BB62" s="993"/>
      <c r="BC62" s="993"/>
      <c r="BD62" s="993"/>
      <c r="BE62" s="936"/>
      <c r="BF62" s="936"/>
      <c r="BG62" s="936"/>
      <c r="BH62" s="936"/>
      <c r="BI62" s="937"/>
      <c r="BJ62" s="994" t="s">
        <v>402</v>
      </c>
      <c r="BK62" s="995"/>
      <c r="BL62" s="995"/>
      <c r="BM62" s="995"/>
      <c r="BN62" s="996"/>
      <c r="BO62" s="101"/>
      <c r="BP62" s="101"/>
      <c r="BQ62" s="108">
        <v>56</v>
      </c>
      <c r="BR62" s="111"/>
      <c r="BS62" s="971"/>
      <c r="BT62" s="972"/>
      <c r="BU62" s="972"/>
      <c r="BV62" s="972"/>
      <c r="BW62" s="972"/>
      <c r="BX62" s="972"/>
      <c r="BY62" s="972"/>
      <c r="BZ62" s="972"/>
      <c r="CA62" s="972"/>
      <c r="CB62" s="972"/>
      <c r="CC62" s="972"/>
      <c r="CD62" s="972"/>
      <c r="CE62" s="972"/>
      <c r="CF62" s="972"/>
      <c r="CG62" s="974"/>
      <c r="CH62" s="968"/>
      <c r="CI62" s="969"/>
      <c r="CJ62" s="969"/>
      <c r="CK62" s="969"/>
      <c r="CL62" s="970"/>
      <c r="CM62" s="968"/>
      <c r="CN62" s="969"/>
      <c r="CO62" s="969"/>
      <c r="CP62" s="969"/>
      <c r="CQ62" s="970"/>
      <c r="CR62" s="968"/>
      <c r="CS62" s="969"/>
      <c r="CT62" s="969"/>
      <c r="CU62" s="969"/>
      <c r="CV62" s="970"/>
      <c r="CW62" s="968"/>
      <c r="CX62" s="969"/>
      <c r="CY62" s="969"/>
      <c r="CZ62" s="969"/>
      <c r="DA62" s="970"/>
      <c r="DB62" s="968"/>
      <c r="DC62" s="969"/>
      <c r="DD62" s="969"/>
      <c r="DE62" s="969"/>
      <c r="DF62" s="970"/>
      <c r="DG62" s="968"/>
      <c r="DH62" s="969"/>
      <c r="DI62" s="969"/>
      <c r="DJ62" s="969"/>
      <c r="DK62" s="970"/>
      <c r="DL62" s="968"/>
      <c r="DM62" s="969"/>
      <c r="DN62" s="969"/>
      <c r="DO62" s="969"/>
      <c r="DP62" s="970"/>
      <c r="DQ62" s="968"/>
      <c r="DR62" s="969"/>
      <c r="DS62" s="969"/>
      <c r="DT62" s="969"/>
      <c r="DU62" s="970"/>
      <c r="DV62" s="971"/>
      <c r="DW62" s="972"/>
      <c r="DX62" s="972"/>
      <c r="DY62" s="972"/>
      <c r="DZ62" s="973"/>
      <c r="EA62" s="88"/>
    </row>
    <row r="63" spans="1:131" ht="26.25" customHeight="1" thickBot="1" x14ac:dyDescent="0.25">
      <c r="A63" s="106" t="s">
        <v>379</v>
      </c>
      <c r="B63" s="900" t="s">
        <v>401</v>
      </c>
      <c r="C63" s="901"/>
      <c r="D63" s="901"/>
      <c r="E63" s="901"/>
      <c r="F63" s="901"/>
      <c r="G63" s="901"/>
      <c r="H63" s="901"/>
      <c r="I63" s="901"/>
      <c r="J63" s="901"/>
      <c r="K63" s="901"/>
      <c r="L63" s="901"/>
      <c r="M63" s="901"/>
      <c r="N63" s="901"/>
      <c r="O63" s="901"/>
      <c r="P63" s="923"/>
      <c r="Q63" s="930"/>
      <c r="R63" s="931"/>
      <c r="S63" s="931"/>
      <c r="T63" s="931"/>
      <c r="U63" s="931"/>
      <c r="V63" s="931"/>
      <c r="W63" s="931"/>
      <c r="X63" s="931"/>
      <c r="Y63" s="931"/>
      <c r="Z63" s="931"/>
      <c r="AA63" s="931"/>
      <c r="AB63" s="931"/>
      <c r="AC63" s="931"/>
      <c r="AD63" s="931"/>
      <c r="AE63" s="997"/>
      <c r="AF63" s="998">
        <v>1047</v>
      </c>
      <c r="AG63" s="932"/>
      <c r="AH63" s="932"/>
      <c r="AI63" s="932"/>
      <c r="AJ63" s="999"/>
      <c r="AK63" s="1000"/>
      <c r="AL63" s="931"/>
      <c r="AM63" s="931"/>
      <c r="AN63" s="931"/>
      <c r="AO63" s="931"/>
      <c r="AP63" s="932">
        <v>12083</v>
      </c>
      <c r="AQ63" s="932"/>
      <c r="AR63" s="932"/>
      <c r="AS63" s="932"/>
      <c r="AT63" s="932"/>
      <c r="AU63" s="932">
        <v>7721</v>
      </c>
      <c r="AV63" s="932"/>
      <c r="AW63" s="932"/>
      <c r="AX63" s="932"/>
      <c r="AY63" s="932"/>
      <c r="AZ63" s="988"/>
      <c r="BA63" s="988"/>
      <c r="BB63" s="988"/>
      <c r="BC63" s="988"/>
      <c r="BD63" s="988"/>
      <c r="BE63" s="933"/>
      <c r="BF63" s="933"/>
      <c r="BG63" s="933"/>
      <c r="BH63" s="933"/>
      <c r="BI63" s="934"/>
      <c r="BJ63" s="989" t="s">
        <v>46</v>
      </c>
      <c r="BK63" s="928"/>
      <c r="BL63" s="928"/>
      <c r="BM63" s="928"/>
      <c r="BN63" s="990"/>
      <c r="BO63" s="101"/>
      <c r="BP63" s="101"/>
      <c r="BQ63" s="108">
        <v>57</v>
      </c>
      <c r="BR63" s="111"/>
      <c r="BS63" s="971"/>
      <c r="BT63" s="972"/>
      <c r="BU63" s="972"/>
      <c r="BV63" s="972"/>
      <c r="BW63" s="972"/>
      <c r="BX63" s="972"/>
      <c r="BY63" s="972"/>
      <c r="BZ63" s="972"/>
      <c r="CA63" s="972"/>
      <c r="CB63" s="972"/>
      <c r="CC63" s="972"/>
      <c r="CD63" s="972"/>
      <c r="CE63" s="972"/>
      <c r="CF63" s="972"/>
      <c r="CG63" s="974"/>
      <c r="CH63" s="968"/>
      <c r="CI63" s="969"/>
      <c r="CJ63" s="969"/>
      <c r="CK63" s="969"/>
      <c r="CL63" s="970"/>
      <c r="CM63" s="968"/>
      <c r="CN63" s="969"/>
      <c r="CO63" s="969"/>
      <c r="CP63" s="969"/>
      <c r="CQ63" s="970"/>
      <c r="CR63" s="968"/>
      <c r="CS63" s="969"/>
      <c r="CT63" s="969"/>
      <c r="CU63" s="969"/>
      <c r="CV63" s="970"/>
      <c r="CW63" s="968"/>
      <c r="CX63" s="969"/>
      <c r="CY63" s="969"/>
      <c r="CZ63" s="969"/>
      <c r="DA63" s="970"/>
      <c r="DB63" s="968"/>
      <c r="DC63" s="969"/>
      <c r="DD63" s="969"/>
      <c r="DE63" s="969"/>
      <c r="DF63" s="970"/>
      <c r="DG63" s="968"/>
      <c r="DH63" s="969"/>
      <c r="DI63" s="969"/>
      <c r="DJ63" s="969"/>
      <c r="DK63" s="970"/>
      <c r="DL63" s="968"/>
      <c r="DM63" s="969"/>
      <c r="DN63" s="969"/>
      <c r="DO63" s="969"/>
      <c r="DP63" s="970"/>
      <c r="DQ63" s="968"/>
      <c r="DR63" s="969"/>
      <c r="DS63" s="969"/>
      <c r="DT63" s="969"/>
      <c r="DU63" s="970"/>
      <c r="DV63" s="971"/>
      <c r="DW63" s="972"/>
      <c r="DX63" s="972"/>
      <c r="DY63" s="972"/>
      <c r="DZ63" s="973"/>
      <c r="EA63" s="88"/>
    </row>
    <row r="64" spans="1:131" ht="26.25" customHeight="1" x14ac:dyDescent="0.2">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8">
        <v>58</v>
      </c>
      <c r="BR64" s="111"/>
      <c r="BS64" s="971"/>
      <c r="BT64" s="972"/>
      <c r="BU64" s="972"/>
      <c r="BV64" s="972"/>
      <c r="BW64" s="972"/>
      <c r="BX64" s="972"/>
      <c r="BY64" s="972"/>
      <c r="BZ64" s="972"/>
      <c r="CA64" s="972"/>
      <c r="CB64" s="972"/>
      <c r="CC64" s="972"/>
      <c r="CD64" s="972"/>
      <c r="CE64" s="972"/>
      <c r="CF64" s="972"/>
      <c r="CG64" s="974"/>
      <c r="CH64" s="968"/>
      <c r="CI64" s="969"/>
      <c r="CJ64" s="969"/>
      <c r="CK64" s="969"/>
      <c r="CL64" s="970"/>
      <c r="CM64" s="968"/>
      <c r="CN64" s="969"/>
      <c r="CO64" s="969"/>
      <c r="CP64" s="969"/>
      <c r="CQ64" s="970"/>
      <c r="CR64" s="968"/>
      <c r="CS64" s="969"/>
      <c r="CT64" s="969"/>
      <c r="CU64" s="969"/>
      <c r="CV64" s="970"/>
      <c r="CW64" s="968"/>
      <c r="CX64" s="969"/>
      <c r="CY64" s="969"/>
      <c r="CZ64" s="969"/>
      <c r="DA64" s="970"/>
      <c r="DB64" s="968"/>
      <c r="DC64" s="969"/>
      <c r="DD64" s="969"/>
      <c r="DE64" s="969"/>
      <c r="DF64" s="970"/>
      <c r="DG64" s="968"/>
      <c r="DH64" s="969"/>
      <c r="DI64" s="969"/>
      <c r="DJ64" s="969"/>
      <c r="DK64" s="970"/>
      <c r="DL64" s="968"/>
      <c r="DM64" s="969"/>
      <c r="DN64" s="969"/>
      <c r="DO64" s="969"/>
      <c r="DP64" s="970"/>
      <c r="DQ64" s="968"/>
      <c r="DR64" s="969"/>
      <c r="DS64" s="969"/>
      <c r="DT64" s="969"/>
      <c r="DU64" s="970"/>
      <c r="DV64" s="971"/>
      <c r="DW64" s="972"/>
      <c r="DX64" s="972"/>
      <c r="DY64" s="972"/>
      <c r="DZ64" s="973"/>
      <c r="EA64" s="88"/>
    </row>
    <row r="65" spans="1:131" ht="26.25" customHeight="1" thickBot="1" x14ac:dyDescent="0.25">
      <c r="A65" s="94" t="s">
        <v>400</v>
      </c>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101"/>
      <c r="BF65" s="101"/>
      <c r="BG65" s="101"/>
      <c r="BH65" s="101"/>
      <c r="BI65" s="101"/>
      <c r="BJ65" s="101"/>
      <c r="BK65" s="101"/>
      <c r="BL65" s="101"/>
      <c r="BM65" s="101"/>
      <c r="BN65" s="101"/>
      <c r="BO65" s="101"/>
      <c r="BP65" s="101"/>
      <c r="BQ65" s="108">
        <v>59</v>
      </c>
      <c r="BR65" s="111"/>
      <c r="BS65" s="971"/>
      <c r="BT65" s="972"/>
      <c r="BU65" s="972"/>
      <c r="BV65" s="972"/>
      <c r="BW65" s="972"/>
      <c r="BX65" s="972"/>
      <c r="BY65" s="972"/>
      <c r="BZ65" s="972"/>
      <c r="CA65" s="972"/>
      <c r="CB65" s="972"/>
      <c r="CC65" s="972"/>
      <c r="CD65" s="972"/>
      <c r="CE65" s="972"/>
      <c r="CF65" s="972"/>
      <c r="CG65" s="974"/>
      <c r="CH65" s="968"/>
      <c r="CI65" s="969"/>
      <c r="CJ65" s="969"/>
      <c r="CK65" s="969"/>
      <c r="CL65" s="970"/>
      <c r="CM65" s="968"/>
      <c r="CN65" s="969"/>
      <c r="CO65" s="969"/>
      <c r="CP65" s="969"/>
      <c r="CQ65" s="970"/>
      <c r="CR65" s="968"/>
      <c r="CS65" s="969"/>
      <c r="CT65" s="969"/>
      <c r="CU65" s="969"/>
      <c r="CV65" s="970"/>
      <c r="CW65" s="968"/>
      <c r="CX65" s="969"/>
      <c r="CY65" s="969"/>
      <c r="CZ65" s="969"/>
      <c r="DA65" s="970"/>
      <c r="DB65" s="968"/>
      <c r="DC65" s="969"/>
      <c r="DD65" s="969"/>
      <c r="DE65" s="969"/>
      <c r="DF65" s="970"/>
      <c r="DG65" s="968"/>
      <c r="DH65" s="969"/>
      <c r="DI65" s="969"/>
      <c r="DJ65" s="969"/>
      <c r="DK65" s="970"/>
      <c r="DL65" s="968"/>
      <c r="DM65" s="969"/>
      <c r="DN65" s="969"/>
      <c r="DO65" s="969"/>
      <c r="DP65" s="970"/>
      <c r="DQ65" s="968"/>
      <c r="DR65" s="969"/>
      <c r="DS65" s="969"/>
      <c r="DT65" s="969"/>
      <c r="DU65" s="970"/>
      <c r="DV65" s="971"/>
      <c r="DW65" s="972"/>
      <c r="DX65" s="972"/>
      <c r="DY65" s="972"/>
      <c r="DZ65" s="973"/>
      <c r="EA65" s="88"/>
    </row>
    <row r="66" spans="1:131" ht="26.25" customHeight="1" x14ac:dyDescent="0.2">
      <c r="A66" s="975" t="s">
        <v>399</v>
      </c>
      <c r="B66" s="976"/>
      <c r="C66" s="976"/>
      <c r="D66" s="976"/>
      <c r="E66" s="976"/>
      <c r="F66" s="976"/>
      <c r="G66" s="976"/>
      <c r="H66" s="976"/>
      <c r="I66" s="976"/>
      <c r="J66" s="976"/>
      <c r="K66" s="976"/>
      <c r="L66" s="976"/>
      <c r="M66" s="976"/>
      <c r="N66" s="976"/>
      <c r="O66" s="976"/>
      <c r="P66" s="977"/>
      <c r="Q66" s="960" t="s">
        <v>398</v>
      </c>
      <c r="R66" s="961"/>
      <c r="S66" s="961"/>
      <c r="T66" s="961"/>
      <c r="U66" s="962"/>
      <c r="V66" s="960" t="s">
        <v>397</v>
      </c>
      <c r="W66" s="961"/>
      <c r="X66" s="961"/>
      <c r="Y66" s="961"/>
      <c r="Z66" s="962"/>
      <c r="AA66" s="960" t="s">
        <v>396</v>
      </c>
      <c r="AB66" s="961"/>
      <c r="AC66" s="961"/>
      <c r="AD66" s="961"/>
      <c r="AE66" s="962"/>
      <c r="AF66" s="981" t="s">
        <v>395</v>
      </c>
      <c r="AG66" s="982"/>
      <c r="AH66" s="982"/>
      <c r="AI66" s="982"/>
      <c r="AJ66" s="983"/>
      <c r="AK66" s="960" t="s">
        <v>394</v>
      </c>
      <c r="AL66" s="976"/>
      <c r="AM66" s="976"/>
      <c r="AN66" s="976"/>
      <c r="AO66" s="977"/>
      <c r="AP66" s="960" t="s">
        <v>393</v>
      </c>
      <c r="AQ66" s="961"/>
      <c r="AR66" s="961"/>
      <c r="AS66" s="961"/>
      <c r="AT66" s="962"/>
      <c r="AU66" s="960" t="s">
        <v>392</v>
      </c>
      <c r="AV66" s="961"/>
      <c r="AW66" s="961"/>
      <c r="AX66" s="961"/>
      <c r="AY66" s="962"/>
      <c r="AZ66" s="960" t="s">
        <v>391</v>
      </c>
      <c r="BA66" s="961"/>
      <c r="BB66" s="961"/>
      <c r="BC66" s="961"/>
      <c r="BD66" s="966"/>
      <c r="BE66" s="101"/>
      <c r="BF66" s="101"/>
      <c r="BG66" s="101"/>
      <c r="BH66" s="101"/>
      <c r="BI66" s="101"/>
      <c r="BJ66" s="101"/>
      <c r="BK66" s="101"/>
      <c r="BL66" s="101"/>
      <c r="BM66" s="101"/>
      <c r="BN66" s="101"/>
      <c r="BO66" s="101"/>
      <c r="BP66" s="101"/>
      <c r="BQ66" s="108">
        <v>60</v>
      </c>
      <c r="BR66" s="107"/>
      <c r="BS66" s="916"/>
      <c r="BT66" s="917"/>
      <c r="BU66" s="917"/>
      <c r="BV66" s="917"/>
      <c r="BW66" s="917"/>
      <c r="BX66" s="917"/>
      <c r="BY66" s="917"/>
      <c r="BZ66" s="917"/>
      <c r="CA66" s="917"/>
      <c r="CB66" s="917"/>
      <c r="CC66" s="917"/>
      <c r="CD66" s="917"/>
      <c r="CE66" s="917"/>
      <c r="CF66" s="917"/>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6"/>
      <c r="DW66" s="917"/>
      <c r="DX66" s="917"/>
      <c r="DY66" s="917"/>
      <c r="DZ66" s="918"/>
      <c r="EA66" s="88"/>
    </row>
    <row r="67" spans="1:131" ht="26.25" customHeight="1" thickBot="1" x14ac:dyDescent="0.25">
      <c r="A67" s="978"/>
      <c r="B67" s="979"/>
      <c r="C67" s="979"/>
      <c r="D67" s="979"/>
      <c r="E67" s="979"/>
      <c r="F67" s="979"/>
      <c r="G67" s="979"/>
      <c r="H67" s="979"/>
      <c r="I67" s="979"/>
      <c r="J67" s="979"/>
      <c r="K67" s="979"/>
      <c r="L67" s="979"/>
      <c r="M67" s="979"/>
      <c r="N67" s="979"/>
      <c r="O67" s="979"/>
      <c r="P67" s="980"/>
      <c r="Q67" s="963"/>
      <c r="R67" s="964"/>
      <c r="S67" s="964"/>
      <c r="T67" s="964"/>
      <c r="U67" s="965"/>
      <c r="V67" s="963"/>
      <c r="W67" s="964"/>
      <c r="X67" s="964"/>
      <c r="Y67" s="964"/>
      <c r="Z67" s="965"/>
      <c r="AA67" s="963"/>
      <c r="AB67" s="964"/>
      <c r="AC67" s="964"/>
      <c r="AD67" s="964"/>
      <c r="AE67" s="965"/>
      <c r="AF67" s="984"/>
      <c r="AG67" s="985"/>
      <c r="AH67" s="985"/>
      <c r="AI67" s="985"/>
      <c r="AJ67" s="986"/>
      <c r="AK67" s="987"/>
      <c r="AL67" s="979"/>
      <c r="AM67" s="979"/>
      <c r="AN67" s="979"/>
      <c r="AO67" s="980"/>
      <c r="AP67" s="963"/>
      <c r="AQ67" s="964"/>
      <c r="AR67" s="964"/>
      <c r="AS67" s="964"/>
      <c r="AT67" s="965"/>
      <c r="AU67" s="963"/>
      <c r="AV67" s="964"/>
      <c r="AW67" s="964"/>
      <c r="AX67" s="964"/>
      <c r="AY67" s="965"/>
      <c r="AZ67" s="963"/>
      <c r="BA67" s="964"/>
      <c r="BB67" s="964"/>
      <c r="BC67" s="964"/>
      <c r="BD67" s="967"/>
      <c r="BE67" s="101"/>
      <c r="BF67" s="101"/>
      <c r="BG67" s="101"/>
      <c r="BH67" s="101"/>
      <c r="BI67" s="101"/>
      <c r="BJ67" s="101"/>
      <c r="BK67" s="101"/>
      <c r="BL67" s="101"/>
      <c r="BM67" s="101"/>
      <c r="BN67" s="101"/>
      <c r="BO67" s="101"/>
      <c r="BP67" s="101"/>
      <c r="BQ67" s="108">
        <v>61</v>
      </c>
      <c r="BR67" s="107"/>
      <c r="BS67" s="916"/>
      <c r="BT67" s="917"/>
      <c r="BU67" s="917"/>
      <c r="BV67" s="917"/>
      <c r="BW67" s="917"/>
      <c r="BX67" s="917"/>
      <c r="BY67" s="917"/>
      <c r="BZ67" s="917"/>
      <c r="CA67" s="917"/>
      <c r="CB67" s="917"/>
      <c r="CC67" s="917"/>
      <c r="CD67" s="917"/>
      <c r="CE67" s="917"/>
      <c r="CF67" s="917"/>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6"/>
      <c r="DW67" s="917"/>
      <c r="DX67" s="917"/>
      <c r="DY67" s="917"/>
      <c r="DZ67" s="918"/>
      <c r="EA67" s="88"/>
    </row>
    <row r="68" spans="1:131" ht="26.25" customHeight="1" thickTop="1" x14ac:dyDescent="0.2">
      <c r="A68" s="110">
        <v>1</v>
      </c>
      <c r="B68" s="953" t="s">
        <v>390</v>
      </c>
      <c r="C68" s="954"/>
      <c r="D68" s="954"/>
      <c r="E68" s="954"/>
      <c r="F68" s="954"/>
      <c r="G68" s="954"/>
      <c r="H68" s="954"/>
      <c r="I68" s="954"/>
      <c r="J68" s="954"/>
      <c r="K68" s="954"/>
      <c r="L68" s="954"/>
      <c r="M68" s="954"/>
      <c r="N68" s="954"/>
      <c r="O68" s="954"/>
      <c r="P68" s="955"/>
      <c r="Q68" s="956">
        <v>1566</v>
      </c>
      <c r="R68" s="957"/>
      <c r="S68" s="957"/>
      <c r="T68" s="957"/>
      <c r="U68" s="957"/>
      <c r="V68" s="957">
        <v>1529</v>
      </c>
      <c r="W68" s="957"/>
      <c r="X68" s="957"/>
      <c r="Y68" s="957"/>
      <c r="Z68" s="957"/>
      <c r="AA68" s="957">
        <v>38</v>
      </c>
      <c r="AB68" s="957"/>
      <c r="AC68" s="957"/>
      <c r="AD68" s="957"/>
      <c r="AE68" s="957"/>
      <c r="AF68" s="957">
        <v>38</v>
      </c>
      <c r="AG68" s="957"/>
      <c r="AH68" s="957"/>
      <c r="AI68" s="957"/>
      <c r="AJ68" s="957"/>
      <c r="AK68" s="957"/>
      <c r="AL68" s="957"/>
      <c r="AM68" s="957"/>
      <c r="AN68" s="957"/>
      <c r="AO68" s="957"/>
      <c r="AP68" s="957">
        <v>870</v>
      </c>
      <c r="AQ68" s="957"/>
      <c r="AR68" s="957"/>
      <c r="AS68" s="957"/>
      <c r="AT68" s="957"/>
      <c r="AU68" s="957">
        <v>445</v>
      </c>
      <c r="AV68" s="957"/>
      <c r="AW68" s="957"/>
      <c r="AX68" s="957"/>
      <c r="AY68" s="957"/>
      <c r="AZ68" s="958"/>
      <c r="BA68" s="958"/>
      <c r="BB68" s="958"/>
      <c r="BC68" s="958"/>
      <c r="BD68" s="959"/>
      <c r="BE68" s="101"/>
      <c r="BF68" s="101"/>
      <c r="BG68" s="101"/>
      <c r="BH68" s="101"/>
      <c r="BI68" s="101"/>
      <c r="BJ68" s="101"/>
      <c r="BK68" s="101"/>
      <c r="BL68" s="101"/>
      <c r="BM68" s="101"/>
      <c r="BN68" s="101"/>
      <c r="BO68" s="101"/>
      <c r="BP68" s="101"/>
      <c r="BQ68" s="108">
        <v>62</v>
      </c>
      <c r="BR68" s="107"/>
      <c r="BS68" s="916"/>
      <c r="BT68" s="917"/>
      <c r="BU68" s="917"/>
      <c r="BV68" s="917"/>
      <c r="BW68" s="917"/>
      <c r="BX68" s="917"/>
      <c r="BY68" s="917"/>
      <c r="BZ68" s="917"/>
      <c r="CA68" s="917"/>
      <c r="CB68" s="917"/>
      <c r="CC68" s="917"/>
      <c r="CD68" s="917"/>
      <c r="CE68" s="917"/>
      <c r="CF68" s="917"/>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6"/>
      <c r="DW68" s="917"/>
      <c r="DX68" s="917"/>
      <c r="DY68" s="917"/>
      <c r="DZ68" s="918"/>
      <c r="EA68" s="88"/>
    </row>
    <row r="69" spans="1:131" ht="26.25" customHeight="1" x14ac:dyDescent="0.2">
      <c r="A69" s="108">
        <v>2</v>
      </c>
      <c r="B69" s="945" t="s">
        <v>389</v>
      </c>
      <c r="C69" s="946"/>
      <c r="D69" s="946"/>
      <c r="E69" s="946"/>
      <c r="F69" s="946"/>
      <c r="G69" s="946"/>
      <c r="H69" s="946"/>
      <c r="I69" s="946"/>
      <c r="J69" s="946"/>
      <c r="K69" s="946"/>
      <c r="L69" s="946"/>
      <c r="M69" s="946"/>
      <c r="N69" s="946"/>
      <c r="O69" s="946"/>
      <c r="P69" s="947"/>
      <c r="Q69" s="948">
        <v>1843</v>
      </c>
      <c r="R69" s="935"/>
      <c r="S69" s="935"/>
      <c r="T69" s="935"/>
      <c r="U69" s="935"/>
      <c r="V69" s="935">
        <v>1791</v>
      </c>
      <c r="W69" s="935"/>
      <c r="X69" s="935"/>
      <c r="Y69" s="935"/>
      <c r="Z69" s="935"/>
      <c r="AA69" s="935">
        <v>52</v>
      </c>
      <c r="AB69" s="935"/>
      <c r="AC69" s="935"/>
      <c r="AD69" s="935"/>
      <c r="AE69" s="935"/>
      <c r="AF69" s="935">
        <v>52</v>
      </c>
      <c r="AG69" s="935"/>
      <c r="AH69" s="935"/>
      <c r="AI69" s="935"/>
      <c r="AJ69" s="935"/>
      <c r="AK69" s="935"/>
      <c r="AL69" s="935"/>
      <c r="AM69" s="935"/>
      <c r="AN69" s="935"/>
      <c r="AO69" s="935"/>
      <c r="AP69" s="935">
        <v>7220</v>
      </c>
      <c r="AQ69" s="935"/>
      <c r="AR69" s="935"/>
      <c r="AS69" s="935"/>
      <c r="AT69" s="935"/>
      <c r="AU69" s="935">
        <v>1048</v>
      </c>
      <c r="AV69" s="935"/>
      <c r="AW69" s="935"/>
      <c r="AX69" s="935"/>
      <c r="AY69" s="935"/>
      <c r="AZ69" s="936"/>
      <c r="BA69" s="936"/>
      <c r="BB69" s="936"/>
      <c r="BC69" s="936"/>
      <c r="BD69" s="937"/>
      <c r="BE69" s="101"/>
      <c r="BF69" s="101"/>
      <c r="BG69" s="101"/>
      <c r="BH69" s="101"/>
      <c r="BI69" s="101"/>
      <c r="BJ69" s="101"/>
      <c r="BK69" s="101"/>
      <c r="BL69" s="101"/>
      <c r="BM69" s="101"/>
      <c r="BN69" s="101"/>
      <c r="BO69" s="101"/>
      <c r="BP69" s="101"/>
      <c r="BQ69" s="108">
        <v>63</v>
      </c>
      <c r="BR69" s="107"/>
      <c r="BS69" s="916"/>
      <c r="BT69" s="917"/>
      <c r="BU69" s="917"/>
      <c r="BV69" s="917"/>
      <c r="BW69" s="917"/>
      <c r="BX69" s="917"/>
      <c r="BY69" s="917"/>
      <c r="BZ69" s="917"/>
      <c r="CA69" s="917"/>
      <c r="CB69" s="917"/>
      <c r="CC69" s="917"/>
      <c r="CD69" s="917"/>
      <c r="CE69" s="917"/>
      <c r="CF69" s="917"/>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6"/>
      <c r="DW69" s="917"/>
      <c r="DX69" s="917"/>
      <c r="DY69" s="917"/>
      <c r="DZ69" s="918"/>
      <c r="EA69" s="88"/>
    </row>
    <row r="70" spans="1:131" ht="26.25" customHeight="1" x14ac:dyDescent="0.2">
      <c r="A70" s="108">
        <v>3</v>
      </c>
      <c r="B70" s="945" t="s">
        <v>388</v>
      </c>
      <c r="C70" s="946"/>
      <c r="D70" s="946"/>
      <c r="E70" s="946"/>
      <c r="F70" s="946"/>
      <c r="G70" s="946"/>
      <c r="H70" s="946"/>
      <c r="I70" s="946"/>
      <c r="J70" s="946"/>
      <c r="K70" s="946"/>
      <c r="L70" s="946"/>
      <c r="M70" s="946"/>
      <c r="N70" s="946"/>
      <c r="O70" s="946"/>
      <c r="P70" s="947"/>
      <c r="Q70" s="948">
        <v>1082</v>
      </c>
      <c r="R70" s="935"/>
      <c r="S70" s="935"/>
      <c r="T70" s="935"/>
      <c r="U70" s="935"/>
      <c r="V70" s="935">
        <v>995</v>
      </c>
      <c r="W70" s="935"/>
      <c r="X70" s="935"/>
      <c r="Y70" s="935"/>
      <c r="Z70" s="935"/>
      <c r="AA70" s="935">
        <v>87</v>
      </c>
      <c r="AB70" s="935"/>
      <c r="AC70" s="935"/>
      <c r="AD70" s="935"/>
      <c r="AE70" s="935"/>
      <c r="AF70" s="935">
        <v>87</v>
      </c>
      <c r="AG70" s="935"/>
      <c r="AH70" s="935"/>
      <c r="AI70" s="935"/>
      <c r="AJ70" s="935"/>
      <c r="AK70" s="935"/>
      <c r="AL70" s="935"/>
      <c r="AM70" s="935"/>
      <c r="AN70" s="935"/>
      <c r="AO70" s="935"/>
      <c r="AP70" s="935">
        <v>1512</v>
      </c>
      <c r="AQ70" s="935"/>
      <c r="AR70" s="935"/>
      <c r="AS70" s="935"/>
      <c r="AT70" s="935"/>
      <c r="AU70" s="935"/>
      <c r="AV70" s="935"/>
      <c r="AW70" s="935"/>
      <c r="AX70" s="935"/>
      <c r="AY70" s="935"/>
      <c r="AZ70" s="936"/>
      <c r="BA70" s="936"/>
      <c r="BB70" s="936"/>
      <c r="BC70" s="936"/>
      <c r="BD70" s="937"/>
      <c r="BE70" s="101"/>
      <c r="BF70" s="101"/>
      <c r="BG70" s="101"/>
      <c r="BH70" s="101"/>
      <c r="BI70" s="101"/>
      <c r="BJ70" s="101"/>
      <c r="BK70" s="101"/>
      <c r="BL70" s="101"/>
      <c r="BM70" s="101"/>
      <c r="BN70" s="101"/>
      <c r="BO70" s="101"/>
      <c r="BP70" s="101"/>
      <c r="BQ70" s="108">
        <v>64</v>
      </c>
      <c r="BR70" s="107"/>
      <c r="BS70" s="916"/>
      <c r="BT70" s="917"/>
      <c r="BU70" s="917"/>
      <c r="BV70" s="917"/>
      <c r="BW70" s="917"/>
      <c r="BX70" s="917"/>
      <c r="BY70" s="917"/>
      <c r="BZ70" s="917"/>
      <c r="CA70" s="917"/>
      <c r="CB70" s="917"/>
      <c r="CC70" s="917"/>
      <c r="CD70" s="917"/>
      <c r="CE70" s="917"/>
      <c r="CF70" s="917"/>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6"/>
      <c r="DW70" s="917"/>
      <c r="DX70" s="917"/>
      <c r="DY70" s="917"/>
      <c r="DZ70" s="918"/>
      <c r="EA70" s="88"/>
    </row>
    <row r="71" spans="1:131" ht="26.25" customHeight="1" x14ac:dyDescent="0.2">
      <c r="A71" s="108">
        <v>4</v>
      </c>
      <c r="B71" s="945" t="s">
        <v>387</v>
      </c>
      <c r="C71" s="946"/>
      <c r="D71" s="946"/>
      <c r="E71" s="946"/>
      <c r="F71" s="946"/>
      <c r="G71" s="946"/>
      <c r="H71" s="946"/>
      <c r="I71" s="946"/>
      <c r="J71" s="946"/>
      <c r="K71" s="946"/>
      <c r="L71" s="946"/>
      <c r="M71" s="946"/>
      <c r="N71" s="946"/>
      <c r="O71" s="946"/>
      <c r="P71" s="947"/>
      <c r="Q71" s="948">
        <v>551</v>
      </c>
      <c r="R71" s="935"/>
      <c r="S71" s="935"/>
      <c r="T71" s="935"/>
      <c r="U71" s="935"/>
      <c r="V71" s="935">
        <v>514</v>
      </c>
      <c r="W71" s="935"/>
      <c r="X71" s="935"/>
      <c r="Y71" s="935"/>
      <c r="Z71" s="935"/>
      <c r="AA71" s="935">
        <v>37</v>
      </c>
      <c r="AB71" s="935"/>
      <c r="AC71" s="935"/>
      <c r="AD71" s="935"/>
      <c r="AE71" s="935"/>
      <c r="AF71" s="935">
        <v>37</v>
      </c>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101"/>
      <c r="BF71" s="101"/>
      <c r="BG71" s="101"/>
      <c r="BH71" s="101"/>
      <c r="BI71" s="101"/>
      <c r="BJ71" s="101"/>
      <c r="BK71" s="101"/>
      <c r="BL71" s="101"/>
      <c r="BM71" s="101"/>
      <c r="BN71" s="101"/>
      <c r="BO71" s="101"/>
      <c r="BP71" s="101"/>
      <c r="BQ71" s="108">
        <v>65</v>
      </c>
      <c r="BR71" s="107"/>
      <c r="BS71" s="916"/>
      <c r="BT71" s="917"/>
      <c r="BU71" s="917"/>
      <c r="BV71" s="917"/>
      <c r="BW71" s="917"/>
      <c r="BX71" s="917"/>
      <c r="BY71" s="917"/>
      <c r="BZ71" s="917"/>
      <c r="CA71" s="917"/>
      <c r="CB71" s="917"/>
      <c r="CC71" s="917"/>
      <c r="CD71" s="917"/>
      <c r="CE71" s="917"/>
      <c r="CF71" s="917"/>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6"/>
      <c r="DW71" s="917"/>
      <c r="DX71" s="917"/>
      <c r="DY71" s="917"/>
      <c r="DZ71" s="918"/>
      <c r="EA71" s="88"/>
    </row>
    <row r="72" spans="1:131" ht="26.25" customHeight="1" x14ac:dyDescent="0.2">
      <c r="A72" s="108">
        <v>5</v>
      </c>
      <c r="B72" s="945" t="s">
        <v>386</v>
      </c>
      <c r="C72" s="946"/>
      <c r="D72" s="946"/>
      <c r="E72" s="946"/>
      <c r="F72" s="946"/>
      <c r="G72" s="946"/>
      <c r="H72" s="946"/>
      <c r="I72" s="946"/>
      <c r="J72" s="946"/>
      <c r="K72" s="946"/>
      <c r="L72" s="946"/>
      <c r="M72" s="946"/>
      <c r="N72" s="946"/>
      <c r="O72" s="946"/>
      <c r="P72" s="947"/>
      <c r="Q72" s="948">
        <v>108850</v>
      </c>
      <c r="R72" s="935"/>
      <c r="S72" s="935"/>
      <c r="T72" s="935"/>
      <c r="U72" s="935"/>
      <c r="V72" s="935">
        <v>106341</v>
      </c>
      <c r="W72" s="935"/>
      <c r="X72" s="935"/>
      <c r="Y72" s="935"/>
      <c r="Z72" s="935"/>
      <c r="AA72" s="935">
        <v>2508</v>
      </c>
      <c r="AB72" s="935"/>
      <c r="AC72" s="935"/>
      <c r="AD72" s="935"/>
      <c r="AE72" s="935"/>
      <c r="AF72" s="935">
        <v>2508</v>
      </c>
      <c r="AG72" s="935"/>
      <c r="AH72" s="935"/>
      <c r="AI72" s="935"/>
      <c r="AJ72" s="935"/>
      <c r="AK72" s="935">
        <v>1942</v>
      </c>
      <c r="AL72" s="935"/>
      <c r="AM72" s="935"/>
      <c r="AN72" s="935"/>
      <c r="AO72" s="935"/>
      <c r="AP72" s="935"/>
      <c r="AQ72" s="935"/>
      <c r="AR72" s="935"/>
      <c r="AS72" s="935"/>
      <c r="AT72" s="935"/>
      <c r="AU72" s="935"/>
      <c r="AV72" s="935"/>
      <c r="AW72" s="935"/>
      <c r="AX72" s="935"/>
      <c r="AY72" s="935"/>
      <c r="AZ72" s="936"/>
      <c r="BA72" s="936"/>
      <c r="BB72" s="936"/>
      <c r="BC72" s="936"/>
      <c r="BD72" s="937"/>
      <c r="BE72" s="101"/>
      <c r="BF72" s="101"/>
      <c r="BG72" s="101"/>
      <c r="BH72" s="101"/>
      <c r="BI72" s="101"/>
      <c r="BJ72" s="101"/>
      <c r="BK72" s="101"/>
      <c r="BL72" s="101"/>
      <c r="BM72" s="101"/>
      <c r="BN72" s="101"/>
      <c r="BO72" s="101"/>
      <c r="BP72" s="101"/>
      <c r="BQ72" s="108">
        <v>66</v>
      </c>
      <c r="BR72" s="107"/>
      <c r="BS72" s="916"/>
      <c r="BT72" s="917"/>
      <c r="BU72" s="917"/>
      <c r="BV72" s="917"/>
      <c r="BW72" s="917"/>
      <c r="BX72" s="917"/>
      <c r="BY72" s="917"/>
      <c r="BZ72" s="917"/>
      <c r="CA72" s="917"/>
      <c r="CB72" s="917"/>
      <c r="CC72" s="917"/>
      <c r="CD72" s="917"/>
      <c r="CE72" s="917"/>
      <c r="CF72" s="917"/>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6"/>
      <c r="DW72" s="917"/>
      <c r="DX72" s="917"/>
      <c r="DY72" s="917"/>
      <c r="DZ72" s="918"/>
      <c r="EA72" s="88"/>
    </row>
    <row r="73" spans="1:131" ht="26.25" customHeight="1" x14ac:dyDescent="0.2">
      <c r="A73" s="108">
        <v>6</v>
      </c>
      <c r="B73" s="945" t="s">
        <v>385</v>
      </c>
      <c r="C73" s="946"/>
      <c r="D73" s="946"/>
      <c r="E73" s="946"/>
      <c r="F73" s="946"/>
      <c r="G73" s="946"/>
      <c r="H73" s="946"/>
      <c r="I73" s="946"/>
      <c r="J73" s="946"/>
      <c r="K73" s="946"/>
      <c r="L73" s="946"/>
      <c r="M73" s="946"/>
      <c r="N73" s="946"/>
      <c r="O73" s="946"/>
      <c r="P73" s="947"/>
      <c r="Q73" s="948">
        <v>4678</v>
      </c>
      <c r="R73" s="935"/>
      <c r="S73" s="935"/>
      <c r="T73" s="935"/>
      <c r="U73" s="935"/>
      <c r="V73" s="935">
        <v>4271</v>
      </c>
      <c r="W73" s="935"/>
      <c r="X73" s="935"/>
      <c r="Y73" s="935"/>
      <c r="Z73" s="935"/>
      <c r="AA73" s="935">
        <v>408</v>
      </c>
      <c r="AB73" s="935"/>
      <c r="AC73" s="935"/>
      <c r="AD73" s="935"/>
      <c r="AE73" s="935"/>
      <c r="AF73" s="935">
        <v>408</v>
      </c>
      <c r="AG73" s="935"/>
      <c r="AH73" s="935"/>
      <c r="AI73" s="935"/>
      <c r="AJ73" s="935"/>
      <c r="AK73" s="935">
        <v>61</v>
      </c>
      <c r="AL73" s="935"/>
      <c r="AM73" s="935"/>
      <c r="AN73" s="935"/>
      <c r="AO73" s="935"/>
      <c r="AP73" s="935"/>
      <c r="AQ73" s="935"/>
      <c r="AR73" s="935"/>
      <c r="AS73" s="935"/>
      <c r="AT73" s="935"/>
      <c r="AU73" s="935"/>
      <c r="AV73" s="935"/>
      <c r="AW73" s="935"/>
      <c r="AX73" s="935"/>
      <c r="AY73" s="935"/>
      <c r="AZ73" s="936"/>
      <c r="BA73" s="936"/>
      <c r="BB73" s="936"/>
      <c r="BC73" s="936"/>
      <c r="BD73" s="937"/>
      <c r="BE73" s="101"/>
      <c r="BF73" s="101"/>
      <c r="BG73" s="101"/>
      <c r="BH73" s="101"/>
      <c r="BI73" s="101"/>
      <c r="BJ73" s="101"/>
      <c r="BK73" s="101"/>
      <c r="BL73" s="101"/>
      <c r="BM73" s="101"/>
      <c r="BN73" s="101"/>
      <c r="BO73" s="101"/>
      <c r="BP73" s="101"/>
      <c r="BQ73" s="108">
        <v>67</v>
      </c>
      <c r="BR73" s="107"/>
      <c r="BS73" s="916"/>
      <c r="BT73" s="917"/>
      <c r="BU73" s="917"/>
      <c r="BV73" s="917"/>
      <c r="BW73" s="917"/>
      <c r="BX73" s="917"/>
      <c r="BY73" s="917"/>
      <c r="BZ73" s="917"/>
      <c r="CA73" s="917"/>
      <c r="CB73" s="917"/>
      <c r="CC73" s="917"/>
      <c r="CD73" s="917"/>
      <c r="CE73" s="917"/>
      <c r="CF73" s="917"/>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6"/>
      <c r="DW73" s="917"/>
      <c r="DX73" s="917"/>
      <c r="DY73" s="917"/>
      <c r="DZ73" s="918"/>
      <c r="EA73" s="88"/>
    </row>
    <row r="74" spans="1:131" ht="26.25" customHeight="1" x14ac:dyDescent="0.2">
      <c r="A74" s="108">
        <v>7</v>
      </c>
      <c r="B74" s="945" t="s">
        <v>384</v>
      </c>
      <c r="C74" s="946"/>
      <c r="D74" s="946"/>
      <c r="E74" s="946"/>
      <c r="F74" s="946"/>
      <c r="G74" s="946"/>
      <c r="H74" s="946"/>
      <c r="I74" s="946"/>
      <c r="J74" s="946"/>
      <c r="K74" s="946"/>
      <c r="L74" s="946"/>
      <c r="M74" s="946"/>
      <c r="N74" s="946"/>
      <c r="O74" s="946"/>
      <c r="P74" s="947"/>
      <c r="Q74" s="948">
        <v>717</v>
      </c>
      <c r="R74" s="935"/>
      <c r="S74" s="935"/>
      <c r="T74" s="935"/>
      <c r="U74" s="935"/>
      <c r="V74" s="935">
        <v>714</v>
      </c>
      <c r="W74" s="935"/>
      <c r="X74" s="935"/>
      <c r="Y74" s="935"/>
      <c r="Z74" s="935"/>
      <c r="AA74" s="935">
        <v>3</v>
      </c>
      <c r="AB74" s="935"/>
      <c r="AC74" s="935"/>
      <c r="AD74" s="935"/>
      <c r="AE74" s="935"/>
      <c r="AF74" s="935">
        <v>3</v>
      </c>
      <c r="AG74" s="935"/>
      <c r="AH74" s="935"/>
      <c r="AI74" s="935"/>
      <c r="AJ74" s="935"/>
      <c r="AK74" s="935">
        <v>9</v>
      </c>
      <c r="AL74" s="935"/>
      <c r="AM74" s="935"/>
      <c r="AN74" s="935"/>
      <c r="AO74" s="935"/>
      <c r="AP74" s="935"/>
      <c r="AQ74" s="935"/>
      <c r="AR74" s="935"/>
      <c r="AS74" s="935"/>
      <c r="AT74" s="935"/>
      <c r="AU74" s="935"/>
      <c r="AV74" s="935"/>
      <c r="AW74" s="935"/>
      <c r="AX74" s="935"/>
      <c r="AY74" s="935"/>
      <c r="AZ74" s="936"/>
      <c r="BA74" s="936"/>
      <c r="BB74" s="936"/>
      <c r="BC74" s="936"/>
      <c r="BD74" s="937"/>
      <c r="BE74" s="101"/>
      <c r="BF74" s="101"/>
      <c r="BG74" s="101"/>
      <c r="BH74" s="101"/>
      <c r="BI74" s="101"/>
      <c r="BJ74" s="101"/>
      <c r="BK74" s="101"/>
      <c r="BL74" s="101"/>
      <c r="BM74" s="101"/>
      <c r="BN74" s="101"/>
      <c r="BO74" s="101"/>
      <c r="BP74" s="101"/>
      <c r="BQ74" s="108">
        <v>68</v>
      </c>
      <c r="BR74" s="107"/>
      <c r="BS74" s="916"/>
      <c r="BT74" s="917"/>
      <c r="BU74" s="917"/>
      <c r="BV74" s="917"/>
      <c r="BW74" s="917"/>
      <c r="BX74" s="917"/>
      <c r="BY74" s="917"/>
      <c r="BZ74" s="917"/>
      <c r="CA74" s="917"/>
      <c r="CB74" s="917"/>
      <c r="CC74" s="917"/>
      <c r="CD74" s="917"/>
      <c r="CE74" s="917"/>
      <c r="CF74" s="917"/>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6"/>
      <c r="DW74" s="917"/>
      <c r="DX74" s="917"/>
      <c r="DY74" s="917"/>
      <c r="DZ74" s="918"/>
      <c r="EA74" s="88"/>
    </row>
    <row r="75" spans="1:131" ht="26.25" customHeight="1" x14ac:dyDescent="0.2">
      <c r="A75" s="108">
        <v>8</v>
      </c>
      <c r="B75" s="945" t="s">
        <v>383</v>
      </c>
      <c r="C75" s="946"/>
      <c r="D75" s="946"/>
      <c r="E75" s="946"/>
      <c r="F75" s="946"/>
      <c r="G75" s="946"/>
      <c r="H75" s="946"/>
      <c r="I75" s="946"/>
      <c r="J75" s="946"/>
      <c r="K75" s="946"/>
      <c r="L75" s="946"/>
      <c r="M75" s="946"/>
      <c r="N75" s="946"/>
      <c r="O75" s="946"/>
      <c r="P75" s="947"/>
      <c r="Q75" s="949">
        <v>453</v>
      </c>
      <c r="R75" s="950"/>
      <c r="S75" s="950"/>
      <c r="T75" s="950"/>
      <c r="U75" s="951"/>
      <c r="V75" s="952">
        <v>436</v>
      </c>
      <c r="W75" s="950"/>
      <c r="X75" s="950"/>
      <c r="Y75" s="950"/>
      <c r="Z75" s="951"/>
      <c r="AA75" s="952">
        <v>16</v>
      </c>
      <c r="AB75" s="950"/>
      <c r="AC75" s="950"/>
      <c r="AD75" s="950"/>
      <c r="AE75" s="951"/>
      <c r="AF75" s="952">
        <v>16</v>
      </c>
      <c r="AG75" s="950"/>
      <c r="AH75" s="950"/>
      <c r="AI75" s="950"/>
      <c r="AJ75" s="951"/>
      <c r="AK75" s="952"/>
      <c r="AL75" s="950"/>
      <c r="AM75" s="950"/>
      <c r="AN75" s="950"/>
      <c r="AO75" s="951"/>
      <c r="AP75" s="952">
        <v>3580</v>
      </c>
      <c r="AQ75" s="950"/>
      <c r="AR75" s="950"/>
      <c r="AS75" s="950"/>
      <c r="AT75" s="951"/>
      <c r="AU75" s="952">
        <v>107</v>
      </c>
      <c r="AV75" s="950"/>
      <c r="AW75" s="950"/>
      <c r="AX75" s="950"/>
      <c r="AY75" s="951"/>
      <c r="AZ75" s="936"/>
      <c r="BA75" s="936"/>
      <c r="BB75" s="936"/>
      <c r="BC75" s="936"/>
      <c r="BD75" s="937"/>
      <c r="BE75" s="101"/>
      <c r="BF75" s="101"/>
      <c r="BG75" s="101"/>
      <c r="BH75" s="101"/>
      <c r="BI75" s="101"/>
      <c r="BJ75" s="101"/>
      <c r="BK75" s="101"/>
      <c r="BL75" s="101"/>
      <c r="BM75" s="101"/>
      <c r="BN75" s="101"/>
      <c r="BO75" s="101"/>
      <c r="BP75" s="101"/>
      <c r="BQ75" s="108">
        <v>69</v>
      </c>
      <c r="BR75" s="107"/>
      <c r="BS75" s="916"/>
      <c r="BT75" s="917"/>
      <c r="BU75" s="917"/>
      <c r="BV75" s="917"/>
      <c r="BW75" s="917"/>
      <c r="BX75" s="917"/>
      <c r="BY75" s="917"/>
      <c r="BZ75" s="917"/>
      <c r="CA75" s="917"/>
      <c r="CB75" s="917"/>
      <c r="CC75" s="917"/>
      <c r="CD75" s="917"/>
      <c r="CE75" s="917"/>
      <c r="CF75" s="917"/>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6"/>
      <c r="DW75" s="917"/>
      <c r="DX75" s="917"/>
      <c r="DY75" s="917"/>
      <c r="DZ75" s="918"/>
      <c r="EA75" s="88"/>
    </row>
    <row r="76" spans="1:131" ht="26.25" customHeight="1" x14ac:dyDescent="0.2">
      <c r="A76" s="108">
        <v>9</v>
      </c>
      <c r="B76" s="945" t="s">
        <v>382</v>
      </c>
      <c r="C76" s="946"/>
      <c r="D76" s="946"/>
      <c r="E76" s="946"/>
      <c r="F76" s="946"/>
      <c r="G76" s="946"/>
      <c r="H76" s="946"/>
      <c r="I76" s="946"/>
      <c r="J76" s="946"/>
      <c r="K76" s="946"/>
      <c r="L76" s="946"/>
      <c r="M76" s="946"/>
      <c r="N76" s="946"/>
      <c r="O76" s="946"/>
      <c r="P76" s="947"/>
      <c r="Q76" s="949">
        <v>51</v>
      </c>
      <c r="R76" s="950"/>
      <c r="S76" s="950"/>
      <c r="T76" s="950"/>
      <c r="U76" s="951"/>
      <c r="V76" s="952">
        <v>47</v>
      </c>
      <c r="W76" s="950"/>
      <c r="X76" s="950"/>
      <c r="Y76" s="950"/>
      <c r="Z76" s="951"/>
      <c r="AA76" s="952">
        <v>4</v>
      </c>
      <c r="AB76" s="950"/>
      <c r="AC76" s="950"/>
      <c r="AD76" s="950"/>
      <c r="AE76" s="951"/>
      <c r="AF76" s="952">
        <v>4</v>
      </c>
      <c r="AG76" s="950"/>
      <c r="AH76" s="950"/>
      <c r="AI76" s="950"/>
      <c r="AJ76" s="951"/>
      <c r="AK76" s="952"/>
      <c r="AL76" s="950"/>
      <c r="AM76" s="950"/>
      <c r="AN76" s="950"/>
      <c r="AO76" s="951"/>
      <c r="AP76" s="952"/>
      <c r="AQ76" s="950"/>
      <c r="AR76" s="950"/>
      <c r="AS76" s="950"/>
      <c r="AT76" s="951"/>
      <c r="AU76" s="952"/>
      <c r="AV76" s="950"/>
      <c r="AW76" s="950"/>
      <c r="AX76" s="950"/>
      <c r="AY76" s="951"/>
      <c r="AZ76" s="936"/>
      <c r="BA76" s="936"/>
      <c r="BB76" s="936"/>
      <c r="BC76" s="936"/>
      <c r="BD76" s="937"/>
      <c r="BE76" s="101"/>
      <c r="BF76" s="101"/>
      <c r="BG76" s="101"/>
      <c r="BH76" s="101"/>
      <c r="BI76" s="101"/>
      <c r="BJ76" s="101"/>
      <c r="BK76" s="101"/>
      <c r="BL76" s="101"/>
      <c r="BM76" s="101"/>
      <c r="BN76" s="101"/>
      <c r="BO76" s="101"/>
      <c r="BP76" s="101"/>
      <c r="BQ76" s="108">
        <v>70</v>
      </c>
      <c r="BR76" s="107"/>
      <c r="BS76" s="916"/>
      <c r="BT76" s="917"/>
      <c r="BU76" s="917"/>
      <c r="BV76" s="917"/>
      <c r="BW76" s="917"/>
      <c r="BX76" s="917"/>
      <c r="BY76" s="917"/>
      <c r="BZ76" s="917"/>
      <c r="CA76" s="917"/>
      <c r="CB76" s="917"/>
      <c r="CC76" s="917"/>
      <c r="CD76" s="917"/>
      <c r="CE76" s="917"/>
      <c r="CF76" s="917"/>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6"/>
      <c r="DW76" s="917"/>
      <c r="DX76" s="917"/>
      <c r="DY76" s="917"/>
      <c r="DZ76" s="918"/>
      <c r="EA76" s="88"/>
    </row>
    <row r="77" spans="1:131" ht="26.25" customHeight="1" x14ac:dyDescent="0.2">
      <c r="A77" s="108">
        <v>10</v>
      </c>
      <c r="B77" s="945" t="s">
        <v>381</v>
      </c>
      <c r="C77" s="946"/>
      <c r="D77" s="946"/>
      <c r="E77" s="946"/>
      <c r="F77" s="946"/>
      <c r="G77" s="946"/>
      <c r="H77" s="946"/>
      <c r="I77" s="946"/>
      <c r="J77" s="946"/>
      <c r="K77" s="946"/>
      <c r="L77" s="946"/>
      <c r="M77" s="946"/>
      <c r="N77" s="946"/>
      <c r="O77" s="946"/>
      <c r="P77" s="947"/>
      <c r="Q77" s="949">
        <v>7</v>
      </c>
      <c r="R77" s="950"/>
      <c r="S77" s="950"/>
      <c r="T77" s="950"/>
      <c r="U77" s="951"/>
      <c r="V77" s="952">
        <v>6</v>
      </c>
      <c r="W77" s="950"/>
      <c r="X77" s="950"/>
      <c r="Y77" s="950"/>
      <c r="Z77" s="951"/>
      <c r="AA77" s="952">
        <v>2</v>
      </c>
      <c r="AB77" s="950"/>
      <c r="AC77" s="950"/>
      <c r="AD77" s="950"/>
      <c r="AE77" s="951"/>
      <c r="AF77" s="952">
        <v>2</v>
      </c>
      <c r="AG77" s="950"/>
      <c r="AH77" s="950"/>
      <c r="AI77" s="950"/>
      <c r="AJ77" s="951"/>
      <c r="AK77" s="952">
        <v>0</v>
      </c>
      <c r="AL77" s="950"/>
      <c r="AM77" s="950"/>
      <c r="AN77" s="950"/>
      <c r="AO77" s="951"/>
      <c r="AP77" s="952"/>
      <c r="AQ77" s="950"/>
      <c r="AR77" s="950"/>
      <c r="AS77" s="950"/>
      <c r="AT77" s="951"/>
      <c r="AU77" s="952"/>
      <c r="AV77" s="950"/>
      <c r="AW77" s="950"/>
      <c r="AX77" s="950"/>
      <c r="AY77" s="951"/>
      <c r="AZ77" s="936"/>
      <c r="BA77" s="936"/>
      <c r="BB77" s="936"/>
      <c r="BC77" s="936"/>
      <c r="BD77" s="937"/>
      <c r="BE77" s="101"/>
      <c r="BF77" s="101"/>
      <c r="BG77" s="101"/>
      <c r="BH77" s="101"/>
      <c r="BI77" s="101"/>
      <c r="BJ77" s="101"/>
      <c r="BK77" s="101"/>
      <c r="BL77" s="101"/>
      <c r="BM77" s="101"/>
      <c r="BN77" s="101"/>
      <c r="BO77" s="101"/>
      <c r="BP77" s="101"/>
      <c r="BQ77" s="108">
        <v>71</v>
      </c>
      <c r="BR77" s="107"/>
      <c r="BS77" s="916"/>
      <c r="BT77" s="917"/>
      <c r="BU77" s="917"/>
      <c r="BV77" s="917"/>
      <c r="BW77" s="917"/>
      <c r="BX77" s="917"/>
      <c r="BY77" s="917"/>
      <c r="BZ77" s="917"/>
      <c r="CA77" s="917"/>
      <c r="CB77" s="917"/>
      <c r="CC77" s="917"/>
      <c r="CD77" s="917"/>
      <c r="CE77" s="917"/>
      <c r="CF77" s="917"/>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6"/>
      <c r="DW77" s="917"/>
      <c r="DX77" s="917"/>
      <c r="DY77" s="917"/>
      <c r="DZ77" s="918"/>
      <c r="EA77" s="88"/>
    </row>
    <row r="78" spans="1:131" ht="26.25" customHeight="1" x14ac:dyDescent="0.2">
      <c r="A78" s="108">
        <v>11</v>
      </c>
      <c r="B78" s="945"/>
      <c r="C78" s="946"/>
      <c r="D78" s="946"/>
      <c r="E78" s="946"/>
      <c r="F78" s="946"/>
      <c r="G78" s="946"/>
      <c r="H78" s="946"/>
      <c r="I78" s="946"/>
      <c r="J78" s="946"/>
      <c r="K78" s="946"/>
      <c r="L78" s="946"/>
      <c r="M78" s="946"/>
      <c r="N78" s="946"/>
      <c r="O78" s="946"/>
      <c r="P78" s="947"/>
      <c r="Q78" s="948"/>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101"/>
      <c r="BF78" s="101"/>
      <c r="BG78" s="101"/>
      <c r="BH78" s="101"/>
      <c r="BI78" s="101"/>
      <c r="BJ78" s="88"/>
      <c r="BK78" s="88"/>
      <c r="BL78" s="88"/>
      <c r="BM78" s="88"/>
      <c r="BN78" s="88"/>
      <c r="BO78" s="101"/>
      <c r="BP78" s="101"/>
      <c r="BQ78" s="108">
        <v>72</v>
      </c>
      <c r="BR78" s="107"/>
      <c r="BS78" s="916"/>
      <c r="BT78" s="917"/>
      <c r="BU78" s="917"/>
      <c r="BV78" s="917"/>
      <c r="BW78" s="917"/>
      <c r="BX78" s="917"/>
      <c r="BY78" s="917"/>
      <c r="BZ78" s="917"/>
      <c r="CA78" s="917"/>
      <c r="CB78" s="917"/>
      <c r="CC78" s="917"/>
      <c r="CD78" s="917"/>
      <c r="CE78" s="917"/>
      <c r="CF78" s="917"/>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6"/>
      <c r="DW78" s="917"/>
      <c r="DX78" s="917"/>
      <c r="DY78" s="917"/>
      <c r="DZ78" s="918"/>
      <c r="EA78" s="88"/>
    </row>
    <row r="79" spans="1:131" ht="26.25" customHeight="1" x14ac:dyDescent="0.2">
      <c r="A79" s="108">
        <v>12</v>
      </c>
      <c r="B79" s="945"/>
      <c r="C79" s="946"/>
      <c r="D79" s="946"/>
      <c r="E79" s="946"/>
      <c r="F79" s="946"/>
      <c r="G79" s="946"/>
      <c r="H79" s="946"/>
      <c r="I79" s="946"/>
      <c r="J79" s="946"/>
      <c r="K79" s="946"/>
      <c r="L79" s="946"/>
      <c r="M79" s="946"/>
      <c r="N79" s="946"/>
      <c r="O79" s="946"/>
      <c r="P79" s="947"/>
      <c r="Q79" s="948"/>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101"/>
      <c r="BF79" s="101"/>
      <c r="BG79" s="101"/>
      <c r="BH79" s="101"/>
      <c r="BI79" s="101"/>
      <c r="BJ79" s="88"/>
      <c r="BK79" s="88"/>
      <c r="BL79" s="88"/>
      <c r="BM79" s="88"/>
      <c r="BN79" s="88"/>
      <c r="BO79" s="101"/>
      <c r="BP79" s="101"/>
      <c r="BQ79" s="108">
        <v>73</v>
      </c>
      <c r="BR79" s="107"/>
      <c r="BS79" s="916"/>
      <c r="BT79" s="917"/>
      <c r="BU79" s="917"/>
      <c r="BV79" s="917"/>
      <c r="BW79" s="917"/>
      <c r="BX79" s="917"/>
      <c r="BY79" s="917"/>
      <c r="BZ79" s="917"/>
      <c r="CA79" s="917"/>
      <c r="CB79" s="917"/>
      <c r="CC79" s="917"/>
      <c r="CD79" s="917"/>
      <c r="CE79" s="917"/>
      <c r="CF79" s="917"/>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6"/>
      <c r="DW79" s="917"/>
      <c r="DX79" s="917"/>
      <c r="DY79" s="917"/>
      <c r="DZ79" s="918"/>
      <c r="EA79" s="88"/>
    </row>
    <row r="80" spans="1:131" ht="26.25" customHeight="1" x14ac:dyDescent="0.2">
      <c r="A80" s="108">
        <v>13</v>
      </c>
      <c r="B80" s="945"/>
      <c r="C80" s="946"/>
      <c r="D80" s="946"/>
      <c r="E80" s="946"/>
      <c r="F80" s="946"/>
      <c r="G80" s="946"/>
      <c r="H80" s="946"/>
      <c r="I80" s="946"/>
      <c r="J80" s="946"/>
      <c r="K80" s="946"/>
      <c r="L80" s="946"/>
      <c r="M80" s="946"/>
      <c r="N80" s="946"/>
      <c r="O80" s="946"/>
      <c r="P80" s="947"/>
      <c r="Q80" s="948"/>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101"/>
      <c r="BF80" s="101"/>
      <c r="BG80" s="101"/>
      <c r="BH80" s="101"/>
      <c r="BI80" s="101"/>
      <c r="BJ80" s="101"/>
      <c r="BK80" s="101"/>
      <c r="BL80" s="101"/>
      <c r="BM80" s="101"/>
      <c r="BN80" s="101"/>
      <c r="BO80" s="101"/>
      <c r="BP80" s="101"/>
      <c r="BQ80" s="108">
        <v>74</v>
      </c>
      <c r="BR80" s="107"/>
      <c r="BS80" s="916"/>
      <c r="BT80" s="917"/>
      <c r="BU80" s="917"/>
      <c r="BV80" s="917"/>
      <c r="BW80" s="917"/>
      <c r="BX80" s="917"/>
      <c r="BY80" s="917"/>
      <c r="BZ80" s="917"/>
      <c r="CA80" s="917"/>
      <c r="CB80" s="917"/>
      <c r="CC80" s="917"/>
      <c r="CD80" s="917"/>
      <c r="CE80" s="917"/>
      <c r="CF80" s="917"/>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6"/>
      <c r="DW80" s="917"/>
      <c r="DX80" s="917"/>
      <c r="DY80" s="917"/>
      <c r="DZ80" s="918"/>
      <c r="EA80" s="88"/>
    </row>
    <row r="81" spans="1:131" ht="26.25" customHeight="1" x14ac:dyDescent="0.2">
      <c r="A81" s="108">
        <v>14</v>
      </c>
      <c r="B81" s="945"/>
      <c r="C81" s="946"/>
      <c r="D81" s="946"/>
      <c r="E81" s="946"/>
      <c r="F81" s="946"/>
      <c r="G81" s="946"/>
      <c r="H81" s="946"/>
      <c r="I81" s="946"/>
      <c r="J81" s="946"/>
      <c r="K81" s="946"/>
      <c r="L81" s="946"/>
      <c r="M81" s="946"/>
      <c r="N81" s="946"/>
      <c r="O81" s="946"/>
      <c r="P81" s="947"/>
      <c r="Q81" s="948"/>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101"/>
      <c r="BF81" s="101"/>
      <c r="BG81" s="101"/>
      <c r="BH81" s="101"/>
      <c r="BI81" s="101"/>
      <c r="BJ81" s="101"/>
      <c r="BK81" s="101"/>
      <c r="BL81" s="101"/>
      <c r="BM81" s="101"/>
      <c r="BN81" s="101"/>
      <c r="BO81" s="101"/>
      <c r="BP81" s="101"/>
      <c r="BQ81" s="108">
        <v>75</v>
      </c>
      <c r="BR81" s="107"/>
      <c r="BS81" s="916"/>
      <c r="BT81" s="917"/>
      <c r="BU81" s="917"/>
      <c r="BV81" s="917"/>
      <c r="BW81" s="917"/>
      <c r="BX81" s="917"/>
      <c r="BY81" s="917"/>
      <c r="BZ81" s="917"/>
      <c r="CA81" s="917"/>
      <c r="CB81" s="917"/>
      <c r="CC81" s="917"/>
      <c r="CD81" s="917"/>
      <c r="CE81" s="917"/>
      <c r="CF81" s="917"/>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6"/>
      <c r="DW81" s="917"/>
      <c r="DX81" s="917"/>
      <c r="DY81" s="917"/>
      <c r="DZ81" s="918"/>
      <c r="EA81" s="88"/>
    </row>
    <row r="82" spans="1:131" ht="26.25" customHeight="1" x14ac:dyDescent="0.2">
      <c r="A82" s="108">
        <v>15</v>
      </c>
      <c r="B82" s="945"/>
      <c r="C82" s="946"/>
      <c r="D82" s="946"/>
      <c r="E82" s="946"/>
      <c r="F82" s="946"/>
      <c r="G82" s="946"/>
      <c r="H82" s="946"/>
      <c r="I82" s="946"/>
      <c r="J82" s="946"/>
      <c r="K82" s="946"/>
      <c r="L82" s="946"/>
      <c r="M82" s="946"/>
      <c r="N82" s="946"/>
      <c r="O82" s="946"/>
      <c r="P82" s="947"/>
      <c r="Q82" s="948"/>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101"/>
      <c r="BF82" s="101"/>
      <c r="BG82" s="101"/>
      <c r="BH82" s="101"/>
      <c r="BI82" s="101"/>
      <c r="BJ82" s="101"/>
      <c r="BK82" s="101"/>
      <c r="BL82" s="101"/>
      <c r="BM82" s="101"/>
      <c r="BN82" s="101"/>
      <c r="BO82" s="101"/>
      <c r="BP82" s="101"/>
      <c r="BQ82" s="108">
        <v>76</v>
      </c>
      <c r="BR82" s="107"/>
      <c r="BS82" s="916"/>
      <c r="BT82" s="917"/>
      <c r="BU82" s="917"/>
      <c r="BV82" s="917"/>
      <c r="BW82" s="917"/>
      <c r="BX82" s="917"/>
      <c r="BY82" s="917"/>
      <c r="BZ82" s="917"/>
      <c r="CA82" s="917"/>
      <c r="CB82" s="917"/>
      <c r="CC82" s="917"/>
      <c r="CD82" s="917"/>
      <c r="CE82" s="917"/>
      <c r="CF82" s="917"/>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6"/>
      <c r="DW82" s="917"/>
      <c r="DX82" s="917"/>
      <c r="DY82" s="917"/>
      <c r="DZ82" s="918"/>
      <c r="EA82" s="88"/>
    </row>
    <row r="83" spans="1:131" ht="26.25" customHeight="1" x14ac:dyDescent="0.2">
      <c r="A83" s="108">
        <v>16</v>
      </c>
      <c r="B83" s="945"/>
      <c r="C83" s="946"/>
      <c r="D83" s="946"/>
      <c r="E83" s="946"/>
      <c r="F83" s="946"/>
      <c r="G83" s="946"/>
      <c r="H83" s="946"/>
      <c r="I83" s="946"/>
      <c r="J83" s="946"/>
      <c r="K83" s="946"/>
      <c r="L83" s="946"/>
      <c r="M83" s="946"/>
      <c r="N83" s="946"/>
      <c r="O83" s="946"/>
      <c r="P83" s="947"/>
      <c r="Q83" s="948"/>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101"/>
      <c r="BF83" s="101"/>
      <c r="BG83" s="101"/>
      <c r="BH83" s="101"/>
      <c r="BI83" s="101"/>
      <c r="BJ83" s="101"/>
      <c r="BK83" s="101"/>
      <c r="BL83" s="101"/>
      <c r="BM83" s="101"/>
      <c r="BN83" s="101"/>
      <c r="BO83" s="101"/>
      <c r="BP83" s="101"/>
      <c r="BQ83" s="108">
        <v>77</v>
      </c>
      <c r="BR83" s="107"/>
      <c r="BS83" s="916"/>
      <c r="BT83" s="917"/>
      <c r="BU83" s="917"/>
      <c r="BV83" s="917"/>
      <c r="BW83" s="917"/>
      <c r="BX83" s="917"/>
      <c r="BY83" s="917"/>
      <c r="BZ83" s="917"/>
      <c r="CA83" s="917"/>
      <c r="CB83" s="917"/>
      <c r="CC83" s="917"/>
      <c r="CD83" s="917"/>
      <c r="CE83" s="917"/>
      <c r="CF83" s="917"/>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6"/>
      <c r="DW83" s="917"/>
      <c r="DX83" s="917"/>
      <c r="DY83" s="917"/>
      <c r="DZ83" s="918"/>
      <c r="EA83" s="88"/>
    </row>
    <row r="84" spans="1:131" ht="26.25" customHeight="1" x14ac:dyDescent="0.2">
      <c r="A84" s="108">
        <v>17</v>
      </c>
      <c r="B84" s="945"/>
      <c r="C84" s="946"/>
      <c r="D84" s="946"/>
      <c r="E84" s="946"/>
      <c r="F84" s="946"/>
      <c r="G84" s="946"/>
      <c r="H84" s="946"/>
      <c r="I84" s="946"/>
      <c r="J84" s="946"/>
      <c r="K84" s="946"/>
      <c r="L84" s="946"/>
      <c r="M84" s="946"/>
      <c r="N84" s="946"/>
      <c r="O84" s="946"/>
      <c r="P84" s="947"/>
      <c r="Q84" s="948"/>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101"/>
      <c r="BF84" s="101"/>
      <c r="BG84" s="101"/>
      <c r="BH84" s="101"/>
      <c r="BI84" s="101"/>
      <c r="BJ84" s="101"/>
      <c r="BK84" s="101"/>
      <c r="BL84" s="101"/>
      <c r="BM84" s="101"/>
      <c r="BN84" s="101"/>
      <c r="BO84" s="101"/>
      <c r="BP84" s="101"/>
      <c r="BQ84" s="108">
        <v>78</v>
      </c>
      <c r="BR84" s="107"/>
      <c r="BS84" s="916"/>
      <c r="BT84" s="917"/>
      <c r="BU84" s="917"/>
      <c r="BV84" s="917"/>
      <c r="BW84" s="917"/>
      <c r="BX84" s="917"/>
      <c r="BY84" s="917"/>
      <c r="BZ84" s="917"/>
      <c r="CA84" s="917"/>
      <c r="CB84" s="917"/>
      <c r="CC84" s="917"/>
      <c r="CD84" s="917"/>
      <c r="CE84" s="917"/>
      <c r="CF84" s="917"/>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6"/>
      <c r="DW84" s="917"/>
      <c r="DX84" s="917"/>
      <c r="DY84" s="917"/>
      <c r="DZ84" s="918"/>
      <c r="EA84" s="88"/>
    </row>
    <row r="85" spans="1:131" ht="26.25" customHeight="1" x14ac:dyDescent="0.2">
      <c r="A85" s="108">
        <v>18</v>
      </c>
      <c r="B85" s="945"/>
      <c r="C85" s="946"/>
      <c r="D85" s="946"/>
      <c r="E85" s="946"/>
      <c r="F85" s="946"/>
      <c r="G85" s="946"/>
      <c r="H85" s="946"/>
      <c r="I85" s="946"/>
      <c r="J85" s="946"/>
      <c r="K85" s="946"/>
      <c r="L85" s="946"/>
      <c r="M85" s="946"/>
      <c r="N85" s="946"/>
      <c r="O85" s="946"/>
      <c r="P85" s="947"/>
      <c r="Q85" s="948"/>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101"/>
      <c r="BF85" s="101"/>
      <c r="BG85" s="101"/>
      <c r="BH85" s="101"/>
      <c r="BI85" s="101"/>
      <c r="BJ85" s="101"/>
      <c r="BK85" s="101"/>
      <c r="BL85" s="101"/>
      <c r="BM85" s="101"/>
      <c r="BN85" s="101"/>
      <c r="BO85" s="101"/>
      <c r="BP85" s="101"/>
      <c r="BQ85" s="108">
        <v>79</v>
      </c>
      <c r="BR85" s="107"/>
      <c r="BS85" s="916"/>
      <c r="BT85" s="917"/>
      <c r="BU85" s="917"/>
      <c r="BV85" s="917"/>
      <c r="BW85" s="917"/>
      <c r="BX85" s="917"/>
      <c r="BY85" s="917"/>
      <c r="BZ85" s="917"/>
      <c r="CA85" s="917"/>
      <c r="CB85" s="917"/>
      <c r="CC85" s="917"/>
      <c r="CD85" s="917"/>
      <c r="CE85" s="917"/>
      <c r="CF85" s="917"/>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6"/>
      <c r="DW85" s="917"/>
      <c r="DX85" s="917"/>
      <c r="DY85" s="917"/>
      <c r="DZ85" s="918"/>
      <c r="EA85" s="88"/>
    </row>
    <row r="86" spans="1:131" ht="26.25" customHeight="1" x14ac:dyDescent="0.2">
      <c r="A86" s="108">
        <v>19</v>
      </c>
      <c r="B86" s="945"/>
      <c r="C86" s="946"/>
      <c r="D86" s="946"/>
      <c r="E86" s="946"/>
      <c r="F86" s="946"/>
      <c r="G86" s="946"/>
      <c r="H86" s="946"/>
      <c r="I86" s="946"/>
      <c r="J86" s="946"/>
      <c r="K86" s="946"/>
      <c r="L86" s="946"/>
      <c r="M86" s="946"/>
      <c r="N86" s="946"/>
      <c r="O86" s="946"/>
      <c r="P86" s="947"/>
      <c r="Q86" s="948"/>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101"/>
      <c r="BF86" s="101"/>
      <c r="BG86" s="101"/>
      <c r="BH86" s="101"/>
      <c r="BI86" s="101"/>
      <c r="BJ86" s="101"/>
      <c r="BK86" s="101"/>
      <c r="BL86" s="101"/>
      <c r="BM86" s="101"/>
      <c r="BN86" s="101"/>
      <c r="BO86" s="101"/>
      <c r="BP86" s="101"/>
      <c r="BQ86" s="108">
        <v>80</v>
      </c>
      <c r="BR86" s="107"/>
      <c r="BS86" s="916"/>
      <c r="BT86" s="917"/>
      <c r="BU86" s="917"/>
      <c r="BV86" s="917"/>
      <c r="BW86" s="917"/>
      <c r="BX86" s="917"/>
      <c r="BY86" s="917"/>
      <c r="BZ86" s="917"/>
      <c r="CA86" s="917"/>
      <c r="CB86" s="917"/>
      <c r="CC86" s="917"/>
      <c r="CD86" s="917"/>
      <c r="CE86" s="917"/>
      <c r="CF86" s="917"/>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6"/>
      <c r="DW86" s="917"/>
      <c r="DX86" s="917"/>
      <c r="DY86" s="917"/>
      <c r="DZ86" s="918"/>
      <c r="EA86" s="88"/>
    </row>
    <row r="87" spans="1:131" ht="26.25" customHeight="1" x14ac:dyDescent="0.2">
      <c r="A87" s="109">
        <v>20</v>
      </c>
      <c r="B87" s="938"/>
      <c r="C87" s="939"/>
      <c r="D87" s="939"/>
      <c r="E87" s="939"/>
      <c r="F87" s="939"/>
      <c r="G87" s="939"/>
      <c r="H87" s="939"/>
      <c r="I87" s="939"/>
      <c r="J87" s="939"/>
      <c r="K87" s="939"/>
      <c r="L87" s="939"/>
      <c r="M87" s="939"/>
      <c r="N87" s="939"/>
      <c r="O87" s="939"/>
      <c r="P87" s="940"/>
      <c r="Q87" s="941"/>
      <c r="R87" s="942"/>
      <c r="S87" s="942"/>
      <c r="T87" s="942"/>
      <c r="U87" s="942"/>
      <c r="V87" s="942"/>
      <c r="W87" s="942"/>
      <c r="X87" s="942"/>
      <c r="Y87" s="942"/>
      <c r="Z87" s="942"/>
      <c r="AA87" s="942"/>
      <c r="AB87" s="942"/>
      <c r="AC87" s="942"/>
      <c r="AD87" s="942"/>
      <c r="AE87" s="942"/>
      <c r="AF87" s="942"/>
      <c r="AG87" s="942"/>
      <c r="AH87" s="942"/>
      <c r="AI87" s="942"/>
      <c r="AJ87" s="942"/>
      <c r="AK87" s="942"/>
      <c r="AL87" s="942"/>
      <c r="AM87" s="942"/>
      <c r="AN87" s="942"/>
      <c r="AO87" s="942"/>
      <c r="AP87" s="942"/>
      <c r="AQ87" s="942"/>
      <c r="AR87" s="942"/>
      <c r="AS87" s="942"/>
      <c r="AT87" s="942"/>
      <c r="AU87" s="942"/>
      <c r="AV87" s="942"/>
      <c r="AW87" s="942"/>
      <c r="AX87" s="942"/>
      <c r="AY87" s="942"/>
      <c r="AZ87" s="943"/>
      <c r="BA87" s="943"/>
      <c r="BB87" s="943"/>
      <c r="BC87" s="943"/>
      <c r="BD87" s="944"/>
      <c r="BE87" s="101"/>
      <c r="BF87" s="101"/>
      <c r="BG87" s="101"/>
      <c r="BH87" s="101"/>
      <c r="BI87" s="101"/>
      <c r="BJ87" s="101"/>
      <c r="BK87" s="101"/>
      <c r="BL87" s="101"/>
      <c r="BM87" s="101"/>
      <c r="BN87" s="101"/>
      <c r="BO87" s="101"/>
      <c r="BP87" s="101"/>
      <c r="BQ87" s="108">
        <v>81</v>
      </c>
      <c r="BR87" s="107"/>
      <c r="BS87" s="916"/>
      <c r="BT87" s="917"/>
      <c r="BU87" s="917"/>
      <c r="BV87" s="917"/>
      <c r="BW87" s="917"/>
      <c r="BX87" s="917"/>
      <c r="BY87" s="917"/>
      <c r="BZ87" s="917"/>
      <c r="CA87" s="917"/>
      <c r="CB87" s="917"/>
      <c r="CC87" s="917"/>
      <c r="CD87" s="917"/>
      <c r="CE87" s="917"/>
      <c r="CF87" s="917"/>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6"/>
      <c r="DW87" s="917"/>
      <c r="DX87" s="917"/>
      <c r="DY87" s="917"/>
      <c r="DZ87" s="918"/>
      <c r="EA87" s="88"/>
    </row>
    <row r="88" spans="1:131" ht="26.25" customHeight="1" thickBot="1" x14ac:dyDescent="0.25">
      <c r="A88" s="106" t="s">
        <v>379</v>
      </c>
      <c r="B88" s="900" t="s">
        <v>380</v>
      </c>
      <c r="C88" s="901"/>
      <c r="D88" s="901"/>
      <c r="E88" s="901"/>
      <c r="F88" s="901"/>
      <c r="G88" s="901"/>
      <c r="H88" s="901"/>
      <c r="I88" s="901"/>
      <c r="J88" s="901"/>
      <c r="K88" s="901"/>
      <c r="L88" s="901"/>
      <c r="M88" s="901"/>
      <c r="N88" s="901"/>
      <c r="O88" s="901"/>
      <c r="P88" s="923"/>
      <c r="Q88" s="930"/>
      <c r="R88" s="931"/>
      <c r="S88" s="931"/>
      <c r="T88" s="931"/>
      <c r="U88" s="931"/>
      <c r="V88" s="931"/>
      <c r="W88" s="931"/>
      <c r="X88" s="931"/>
      <c r="Y88" s="931"/>
      <c r="Z88" s="931"/>
      <c r="AA88" s="931"/>
      <c r="AB88" s="931"/>
      <c r="AC88" s="931"/>
      <c r="AD88" s="931"/>
      <c r="AE88" s="931"/>
      <c r="AF88" s="932">
        <v>3155</v>
      </c>
      <c r="AG88" s="932"/>
      <c r="AH88" s="932"/>
      <c r="AI88" s="932"/>
      <c r="AJ88" s="932"/>
      <c r="AK88" s="931"/>
      <c r="AL88" s="931"/>
      <c r="AM88" s="931"/>
      <c r="AN88" s="931"/>
      <c r="AO88" s="931"/>
      <c r="AP88" s="932">
        <v>13182</v>
      </c>
      <c r="AQ88" s="932"/>
      <c r="AR88" s="932"/>
      <c r="AS88" s="932"/>
      <c r="AT88" s="932"/>
      <c r="AU88" s="932">
        <v>1600</v>
      </c>
      <c r="AV88" s="932"/>
      <c r="AW88" s="932"/>
      <c r="AX88" s="932"/>
      <c r="AY88" s="932"/>
      <c r="AZ88" s="933"/>
      <c r="BA88" s="933"/>
      <c r="BB88" s="933"/>
      <c r="BC88" s="933"/>
      <c r="BD88" s="934"/>
      <c r="BE88" s="101"/>
      <c r="BF88" s="101"/>
      <c r="BG88" s="101"/>
      <c r="BH88" s="101"/>
      <c r="BI88" s="101"/>
      <c r="BJ88" s="101"/>
      <c r="BK88" s="101"/>
      <c r="BL88" s="101"/>
      <c r="BM88" s="101"/>
      <c r="BN88" s="101"/>
      <c r="BO88" s="101"/>
      <c r="BP88" s="101"/>
      <c r="BQ88" s="108">
        <v>82</v>
      </c>
      <c r="BR88" s="107"/>
      <c r="BS88" s="916"/>
      <c r="BT88" s="917"/>
      <c r="BU88" s="917"/>
      <c r="BV88" s="917"/>
      <c r="BW88" s="917"/>
      <c r="BX88" s="917"/>
      <c r="BY88" s="917"/>
      <c r="BZ88" s="917"/>
      <c r="CA88" s="917"/>
      <c r="CB88" s="917"/>
      <c r="CC88" s="917"/>
      <c r="CD88" s="917"/>
      <c r="CE88" s="917"/>
      <c r="CF88" s="917"/>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6"/>
      <c r="DW88" s="917"/>
      <c r="DX88" s="917"/>
      <c r="DY88" s="917"/>
      <c r="DZ88" s="918"/>
      <c r="EA88" s="88"/>
    </row>
    <row r="89" spans="1:131" ht="26.25" hidden="1" customHeight="1" x14ac:dyDescent="0.2">
      <c r="A89" s="105"/>
      <c r="B89" s="104"/>
      <c r="C89" s="104"/>
      <c r="D89" s="104"/>
      <c r="E89" s="104"/>
      <c r="F89" s="104"/>
      <c r="G89" s="104"/>
      <c r="H89" s="104"/>
      <c r="I89" s="104"/>
      <c r="J89" s="104"/>
      <c r="K89" s="104"/>
      <c r="L89" s="104"/>
      <c r="M89" s="104"/>
      <c r="N89" s="104"/>
      <c r="O89" s="104"/>
      <c r="P89" s="104"/>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2"/>
      <c r="BA89" s="102"/>
      <c r="BB89" s="102"/>
      <c r="BC89" s="102"/>
      <c r="BD89" s="102"/>
      <c r="BE89" s="101"/>
      <c r="BF89" s="101"/>
      <c r="BG89" s="101"/>
      <c r="BH89" s="101"/>
      <c r="BI89" s="101"/>
      <c r="BJ89" s="101"/>
      <c r="BK89" s="101"/>
      <c r="BL89" s="101"/>
      <c r="BM89" s="101"/>
      <c r="BN89" s="101"/>
      <c r="BO89" s="101"/>
      <c r="BP89" s="101"/>
      <c r="BQ89" s="108">
        <v>83</v>
      </c>
      <c r="BR89" s="107"/>
      <c r="BS89" s="916"/>
      <c r="BT89" s="917"/>
      <c r="BU89" s="917"/>
      <c r="BV89" s="917"/>
      <c r="BW89" s="917"/>
      <c r="BX89" s="917"/>
      <c r="BY89" s="917"/>
      <c r="BZ89" s="917"/>
      <c r="CA89" s="917"/>
      <c r="CB89" s="917"/>
      <c r="CC89" s="917"/>
      <c r="CD89" s="917"/>
      <c r="CE89" s="917"/>
      <c r="CF89" s="917"/>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6"/>
      <c r="DW89" s="917"/>
      <c r="DX89" s="917"/>
      <c r="DY89" s="917"/>
      <c r="DZ89" s="918"/>
      <c r="EA89" s="88"/>
    </row>
    <row r="90" spans="1:131" ht="26.25" hidden="1" customHeight="1" x14ac:dyDescent="0.2">
      <c r="A90" s="105"/>
      <c r="B90" s="104"/>
      <c r="C90" s="104"/>
      <c r="D90" s="104"/>
      <c r="E90" s="104"/>
      <c r="F90" s="104"/>
      <c r="G90" s="104"/>
      <c r="H90" s="104"/>
      <c r="I90" s="104"/>
      <c r="J90" s="104"/>
      <c r="K90" s="104"/>
      <c r="L90" s="104"/>
      <c r="M90" s="104"/>
      <c r="N90" s="104"/>
      <c r="O90" s="104"/>
      <c r="P90" s="104"/>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2"/>
      <c r="BA90" s="102"/>
      <c r="BB90" s="102"/>
      <c r="BC90" s="102"/>
      <c r="BD90" s="102"/>
      <c r="BE90" s="101"/>
      <c r="BF90" s="101"/>
      <c r="BG90" s="101"/>
      <c r="BH90" s="101"/>
      <c r="BI90" s="101"/>
      <c r="BJ90" s="101"/>
      <c r="BK90" s="101"/>
      <c r="BL90" s="101"/>
      <c r="BM90" s="101"/>
      <c r="BN90" s="101"/>
      <c r="BO90" s="101"/>
      <c r="BP90" s="101"/>
      <c r="BQ90" s="108">
        <v>84</v>
      </c>
      <c r="BR90" s="107"/>
      <c r="BS90" s="916"/>
      <c r="BT90" s="917"/>
      <c r="BU90" s="917"/>
      <c r="BV90" s="917"/>
      <c r="BW90" s="917"/>
      <c r="BX90" s="917"/>
      <c r="BY90" s="917"/>
      <c r="BZ90" s="917"/>
      <c r="CA90" s="917"/>
      <c r="CB90" s="917"/>
      <c r="CC90" s="917"/>
      <c r="CD90" s="917"/>
      <c r="CE90" s="917"/>
      <c r="CF90" s="917"/>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6"/>
      <c r="DW90" s="917"/>
      <c r="DX90" s="917"/>
      <c r="DY90" s="917"/>
      <c r="DZ90" s="918"/>
      <c r="EA90" s="88"/>
    </row>
    <row r="91" spans="1:131" ht="26.25" hidden="1" customHeight="1" x14ac:dyDescent="0.2">
      <c r="A91" s="105"/>
      <c r="B91" s="104"/>
      <c r="C91" s="104"/>
      <c r="D91" s="104"/>
      <c r="E91" s="104"/>
      <c r="F91" s="104"/>
      <c r="G91" s="104"/>
      <c r="H91" s="104"/>
      <c r="I91" s="104"/>
      <c r="J91" s="104"/>
      <c r="K91" s="104"/>
      <c r="L91" s="104"/>
      <c r="M91" s="104"/>
      <c r="N91" s="104"/>
      <c r="O91" s="104"/>
      <c r="P91" s="104"/>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2"/>
      <c r="BA91" s="102"/>
      <c r="BB91" s="102"/>
      <c r="BC91" s="102"/>
      <c r="BD91" s="102"/>
      <c r="BE91" s="101"/>
      <c r="BF91" s="101"/>
      <c r="BG91" s="101"/>
      <c r="BH91" s="101"/>
      <c r="BI91" s="101"/>
      <c r="BJ91" s="101"/>
      <c r="BK91" s="101"/>
      <c r="BL91" s="101"/>
      <c r="BM91" s="101"/>
      <c r="BN91" s="101"/>
      <c r="BO91" s="101"/>
      <c r="BP91" s="101"/>
      <c r="BQ91" s="108">
        <v>85</v>
      </c>
      <c r="BR91" s="107"/>
      <c r="BS91" s="916"/>
      <c r="BT91" s="917"/>
      <c r="BU91" s="917"/>
      <c r="BV91" s="917"/>
      <c r="BW91" s="917"/>
      <c r="BX91" s="917"/>
      <c r="BY91" s="917"/>
      <c r="BZ91" s="917"/>
      <c r="CA91" s="917"/>
      <c r="CB91" s="917"/>
      <c r="CC91" s="917"/>
      <c r="CD91" s="917"/>
      <c r="CE91" s="917"/>
      <c r="CF91" s="917"/>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6"/>
      <c r="DW91" s="917"/>
      <c r="DX91" s="917"/>
      <c r="DY91" s="917"/>
      <c r="DZ91" s="918"/>
      <c r="EA91" s="88"/>
    </row>
    <row r="92" spans="1:131" ht="26.25" hidden="1" customHeight="1" x14ac:dyDescent="0.2">
      <c r="A92" s="105"/>
      <c r="B92" s="104"/>
      <c r="C92" s="104"/>
      <c r="D92" s="104"/>
      <c r="E92" s="104"/>
      <c r="F92" s="104"/>
      <c r="G92" s="104"/>
      <c r="H92" s="104"/>
      <c r="I92" s="104"/>
      <c r="J92" s="104"/>
      <c r="K92" s="104"/>
      <c r="L92" s="104"/>
      <c r="M92" s="104"/>
      <c r="N92" s="104"/>
      <c r="O92" s="104"/>
      <c r="P92" s="104"/>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2"/>
      <c r="BA92" s="102"/>
      <c r="BB92" s="102"/>
      <c r="BC92" s="102"/>
      <c r="BD92" s="102"/>
      <c r="BE92" s="101"/>
      <c r="BF92" s="101"/>
      <c r="BG92" s="101"/>
      <c r="BH92" s="101"/>
      <c r="BI92" s="101"/>
      <c r="BJ92" s="101"/>
      <c r="BK92" s="101"/>
      <c r="BL92" s="101"/>
      <c r="BM92" s="101"/>
      <c r="BN92" s="101"/>
      <c r="BO92" s="101"/>
      <c r="BP92" s="101"/>
      <c r="BQ92" s="108">
        <v>86</v>
      </c>
      <c r="BR92" s="107"/>
      <c r="BS92" s="916"/>
      <c r="BT92" s="917"/>
      <c r="BU92" s="917"/>
      <c r="BV92" s="917"/>
      <c r="BW92" s="917"/>
      <c r="BX92" s="917"/>
      <c r="BY92" s="917"/>
      <c r="BZ92" s="917"/>
      <c r="CA92" s="917"/>
      <c r="CB92" s="917"/>
      <c r="CC92" s="917"/>
      <c r="CD92" s="917"/>
      <c r="CE92" s="917"/>
      <c r="CF92" s="917"/>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6"/>
      <c r="DW92" s="917"/>
      <c r="DX92" s="917"/>
      <c r="DY92" s="917"/>
      <c r="DZ92" s="918"/>
      <c r="EA92" s="88"/>
    </row>
    <row r="93" spans="1:131" ht="26.25" hidden="1" customHeight="1" x14ac:dyDescent="0.2">
      <c r="A93" s="105"/>
      <c r="B93" s="104"/>
      <c r="C93" s="104"/>
      <c r="D93" s="104"/>
      <c r="E93" s="104"/>
      <c r="F93" s="104"/>
      <c r="G93" s="104"/>
      <c r="H93" s="104"/>
      <c r="I93" s="104"/>
      <c r="J93" s="104"/>
      <c r="K93" s="104"/>
      <c r="L93" s="104"/>
      <c r="M93" s="104"/>
      <c r="N93" s="104"/>
      <c r="O93" s="104"/>
      <c r="P93" s="104"/>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2"/>
      <c r="BA93" s="102"/>
      <c r="BB93" s="102"/>
      <c r="BC93" s="102"/>
      <c r="BD93" s="102"/>
      <c r="BE93" s="101"/>
      <c r="BF93" s="101"/>
      <c r="BG93" s="101"/>
      <c r="BH93" s="101"/>
      <c r="BI93" s="101"/>
      <c r="BJ93" s="101"/>
      <c r="BK93" s="101"/>
      <c r="BL93" s="101"/>
      <c r="BM93" s="101"/>
      <c r="BN93" s="101"/>
      <c r="BO93" s="101"/>
      <c r="BP93" s="101"/>
      <c r="BQ93" s="108">
        <v>87</v>
      </c>
      <c r="BR93" s="107"/>
      <c r="BS93" s="916"/>
      <c r="BT93" s="917"/>
      <c r="BU93" s="917"/>
      <c r="BV93" s="917"/>
      <c r="BW93" s="917"/>
      <c r="BX93" s="917"/>
      <c r="BY93" s="917"/>
      <c r="BZ93" s="917"/>
      <c r="CA93" s="917"/>
      <c r="CB93" s="917"/>
      <c r="CC93" s="917"/>
      <c r="CD93" s="917"/>
      <c r="CE93" s="917"/>
      <c r="CF93" s="917"/>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6"/>
      <c r="DW93" s="917"/>
      <c r="DX93" s="917"/>
      <c r="DY93" s="917"/>
      <c r="DZ93" s="918"/>
      <c r="EA93" s="88"/>
    </row>
    <row r="94" spans="1:131" ht="26.25" hidden="1" customHeight="1" x14ac:dyDescent="0.2">
      <c r="A94" s="105"/>
      <c r="B94" s="104"/>
      <c r="C94" s="104"/>
      <c r="D94" s="104"/>
      <c r="E94" s="104"/>
      <c r="F94" s="104"/>
      <c r="G94" s="104"/>
      <c r="H94" s="104"/>
      <c r="I94" s="104"/>
      <c r="J94" s="104"/>
      <c r="K94" s="104"/>
      <c r="L94" s="104"/>
      <c r="M94" s="104"/>
      <c r="N94" s="104"/>
      <c r="O94" s="104"/>
      <c r="P94" s="104"/>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2"/>
      <c r="BA94" s="102"/>
      <c r="BB94" s="102"/>
      <c r="BC94" s="102"/>
      <c r="BD94" s="102"/>
      <c r="BE94" s="101"/>
      <c r="BF94" s="101"/>
      <c r="BG94" s="101"/>
      <c r="BH94" s="101"/>
      <c r="BI94" s="101"/>
      <c r="BJ94" s="101"/>
      <c r="BK94" s="101"/>
      <c r="BL94" s="101"/>
      <c r="BM94" s="101"/>
      <c r="BN94" s="101"/>
      <c r="BO94" s="101"/>
      <c r="BP94" s="101"/>
      <c r="BQ94" s="108">
        <v>88</v>
      </c>
      <c r="BR94" s="107"/>
      <c r="BS94" s="916"/>
      <c r="BT94" s="917"/>
      <c r="BU94" s="917"/>
      <c r="BV94" s="917"/>
      <c r="BW94" s="917"/>
      <c r="BX94" s="917"/>
      <c r="BY94" s="917"/>
      <c r="BZ94" s="917"/>
      <c r="CA94" s="917"/>
      <c r="CB94" s="917"/>
      <c r="CC94" s="917"/>
      <c r="CD94" s="917"/>
      <c r="CE94" s="917"/>
      <c r="CF94" s="917"/>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6"/>
      <c r="DW94" s="917"/>
      <c r="DX94" s="917"/>
      <c r="DY94" s="917"/>
      <c r="DZ94" s="918"/>
      <c r="EA94" s="88"/>
    </row>
    <row r="95" spans="1:131" ht="26.25" hidden="1" customHeight="1" x14ac:dyDescent="0.2">
      <c r="A95" s="105"/>
      <c r="B95" s="104"/>
      <c r="C95" s="104"/>
      <c r="D95" s="104"/>
      <c r="E95" s="104"/>
      <c r="F95" s="104"/>
      <c r="G95" s="104"/>
      <c r="H95" s="104"/>
      <c r="I95" s="104"/>
      <c r="J95" s="104"/>
      <c r="K95" s="104"/>
      <c r="L95" s="104"/>
      <c r="M95" s="104"/>
      <c r="N95" s="104"/>
      <c r="O95" s="104"/>
      <c r="P95" s="104"/>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2"/>
      <c r="BA95" s="102"/>
      <c r="BB95" s="102"/>
      <c r="BC95" s="102"/>
      <c r="BD95" s="102"/>
      <c r="BE95" s="101"/>
      <c r="BF95" s="101"/>
      <c r="BG95" s="101"/>
      <c r="BH95" s="101"/>
      <c r="BI95" s="101"/>
      <c r="BJ95" s="101"/>
      <c r="BK95" s="101"/>
      <c r="BL95" s="101"/>
      <c r="BM95" s="101"/>
      <c r="BN95" s="101"/>
      <c r="BO95" s="101"/>
      <c r="BP95" s="101"/>
      <c r="BQ95" s="108">
        <v>89</v>
      </c>
      <c r="BR95" s="107"/>
      <c r="BS95" s="916"/>
      <c r="BT95" s="917"/>
      <c r="BU95" s="917"/>
      <c r="BV95" s="917"/>
      <c r="BW95" s="917"/>
      <c r="BX95" s="917"/>
      <c r="BY95" s="917"/>
      <c r="BZ95" s="917"/>
      <c r="CA95" s="917"/>
      <c r="CB95" s="917"/>
      <c r="CC95" s="917"/>
      <c r="CD95" s="917"/>
      <c r="CE95" s="917"/>
      <c r="CF95" s="917"/>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6"/>
      <c r="DW95" s="917"/>
      <c r="DX95" s="917"/>
      <c r="DY95" s="917"/>
      <c r="DZ95" s="918"/>
      <c r="EA95" s="88"/>
    </row>
    <row r="96" spans="1:131" ht="26.25" hidden="1" customHeight="1" x14ac:dyDescent="0.2">
      <c r="A96" s="105"/>
      <c r="B96" s="104"/>
      <c r="C96" s="104"/>
      <c r="D96" s="104"/>
      <c r="E96" s="104"/>
      <c r="F96" s="104"/>
      <c r="G96" s="104"/>
      <c r="H96" s="104"/>
      <c r="I96" s="104"/>
      <c r="J96" s="104"/>
      <c r="K96" s="104"/>
      <c r="L96" s="104"/>
      <c r="M96" s="104"/>
      <c r="N96" s="104"/>
      <c r="O96" s="104"/>
      <c r="P96" s="104"/>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2"/>
      <c r="BA96" s="102"/>
      <c r="BB96" s="102"/>
      <c r="BC96" s="102"/>
      <c r="BD96" s="102"/>
      <c r="BE96" s="101"/>
      <c r="BF96" s="101"/>
      <c r="BG96" s="101"/>
      <c r="BH96" s="101"/>
      <c r="BI96" s="101"/>
      <c r="BJ96" s="101"/>
      <c r="BK96" s="101"/>
      <c r="BL96" s="101"/>
      <c r="BM96" s="101"/>
      <c r="BN96" s="101"/>
      <c r="BO96" s="101"/>
      <c r="BP96" s="101"/>
      <c r="BQ96" s="108">
        <v>90</v>
      </c>
      <c r="BR96" s="107"/>
      <c r="BS96" s="916"/>
      <c r="BT96" s="917"/>
      <c r="BU96" s="917"/>
      <c r="BV96" s="917"/>
      <c r="BW96" s="917"/>
      <c r="BX96" s="917"/>
      <c r="BY96" s="917"/>
      <c r="BZ96" s="917"/>
      <c r="CA96" s="917"/>
      <c r="CB96" s="917"/>
      <c r="CC96" s="917"/>
      <c r="CD96" s="917"/>
      <c r="CE96" s="917"/>
      <c r="CF96" s="917"/>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6"/>
      <c r="DW96" s="917"/>
      <c r="DX96" s="917"/>
      <c r="DY96" s="917"/>
      <c r="DZ96" s="918"/>
      <c r="EA96" s="88"/>
    </row>
    <row r="97" spans="1:131" ht="26.25" hidden="1" customHeight="1" x14ac:dyDescent="0.2">
      <c r="A97" s="105"/>
      <c r="B97" s="104"/>
      <c r="C97" s="104"/>
      <c r="D97" s="104"/>
      <c r="E97" s="104"/>
      <c r="F97" s="104"/>
      <c r="G97" s="104"/>
      <c r="H97" s="104"/>
      <c r="I97" s="104"/>
      <c r="J97" s="104"/>
      <c r="K97" s="104"/>
      <c r="L97" s="104"/>
      <c r="M97" s="104"/>
      <c r="N97" s="104"/>
      <c r="O97" s="104"/>
      <c r="P97" s="104"/>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2"/>
      <c r="BA97" s="102"/>
      <c r="BB97" s="102"/>
      <c r="BC97" s="102"/>
      <c r="BD97" s="102"/>
      <c r="BE97" s="101"/>
      <c r="BF97" s="101"/>
      <c r="BG97" s="101"/>
      <c r="BH97" s="101"/>
      <c r="BI97" s="101"/>
      <c r="BJ97" s="101"/>
      <c r="BK97" s="101"/>
      <c r="BL97" s="101"/>
      <c r="BM97" s="101"/>
      <c r="BN97" s="101"/>
      <c r="BO97" s="101"/>
      <c r="BP97" s="101"/>
      <c r="BQ97" s="108">
        <v>91</v>
      </c>
      <c r="BR97" s="107"/>
      <c r="BS97" s="916"/>
      <c r="BT97" s="917"/>
      <c r="BU97" s="917"/>
      <c r="BV97" s="917"/>
      <c r="BW97" s="917"/>
      <c r="BX97" s="917"/>
      <c r="BY97" s="917"/>
      <c r="BZ97" s="917"/>
      <c r="CA97" s="917"/>
      <c r="CB97" s="917"/>
      <c r="CC97" s="917"/>
      <c r="CD97" s="917"/>
      <c r="CE97" s="917"/>
      <c r="CF97" s="917"/>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6"/>
      <c r="DW97" s="917"/>
      <c r="DX97" s="917"/>
      <c r="DY97" s="917"/>
      <c r="DZ97" s="918"/>
      <c r="EA97" s="88"/>
    </row>
    <row r="98" spans="1:131" ht="26.25" hidden="1" customHeight="1" x14ac:dyDescent="0.2">
      <c r="A98" s="105"/>
      <c r="B98" s="104"/>
      <c r="C98" s="104"/>
      <c r="D98" s="104"/>
      <c r="E98" s="104"/>
      <c r="F98" s="104"/>
      <c r="G98" s="104"/>
      <c r="H98" s="104"/>
      <c r="I98" s="104"/>
      <c r="J98" s="104"/>
      <c r="K98" s="104"/>
      <c r="L98" s="104"/>
      <c r="M98" s="104"/>
      <c r="N98" s="104"/>
      <c r="O98" s="104"/>
      <c r="P98" s="104"/>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2"/>
      <c r="BA98" s="102"/>
      <c r="BB98" s="102"/>
      <c r="BC98" s="102"/>
      <c r="BD98" s="102"/>
      <c r="BE98" s="101"/>
      <c r="BF98" s="101"/>
      <c r="BG98" s="101"/>
      <c r="BH98" s="101"/>
      <c r="BI98" s="101"/>
      <c r="BJ98" s="101"/>
      <c r="BK98" s="101"/>
      <c r="BL98" s="101"/>
      <c r="BM98" s="101"/>
      <c r="BN98" s="101"/>
      <c r="BO98" s="101"/>
      <c r="BP98" s="101"/>
      <c r="BQ98" s="108">
        <v>92</v>
      </c>
      <c r="BR98" s="107"/>
      <c r="BS98" s="916"/>
      <c r="BT98" s="917"/>
      <c r="BU98" s="917"/>
      <c r="BV98" s="917"/>
      <c r="BW98" s="917"/>
      <c r="BX98" s="917"/>
      <c r="BY98" s="917"/>
      <c r="BZ98" s="917"/>
      <c r="CA98" s="917"/>
      <c r="CB98" s="917"/>
      <c r="CC98" s="917"/>
      <c r="CD98" s="917"/>
      <c r="CE98" s="917"/>
      <c r="CF98" s="917"/>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6"/>
      <c r="DW98" s="917"/>
      <c r="DX98" s="917"/>
      <c r="DY98" s="917"/>
      <c r="DZ98" s="918"/>
      <c r="EA98" s="88"/>
    </row>
    <row r="99" spans="1:131" ht="26.25" hidden="1" customHeight="1" x14ac:dyDescent="0.2">
      <c r="A99" s="105"/>
      <c r="B99" s="104"/>
      <c r="C99" s="104"/>
      <c r="D99" s="104"/>
      <c r="E99" s="104"/>
      <c r="F99" s="104"/>
      <c r="G99" s="104"/>
      <c r="H99" s="104"/>
      <c r="I99" s="104"/>
      <c r="J99" s="104"/>
      <c r="K99" s="104"/>
      <c r="L99" s="104"/>
      <c r="M99" s="104"/>
      <c r="N99" s="104"/>
      <c r="O99" s="104"/>
      <c r="P99" s="104"/>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2"/>
      <c r="BA99" s="102"/>
      <c r="BB99" s="102"/>
      <c r="BC99" s="102"/>
      <c r="BD99" s="102"/>
      <c r="BE99" s="101"/>
      <c r="BF99" s="101"/>
      <c r="BG99" s="101"/>
      <c r="BH99" s="101"/>
      <c r="BI99" s="101"/>
      <c r="BJ99" s="101"/>
      <c r="BK99" s="101"/>
      <c r="BL99" s="101"/>
      <c r="BM99" s="101"/>
      <c r="BN99" s="101"/>
      <c r="BO99" s="101"/>
      <c r="BP99" s="101"/>
      <c r="BQ99" s="108">
        <v>93</v>
      </c>
      <c r="BR99" s="107"/>
      <c r="BS99" s="916"/>
      <c r="BT99" s="917"/>
      <c r="BU99" s="917"/>
      <c r="BV99" s="917"/>
      <c r="BW99" s="917"/>
      <c r="BX99" s="917"/>
      <c r="BY99" s="917"/>
      <c r="BZ99" s="917"/>
      <c r="CA99" s="917"/>
      <c r="CB99" s="917"/>
      <c r="CC99" s="917"/>
      <c r="CD99" s="917"/>
      <c r="CE99" s="917"/>
      <c r="CF99" s="917"/>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6"/>
      <c r="DW99" s="917"/>
      <c r="DX99" s="917"/>
      <c r="DY99" s="917"/>
      <c r="DZ99" s="918"/>
      <c r="EA99" s="88"/>
    </row>
    <row r="100" spans="1:131" ht="26.25" hidden="1" customHeight="1" x14ac:dyDescent="0.2">
      <c r="A100" s="105"/>
      <c r="B100" s="104"/>
      <c r="C100" s="104"/>
      <c r="D100" s="104"/>
      <c r="E100" s="104"/>
      <c r="F100" s="104"/>
      <c r="G100" s="104"/>
      <c r="H100" s="104"/>
      <c r="I100" s="104"/>
      <c r="J100" s="104"/>
      <c r="K100" s="104"/>
      <c r="L100" s="104"/>
      <c r="M100" s="104"/>
      <c r="N100" s="104"/>
      <c r="O100" s="104"/>
      <c r="P100" s="104"/>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2"/>
      <c r="BA100" s="102"/>
      <c r="BB100" s="102"/>
      <c r="BC100" s="102"/>
      <c r="BD100" s="102"/>
      <c r="BE100" s="101"/>
      <c r="BF100" s="101"/>
      <c r="BG100" s="101"/>
      <c r="BH100" s="101"/>
      <c r="BI100" s="101"/>
      <c r="BJ100" s="101"/>
      <c r="BK100" s="101"/>
      <c r="BL100" s="101"/>
      <c r="BM100" s="101"/>
      <c r="BN100" s="101"/>
      <c r="BO100" s="101"/>
      <c r="BP100" s="101"/>
      <c r="BQ100" s="108">
        <v>94</v>
      </c>
      <c r="BR100" s="107"/>
      <c r="BS100" s="916"/>
      <c r="BT100" s="917"/>
      <c r="BU100" s="917"/>
      <c r="BV100" s="917"/>
      <c r="BW100" s="917"/>
      <c r="BX100" s="917"/>
      <c r="BY100" s="917"/>
      <c r="BZ100" s="917"/>
      <c r="CA100" s="917"/>
      <c r="CB100" s="917"/>
      <c r="CC100" s="917"/>
      <c r="CD100" s="917"/>
      <c r="CE100" s="917"/>
      <c r="CF100" s="917"/>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6"/>
      <c r="DW100" s="917"/>
      <c r="DX100" s="917"/>
      <c r="DY100" s="917"/>
      <c r="DZ100" s="918"/>
      <c r="EA100" s="88"/>
    </row>
    <row r="101" spans="1:131" ht="26.25" hidden="1" customHeight="1" x14ac:dyDescent="0.2">
      <c r="A101" s="105"/>
      <c r="B101" s="104"/>
      <c r="C101" s="104"/>
      <c r="D101" s="104"/>
      <c r="E101" s="104"/>
      <c r="F101" s="104"/>
      <c r="G101" s="104"/>
      <c r="H101" s="104"/>
      <c r="I101" s="104"/>
      <c r="J101" s="104"/>
      <c r="K101" s="104"/>
      <c r="L101" s="104"/>
      <c r="M101" s="104"/>
      <c r="N101" s="104"/>
      <c r="O101" s="104"/>
      <c r="P101" s="104"/>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2"/>
      <c r="BA101" s="102"/>
      <c r="BB101" s="102"/>
      <c r="BC101" s="102"/>
      <c r="BD101" s="102"/>
      <c r="BE101" s="101"/>
      <c r="BF101" s="101"/>
      <c r="BG101" s="101"/>
      <c r="BH101" s="101"/>
      <c r="BI101" s="101"/>
      <c r="BJ101" s="101"/>
      <c r="BK101" s="101"/>
      <c r="BL101" s="101"/>
      <c r="BM101" s="101"/>
      <c r="BN101" s="101"/>
      <c r="BO101" s="101"/>
      <c r="BP101" s="101"/>
      <c r="BQ101" s="108">
        <v>95</v>
      </c>
      <c r="BR101" s="107"/>
      <c r="BS101" s="916"/>
      <c r="BT101" s="917"/>
      <c r="BU101" s="917"/>
      <c r="BV101" s="917"/>
      <c r="BW101" s="917"/>
      <c r="BX101" s="917"/>
      <c r="BY101" s="917"/>
      <c r="BZ101" s="917"/>
      <c r="CA101" s="917"/>
      <c r="CB101" s="917"/>
      <c r="CC101" s="917"/>
      <c r="CD101" s="917"/>
      <c r="CE101" s="917"/>
      <c r="CF101" s="917"/>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6"/>
      <c r="DW101" s="917"/>
      <c r="DX101" s="917"/>
      <c r="DY101" s="917"/>
      <c r="DZ101" s="918"/>
      <c r="EA101" s="88"/>
    </row>
    <row r="102" spans="1:131" ht="26.25" customHeight="1" thickBot="1" x14ac:dyDescent="0.25">
      <c r="A102" s="105"/>
      <c r="B102" s="104"/>
      <c r="C102" s="104"/>
      <c r="D102" s="104"/>
      <c r="E102" s="104"/>
      <c r="F102" s="104"/>
      <c r="G102" s="104"/>
      <c r="H102" s="104"/>
      <c r="I102" s="104"/>
      <c r="J102" s="104"/>
      <c r="K102" s="104"/>
      <c r="L102" s="104"/>
      <c r="M102" s="104"/>
      <c r="N102" s="104"/>
      <c r="O102" s="104"/>
      <c r="P102" s="104"/>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2"/>
      <c r="BA102" s="102"/>
      <c r="BB102" s="102"/>
      <c r="BC102" s="102"/>
      <c r="BD102" s="102"/>
      <c r="BE102" s="101"/>
      <c r="BF102" s="101"/>
      <c r="BG102" s="101"/>
      <c r="BH102" s="101"/>
      <c r="BI102" s="101"/>
      <c r="BJ102" s="101"/>
      <c r="BK102" s="101"/>
      <c r="BL102" s="101"/>
      <c r="BM102" s="101"/>
      <c r="BN102" s="101"/>
      <c r="BO102" s="101"/>
      <c r="BP102" s="101"/>
      <c r="BQ102" s="106" t="s">
        <v>379</v>
      </c>
      <c r="BR102" s="900" t="s">
        <v>378</v>
      </c>
      <c r="BS102" s="901"/>
      <c r="BT102" s="901"/>
      <c r="BU102" s="901"/>
      <c r="BV102" s="901"/>
      <c r="BW102" s="901"/>
      <c r="BX102" s="901"/>
      <c r="BY102" s="901"/>
      <c r="BZ102" s="901"/>
      <c r="CA102" s="901"/>
      <c r="CB102" s="901"/>
      <c r="CC102" s="901"/>
      <c r="CD102" s="901"/>
      <c r="CE102" s="901"/>
      <c r="CF102" s="901"/>
      <c r="CG102" s="923"/>
      <c r="CH102" s="924"/>
      <c r="CI102" s="925"/>
      <c r="CJ102" s="925"/>
      <c r="CK102" s="925"/>
      <c r="CL102" s="926"/>
      <c r="CM102" s="924"/>
      <c r="CN102" s="925"/>
      <c r="CO102" s="925"/>
      <c r="CP102" s="925"/>
      <c r="CQ102" s="926"/>
      <c r="CR102" s="927">
        <v>27</v>
      </c>
      <c r="CS102" s="928"/>
      <c r="CT102" s="928"/>
      <c r="CU102" s="928"/>
      <c r="CV102" s="929"/>
      <c r="CW102" s="927"/>
      <c r="CX102" s="928"/>
      <c r="CY102" s="928"/>
      <c r="CZ102" s="928"/>
      <c r="DA102" s="929"/>
      <c r="DB102" s="927"/>
      <c r="DC102" s="928"/>
      <c r="DD102" s="928"/>
      <c r="DE102" s="928"/>
      <c r="DF102" s="929"/>
      <c r="DG102" s="927"/>
      <c r="DH102" s="928"/>
      <c r="DI102" s="928"/>
      <c r="DJ102" s="928"/>
      <c r="DK102" s="929"/>
      <c r="DL102" s="927"/>
      <c r="DM102" s="928"/>
      <c r="DN102" s="928"/>
      <c r="DO102" s="928"/>
      <c r="DP102" s="929"/>
      <c r="DQ102" s="927"/>
      <c r="DR102" s="928"/>
      <c r="DS102" s="928"/>
      <c r="DT102" s="928"/>
      <c r="DU102" s="929"/>
      <c r="DV102" s="900"/>
      <c r="DW102" s="901"/>
      <c r="DX102" s="901"/>
      <c r="DY102" s="901"/>
      <c r="DZ102" s="902"/>
      <c r="EA102" s="88"/>
    </row>
    <row r="103" spans="1:131" ht="26.25" customHeight="1" x14ac:dyDescent="0.2">
      <c r="A103" s="105"/>
      <c r="B103" s="104"/>
      <c r="C103" s="104"/>
      <c r="D103" s="104"/>
      <c r="E103" s="104"/>
      <c r="F103" s="104"/>
      <c r="G103" s="104"/>
      <c r="H103" s="104"/>
      <c r="I103" s="104"/>
      <c r="J103" s="104"/>
      <c r="K103" s="104"/>
      <c r="L103" s="104"/>
      <c r="M103" s="104"/>
      <c r="N103" s="104"/>
      <c r="O103" s="104"/>
      <c r="P103" s="104"/>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2"/>
      <c r="BA103" s="102"/>
      <c r="BB103" s="102"/>
      <c r="BC103" s="102"/>
      <c r="BD103" s="102"/>
      <c r="BE103" s="101"/>
      <c r="BF103" s="101"/>
      <c r="BG103" s="101"/>
      <c r="BH103" s="101"/>
      <c r="BI103" s="101"/>
      <c r="BJ103" s="101"/>
      <c r="BK103" s="101"/>
      <c r="BL103" s="101"/>
      <c r="BM103" s="101"/>
      <c r="BN103" s="101"/>
      <c r="BO103" s="101"/>
      <c r="BP103" s="101"/>
      <c r="BQ103" s="903" t="s">
        <v>377</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88"/>
    </row>
    <row r="104" spans="1:131" ht="26.25" customHeight="1" x14ac:dyDescent="0.2">
      <c r="A104" s="105"/>
      <c r="B104" s="104"/>
      <c r="C104" s="104"/>
      <c r="D104" s="104"/>
      <c r="E104" s="104"/>
      <c r="F104" s="104"/>
      <c r="G104" s="104"/>
      <c r="H104" s="104"/>
      <c r="I104" s="104"/>
      <c r="J104" s="104"/>
      <c r="K104" s="104"/>
      <c r="L104" s="104"/>
      <c r="M104" s="104"/>
      <c r="N104" s="104"/>
      <c r="O104" s="104"/>
      <c r="P104" s="104"/>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2"/>
      <c r="BA104" s="102"/>
      <c r="BB104" s="102"/>
      <c r="BC104" s="102"/>
      <c r="BD104" s="102"/>
      <c r="BE104" s="101"/>
      <c r="BF104" s="101"/>
      <c r="BG104" s="101"/>
      <c r="BH104" s="101"/>
      <c r="BI104" s="101"/>
      <c r="BJ104" s="101"/>
      <c r="BK104" s="101"/>
      <c r="BL104" s="101"/>
      <c r="BM104" s="101"/>
      <c r="BN104" s="101"/>
      <c r="BO104" s="101"/>
      <c r="BP104" s="101"/>
      <c r="BQ104" s="904" t="s">
        <v>376</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88"/>
    </row>
    <row r="105" spans="1:131" ht="11.25" customHeight="1" x14ac:dyDescent="0.2">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row>
    <row r="106" spans="1:131" ht="11.25" customHeight="1" x14ac:dyDescent="0.2">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row>
    <row r="107" spans="1:131" s="88" customFormat="1" ht="26.25" customHeight="1" thickBot="1" x14ac:dyDescent="0.25">
      <c r="A107" s="100" t="s">
        <v>375</v>
      </c>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100" t="s">
        <v>374</v>
      </c>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row>
    <row r="108" spans="1:131" s="88" customFormat="1" ht="26.25" customHeight="1" x14ac:dyDescent="0.2">
      <c r="A108" s="905" t="s">
        <v>373</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372</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88" customFormat="1" ht="26.25" customHeight="1" x14ac:dyDescent="0.2">
      <c r="A109" s="866" t="s">
        <v>371</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76" t="s">
        <v>348</v>
      </c>
      <c r="AB109" s="867"/>
      <c r="AC109" s="867"/>
      <c r="AD109" s="867"/>
      <c r="AE109" s="868"/>
      <c r="AF109" s="876" t="s">
        <v>347</v>
      </c>
      <c r="AG109" s="867"/>
      <c r="AH109" s="867"/>
      <c r="AI109" s="867"/>
      <c r="AJ109" s="868"/>
      <c r="AK109" s="876" t="s">
        <v>207</v>
      </c>
      <c r="AL109" s="867"/>
      <c r="AM109" s="867"/>
      <c r="AN109" s="867"/>
      <c r="AO109" s="868"/>
      <c r="AP109" s="876" t="s">
        <v>346</v>
      </c>
      <c r="AQ109" s="867"/>
      <c r="AR109" s="867"/>
      <c r="AS109" s="867"/>
      <c r="AT109" s="908"/>
      <c r="AU109" s="866" t="s">
        <v>371</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76" t="s">
        <v>348</v>
      </c>
      <c r="BR109" s="867"/>
      <c r="BS109" s="867"/>
      <c r="BT109" s="867"/>
      <c r="BU109" s="868"/>
      <c r="BV109" s="876" t="s">
        <v>347</v>
      </c>
      <c r="BW109" s="867"/>
      <c r="BX109" s="867"/>
      <c r="BY109" s="867"/>
      <c r="BZ109" s="868"/>
      <c r="CA109" s="876" t="s">
        <v>207</v>
      </c>
      <c r="CB109" s="867"/>
      <c r="CC109" s="867"/>
      <c r="CD109" s="867"/>
      <c r="CE109" s="868"/>
      <c r="CF109" s="909" t="s">
        <v>346</v>
      </c>
      <c r="CG109" s="909"/>
      <c r="CH109" s="909"/>
      <c r="CI109" s="909"/>
      <c r="CJ109" s="909"/>
      <c r="CK109" s="876" t="s">
        <v>349</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76" t="s">
        <v>348</v>
      </c>
      <c r="DH109" s="867"/>
      <c r="DI109" s="867"/>
      <c r="DJ109" s="867"/>
      <c r="DK109" s="868"/>
      <c r="DL109" s="876" t="s">
        <v>347</v>
      </c>
      <c r="DM109" s="867"/>
      <c r="DN109" s="867"/>
      <c r="DO109" s="867"/>
      <c r="DP109" s="868"/>
      <c r="DQ109" s="876" t="s">
        <v>207</v>
      </c>
      <c r="DR109" s="867"/>
      <c r="DS109" s="867"/>
      <c r="DT109" s="867"/>
      <c r="DU109" s="868"/>
      <c r="DV109" s="876" t="s">
        <v>346</v>
      </c>
      <c r="DW109" s="867"/>
      <c r="DX109" s="867"/>
      <c r="DY109" s="867"/>
      <c r="DZ109" s="908"/>
    </row>
    <row r="110" spans="1:131" s="88" customFormat="1" ht="26.25" customHeight="1" x14ac:dyDescent="0.2">
      <c r="A110" s="777" t="s">
        <v>370</v>
      </c>
      <c r="B110" s="778"/>
      <c r="C110" s="778"/>
      <c r="D110" s="778"/>
      <c r="E110" s="778"/>
      <c r="F110" s="778"/>
      <c r="G110" s="778"/>
      <c r="H110" s="778"/>
      <c r="I110" s="778"/>
      <c r="J110" s="778"/>
      <c r="K110" s="778"/>
      <c r="L110" s="778"/>
      <c r="M110" s="778"/>
      <c r="N110" s="778"/>
      <c r="O110" s="778"/>
      <c r="P110" s="778"/>
      <c r="Q110" s="778"/>
      <c r="R110" s="778"/>
      <c r="S110" s="778"/>
      <c r="T110" s="778"/>
      <c r="U110" s="778"/>
      <c r="V110" s="778"/>
      <c r="W110" s="778"/>
      <c r="X110" s="778"/>
      <c r="Y110" s="778"/>
      <c r="Z110" s="779"/>
      <c r="AA110" s="851">
        <v>2214015</v>
      </c>
      <c r="AB110" s="852"/>
      <c r="AC110" s="852"/>
      <c r="AD110" s="852"/>
      <c r="AE110" s="853"/>
      <c r="AF110" s="854">
        <v>2418651</v>
      </c>
      <c r="AG110" s="852"/>
      <c r="AH110" s="852"/>
      <c r="AI110" s="852"/>
      <c r="AJ110" s="853"/>
      <c r="AK110" s="854">
        <v>2462707</v>
      </c>
      <c r="AL110" s="852"/>
      <c r="AM110" s="852"/>
      <c r="AN110" s="852"/>
      <c r="AO110" s="853"/>
      <c r="AP110" s="855">
        <v>27.6</v>
      </c>
      <c r="AQ110" s="856"/>
      <c r="AR110" s="856"/>
      <c r="AS110" s="856"/>
      <c r="AT110" s="857"/>
      <c r="AU110" s="910" t="s">
        <v>369</v>
      </c>
      <c r="AV110" s="911"/>
      <c r="AW110" s="911"/>
      <c r="AX110" s="911"/>
      <c r="AY110" s="911"/>
      <c r="AZ110" s="828" t="s">
        <v>368</v>
      </c>
      <c r="BA110" s="778"/>
      <c r="BB110" s="778"/>
      <c r="BC110" s="778"/>
      <c r="BD110" s="778"/>
      <c r="BE110" s="778"/>
      <c r="BF110" s="778"/>
      <c r="BG110" s="778"/>
      <c r="BH110" s="778"/>
      <c r="BI110" s="778"/>
      <c r="BJ110" s="778"/>
      <c r="BK110" s="778"/>
      <c r="BL110" s="778"/>
      <c r="BM110" s="778"/>
      <c r="BN110" s="778"/>
      <c r="BO110" s="778"/>
      <c r="BP110" s="779"/>
      <c r="BQ110" s="829">
        <v>25412003</v>
      </c>
      <c r="BR110" s="805"/>
      <c r="BS110" s="805"/>
      <c r="BT110" s="805"/>
      <c r="BU110" s="805"/>
      <c r="BV110" s="805">
        <v>24290374</v>
      </c>
      <c r="BW110" s="805"/>
      <c r="BX110" s="805"/>
      <c r="BY110" s="805"/>
      <c r="BZ110" s="805"/>
      <c r="CA110" s="805">
        <v>23304462</v>
      </c>
      <c r="CB110" s="805"/>
      <c r="CC110" s="805"/>
      <c r="CD110" s="805"/>
      <c r="CE110" s="805"/>
      <c r="CF110" s="845">
        <v>261.10000000000002</v>
      </c>
      <c r="CG110" s="846"/>
      <c r="CH110" s="846"/>
      <c r="CI110" s="846"/>
      <c r="CJ110" s="846"/>
      <c r="CK110" s="896" t="s">
        <v>344</v>
      </c>
      <c r="CL110" s="768"/>
      <c r="CM110" s="828" t="s">
        <v>343</v>
      </c>
      <c r="CN110" s="778"/>
      <c r="CO110" s="778"/>
      <c r="CP110" s="778"/>
      <c r="CQ110" s="778"/>
      <c r="CR110" s="778"/>
      <c r="CS110" s="778"/>
      <c r="CT110" s="778"/>
      <c r="CU110" s="778"/>
      <c r="CV110" s="778"/>
      <c r="CW110" s="778"/>
      <c r="CX110" s="778"/>
      <c r="CY110" s="778"/>
      <c r="CZ110" s="778"/>
      <c r="DA110" s="778"/>
      <c r="DB110" s="778"/>
      <c r="DC110" s="778"/>
      <c r="DD110" s="778"/>
      <c r="DE110" s="778"/>
      <c r="DF110" s="779"/>
      <c r="DG110" s="829" t="s">
        <v>46</v>
      </c>
      <c r="DH110" s="805"/>
      <c r="DI110" s="805"/>
      <c r="DJ110" s="805"/>
      <c r="DK110" s="805"/>
      <c r="DL110" s="805" t="s">
        <v>46</v>
      </c>
      <c r="DM110" s="805"/>
      <c r="DN110" s="805"/>
      <c r="DO110" s="805"/>
      <c r="DP110" s="805"/>
      <c r="DQ110" s="805" t="s">
        <v>46</v>
      </c>
      <c r="DR110" s="805"/>
      <c r="DS110" s="805"/>
      <c r="DT110" s="805"/>
      <c r="DU110" s="805"/>
      <c r="DV110" s="806" t="s">
        <v>46</v>
      </c>
      <c r="DW110" s="806"/>
      <c r="DX110" s="806"/>
      <c r="DY110" s="806"/>
      <c r="DZ110" s="807"/>
    </row>
    <row r="111" spans="1:131" s="88" customFormat="1" ht="26.25" customHeight="1" x14ac:dyDescent="0.2">
      <c r="A111" s="741" t="s">
        <v>367</v>
      </c>
      <c r="B111" s="742"/>
      <c r="C111" s="742"/>
      <c r="D111" s="742"/>
      <c r="E111" s="742"/>
      <c r="F111" s="742"/>
      <c r="G111" s="742"/>
      <c r="H111" s="742"/>
      <c r="I111" s="742"/>
      <c r="J111" s="742"/>
      <c r="K111" s="742"/>
      <c r="L111" s="742"/>
      <c r="M111" s="742"/>
      <c r="N111" s="742"/>
      <c r="O111" s="742"/>
      <c r="P111" s="742"/>
      <c r="Q111" s="742"/>
      <c r="R111" s="742"/>
      <c r="S111" s="742"/>
      <c r="T111" s="742"/>
      <c r="U111" s="742"/>
      <c r="V111" s="742"/>
      <c r="W111" s="742"/>
      <c r="X111" s="742"/>
      <c r="Y111" s="742"/>
      <c r="Z111" s="899"/>
      <c r="AA111" s="883" t="s">
        <v>46</v>
      </c>
      <c r="AB111" s="884"/>
      <c r="AC111" s="884"/>
      <c r="AD111" s="884"/>
      <c r="AE111" s="885"/>
      <c r="AF111" s="886" t="s">
        <v>46</v>
      </c>
      <c r="AG111" s="884"/>
      <c r="AH111" s="884"/>
      <c r="AI111" s="884"/>
      <c r="AJ111" s="885"/>
      <c r="AK111" s="886" t="s">
        <v>46</v>
      </c>
      <c r="AL111" s="884"/>
      <c r="AM111" s="884"/>
      <c r="AN111" s="884"/>
      <c r="AO111" s="885"/>
      <c r="AP111" s="887" t="s">
        <v>46</v>
      </c>
      <c r="AQ111" s="888"/>
      <c r="AR111" s="888"/>
      <c r="AS111" s="888"/>
      <c r="AT111" s="889"/>
      <c r="AU111" s="912"/>
      <c r="AV111" s="913"/>
      <c r="AW111" s="913"/>
      <c r="AX111" s="913"/>
      <c r="AY111" s="913"/>
      <c r="AZ111" s="773" t="s">
        <v>366</v>
      </c>
      <c r="BA111" s="693"/>
      <c r="BB111" s="693"/>
      <c r="BC111" s="693"/>
      <c r="BD111" s="693"/>
      <c r="BE111" s="693"/>
      <c r="BF111" s="693"/>
      <c r="BG111" s="693"/>
      <c r="BH111" s="693"/>
      <c r="BI111" s="693"/>
      <c r="BJ111" s="693"/>
      <c r="BK111" s="693"/>
      <c r="BL111" s="693"/>
      <c r="BM111" s="693"/>
      <c r="BN111" s="693"/>
      <c r="BO111" s="693"/>
      <c r="BP111" s="694"/>
      <c r="BQ111" s="803">
        <v>200320</v>
      </c>
      <c r="BR111" s="804"/>
      <c r="BS111" s="804"/>
      <c r="BT111" s="804"/>
      <c r="BU111" s="804"/>
      <c r="BV111" s="804">
        <v>184874</v>
      </c>
      <c r="BW111" s="804"/>
      <c r="BX111" s="804"/>
      <c r="BY111" s="804"/>
      <c r="BZ111" s="804"/>
      <c r="CA111" s="804">
        <v>169419</v>
      </c>
      <c r="CB111" s="804"/>
      <c r="CC111" s="804"/>
      <c r="CD111" s="804"/>
      <c r="CE111" s="804"/>
      <c r="CF111" s="836">
        <v>1.9</v>
      </c>
      <c r="CG111" s="837"/>
      <c r="CH111" s="837"/>
      <c r="CI111" s="837"/>
      <c r="CJ111" s="837"/>
      <c r="CK111" s="897"/>
      <c r="CL111" s="770"/>
      <c r="CM111" s="773" t="s">
        <v>341</v>
      </c>
      <c r="CN111" s="693"/>
      <c r="CO111" s="693"/>
      <c r="CP111" s="693"/>
      <c r="CQ111" s="693"/>
      <c r="CR111" s="693"/>
      <c r="CS111" s="693"/>
      <c r="CT111" s="693"/>
      <c r="CU111" s="693"/>
      <c r="CV111" s="693"/>
      <c r="CW111" s="693"/>
      <c r="CX111" s="693"/>
      <c r="CY111" s="693"/>
      <c r="CZ111" s="693"/>
      <c r="DA111" s="693"/>
      <c r="DB111" s="693"/>
      <c r="DC111" s="693"/>
      <c r="DD111" s="693"/>
      <c r="DE111" s="693"/>
      <c r="DF111" s="694"/>
      <c r="DG111" s="803" t="s">
        <v>46</v>
      </c>
      <c r="DH111" s="804"/>
      <c r="DI111" s="804"/>
      <c r="DJ111" s="804"/>
      <c r="DK111" s="804"/>
      <c r="DL111" s="804" t="s">
        <v>46</v>
      </c>
      <c r="DM111" s="804"/>
      <c r="DN111" s="804"/>
      <c r="DO111" s="804"/>
      <c r="DP111" s="804"/>
      <c r="DQ111" s="804" t="s">
        <v>46</v>
      </c>
      <c r="DR111" s="804"/>
      <c r="DS111" s="804"/>
      <c r="DT111" s="804"/>
      <c r="DU111" s="804"/>
      <c r="DV111" s="801" t="s">
        <v>46</v>
      </c>
      <c r="DW111" s="801"/>
      <c r="DX111" s="801"/>
      <c r="DY111" s="801"/>
      <c r="DZ111" s="802"/>
    </row>
    <row r="112" spans="1:131" s="88" customFormat="1" ht="26.25" customHeight="1" x14ac:dyDescent="0.2">
      <c r="A112" s="890" t="s">
        <v>365</v>
      </c>
      <c r="B112" s="891"/>
      <c r="C112" s="693" t="s">
        <v>364</v>
      </c>
      <c r="D112" s="693"/>
      <c r="E112" s="693"/>
      <c r="F112" s="693"/>
      <c r="G112" s="693"/>
      <c r="H112" s="693"/>
      <c r="I112" s="693"/>
      <c r="J112" s="693"/>
      <c r="K112" s="693"/>
      <c r="L112" s="693"/>
      <c r="M112" s="693"/>
      <c r="N112" s="693"/>
      <c r="O112" s="693"/>
      <c r="P112" s="693"/>
      <c r="Q112" s="693"/>
      <c r="R112" s="693"/>
      <c r="S112" s="693"/>
      <c r="T112" s="693"/>
      <c r="U112" s="693"/>
      <c r="V112" s="693"/>
      <c r="W112" s="693"/>
      <c r="X112" s="693"/>
      <c r="Y112" s="693"/>
      <c r="Z112" s="694"/>
      <c r="AA112" s="746" t="s">
        <v>46</v>
      </c>
      <c r="AB112" s="747"/>
      <c r="AC112" s="747"/>
      <c r="AD112" s="747"/>
      <c r="AE112" s="748"/>
      <c r="AF112" s="749" t="s">
        <v>46</v>
      </c>
      <c r="AG112" s="747"/>
      <c r="AH112" s="747"/>
      <c r="AI112" s="747"/>
      <c r="AJ112" s="748"/>
      <c r="AK112" s="749" t="s">
        <v>46</v>
      </c>
      <c r="AL112" s="747"/>
      <c r="AM112" s="747"/>
      <c r="AN112" s="747"/>
      <c r="AO112" s="748"/>
      <c r="AP112" s="774" t="s">
        <v>46</v>
      </c>
      <c r="AQ112" s="775"/>
      <c r="AR112" s="775"/>
      <c r="AS112" s="775"/>
      <c r="AT112" s="776"/>
      <c r="AU112" s="912"/>
      <c r="AV112" s="913"/>
      <c r="AW112" s="913"/>
      <c r="AX112" s="913"/>
      <c r="AY112" s="913"/>
      <c r="AZ112" s="773" t="s">
        <v>363</v>
      </c>
      <c r="BA112" s="693"/>
      <c r="BB112" s="693"/>
      <c r="BC112" s="693"/>
      <c r="BD112" s="693"/>
      <c r="BE112" s="693"/>
      <c r="BF112" s="693"/>
      <c r="BG112" s="693"/>
      <c r="BH112" s="693"/>
      <c r="BI112" s="693"/>
      <c r="BJ112" s="693"/>
      <c r="BK112" s="693"/>
      <c r="BL112" s="693"/>
      <c r="BM112" s="693"/>
      <c r="BN112" s="693"/>
      <c r="BO112" s="693"/>
      <c r="BP112" s="694"/>
      <c r="BQ112" s="803">
        <v>8670849</v>
      </c>
      <c r="BR112" s="804"/>
      <c r="BS112" s="804"/>
      <c r="BT112" s="804"/>
      <c r="BU112" s="804"/>
      <c r="BV112" s="804">
        <v>8120340</v>
      </c>
      <c r="BW112" s="804"/>
      <c r="BX112" s="804"/>
      <c r="BY112" s="804"/>
      <c r="BZ112" s="804"/>
      <c r="CA112" s="804">
        <v>7720075</v>
      </c>
      <c r="CB112" s="804"/>
      <c r="CC112" s="804"/>
      <c r="CD112" s="804"/>
      <c r="CE112" s="804"/>
      <c r="CF112" s="836">
        <v>86.5</v>
      </c>
      <c r="CG112" s="837"/>
      <c r="CH112" s="837"/>
      <c r="CI112" s="837"/>
      <c r="CJ112" s="837"/>
      <c r="CK112" s="897"/>
      <c r="CL112" s="770"/>
      <c r="CM112" s="773" t="s">
        <v>362</v>
      </c>
      <c r="CN112" s="693"/>
      <c r="CO112" s="693"/>
      <c r="CP112" s="693"/>
      <c r="CQ112" s="693"/>
      <c r="CR112" s="693"/>
      <c r="CS112" s="693"/>
      <c r="CT112" s="693"/>
      <c r="CU112" s="693"/>
      <c r="CV112" s="693"/>
      <c r="CW112" s="693"/>
      <c r="CX112" s="693"/>
      <c r="CY112" s="693"/>
      <c r="CZ112" s="693"/>
      <c r="DA112" s="693"/>
      <c r="DB112" s="693"/>
      <c r="DC112" s="693"/>
      <c r="DD112" s="693"/>
      <c r="DE112" s="693"/>
      <c r="DF112" s="694"/>
      <c r="DG112" s="803" t="s">
        <v>46</v>
      </c>
      <c r="DH112" s="804"/>
      <c r="DI112" s="804"/>
      <c r="DJ112" s="804"/>
      <c r="DK112" s="804"/>
      <c r="DL112" s="804" t="s">
        <v>46</v>
      </c>
      <c r="DM112" s="804"/>
      <c r="DN112" s="804"/>
      <c r="DO112" s="804"/>
      <c r="DP112" s="804"/>
      <c r="DQ112" s="804" t="s">
        <v>46</v>
      </c>
      <c r="DR112" s="804"/>
      <c r="DS112" s="804"/>
      <c r="DT112" s="804"/>
      <c r="DU112" s="804"/>
      <c r="DV112" s="801" t="s">
        <v>46</v>
      </c>
      <c r="DW112" s="801"/>
      <c r="DX112" s="801"/>
      <c r="DY112" s="801"/>
      <c r="DZ112" s="802"/>
    </row>
    <row r="113" spans="1:130" s="88" customFormat="1" ht="26.25" customHeight="1" x14ac:dyDescent="0.2">
      <c r="A113" s="892"/>
      <c r="B113" s="893"/>
      <c r="C113" s="693" t="s">
        <v>361</v>
      </c>
      <c r="D113" s="693"/>
      <c r="E113" s="693"/>
      <c r="F113" s="693"/>
      <c r="G113" s="693"/>
      <c r="H113" s="693"/>
      <c r="I113" s="693"/>
      <c r="J113" s="693"/>
      <c r="K113" s="693"/>
      <c r="L113" s="693"/>
      <c r="M113" s="693"/>
      <c r="N113" s="693"/>
      <c r="O113" s="693"/>
      <c r="P113" s="693"/>
      <c r="Q113" s="693"/>
      <c r="R113" s="693"/>
      <c r="S113" s="693"/>
      <c r="T113" s="693"/>
      <c r="U113" s="693"/>
      <c r="V113" s="693"/>
      <c r="W113" s="693"/>
      <c r="X113" s="693"/>
      <c r="Y113" s="693"/>
      <c r="Z113" s="694"/>
      <c r="AA113" s="883">
        <v>605214</v>
      </c>
      <c r="AB113" s="884"/>
      <c r="AC113" s="884"/>
      <c r="AD113" s="884"/>
      <c r="AE113" s="885"/>
      <c r="AF113" s="886">
        <v>585865</v>
      </c>
      <c r="AG113" s="884"/>
      <c r="AH113" s="884"/>
      <c r="AI113" s="884"/>
      <c r="AJ113" s="885"/>
      <c r="AK113" s="886">
        <v>543505</v>
      </c>
      <c r="AL113" s="884"/>
      <c r="AM113" s="884"/>
      <c r="AN113" s="884"/>
      <c r="AO113" s="885"/>
      <c r="AP113" s="887">
        <v>6.1</v>
      </c>
      <c r="AQ113" s="888"/>
      <c r="AR113" s="888"/>
      <c r="AS113" s="888"/>
      <c r="AT113" s="889"/>
      <c r="AU113" s="912"/>
      <c r="AV113" s="913"/>
      <c r="AW113" s="913"/>
      <c r="AX113" s="913"/>
      <c r="AY113" s="913"/>
      <c r="AZ113" s="773" t="s">
        <v>360</v>
      </c>
      <c r="BA113" s="693"/>
      <c r="BB113" s="693"/>
      <c r="BC113" s="693"/>
      <c r="BD113" s="693"/>
      <c r="BE113" s="693"/>
      <c r="BF113" s="693"/>
      <c r="BG113" s="693"/>
      <c r="BH113" s="693"/>
      <c r="BI113" s="693"/>
      <c r="BJ113" s="693"/>
      <c r="BK113" s="693"/>
      <c r="BL113" s="693"/>
      <c r="BM113" s="693"/>
      <c r="BN113" s="693"/>
      <c r="BO113" s="693"/>
      <c r="BP113" s="694"/>
      <c r="BQ113" s="803">
        <v>1937795</v>
      </c>
      <c r="BR113" s="804"/>
      <c r="BS113" s="804"/>
      <c r="BT113" s="804"/>
      <c r="BU113" s="804"/>
      <c r="BV113" s="804">
        <v>1757801</v>
      </c>
      <c r="BW113" s="804"/>
      <c r="BX113" s="804"/>
      <c r="BY113" s="804"/>
      <c r="BZ113" s="804"/>
      <c r="CA113" s="804">
        <v>1600236</v>
      </c>
      <c r="CB113" s="804"/>
      <c r="CC113" s="804"/>
      <c r="CD113" s="804"/>
      <c r="CE113" s="804"/>
      <c r="CF113" s="836">
        <v>17.899999999999999</v>
      </c>
      <c r="CG113" s="837"/>
      <c r="CH113" s="837"/>
      <c r="CI113" s="837"/>
      <c r="CJ113" s="837"/>
      <c r="CK113" s="897"/>
      <c r="CL113" s="770"/>
      <c r="CM113" s="773" t="s">
        <v>359</v>
      </c>
      <c r="CN113" s="693"/>
      <c r="CO113" s="693"/>
      <c r="CP113" s="693"/>
      <c r="CQ113" s="693"/>
      <c r="CR113" s="693"/>
      <c r="CS113" s="693"/>
      <c r="CT113" s="693"/>
      <c r="CU113" s="693"/>
      <c r="CV113" s="693"/>
      <c r="CW113" s="693"/>
      <c r="CX113" s="693"/>
      <c r="CY113" s="693"/>
      <c r="CZ113" s="693"/>
      <c r="DA113" s="693"/>
      <c r="DB113" s="693"/>
      <c r="DC113" s="693"/>
      <c r="DD113" s="693"/>
      <c r="DE113" s="693"/>
      <c r="DF113" s="694"/>
      <c r="DG113" s="746" t="s">
        <v>46</v>
      </c>
      <c r="DH113" s="747"/>
      <c r="DI113" s="747"/>
      <c r="DJ113" s="747"/>
      <c r="DK113" s="748"/>
      <c r="DL113" s="749" t="s">
        <v>46</v>
      </c>
      <c r="DM113" s="747"/>
      <c r="DN113" s="747"/>
      <c r="DO113" s="747"/>
      <c r="DP113" s="748"/>
      <c r="DQ113" s="749" t="s">
        <v>46</v>
      </c>
      <c r="DR113" s="747"/>
      <c r="DS113" s="747"/>
      <c r="DT113" s="747"/>
      <c r="DU113" s="748"/>
      <c r="DV113" s="774" t="s">
        <v>46</v>
      </c>
      <c r="DW113" s="775"/>
      <c r="DX113" s="775"/>
      <c r="DY113" s="775"/>
      <c r="DZ113" s="776"/>
    </row>
    <row r="114" spans="1:130" s="88" customFormat="1" ht="26.25" customHeight="1" x14ac:dyDescent="0.2">
      <c r="A114" s="892"/>
      <c r="B114" s="893"/>
      <c r="C114" s="693" t="s">
        <v>358</v>
      </c>
      <c r="D114" s="693"/>
      <c r="E114" s="693"/>
      <c r="F114" s="693"/>
      <c r="G114" s="693"/>
      <c r="H114" s="693"/>
      <c r="I114" s="693"/>
      <c r="J114" s="693"/>
      <c r="K114" s="693"/>
      <c r="L114" s="693"/>
      <c r="M114" s="693"/>
      <c r="N114" s="693"/>
      <c r="O114" s="693"/>
      <c r="P114" s="693"/>
      <c r="Q114" s="693"/>
      <c r="R114" s="693"/>
      <c r="S114" s="693"/>
      <c r="T114" s="693"/>
      <c r="U114" s="693"/>
      <c r="V114" s="693"/>
      <c r="W114" s="693"/>
      <c r="X114" s="693"/>
      <c r="Y114" s="693"/>
      <c r="Z114" s="694"/>
      <c r="AA114" s="746">
        <v>196852</v>
      </c>
      <c r="AB114" s="747"/>
      <c r="AC114" s="747"/>
      <c r="AD114" s="747"/>
      <c r="AE114" s="748"/>
      <c r="AF114" s="749">
        <v>251444</v>
      </c>
      <c r="AG114" s="747"/>
      <c r="AH114" s="747"/>
      <c r="AI114" s="747"/>
      <c r="AJ114" s="748"/>
      <c r="AK114" s="749">
        <v>253748</v>
      </c>
      <c r="AL114" s="747"/>
      <c r="AM114" s="747"/>
      <c r="AN114" s="747"/>
      <c r="AO114" s="748"/>
      <c r="AP114" s="774">
        <v>2.8</v>
      </c>
      <c r="AQ114" s="775"/>
      <c r="AR114" s="775"/>
      <c r="AS114" s="775"/>
      <c r="AT114" s="776"/>
      <c r="AU114" s="912"/>
      <c r="AV114" s="913"/>
      <c r="AW114" s="913"/>
      <c r="AX114" s="913"/>
      <c r="AY114" s="913"/>
      <c r="AZ114" s="773" t="s">
        <v>357</v>
      </c>
      <c r="BA114" s="693"/>
      <c r="BB114" s="693"/>
      <c r="BC114" s="693"/>
      <c r="BD114" s="693"/>
      <c r="BE114" s="693"/>
      <c r="BF114" s="693"/>
      <c r="BG114" s="693"/>
      <c r="BH114" s="693"/>
      <c r="BI114" s="693"/>
      <c r="BJ114" s="693"/>
      <c r="BK114" s="693"/>
      <c r="BL114" s="693"/>
      <c r="BM114" s="693"/>
      <c r="BN114" s="693"/>
      <c r="BO114" s="693"/>
      <c r="BP114" s="694"/>
      <c r="BQ114" s="803">
        <v>2796110</v>
      </c>
      <c r="BR114" s="804"/>
      <c r="BS114" s="804"/>
      <c r="BT114" s="804"/>
      <c r="BU114" s="804"/>
      <c r="BV114" s="804">
        <v>2561994</v>
      </c>
      <c r="BW114" s="804"/>
      <c r="BX114" s="804"/>
      <c r="BY114" s="804"/>
      <c r="BZ114" s="804"/>
      <c r="CA114" s="804">
        <v>2527762</v>
      </c>
      <c r="CB114" s="804"/>
      <c r="CC114" s="804"/>
      <c r="CD114" s="804"/>
      <c r="CE114" s="804"/>
      <c r="CF114" s="836">
        <v>28.3</v>
      </c>
      <c r="CG114" s="837"/>
      <c r="CH114" s="837"/>
      <c r="CI114" s="837"/>
      <c r="CJ114" s="837"/>
      <c r="CK114" s="897"/>
      <c r="CL114" s="770"/>
      <c r="CM114" s="773" t="s">
        <v>333</v>
      </c>
      <c r="CN114" s="693"/>
      <c r="CO114" s="693"/>
      <c r="CP114" s="693"/>
      <c r="CQ114" s="693"/>
      <c r="CR114" s="693"/>
      <c r="CS114" s="693"/>
      <c r="CT114" s="693"/>
      <c r="CU114" s="693"/>
      <c r="CV114" s="693"/>
      <c r="CW114" s="693"/>
      <c r="CX114" s="693"/>
      <c r="CY114" s="693"/>
      <c r="CZ114" s="693"/>
      <c r="DA114" s="693"/>
      <c r="DB114" s="693"/>
      <c r="DC114" s="693"/>
      <c r="DD114" s="693"/>
      <c r="DE114" s="693"/>
      <c r="DF114" s="694"/>
      <c r="DG114" s="746" t="s">
        <v>46</v>
      </c>
      <c r="DH114" s="747"/>
      <c r="DI114" s="747"/>
      <c r="DJ114" s="747"/>
      <c r="DK114" s="748"/>
      <c r="DL114" s="749" t="s">
        <v>46</v>
      </c>
      <c r="DM114" s="747"/>
      <c r="DN114" s="747"/>
      <c r="DO114" s="747"/>
      <c r="DP114" s="748"/>
      <c r="DQ114" s="749" t="s">
        <v>46</v>
      </c>
      <c r="DR114" s="747"/>
      <c r="DS114" s="747"/>
      <c r="DT114" s="747"/>
      <c r="DU114" s="748"/>
      <c r="DV114" s="774" t="s">
        <v>46</v>
      </c>
      <c r="DW114" s="775"/>
      <c r="DX114" s="775"/>
      <c r="DY114" s="775"/>
      <c r="DZ114" s="776"/>
    </row>
    <row r="115" spans="1:130" s="88" customFormat="1" ht="26.25" customHeight="1" x14ac:dyDescent="0.2">
      <c r="A115" s="892"/>
      <c r="B115" s="893"/>
      <c r="C115" s="693" t="s">
        <v>356</v>
      </c>
      <c r="D115" s="693"/>
      <c r="E115" s="693"/>
      <c r="F115" s="693"/>
      <c r="G115" s="693"/>
      <c r="H115" s="693"/>
      <c r="I115" s="693"/>
      <c r="J115" s="693"/>
      <c r="K115" s="693"/>
      <c r="L115" s="693"/>
      <c r="M115" s="693"/>
      <c r="N115" s="693"/>
      <c r="O115" s="693"/>
      <c r="P115" s="693"/>
      <c r="Q115" s="693"/>
      <c r="R115" s="693"/>
      <c r="S115" s="693"/>
      <c r="T115" s="693"/>
      <c r="U115" s="693"/>
      <c r="V115" s="693"/>
      <c r="W115" s="693"/>
      <c r="X115" s="693"/>
      <c r="Y115" s="693"/>
      <c r="Z115" s="694"/>
      <c r="AA115" s="883">
        <v>16878</v>
      </c>
      <c r="AB115" s="884"/>
      <c r="AC115" s="884"/>
      <c r="AD115" s="884"/>
      <c r="AE115" s="885"/>
      <c r="AF115" s="886">
        <v>16730</v>
      </c>
      <c r="AG115" s="884"/>
      <c r="AH115" s="884"/>
      <c r="AI115" s="884"/>
      <c r="AJ115" s="885"/>
      <c r="AK115" s="886">
        <v>16551</v>
      </c>
      <c r="AL115" s="884"/>
      <c r="AM115" s="884"/>
      <c r="AN115" s="884"/>
      <c r="AO115" s="885"/>
      <c r="AP115" s="887">
        <v>0.2</v>
      </c>
      <c r="AQ115" s="888"/>
      <c r="AR115" s="888"/>
      <c r="AS115" s="888"/>
      <c r="AT115" s="889"/>
      <c r="AU115" s="912"/>
      <c r="AV115" s="913"/>
      <c r="AW115" s="913"/>
      <c r="AX115" s="913"/>
      <c r="AY115" s="913"/>
      <c r="AZ115" s="773" t="s">
        <v>355</v>
      </c>
      <c r="BA115" s="693"/>
      <c r="BB115" s="693"/>
      <c r="BC115" s="693"/>
      <c r="BD115" s="693"/>
      <c r="BE115" s="693"/>
      <c r="BF115" s="693"/>
      <c r="BG115" s="693"/>
      <c r="BH115" s="693"/>
      <c r="BI115" s="693"/>
      <c r="BJ115" s="693"/>
      <c r="BK115" s="693"/>
      <c r="BL115" s="693"/>
      <c r="BM115" s="693"/>
      <c r="BN115" s="693"/>
      <c r="BO115" s="693"/>
      <c r="BP115" s="694"/>
      <c r="BQ115" s="803">
        <v>2350</v>
      </c>
      <c r="BR115" s="804"/>
      <c r="BS115" s="804"/>
      <c r="BT115" s="804"/>
      <c r="BU115" s="804"/>
      <c r="BV115" s="804">
        <v>1234</v>
      </c>
      <c r="BW115" s="804"/>
      <c r="BX115" s="804"/>
      <c r="BY115" s="804"/>
      <c r="BZ115" s="804"/>
      <c r="CA115" s="804">
        <v>149</v>
      </c>
      <c r="CB115" s="804"/>
      <c r="CC115" s="804"/>
      <c r="CD115" s="804"/>
      <c r="CE115" s="804"/>
      <c r="CF115" s="836">
        <v>0</v>
      </c>
      <c r="CG115" s="837"/>
      <c r="CH115" s="837"/>
      <c r="CI115" s="837"/>
      <c r="CJ115" s="837"/>
      <c r="CK115" s="897"/>
      <c r="CL115" s="770"/>
      <c r="CM115" s="773" t="s">
        <v>354</v>
      </c>
      <c r="CN115" s="693"/>
      <c r="CO115" s="693"/>
      <c r="CP115" s="693"/>
      <c r="CQ115" s="693"/>
      <c r="CR115" s="693"/>
      <c r="CS115" s="693"/>
      <c r="CT115" s="693"/>
      <c r="CU115" s="693"/>
      <c r="CV115" s="693"/>
      <c r="CW115" s="693"/>
      <c r="CX115" s="693"/>
      <c r="CY115" s="693"/>
      <c r="CZ115" s="693"/>
      <c r="DA115" s="693"/>
      <c r="DB115" s="693"/>
      <c r="DC115" s="693"/>
      <c r="DD115" s="693"/>
      <c r="DE115" s="693"/>
      <c r="DF115" s="694"/>
      <c r="DG115" s="746" t="s">
        <v>46</v>
      </c>
      <c r="DH115" s="747"/>
      <c r="DI115" s="747"/>
      <c r="DJ115" s="747"/>
      <c r="DK115" s="748"/>
      <c r="DL115" s="749" t="s">
        <v>46</v>
      </c>
      <c r="DM115" s="747"/>
      <c r="DN115" s="747"/>
      <c r="DO115" s="747"/>
      <c r="DP115" s="748"/>
      <c r="DQ115" s="749" t="s">
        <v>46</v>
      </c>
      <c r="DR115" s="747"/>
      <c r="DS115" s="747"/>
      <c r="DT115" s="747"/>
      <c r="DU115" s="748"/>
      <c r="DV115" s="774" t="s">
        <v>46</v>
      </c>
      <c r="DW115" s="775"/>
      <c r="DX115" s="775"/>
      <c r="DY115" s="775"/>
      <c r="DZ115" s="776"/>
    </row>
    <row r="116" spans="1:130" s="88" customFormat="1" ht="26.25" customHeight="1" x14ac:dyDescent="0.2">
      <c r="A116" s="894"/>
      <c r="B116" s="895"/>
      <c r="C116" s="809" t="s">
        <v>353</v>
      </c>
      <c r="D116" s="809"/>
      <c r="E116" s="809"/>
      <c r="F116" s="809"/>
      <c r="G116" s="809"/>
      <c r="H116" s="809"/>
      <c r="I116" s="809"/>
      <c r="J116" s="809"/>
      <c r="K116" s="809"/>
      <c r="L116" s="809"/>
      <c r="M116" s="809"/>
      <c r="N116" s="809"/>
      <c r="O116" s="809"/>
      <c r="P116" s="809"/>
      <c r="Q116" s="809"/>
      <c r="R116" s="809"/>
      <c r="S116" s="809"/>
      <c r="T116" s="809"/>
      <c r="U116" s="809"/>
      <c r="V116" s="809"/>
      <c r="W116" s="809"/>
      <c r="X116" s="809"/>
      <c r="Y116" s="809"/>
      <c r="Z116" s="810"/>
      <c r="AA116" s="746" t="s">
        <v>46</v>
      </c>
      <c r="AB116" s="747"/>
      <c r="AC116" s="747"/>
      <c r="AD116" s="747"/>
      <c r="AE116" s="748"/>
      <c r="AF116" s="749" t="s">
        <v>46</v>
      </c>
      <c r="AG116" s="747"/>
      <c r="AH116" s="747"/>
      <c r="AI116" s="747"/>
      <c r="AJ116" s="748"/>
      <c r="AK116" s="749" t="s">
        <v>46</v>
      </c>
      <c r="AL116" s="747"/>
      <c r="AM116" s="747"/>
      <c r="AN116" s="747"/>
      <c r="AO116" s="748"/>
      <c r="AP116" s="774" t="s">
        <v>46</v>
      </c>
      <c r="AQ116" s="775"/>
      <c r="AR116" s="775"/>
      <c r="AS116" s="775"/>
      <c r="AT116" s="776"/>
      <c r="AU116" s="912"/>
      <c r="AV116" s="913"/>
      <c r="AW116" s="913"/>
      <c r="AX116" s="913"/>
      <c r="AY116" s="913"/>
      <c r="AZ116" s="880" t="s">
        <v>352</v>
      </c>
      <c r="BA116" s="881"/>
      <c r="BB116" s="881"/>
      <c r="BC116" s="881"/>
      <c r="BD116" s="881"/>
      <c r="BE116" s="881"/>
      <c r="BF116" s="881"/>
      <c r="BG116" s="881"/>
      <c r="BH116" s="881"/>
      <c r="BI116" s="881"/>
      <c r="BJ116" s="881"/>
      <c r="BK116" s="881"/>
      <c r="BL116" s="881"/>
      <c r="BM116" s="881"/>
      <c r="BN116" s="881"/>
      <c r="BO116" s="881"/>
      <c r="BP116" s="882"/>
      <c r="BQ116" s="803" t="s">
        <v>46</v>
      </c>
      <c r="BR116" s="804"/>
      <c r="BS116" s="804"/>
      <c r="BT116" s="804"/>
      <c r="BU116" s="804"/>
      <c r="BV116" s="804" t="s">
        <v>46</v>
      </c>
      <c r="BW116" s="804"/>
      <c r="BX116" s="804"/>
      <c r="BY116" s="804"/>
      <c r="BZ116" s="804"/>
      <c r="CA116" s="804" t="s">
        <v>46</v>
      </c>
      <c r="CB116" s="804"/>
      <c r="CC116" s="804"/>
      <c r="CD116" s="804"/>
      <c r="CE116" s="804"/>
      <c r="CF116" s="836" t="s">
        <v>46</v>
      </c>
      <c r="CG116" s="837"/>
      <c r="CH116" s="837"/>
      <c r="CI116" s="837"/>
      <c r="CJ116" s="837"/>
      <c r="CK116" s="897"/>
      <c r="CL116" s="770"/>
      <c r="CM116" s="773" t="s">
        <v>330</v>
      </c>
      <c r="CN116" s="693"/>
      <c r="CO116" s="693"/>
      <c r="CP116" s="693"/>
      <c r="CQ116" s="693"/>
      <c r="CR116" s="693"/>
      <c r="CS116" s="693"/>
      <c r="CT116" s="693"/>
      <c r="CU116" s="693"/>
      <c r="CV116" s="693"/>
      <c r="CW116" s="693"/>
      <c r="CX116" s="693"/>
      <c r="CY116" s="693"/>
      <c r="CZ116" s="693"/>
      <c r="DA116" s="693"/>
      <c r="DB116" s="693"/>
      <c r="DC116" s="693"/>
      <c r="DD116" s="693"/>
      <c r="DE116" s="693"/>
      <c r="DF116" s="694"/>
      <c r="DG116" s="746" t="s">
        <v>46</v>
      </c>
      <c r="DH116" s="747"/>
      <c r="DI116" s="747"/>
      <c r="DJ116" s="747"/>
      <c r="DK116" s="748"/>
      <c r="DL116" s="749" t="s">
        <v>46</v>
      </c>
      <c r="DM116" s="747"/>
      <c r="DN116" s="747"/>
      <c r="DO116" s="747"/>
      <c r="DP116" s="748"/>
      <c r="DQ116" s="749" t="s">
        <v>46</v>
      </c>
      <c r="DR116" s="747"/>
      <c r="DS116" s="747"/>
      <c r="DT116" s="747"/>
      <c r="DU116" s="748"/>
      <c r="DV116" s="774" t="s">
        <v>46</v>
      </c>
      <c r="DW116" s="775"/>
      <c r="DX116" s="775"/>
      <c r="DY116" s="775"/>
      <c r="DZ116" s="776"/>
    </row>
    <row r="117" spans="1:130" s="88" customFormat="1" ht="26.25" customHeight="1" x14ac:dyDescent="0.2">
      <c r="A117" s="866" t="s">
        <v>42</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31" t="s">
        <v>351</v>
      </c>
      <c r="Z117" s="868"/>
      <c r="AA117" s="869">
        <v>3032959</v>
      </c>
      <c r="AB117" s="870"/>
      <c r="AC117" s="870"/>
      <c r="AD117" s="870"/>
      <c r="AE117" s="871"/>
      <c r="AF117" s="872">
        <v>3272690</v>
      </c>
      <c r="AG117" s="870"/>
      <c r="AH117" s="870"/>
      <c r="AI117" s="870"/>
      <c r="AJ117" s="871"/>
      <c r="AK117" s="872">
        <v>3276511</v>
      </c>
      <c r="AL117" s="870"/>
      <c r="AM117" s="870"/>
      <c r="AN117" s="870"/>
      <c r="AO117" s="871"/>
      <c r="AP117" s="873"/>
      <c r="AQ117" s="874"/>
      <c r="AR117" s="874"/>
      <c r="AS117" s="874"/>
      <c r="AT117" s="875"/>
      <c r="AU117" s="912"/>
      <c r="AV117" s="913"/>
      <c r="AW117" s="913"/>
      <c r="AX117" s="913"/>
      <c r="AY117" s="913"/>
      <c r="AZ117" s="842" t="s">
        <v>350</v>
      </c>
      <c r="BA117" s="843"/>
      <c r="BB117" s="843"/>
      <c r="BC117" s="843"/>
      <c r="BD117" s="843"/>
      <c r="BE117" s="843"/>
      <c r="BF117" s="843"/>
      <c r="BG117" s="843"/>
      <c r="BH117" s="843"/>
      <c r="BI117" s="843"/>
      <c r="BJ117" s="843"/>
      <c r="BK117" s="843"/>
      <c r="BL117" s="843"/>
      <c r="BM117" s="843"/>
      <c r="BN117" s="843"/>
      <c r="BO117" s="843"/>
      <c r="BP117" s="844"/>
      <c r="BQ117" s="803" t="s">
        <v>46</v>
      </c>
      <c r="BR117" s="804"/>
      <c r="BS117" s="804"/>
      <c r="BT117" s="804"/>
      <c r="BU117" s="804"/>
      <c r="BV117" s="804" t="s">
        <v>46</v>
      </c>
      <c r="BW117" s="804"/>
      <c r="BX117" s="804"/>
      <c r="BY117" s="804"/>
      <c r="BZ117" s="804"/>
      <c r="CA117" s="804" t="s">
        <v>46</v>
      </c>
      <c r="CB117" s="804"/>
      <c r="CC117" s="804"/>
      <c r="CD117" s="804"/>
      <c r="CE117" s="804"/>
      <c r="CF117" s="836" t="s">
        <v>46</v>
      </c>
      <c r="CG117" s="837"/>
      <c r="CH117" s="837"/>
      <c r="CI117" s="837"/>
      <c r="CJ117" s="837"/>
      <c r="CK117" s="897"/>
      <c r="CL117" s="770"/>
      <c r="CM117" s="773" t="s">
        <v>327</v>
      </c>
      <c r="CN117" s="693"/>
      <c r="CO117" s="693"/>
      <c r="CP117" s="693"/>
      <c r="CQ117" s="693"/>
      <c r="CR117" s="693"/>
      <c r="CS117" s="693"/>
      <c r="CT117" s="693"/>
      <c r="CU117" s="693"/>
      <c r="CV117" s="693"/>
      <c r="CW117" s="693"/>
      <c r="CX117" s="693"/>
      <c r="CY117" s="693"/>
      <c r="CZ117" s="693"/>
      <c r="DA117" s="693"/>
      <c r="DB117" s="693"/>
      <c r="DC117" s="693"/>
      <c r="DD117" s="693"/>
      <c r="DE117" s="693"/>
      <c r="DF117" s="694"/>
      <c r="DG117" s="746" t="s">
        <v>46</v>
      </c>
      <c r="DH117" s="747"/>
      <c r="DI117" s="747"/>
      <c r="DJ117" s="747"/>
      <c r="DK117" s="748"/>
      <c r="DL117" s="749" t="s">
        <v>46</v>
      </c>
      <c r="DM117" s="747"/>
      <c r="DN117" s="747"/>
      <c r="DO117" s="747"/>
      <c r="DP117" s="748"/>
      <c r="DQ117" s="749" t="s">
        <v>46</v>
      </c>
      <c r="DR117" s="747"/>
      <c r="DS117" s="747"/>
      <c r="DT117" s="747"/>
      <c r="DU117" s="748"/>
      <c r="DV117" s="774" t="s">
        <v>46</v>
      </c>
      <c r="DW117" s="775"/>
      <c r="DX117" s="775"/>
      <c r="DY117" s="775"/>
      <c r="DZ117" s="776"/>
    </row>
    <row r="118" spans="1:130" s="88" customFormat="1" ht="26.25" customHeight="1" x14ac:dyDescent="0.2">
      <c r="A118" s="866" t="s">
        <v>349</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76" t="s">
        <v>348</v>
      </c>
      <c r="AB118" s="867"/>
      <c r="AC118" s="867"/>
      <c r="AD118" s="867"/>
      <c r="AE118" s="868"/>
      <c r="AF118" s="876" t="s">
        <v>347</v>
      </c>
      <c r="AG118" s="867"/>
      <c r="AH118" s="867"/>
      <c r="AI118" s="867"/>
      <c r="AJ118" s="868"/>
      <c r="AK118" s="876" t="s">
        <v>207</v>
      </c>
      <c r="AL118" s="867"/>
      <c r="AM118" s="867"/>
      <c r="AN118" s="867"/>
      <c r="AO118" s="868"/>
      <c r="AP118" s="877" t="s">
        <v>346</v>
      </c>
      <c r="AQ118" s="878"/>
      <c r="AR118" s="878"/>
      <c r="AS118" s="878"/>
      <c r="AT118" s="879"/>
      <c r="AU118" s="912"/>
      <c r="AV118" s="913"/>
      <c r="AW118" s="913"/>
      <c r="AX118" s="913"/>
      <c r="AY118" s="913"/>
      <c r="AZ118" s="808" t="s">
        <v>345</v>
      </c>
      <c r="BA118" s="809"/>
      <c r="BB118" s="809"/>
      <c r="BC118" s="809"/>
      <c r="BD118" s="809"/>
      <c r="BE118" s="809"/>
      <c r="BF118" s="809"/>
      <c r="BG118" s="809"/>
      <c r="BH118" s="809"/>
      <c r="BI118" s="809"/>
      <c r="BJ118" s="809"/>
      <c r="BK118" s="809"/>
      <c r="BL118" s="809"/>
      <c r="BM118" s="809"/>
      <c r="BN118" s="809"/>
      <c r="BO118" s="809"/>
      <c r="BP118" s="810"/>
      <c r="BQ118" s="838" t="s">
        <v>46</v>
      </c>
      <c r="BR118" s="839"/>
      <c r="BS118" s="839"/>
      <c r="BT118" s="839"/>
      <c r="BU118" s="839"/>
      <c r="BV118" s="839" t="s">
        <v>46</v>
      </c>
      <c r="BW118" s="839"/>
      <c r="BX118" s="839"/>
      <c r="BY118" s="839"/>
      <c r="BZ118" s="839"/>
      <c r="CA118" s="839" t="s">
        <v>46</v>
      </c>
      <c r="CB118" s="839"/>
      <c r="CC118" s="839"/>
      <c r="CD118" s="839"/>
      <c r="CE118" s="839"/>
      <c r="CF118" s="836" t="s">
        <v>46</v>
      </c>
      <c r="CG118" s="837"/>
      <c r="CH118" s="837"/>
      <c r="CI118" s="837"/>
      <c r="CJ118" s="837"/>
      <c r="CK118" s="897"/>
      <c r="CL118" s="770"/>
      <c r="CM118" s="773" t="s">
        <v>324</v>
      </c>
      <c r="CN118" s="693"/>
      <c r="CO118" s="693"/>
      <c r="CP118" s="693"/>
      <c r="CQ118" s="693"/>
      <c r="CR118" s="693"/>
      <c r="CS118" s="693"/>
      <c r="CT118" s="693"/>
      <c r="CU118" s="693"/>
      <c r="CV118" s="693"/>
      <c r="CW118" s="693"/>
      <c r="CX118" s="693"/>
      <c r="CY118" s="693"/>
      <c r="CZ118" s="693"/>
      <c r="DA118" s="693"/>
      <c r="DB118" s="693"/>
      <c r="DC118" s="693"/>
      <c r="DD118" s="693"/>
      <c r="DE118" s="693"/>
      <c r="DF118" s="694"/>
      <c r="DG118" s="746" t="s">
        <v>46</v>
      </c>
      <c r="DH118" s="747"/>
      <c r="DI118" s="747"/>
      <c r="DJ118" s="747"/>
      <c r="DK118" s="748"/>
      <c r="DL118" s="749" t="s">
        <v>46</v>
      </c>
      <c r="DM118" s="747"/>
      <c r="DN118" s="747"/>
      <c r="DO118" s="747"/>
      <c r="DP118" s="748"/>
      <c r="DQ118" s="749" t="s">
        <v>46</v>
      </c>
      <c r="DR118" s="747"/>
      <c r="DS118" s="747"/>
      <c r="DT118" s="747"/>
      <c r="DU118" s="748"/>
      <c r="DV118" s="774" t="s">
        <v>46</v>
      </c>
      <c r="DW118" s="775"/>
      <c r="DX118" s="775"/>
      <c r="DY118" s="775"/>
      <c r="DZ118" s="776"/>
    </row>
    <row r="119" spans="1:130" s="88" customFormat="1" ht="26.25" customHeight="1" x14ac:dyDescent="0.2">
      <c r="A119" s="767" t="s">
        <v>344</v>
      </c>
      <c r="B119" s="768"/>
      <c r="C119" s="828" t="s">
        <v>343</v>
      </c>
      <c r="D119" s="778"/>
      <c r="E119" s="778"/>
      <c r="F119" s="778"/>
      <c r="G119" s="778"/>
      <c r="H119" s="778"/>
      <c r="I119" s="778"/>
      <c r="J119" s="778"/>
      <c r="K119" s="778"/>
      <c r="L119" s="778"/>
      <c r="M119" s="778"/>
      <c r="N119" s="778"/>
      <c r="O119" s="778"/>
      <c r="P119" s="778"/>
      <c r="Q119" s="778"/>
      <c r="R119" s="778"/>
      <c r="S119" s="778"/>
      <c r="T119" s="778"/>
      <c r="U119" s="778"/>
      <c r="V119" s="778"/>
      <c r="W119" s="778"/>
      <c r="X119" s="778"/>
      <c r="Y119" s="778"/>
      <c r="Z119" s="779"/>
      <c r="AA119" s="851" t="s">
        <v>46</v>
      </c>
      <c r="AB119" s="852"/>
      <c r="AC119" s="852"/>
      <c r="AD119" s="852"/>
      <c r="AE119" s="853"/>
      <c r="AF119" s="854" t="s">
        <v>46</v>
      </c>
      <c r="AG119" s="852"/>
      <c r="AH119" s="852"/>
      <c r="AI119" s="852"/>
      <c r="AJ119" s="853"/>
      <c r="AK119" s="854" t="s">
        <v>46</v>
      </c>
      <c r="AL119" s="852"/>
      <c r="AM119" s="852"/>
      <c r="AN119" s="852"/>
      <c r="AO119" s="853"/>
      <c r="AP119" s="855" t="s">
        <v>46</v>
      </c>
      <c r="AQ119" s="856"/>
      <c r="AR119" s="856"/>
      <c r="AS119" s="856"/>
      <c r="AT119" s="857"/>
      <c r="AU119" s="914"/>
      <c r="AV119" s="915"/>
      <c r="AW119" s="915"/>
      <c r="AX119" s="915"/>
      <c r="AY119" s="915"/>
      <c r="AZ119" s="98" t="s">
        <v>42</v>
      </c>
      <c r="BA119" s="98"/>
      <c r="BB119" s="98"/>
      <c r="BC119" s="98"/>
      <c r="BD119" s="98"/>
      <c r="BE119" s="98"/>
      <c r="BF119" s="98"/>
      <c r="BG119" s="98"/>
      <c r="BH119" s="98"/>
      <c r="BI119" s="98"/>
      <c r="BJ119" s="98"/>
      <c r="BK119" s="98"/>
      <c r="BL119" s="98"/>
      <c r="BM119" s="98"/>
      <c r="BN119" s="98"/>
      <c r="BO119" s="831" t="s">
        <v>342</v>
      </c>
      <c r="BP119" s="832"/>
      <c r="BQ119" s="838">
        <v>39019427</v>
      </c>
      <c r="BR119" s="839"/>
      <c r="BS119" s="839"/>
      <c r="BT119" s="839"/>
      <c r="BU119" s="839"/>
      <c r="BV119" s="839">
        <v>36916617</v>
      </c>
      <c r="BW119" s="839"/>
      <c r="BX119" s="839"/>
      <c r="BY119" s="839"/>
      <c r="BZ119" s="839"/>
      <c r="CA119" s="839">
        <v>35322103</v>
      </c>
      <c r="CB119" s="839"/>
      <c r="CC119" s="839"/>
      <c r="CD119" s="839"/>
      <c r="CE119" s="839"/>
      <c r="CF119" s="727"/>
      <c r="CG119" s="728"/>
      <c r="CH119" s="728"/>
      <c r="CI119" s="728"/>
      <c r="CJ119" s="812"/>
      <c r="CK119" s="898"/>
      <c r="CL119" s="772"/>
      <c r="CM119" s="808" t="s">
        <v>321</v>
      </c>
      <c r="CN119" s="809"/>
      <c r="CO119" s="809"/>
      <c r="CP119" s="809"/>
      <c r="CQ119" s="809"/>
      <c r="CR119" s="809"/>
      <c r="CS119" s="809"/>
      <c r="CT119" s="809"/>
      <c r="CU119" s="809"/>
      <c r="CV119" s="809"/>
      <c r="CW119" s="809"/>
      <c r="CX119" s="809"/>
      <c r="CY119" s="809"/>
      <c r="CZ119" s="809"/>
      <c r="DA119" s="809"/>
      <c r="DB119" s="809"/>
      <c r="DC119" s="809"/>
      <c r="DD119" s="809"/>
      <c r="DE119" s="809"/>
      <c r="DF119" s="810"/>
      <c r="DG119" s="704">
        <v>200320</v>
      </c>
      <c r="DH119" s="705"/>
      <c r="DI119" s="705"/>
      <c r="DJ119" s="705"/>
      <c r="DK119" s="706"/>
      <c r="DL119" s="707">
        <v>184874</v>
      </c>
      <c r="DM119" s="705"/>
      <c r="DN119" s="705"/>
      <c r="DO119" s="705"/>
      <c r="DP119" s="706"/>
      <c r="DQ119" s="707">
        <v>169419</v>
      </c>
      <c r="DR119" s="705"/>
      <c r="DS119" s="705"/>
      <c r="DT119" s="705"/>
      <c r="DU119" s="706"/>
      <c r="DV119" s="816">
        <v>1.9</v>
      </c>
      <c r="DW119" s="817"/>
      <c r="DX119" s="817"/>
      <c r="DY119" s="817"/>
      <c r="DZ119" s="818"/>
    </row>
    <row r="120" spans="1:130" s="88" customFormat="1" ht="26.25" customHeight="1" x14ac:dyDescent="0.2">
      <c r="A120" s="769"/>
      <c r="B120" s="770"/>
      <c r="C120" s="773" t="s">
        <v>341</v>
      </c>
      <c r="D120" s="693"/>
      <c r="E120" s="693"/>
      <c r="F120" s="693"/>
      <c r="G120" s="693"/>
      <c r="H120" s="693"/>
      <c r="I120" s="693"/>
      <c r="J120" s="693"/>
      <c r="K120" s="693"/>
      <c r="L120" s="693"/>
      <c r="M120" s="693"/>
      <c r="N120" s="693"/>
      <c r="O120" s="693"/>
      <c r="P120" s="693"/>
      <c r="Q120" s="693"/>
      <c r="R120" s="693"/>
      <c r="S120" s="693"/>
      <c r="T120" s="693"/>
      <c r="U120" s="693"/>
      <c r="V120" s="693"/>
      <c r="W120" s="693"/>
      <c r="X120" s="693"/>
      <c r="Y120" s="693"/>
      <c r="Z120" s="694"/>
      <c r="AA120" s="746" t="s">
        <v>46</v>
      </c>
      <c r="AB120" s="747"/>
      <c r="AC120" s="747"/>
      <c r="AD120" s="747"/>
      <c r="AE120" s="748"/>
      <c r="AF120" s="749" t="s">
        <v>46</v>
      </c>
      <c r="AG120" s="747"/>
      <c r="AH120" s="747"/>
      <c r="AI120" s="747"/>
      <c r="AJ120" s="748"/>
      <c r="AK120" s="749" t="s">
        <v>46</v>
      </c>
      <c r="AL120" s="747"/>
      <c r="AM120" s="747"/>
      <c r="AN120" s="747"/>
      <c r="AO120" s="748"/>
      <c r="AP120" s="774" t="s">
        <v>46</v>
      </c>
      <c r="AQ120" s="775"/>
      <c r="AR120" s="775"/>
      <c r="AS120" s="775"/>
      <c r="AT120" s="776"/>
      <c r="AU120" s="858" t="s">
        <v>340</v>
      </c>
      <c r="AV120" s="859"/>
      <c r="AW120" s="859"/>
      <c r="AX120" s="859"/>
      <c r="AY120" s="860"/>
      <c r="AZ120" s="828" t="s">
        <v>339</v>
      </c>
      <c r="BA120" s="778"/>
      <c r="BB120" s="778"/>
      <c r="BC120" s="778"/>
      <c r="BD120" s="778"/>
      <c r="BE120" s="778"/>
      <c r="BF120" s="778"/>
      <c r="BG120" s="778"/>
      <c r="BH120" s="778"/>
      <c r="BI120" s="778"/>
      <c r="BJ120" s="778"/>
      <c r="BK120" s="778"/>
      <c r="BL120" s="778"/>
      <c r="BM120" s="778"/>
      <c r="BN120" s="778"/>
      <c r="BO120" s="778"/>
      <c r="BP120" s="779"/>
      <c r="BQ120" s="829">
        <v>5599487</v>
      </c>
      <c r="BR120" s="805"/>
      <c r="BS120" s="805"/>
      <c r="BT120" s="805"/>
      <c r="BU120" s="805"/>
      <c r="BV120" s="805">
        <v>6664636</v>
      </c>
      <c r="BW120" s="805"/>
      <c r="BX120" s="805"/>
      <c r="BY120" s="805"/>
      <c r="BZ120" s="805"/>
      <c r="CA120" s="805">
        <v>8207094</v>
      </c>
      <c r="CB120" s="805"/>
      <c r="CC120" s="805"/>
      <c r="CD120" s="805"/>
      <c r="CE120" s="805"/>
      <c r="CF120" s="845">
        <v>92</v>
      </c>
      <c r="CG120" s="846"/>
      <c r="CH120" s="846"/>
      <c r="CI120" s="846"/>
      <c r="CJ120" s="846"/>
      <c r="CK120" s="847" t="s">
        <v>338</v>
      </c>
      <c r="CL120" s="820"/>
      <c r="CM120" s="820"/>
      <c r="CN120" s="820"/>
      <c r="CO120" s="821"/>
      <c r="CP120" s="833" t="s">
        <v>337</v>
      </c>
      <c r="CQ120" s="834"/>
      <c r="CR120" s="834"/>
      <c r="CS120" s="834"/>
      <c r="CT120" s="834"/>
      <c r="CU120" s="834"/>
      <c r="CV120" s="834"/>
      <c r="CW120" s="834"/>
      <c r="CX120" s="834"/>
      <c r="CY120" s="834"/>
      <c r="CZ120" s="834"/>
      <c r="DA120" s="834"/>
      <c r="DB120" s="834"/>
      <c r="DC120" s="834"/>
      <c r="DD120" s="834"/>
      <c r="DE120" s="834"/>
      <c r="DF120" s="835"/>
      <c r="DG120" s="829">
        <v>6302879</v>
      </c>
      <c r="DH120" s="805"/>
      <c r="DI120" s="805"/>
      <c r="DJ120" s="805"/>
      <c r="DK120" s="805"/>
      <c r="DL120" s="805">
        <v>5955924</v>
      </c>
      <c r="DM120" s="805"/>
      <c r="DN120" s="805"/>
      <c r="DO120" s="805"/>
      <c r="DP120" s="805"/>
      <c r="DQ120" s="805">
        <v>5732892</v>
      </c>
      <c r="DR120" s="805"/>
      <c r="DS120" s="805"/>
      <c r="DT120" s="805"/>
      <c r="DU120" s="805"/>
      <c r="DV120" s="806">
        <v>64.2</v>
      </c>
      <c r="DW120" s="806"/>
      <c r="DX120" s="806"/>
      <c r="DY120" s="806"/>
      <c r="DZ120" s="807"/>
    </row>
    <row r="121" spans="1:130" s="88" customFormat="1" ht="26.25" customHeight="1" x14ac:dyDescent="0.2">
      <c r="A121" s="769"/>
      <c r="B121" s="770"/>
      <c r="C121" s="842" t="s">
        <v>336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46" t="s">
        <v>46</v>
      </c>
      <c r="AB121" s="747"/>
      <c r="AC121" s="747"/>
      <c r="AD121" s="747"/>
      <c r="AE121" s="748"/>
      <c r="AF121" s="749" t="s">
        <v>46</v>
      </c>
      <c r="AG121" s="747"/>
      <c r="AH121" s="747"/>
      <c r="AI121" s="747"/>
      <c r="AJ121" s="748"/>
      <c r="AK121" s="749" t="s">
        <v>46</v>
      </c>
      <c r="AL121" s="747"/>
      <c r="AM121" s="747"/>
      <c r="AN121" s="747"/>
      <c r="AO121" s="748"/>
      <c r="AP121" s="774" t="s">
        <v>46</v>
      </c>
      <c r="AQ121" s="775"/>
      <c r="AR121" s="775"/>
      <c r="AS121" s="775"/>
      <c r="AT121" s="776"/>
      <c r="AU121" s="861"/>
      <c r="AV121" s="862"/>
      <c r="AW121" s="862"/>
      <c r="AX121" s="862"/>
      <c r="AY121" s="863"/>
      <c r="AZ121" s="773" t="s">
        <v>335</v>
      </c>
      <c r="BA121" s="693"/>
      <c r="BB121" s="693"/>
      <c r="BC121" s="693"/>
      <c r="BD121" s="693"/>
      <c r="BE121" s="693"/>
      <c r="BF121" s="693"/>
      <c r="BG121" s="693"/>
      <c r="BH121" s="693"/>
      <c r="BI121" s="693"/>
      <c r="BJ121" s="693"/>
      <c r="BK121" s="693"/>
      <c r="BL121" s="693"/>
      <c r="BM121" s="693"/>
      <c r="BN121" s="693"/>
      <c r="BO121" s="693"/>
      <c r="BP121" s="694"/>
      <c r="BQ121" s="803">
        <v>1944076</v>
      </c>
      <c r="BR121" s="804"/>
      <c r="BS121" s="804"/>
      <c r="BT121" s="804"/>
      <c r="BU121" s="804"/>
      <c r="BV121" s="804">
        <v>2006847</v>
      </c>
      <c r="BW121" s="804"/>
      <c r="BX121" s="804"/>
      <c r="BY121" s="804"/>
      <c r="BZ121" s="804"/>
      <c r="CA121" s="804">
        <v>2005903</v>
      </c>
      <c r="CB121" s="804"/>
      <c r="CC121" s="804"/>
      <c r="CD121" s="804"/>
      <c r="CE121" s="804"/>
      <c r="CF121" s="836">
        <v>22.5</v>
      </c>
      <c r="CG121" s="837"/>
      <c r="CH121" s="837"/>
      <c r="CI121" s="837"/>
      <c r="CJ121" s="837"/>
      <c r="CK121" s="848"/>
      <c r="CL121" s="823"/>
      <c r="CM121" s="823"/>
      <c r="CN121" s="823"/>
      <c r="CO121" s="824"/>
      <c r="CP121" s="813" t="s">
        <v>334</v>
      </c>
      <c r="CQ121" s="814"/>
      <c r="CR121" s="814"/>
      <c r="CS121" s="814"/>
      <c r="CT121" s="814"/>
      <c r="CU121" s="814"/>
      <c r="CV121" s="814"/>
      <c r="CW121" s="814"/>
      <c r="CX121" s="814"/>
      <c r="CY121" s="814"/>
      <c r="CZ121" s="814"/>
      <c r="DA121" s="814"/>
      <c r="DB121" s="814"/>
      <c r="DC121" s="814"/>
      <c r="DD121" s="814"/>
      <c r="DE121" s="814"/>
      <c r="DF121" s="815"/>
      <c r="DG121" s="803" t="s">
        <v>46</v>
      </c>
      <c r="DH121" s="804"/>
      <c r="DI121" s="804"/>
      <c r="DJ121" s="804"/>
      <c r="DK121" s="804"/>
      <c r="DL121" s="804">
        <v>1818587</v>
      </c>
      <c r="DM121" s="804"/>
      <c r="DN121" s="804"/>
      <c r="DO121" s="804"/>
      <c r="DP121" s="804"/>
      <c r="DQ121" s="804">
        <v>1670798</v>
      </c>
      <c r="DR121" s="804"/>
      <c r="DS121" s="804"/>
      <c r="DT121" s="804"/>
      <c r="DU121" s="804"/>
      <c r="DV121" s="801">
        <v>18.7</v>
      </c>
      <c r="DW121" s="801"/>
      <c r="DX121" s="801"/>
      <c r="DY121" s="801"/>
      <c r="DZ121" s="802"/>
    </row>
    <row r="122" spans="1:130" s="88" customFormat="1" ht="26.25" customHeight="1" x14ac:dyDescent="0.2">
      <c r="A122" s="769"/>
      <c r="B122" s="770"/>
      <c r="C122" s="773" t="s">
        <v>333</v>
      </c>
      <c r="D122" s="693"/>
      <c r="E122" s="693"/>
      <c r="F122" s="693"/>
      <c r="G122" s="693"/>
      <c r="H122" s="693"/>
      <c r="I122" s="693"/>
      <c r="J122" s="693"/>
      <c r="K122" s="693"/>
      <c r="L122" s="693"/>
      <c r="M122" s="693"/>
      <c r="N122" s="693"/>
      <c r="O122" s="693"/>
      <c r="P122" s="693"/>
      <c r="Q122" s="693"/>
      <c r="R122" s="693"/>
      <c r="S122" s="693"/>
      <c r="T122" s="693"/>
      <c r="U122" s="693"/>
      <c r="V122" s="693"/>
      <c r="W122" s="693"/>
      <c r="X122" s="693"/>
      <c r="Y122" s="693"/>
      <c r="Z122" s="694"/>
      <c r="AA122" s="746" t="s">
        <v>46</v>
      </c>
      <c r="AB122" s="747"/>
      <c r="AC122" s="747"/>
      <c r="AD122" s="747"/>
      <c r="AE122" s="748"/>
      <c r="AF122" s="749" t="s">
        <v>46</v>
      </c>
      <c r="AG122" s="747"/>
      <c r="AH122" s="747"/>
      <c r="AI122" s="747"/>
      <c r="AJ122" s="748"/>
      <c r="AK122" s="749" t="s">
        <v>46</v>
      </c>
      <c r="AL122" s="747"/>
      <c r="AM122" s="747"/>
      <c r="AN122" s="747"/>
      <c r="AO122" s="748"/>
      <c r="AP122" s="774" t="s">
        <v>46</v>
      </c>
      <c r="AQ122" s="775"/>
      <c r="AR122" s="775"/>
      <c r="AS122" s="775"/>
      <c r="AT122" s="776"/>
      <c r="AU122" s="861"/>
      <c r="AV122" s="862"/>
      <c r="AW122" s="862"/>
      <c r="AX122" s="862"/>
      <c r="AY122" s="863"/>
      <c r="AZ122" s="808" t="s">
        <v>332</v>
      </c>
      <c r="BA122" s="809"/>
      <c r="BB122" s="809"/>
      <c r="BC122" s="809"/>
      <c r="BD122" s="809"/>
      <c r="BE122" s="809"/>
      <c r="BF122" s="809"/>
      <c r="BG122" s="809"/>
      <c r="BH122" s="809"/>
      <c r="BI122" s="809"/>
      <c r="BJ122" s="809"/>
      <c r="BK122" s="809"/>
      <c r="BL122" s="809"/>
      <c r="BM122" s="809"/>
      <c r="BN122" s="809"/>
      <c r="BO122" s="809"/>
      <c r="BP122" s="810"/>
      <c r="BQ122" s="838">
        <v>21942250</v>
      </c>
      <c r="BR122" s="839"/>
      <c r="BS122" s="839"/>
      <c r="BT122" s="839"/>
      <c r="BU122" s="839"/>
      <c r="BV122" s="839">
        <v>20854773</v>
      </c>
      <c r="BW122" s="839"/>
      <c r="BX122" s="839"/>
      <c r="BY122" s="839"/>
      <c r="BZ122" s="839"/>
      <c r="CA122" s="839">
        <v>19569277</v>
      </c>
      <c r="CB122" s="839"/>
      <c r="CC122" s="839"/>
      <c r="CD122" s="839"/>
      <c r="CE122" s="839"/>
      <c r="CF122" s="840">
        <v>219.3</v>
      </c>
      <c r="CG122" s="841"/>
      <c r="CH122" s="841"/>
      <c r="CI122" s="841"/>
      <c r="CJ122" s="841"/>
      <c r="CK122" s="848"/>
      <c r="CL122" s="823"/>
      <c r="CM122" s="823"/>
      <c r="CN122" s="823"/>
      <c r="CO122" s="824"/>
      <c r="CP122" s="813" t="s">
        <v>331</v>
      </c>
      <c r="CQ122" s="814"/>
      <c r="CR122" s="814"/>
      <c r="CS122" s="814"/>
      <c r="CT122" s="814"/>
      <c r="CU122" s="814"/>
      <c r="CV122" s="814"/>
      <c r="CW122" s="814"/>
      <c r="CX122" s="814"/>
      <c r="CY122" s="814"/>
      <c r="CZ122" s="814"/>
      <c r="DA122" s="814"/>
      <c r="DB122" s="814"/>
      <c r="DC122" s="814"/>
      <c r="DD122" s="814"/>
      <c r="DE122" s="814"/>
      <c r="DF122" s="815"/>
      <c r="DG122" s="803">
        <v>239674</v>
      </c>
      <c r="DH122" s="804"/>
      <c r="DI122" s="804"/>
      <c r="DJ122" s="804"/>
      <c r="DK122" s="804"/>
      <c r="DL122" s="804">
        <v>225830</v>
      </c>
      <c r="DM122" s="804"/>
      <c r="DN122" s="804"/>
      <c r="DO122" s="804"/>
      <c r="DP122" s="804"/>
      <c r="DQ122" s="804">
        <v>214510</v>
      </c>
      <c r="DR122" s="804"/>
      <c r="DS122" s="804"/>
      <c r="DT122" s="804"/>
      <c r="DU122" s="804"/>
      <c r="DV122" s="801">
        <v>2.4</v>
      </c>
      <c r="DW122" s="801"/>
      <c r="DX122" s="801"/>
      <c r="DY122" s="801"/>
      <c r="DZ122" s="802"/>
    </row>
    <row r="123" spans="1:130" s="88" customFormat="1" ht="26.25" customHeight="1" x14ac:dyDescent="0.2">
      <c r="A123" s="769"/>
      <c r="B123" s="770"/>
      <c r="C123" s="773" t="s">
        <v>330</v>
      </c>
      <c r="D123" s="693"/>
      <c r="E123" s="693"/>
      <c r="F123" s="693"/>
      <c r="G123" s="693"/>
      <c r="H123" s="693"/>
      <c r="I123" s="693"/>
      <c r="J123" s="693"/>
      <c r="K123" s="693"/>
      <c r="L123" s="693"/>
      <c r="M123" s="693"/>
      <c r="N123" s="693"/>
      <c r="O123" s="693"/>
      <c r="P123" s="693"/>
      <c r="Q123" s="693"/>
      <c r="R123" s="693"/>
      <c r="S123" s="693"/>
      <c r="T123" s="693"/>
      <c r="U123" s="693"/>
      <c r="V123" s="693"/>
      <c r="W123" s="693"/>
      <c r="X123" s="693"/>
      <c r="Y123" s="693"/>
      <c r="Z123" s="694"/>
      <c r="AA123" s="746" t="s">
        <v>46</v>
      </c>
      <c r="AB123" s="747"/>
      <c r="AC123" s="747"/>
      <c r="AD123" s="747"/>
      <c r="AE123" s="748"/>
      <c r="AF123" s="749" t="s">
        <v>46</v>
      </c>
      <c r="AG123" s="747"/>
      <c r="AH123" s="747"/>
      <c r="AI123" s="747"/>
      <c r="AJ123" s="748"/>
      <c r="AK123" s="749" t="s">
        <v>46</v>
      </c>
      <c r="AL123" s="747"/>
      <c r="AM123" s="747"/>
      <c r="AN123" s="747"/>
      <c r="AO123" s="748"/>
      <c r="AP123" s="774" t="s">
        <v>46</v>
      </c>
      <c r="AQ123" s="775"/>
      <c r="AR123" s="775"/>
      <c r="AS123" s="775"/>
      <c r="AT123" s="776"/>
      <c r="AU123" s="864"/>
      <c r="AV123" s="865"/>
      <c r="AW123" s="865"/>
      <c r="AX123" s="865"/>
      <c r="AY123" s="865"/>
      <c r="AZ123" s="98" t="s">
        <v>42</v>
      </c>
      <c r="BA123" s="98"/>
      <c r="BB123" s="98"/>
      <c r="BC123" s="98"/>
      <c r="BD123" s="98"/>
      <c r="BE123" s="98"/>
      <c r="BF123" s="98"/>
      <c r="BG123" s="98"/>
      <c r="BH123" s="98"/>
      <c r="BI123" s="98"/>
      <c r="BJ123" s="98"/>
      <c r="BK123" s="98"/>
      <c r="BL123" s="98"/>
      <c r="BM123" s="98"/>
      <c r="BN123" s="98"/>
      <c r="BO123" s="831" t="s">
        <v>329</v>
      </c>
      <c r="BP123" s="832"/>
      <c r="BQ123" s="758">
        <v>29485813</v>
      </c>
      <c r="BR123" s="759"/>
      <c r="BS123" s="759"/>
      <c r="BT123" s="759"/>
      <c r="BU123" s="759"/>
      <c r="BV123" s="759">
        <v>29526256</v>
      </c>
      <c r="BW123" s="759"/>
      <c r="BX123" s="759"/>
      <c r="BY123" s="759"/>
      <c r="BZ123" s="759"/>
      <c r="CA123" s="759">
        <v>29782274</v>
      </c>
      <c r="CB123" s="759"/>
      <c r="CC123" s="759"/>
      <c r="CD123" s="759"/>
      <c r="CE123" s="759"/>
      <c r="CF123" s="727"/>
      <c r="CG123" s="728"/>
      <c r="CH123" s="728"/>
      <c r="CI123" s="728"/>
      <c r="CJ123" s="812"/>
      <c r="CK123" s="848"/>
      <c r="CL123" s="823"/>
      <c r="CM123" s="823"/>
      <c r="CN123" s="823"/>
      <c r="CO123" s="824"/>
      <c r="CP123" s="813" t="s">
        <v>328</v>
      </c>
      <c r="CQ123" s="814"/>
      <c r="CR123" s="814"/>
      <c r="CS123" s="814"/>
      <c r="CT123" s="814"/>
      <c r="CU123" s="814"/>
      <c r="CV123" s="814"/>
      <c r="CW123" s="814"/>
      <c r="CX123" s="814"/>
      <c r="CY123" s="814"/>
      <c r="CZ123" s="814"/>
      <c r="DA123" s="814"/>
      <c r="DB123" s="814"/>
      <c r="DC123" s="814"/>
      <c r="DD123" s="814"/>
      <c r="DE123" s="814"/>
      <c r="DF123" s="815"/>
      <c r="DG123" s="746">
        <v>126013</v>
      </c>
      <c r="DH123" s="747"/>
      <c r="DI123" s="747"/>
      <c r="DJ123" s="747"/>
      <c r="DK123" s="748"/>
      <c r="DL123" s="749">
        <v>119039</v>
      </c>
      <c r="DM123" s="747"/>
      <c r="DN123" s="747"/>
      <c r="DO123" s="747"/>
      <c r="DP123" s="748"/>
      <c r="DQ123" s="749">
        <v>101075</v>
      </c>
      <c r="DR123" s="747"/>
      <c r="DS123" s="747"/>
      <c r="DT123" s="747"/>
      <c r="DU123" s="748"/>
      <c r="DV123" s="774">
        <v>1.1000000000000001</v>
      </c>
      <c r="DW123" s="775"/>
      <c r="DX123" s="775"/>
      <c r="DY123" s="775"/>
      <c r="DZ123" s="776"/>
    </row>
    <row r="124" spans="1:130" s="88" customFormat="1" ht="26.25" customHeight="1" thickBot="1" x14ac:dyDescent="0.25">
      <c r="A124" s="769"/>
      <c r="B124" s="770"/>
      <c r="C124" s="773" t="s">
        <v>327</v>
      </c>
      <c r="D124" s="693"/>
      <c r="E124" s="693"/>
      <c r="F124" s="693"/>
      <c r="G124" s="693"/>
      <c r="H124" s="693"/>
      <c r="I124" s="693"/>
      <c r="J124" s="693"/>
      <c r="K124" s="693"/>
      <c r="L124" s="693"/>
      <c r="M124" s="693"/>
      <c r="N124" s="693"/>
      <c r="O124" s="693"/>
      <c r="P124" s="693"/>
      <c r="Q124" s="693"/>
      <c r="R124" s="693"/>
      <c r="S124" s="693"/>
      <c r="T124" s="693"/>
      <c r="U124" s="693"/>
      <c r="V124" s="693"/>
      <c r="W124" s="693"/>
      <c r="X124" s="693"/>
      <c r="Y124" s="693"/>
      <c r="Z124" s="694"/>
      <c r="AA124" s="746" t="s">
        <v>46</v>
      </c>
      <c r="AB124" s="747"/>
      <c r="AC124" s="747"/>
      <c r="AD124" s="747"/>
      <c r="AE124" s="748"/>
      <c r="AF124" s="749" t="s">
        <v>46</v>
      </c>
      <c r="AG124" s="747"/>
      <c r="AH124" s="747"/>
      <c r="AI124" s="747"/>
      <c r="AJ124" s="748"/>
      <c r="AK124" s="749" t="s">
        <v>46</v>
      </c>
      <c r="AL124" s="747"/>
      <c r="AM124" s="747"/>
      <c r="AN124" s="747"/>
      <c r="AO124" s="748"/>
      <c r="AP124" s="774" t="s">
        <v>46</v>
      </c>
      <c r="AQ124" s="775"/>
      <c r="AR124" s="775"/>
      <c r="AS124" s="775"/>
      <c r="AT124" s="776"/>
      <c r="AU124" s="753" t="s">
        <v>326</v>
      </c>
      <c r="AV124" s="754"/>
      <c r="AW124" s="754"/>
      <c r="AX124" s="754"/>
      <c r="AY124" s="754"/>
      <c r="AZ124" s="754"/>
      <c r="BA124" s="754"/>
      <c r="BB124" s="754"/>
      <c r="BC124" s="754"/>
      <c r="BD124" s="754"/>
      <c r="BE124" s="754"/>
      <c r="BF124" s="754"/>
      <c r="BG124" s="754"/>
      <c r="BH124" s="754"/>
      <c r="BI124" s="754"/>
      <c r="BJ124" s="754"/>
      <c r="BK124" s="754"/>
      <c r="BL124" s="754"/>
      <c r="BM124" s="754"/>
      <c r="BN124" s="754"/>
      <c r="BO124" s="754"/>
      <c r="BP124" s="755"/>
      <c r="BQ124" s="756">
        <v>117.1</v>
      </c>
      <c r="BR124" s="757"/>
      <c r="BS124" s="757"/>
      <c r="BT124" s="757"/>
      <c r="BU124" s="757"/>
      <c r="BV124" s="757">
        <v>87.2</v>
      </c>
      <c r="BW124" s="757"/>
      <c r="BX124" s="757"/>
      <c r="BY124" s="757"/>
      <c r="BZ124" s="757"/>
      <c r="CA124" s="757">
        <v>62</v>
      </c>
      <c r="CB124" s="757"/>
      <c r="CC124" s="757"/>
      <c r="CD124" s="757"/>
      <c r="CE124" s="757"/>
      <c r="CF124" s="735"/>
      <c r="CG124" s="736"/>
      <c r="CH124" s="736"/>
      <c r="CI124" s="736"/>
      <c r="CJ124" s="830"/>
      <c r="CK124" s="849"/>
      <c r="CL124" s="849"/>
      <c r="CM124" s="849"/>
      <c r="CN124" s="849"/>
      <c r="CO124" s="850"/>
      <c r="CP124" s="813" t="s">
        <v>325</v>
      </c>
      <c r="CQ124" s="814"/>
      <c r="CR124" s="814"/>
      <c r="CS124" s="814"/>
      <c r="CT124" s="814"/>
      <c r="CU124" s="814"/>
      <c r="CV124" s="814"/>
      <c r="CW124" s="814"/>
      <c r="CX124" s="814"/>
      <c r="CY124" s="814"/>
      <c r="CZ124" s="814"/>
      <c r="DA124" s="814"/>
      <c r="DB124" s="814"/>
      <c r="DC124" s="814"/>
      <c r="DD124" s="814"/>
      <c r="DE124" s="814"/>
      <c r="DF124" s="815"/>
      <c r="DG124" s="704">
        <v>2002283</v>
      </c>
      <c r="DH124" s="705"/>
      <c r="DI124" s="705"/>
      <c r="DJ124" s="705"/>
      <c r="DK124" s="706"/>
      <c r="DL124" s="707">
        <v>960</v>
      </c>
      <c r="DM124" s="705"/>
      <c r="DN124" s="705"/>
      <c r="DO124" s="705"/>
      <c r="DP124" s="706"/>
      <c r="DQ124" s="707">
        <v>800</v>
      </c>
      <c r="DR124" s="705"/>
      <c r="DS124" s="705"/>
      <c r="DT124" s="705"/>
      <c r="DU124" s="706"/>
      <c r="DV124" s="816">
        <v>0</v>
      </c>
      <c r="DW124" s="817"/>
      <c r="DX124" s="817"/>
      <c r="DY124" s="817"/>
      <c r="DZ124" s="818"/>
    </row>
    <row r="125" spans="1:130" s="88" customFormat="1" ht="26.25" customHeight="1" x14ac:dyDescent="0.2">
      <c r="A125" s="769"/>
      <c r="B125" s="770"/>
      <c r="C125" s="773" t="s">
        <v>324</v>
      </c>
      <c r="D125" s="693"/>
      <c r="E125" s="693"/>
      <c r="F125" s="693"/>
      <c r="G125" s="693"/>
      <c r="H125" s="693"/>
      <c r="I125" s="693"/>
      <c r="J125" s="693"/>
      <c r="K125" s="693"/>
      <c r="L125" s="693"/>
      <c r="M125" s="693"/>
      <c r="N125" s="693"/>
      <c r="O125" s="693"/>
      <c r="P125" s="693"/>
      <c r="Q125" s="693"/>
      <c r="R125" s="693"/>
      <c r="S125" s="693"/>
      <c r="T125" s="693"/>
      <c r="U125" s="693"/>
      <c r="V125" s="693"/>
      <c r="W125" s="693"/>
      <c r="X125" s="693"/>
      <c r="Y125" s="693"/>
      <c r="Z125" s="694"/>
      <c r="AA125" s="746" t="s">
        <v>46</v>
      </c>
      <c r="AB125" s="747"/>
      <c r="AC125" s="747"/>
      <c r="AD125" s="747"/>
      <c r="AE125" s="748"/>
      <c r="AF125" s="749" t="s">
        <v>46</v>
      </c>
      <c r="AG125" s="747"/>
      <c r="AH125" s="747"/>
      <c r="AI125" s="747"/>
      <c r="AJ125" s="748"/>
      <c r="AK125" s="749" t="s">
        <v>46</v>
      </c>
      <c r="AL125" s="747"/>
      <c r="AM125" s="747"/>
      <c r="AN125" s="747"/>
      <c r="AO125" s="748"/>
      <c r="AP125" s="774" t="s">
        <v>46</v>
      </c>
      <c r="AQ125" s="775"/>
      <c r="AR125" s="775"/>
      <c r="AS125" s="775"/>
      <c r="AT125" s="776"/>
      <c r="AU125" s="97"/>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4"/>
      <c r="BR125" s="94"/>
      <c r="BS125" s="94"/>
      <c r="BT125" s="94"/>
      <c r="BU125" s="94"/>
      <c r="BV125" s="94"/>
      <c r="BW125" s="94"/>
      <c r="BX125" s="94"/>
      <c r="BY125" s="94"/>
      <c r="BZ125" s="94"/>
      <c r="CA125" s="94"/>
      <c r="CB125" s="94"/>
      <c r="CC125" s="94"/>
      <c r="CD125" s="94"/>
      <c r="CE125" s="94"/>
      <c r="CF125" s="94"/>
      <c r="CG125" s="94"/>
      <c r="CH125" s="94"/>
      <c r="CI125" s="94"/>
      <c r="CJ125" s="93"/>
      <c r="CK125" s="819" t="s">
        <v>323</v>
      </c>
      <c r="CL125" s="820"/>
      <c r="CM125" s="820"/>
      <c r="CN125" s="820"/>
      <c r="CO125" s="821"/>
      <c r="CP125" s="828" t="s">
        <v>322</v>
      </c>
      <c r="CQ125" s="778"/>
      <c r="CR125" s="778"/>
      <c r="CS125" s="778"/>
      <c r="CT125" s="778"/>
      <c r="CU125" s="778"/>
      <c r="CV125" s="778"/>
      <c r="CW125" s="778"/>
      <c r="CX125" s="778"/>
      <c r="CY125" s="778"/>
      <c r="CZ125" s="778"/>
      <c r="DA125" s="778"/>
      <c r="DB125" s="778"/>
      <c r="DC125" s="778"/>
      <c r="DD125" s="778"/>
      <c r="DE125" s="778"/>
      <c r="DF125" s="779"/>
      <c r="DG125" s="829" t="s">
        <v>46</v>
      </c>
      <c r="DH125" s="805"/>
      <c r="DI125" s="805"/>
      <c r="DJ125" s="805"/>
      <c r="DK125" s="805"/>
      <c r="DL125" s="805" t="s">
        <v>46</v>
      </c>
      <c r="DM125" s="805"/>
      <c r="DN125" s="805"/>
      <c r="DO125" s="805"/>
      <c r="DP125" s="805"/>
      <c r="DQ125" s="805" t="s">
        <v>46</v>
      </c>
      <c r="DR125" s="805"/>
      <c r="DS125" s="805"/>
      <c r="DT125" s="805"/>
      <c r="DU125" s="805"/>
      <c r="DV125" s="806" t="s">
        <v>46</v>
      </c>
      <c r="DW125" s="806"/>
      <c r="DX125" s="806"/>
      <c r="DY125" s="806"/>
      <c r="DZ125" s="807"/>
    </row>
    <row r="126" spans="1:130" s="88" customFormat="1" ht="26.25" customHeight="1" thickBot="1" x14ac:dyDescent="0.25">
      <c r="A126" s="769"/>
      <c r="B126" s="770"/>
      <c r="C126" s="773" t="s">
        <v>321</v>
      </c>
      <c r="D126" s="693"/>
      <c r="E126" s="693"/>
      <c r="F126" s="693"/>
      <c r="G126" s="693"/>
      <c r="H126" s="693"/>
      <c r="I126" s="693"/>
      <c r="J126" s="693"/>
      <c r="K126" s="693"/>
      <c r="L126" s="693"/>
      <c r="M126" s="693"/>
      <c r="N126" s="693"/>
      <c r="O126" s="693"/>
      <c r="P126" s="693"/>
      <c r="Q126" s="693"/>
      <c r="R126" s="693"/>
      <c r="S126" s="693"/>
      <c r="T126" s="693"/>
      <c r="U126" s="693"/>
      <c r="V126" s="693"/>
      <c r="W126" s="693"/>
      <c r="X126" s="693"/>
      <c r="Y126" s="693"/>
      <c r="Z126" s="694"/>
      <c r="AA126" s="746">
        <v>16764</v>
      </c>
      <c r="AB126" s="747"/>
      <c r="AC126" s="747"/>
      <c r="AD126" s="747"/>
      <c r="AE126" s="748"/>
      <c r="AF126" s="749">
        <v>16610</v>
      </c>
      <c r="AG126" s="747"/>
      <c r="AH126" s="747"/>
      <c r="AI126" s="747"/>
      <c r="AJ126" s="748"/>
      <c r="AK126" s="749">
        <v>16426</v>
      </c>
      <c r="AL126" s="747"/>
      <c r="AM126" s="747"/>
      <c r="AN126" s="747"/>
      <c r="AO126" s="748"/>
      <c r="AP126" s="774">
        <v>0.2</v>
      </c>
      <c r="AQ126" s="775"/>
      <c r="AR126" s="775"/>
      <c r="AS126" s="775"/>
      <c r="AT126" s="776"/>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5"/>
      <c r="CE126" s="95"/>
      <c r="CF126" s="95"/>
      <c r="CG126" s="94"/>
      <c r="CH126" s="94"/>
      <c r="CI126" s="94"/>
      <c r="CJ126" s="93"/>
      <c r="CK126" s="822"/>
      <c r="CL126" s="823"/>
      <c r="CM126" s="823"/>
      <c r="CN126" s="823"/>
      <c r="CO126" s="824"/>
      <c r="CP126" s="773" t="s">
        <v>320</v>
      </c>
      <c r="CQ126" s="693"/>
      <c r="CR126" s="693"/>
      <c r="CS126" s="693"/>
      <c r="CT126" s="693"/>
      <c r="CU126" s="693"/>
      <c r="CV126" s="693"/>
      <c r="CW126" s="693"/>
      <c r="CX126" s="693"/>
      <c r="CY126" s="693"/>
      <c r="CZ126" s="693"/>
      <c r="DA126" s="693"/>
      <c r="DB126" s="693"/>
      <c r="DC126" s="693"/>
      <c r="DD126" s="693"/>
      <c r="DE126" s="693"/>
      <c r="DF126" s="694"/>
      <c r="DG126" s="803" t="s">
        <v>46</v>
      </c>
      <c r="DH126" s="804"/>
      <c r="DI126" s="804"/>
      <c r="DJ126" s="804"/>
      <c r="DK126" s="804"/>
      <c r="DL126" s="804" t="s">
        <v>46</v>
      </c>
      <c r="DM126" s="804"/>
      <c r="DN126" s="804"/>
      <c r="DO126" s="804"/>
      <c r="DP126" s="804"/>
      <c r="DQ126" s="804" t="s">
        <v>46</v>
      </c>
      <c r="DR126" s="804"/>
      <c r="DS126" s="804"/>
      <c r="DT126" s="804"/>
      <c r="DU126" s="804"/>
      <c r="DV126" s="801" t="s">
        <v>46</v>
      </c>
      <c r="DW126" s="801"/>
      <c r="DX126" s="801"/>
      <c r="DY126" s="801"/>
      <c r="DZ126" s="802"/>
    </row>
    <row r="127" spans="1:130" s="88" customFormat="1" ht="26.25" customHeight="1" x14ac:dyDescent="0.2">
      <c r="A127" s="771"/>
      <c r="B127" s="772"/>
      <c r="C127" s="808" t="s">
        <v>319</v>
      </c>
      <c r="D127" s="809"/>
      <c r="E127" s="809"/>
      <c r="F127" s="809"/>
      <c r="G127" s="809"/>
      <c r="H127" s="809"/>
      <c r="I127" s="809"/>
      <c r="J127" s="809"/>
      <c r="K127" s="809"/>
      <c r="L127" s="809"/>
      <c r="M127" s="809"/>
      <c r="N127" s="809"/>
      <c r="O127" s="809"/>
      <c r="P127" s="809"/>
      <c r="Q127" s="809"/>
      <c r="R127" s="809"/>
      <c r="S127" s="809"/>
      <c r="T127" s="809"/>
      <c r="U127" s="809"/>
      <c r="V127" s="809"/>
      <c r="W127" s="809"/>
      <c r="X127" s="809"/>
      <c r="Y127" s="809"/>
      <c r="Z127" s="810"/>
      <c r="AA127" s="746">
        <v>114</v>
      </c>
      <c r="AB127" s="747"/>
      <c r="AC127" s="747"/>
      <c r="AD127" s="747"/>
      <c r="AE127" s="748"/>
      <c r="AF127" s="749">
        <v>120</v>
      </c>
      <c r="AG127" s="747"/>
      <c r="AH127" s="747"/>
      <c r="AI127" s="747"/>
      <c r="AJ127" s="748"/>
      <c r="AK127" s="749">
        <v>125</v>
      </c>
      <c r="AL127" s="747"/>
      <c r="AM127" s="747"/>
      <c r="AN127" s="747"/>
      <c r="AO127" s="748"/>
      <c r="AP127" s="774">
        <v>0</v>
      </c>
      <c r="AQ127" s="775"/>
      <c r="AR127" s="775"/>
      <c r="AS127" s="775"/>
      <c r="AT127" s="776"/>
      <c r="AU127" s="94"/>
      <c r="AV127" s="94"/>
      <c r="AW127" s="94"/>
      <c r="AX127" s="811" t="s">
        <v>318</v>
      </c>
      <c r="AY127" s="782"/>
      <c r="AZ127" s="782"/>
      <c r="BA127" s="782"/>
      <c r="BB127" s="782"/>
      <c r="BC127" s="782"/>
      <c r="BD127" s="782"/>
      <c r="BE127" s="783"/>
      <c r="BF127" s="781" t="s">
        <v>317</v>
      </c>
      <c r="BG127" s="782"/>
      <c r="BH127" s="782"/>
      <c r="BI127" s="782"/>
      <c r="BJ127" s="782"/>
      <c r="BK127" s="782"/>
      <c r="BL127" s="783"/>
      <c r="BM127" s="781" t="s">
        <v>316</v>
      </c>
      <c r="BN127" s="782"/>
      <c r="BO127" s="782"/>
      <c r="BP127" s="782"/>
      <c r="BQ127" s="782"/>
      <c r="BR127" s="782"/>
      <c r="BS127" s="783"/>
      <c r="BT127" s="781" t="s">
        <v>315</v>
      </c>
      <c r="BU127" s="782"/>
      <c r="BV127" s="782"/>
      <c r="BW127" s="782"/>
      <c r="BX127" s="782"/>
      <c r="BY127" s="782"/>
      <c r="BZ127" s="784"/>
      <c r="CA127" s="94"/>
      <c r="CB127" s="94"/>
      <c r="CC127" s="94"/>
      <c r="CD127" s="95"/>
      <c r="CE127" s="95"/>
      <c r="CF127" s="95"/>
      <c r="CG127" s="94"/>
      <c r="CH127" s="94"/>
      <c r="CI127" s="94"/>
      <c r="CJ127" s="93"/>
      <c r="CK127" s="822"/>
      <c r="CL127" s="823"/>
      <c r="CM127" s="823"/>
      <c r="CN127" s="823"/>
      <c r="CO127" s="824"/>
      <c r="CP127" s="773" t="s">
        <v>314</v>
      </c>
      <c r="CQ127" s="693"/>
      <c r="CR127" s="693"/>
      <c r="CS127" s="693"/>
      <c r="CT127" s="693"/>
      <c r="CU127" s="693"/>
      <c r="CV127" s="693"/>
      <c r="CW127" s="693"/>
      <c r="CX127" s="693"/>
      <c r="CY127" s="693"/>
      <c r="CZ127" s="693"/>
      <c r="DA127" s="693"/>
      <c r="DB127" s="693"/>
      <c r="DC127" s="693"/>
      <c r="DD127" s="693"/>
      <c r="DE127" s="693"/>
      <c r="DF127" s="694"/>
      <c r="DG127" s="803" t="s">
        <v>46</v>
      </c>
      <c r="DH127" s="804"/>
      <c r="DI127" s="804"/>
      <c r="DJ127" s="804"/>
      <c r="DK127" s="804"/>
      <c r="DL127" s="804" t="s">
        <v>46</v>
      </c>
      <c r="DM127" s="804"/>
      <c r="DN127" s="804"/>
      <c r="DO127" s="804"/>
      <c r="DP127" s="804"/>
      <c r="DQ127" s="804" t="s">
        <v>46</v>
      </c>
      <c r="DR127" s="804"/>
      <c r="DS127" s="804"/>
      <c r="DT127" s="804"/>
      <c r="DU127" s="804"/>
      <c r="DV127" s="801" t="s">
        <v>46</v>
      </c>
      <c r="DW127" s="801"/>
      <c r="DX127" s="801"/>
      <c r="DY127" s="801"/>
      <c r="DZ127" s="802"/>
    </row>
    <row r="128" spans="1:130" s="88" customFormat="1" ht="26.25" customHeight="1" thickBot="1" x14ac:dyDescent="0.25">
      <c r="A128" s="785" t="s">
        <v>313</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312</v>
      </c>
      <c r="X128" s="787"/>
      <c r="Y128" s="787"/>
      <c r="Z128" s="788"/>
      <c r="AA128" s="789">
        <v>166905</v>
      </c>
      <c r="AB128" s="790"/>
      <c r="AC128" s="790"/>
      <c r="AD128" s="790"/>
      <c r="AE128" s="791"/>
      <c r="AF128" s="792">
        <v>168154</v>
      </c>
      <c r="AG128" s="790"/>
      <c r="AH128" s="790"/>
      <c r="AI128" s="790"/>
      <c r="AJ128" s="791"/>
      <c r="AK128" s="792">
        <v>148725</v>
      </c>
      <c r="AL128" s="790"/>
      <c r="AM128" s="790"/>
      <c r="AN128" s="790"/>
      <c r="AO128" s="791"/>
      <c r="AP128" s="793"/>
      <c r="AQ128" s="794"/>
      <c r="AR128" s="794"/>
      <c r="AS128" s="794"/>
      <c r="AT128" s="795"/>
      <c r="AU128" s="94"/>
      <c r="AV128" s="94"/>
      <c r="AW128" s="94"/>
      <c r="AX128" s="777" t="s">
        <v>311</v>
      </c>
      <c r="AY128" s="778"/>
      <c r="AZ128" s="778"/>
      <c r="BA128" s="778"/>
      <c r="BB128" s="778"/>
      <c r="BC128" s="778"/>
      <c r="BD128" s="778"/>
      <c r="BE128" s="779"/>
      <c r="BF128" s="764" t="s">
        <v>46</v>
      </c>
      <c r="BG128" s="765"/>
      <c r="BH128" s="765"/>
      <c r="BI128" s="765"/>
      <c r="BJ128" s="765"/>
      <c r="BK128" s="765"/>
      <c r="BL128" s="780"/>
      <c r="BM128" s="764">
        <v>13.18</v>
      </c>
      <c r="BN128" s="765"/>
      <c r="BO128" s="765"/>
      <c r="BP128" s="765"/>
      <c r="BQ128" s="765"/>
      <c r="BR128" s="765"/>
      <c r="BS128" s="780"/>
      <c r="BT128" s="764">
        <v>20</v>
      </c>
      <c r="BU128" s="765"/>
      <c r="BV128" s="765"/>
      <c r="BW128" s="765"/>
      <c r="BX128" s="765"/>
      <c r="BY128" s="765"/>
      <c r="BZ128" s="766"/>
      <c r="CA128" s="95"/>
      <c r="CB128" s="95"/>
      <c r="CC128" s="95"/>
      <c r="CD128" s="95"/>
      <c r="CE128" s="95"/>
      <c r="CF128" s="95"/>
      <c r="CG128" s="94"/>
      <c r="CH128" s="94"/>
      <c r="CI128" s="94"/>
      <c r="CJ128" s="93"/>
      <c r="CK128" s="825"/>
      <c r="CL128" s="826"/>
      <c r="CM128" s="826"/>
      <c r="CN128" s="826"/>
      <c r="CO128" s="827"/>
      <c r="CP128" s="796" t="s">
        <v>310</v>
      </c>
      <c r="CQ128" s="739"/>
      <c r="CR128" s="739"/>
      <c r="CS128" s="739"/>
      <c r="CT128" s="739"/>
      <c r="CU128" s="739"/>
      <c r="CV128" s="739"/>
      <c r="CW128" s="739"/>
      <c r="CX128" s="739"/>
      <c r="CY128" s="739"/>
      <c r="CZ128" s="739"/>
      <c r="DA128" s="739"/>
      <c r="DB128" s="739"/>
      <c r="DC128" s="739"/>
      <c r="DD128" s="739"/>
      <c r="DE128" s="739"/>
      <c r="DF128" s="740"/>
      <c r="DG128" s="797">
        <v>2350</v>
      </c>
      <c r="DH128" s="798"/>
      <c r="DI128" s="798"/>
      <c r="DJ128" s="798"/>
      <c r="DK128" s="798"/>
      <c r="DL128" s="798">
        <v>1234</v>
      </c>
      <c r="DM128" s="798"/>
      <c r="DN128" s="798"/>
      <c r="DO128" s="798"/>
      <c r="DP128" s="798"/>
      <c r="DQ128" s="798">
        <v>149</v>
      </c>
      <c r="DR128" s="798"/>
      <c r="DS128" s="798"/>
      <c r="DT128" s="798"/>
      <c r="DU128" s="798"/>
      <c r="DV128" s="799">
        <v>0</v>
      </c>
      <c r="DW128" s="799"/>
      <c r="DX128" s="799"/>
      <c r="DY128" s="799"/>
      <c r="DZ128" s="800"/>
    </row>
    <row r="129" spans="1:131" s="88" customFormat="1" ht="26.25" customHeight="1" x14ac:dyDescent="0.2">
      <c r="A129" s="741" t="s">
        <v>120</v>
      </c>
      <c r="B129" s="742"/>
      <c r="C129" s="742"/>
      <c r="D129" s="742"/>
      <c r="E129" s="742"/>
      <c r="F129" s="742"/>
      <c r="G129" s="742"/>
      <c r="H129" s="742"/>
      <c r="I129" s="742"/>
      <c r="J129" s="742"/>
      <c r="K129" s="742"/>
      <c r="L129" s="742"/>
      <c r="M129" s="742"/>
      <c r="N129" s="742"/>
      <c r="O129" s="742"/>
      <c r="P129" s="742"/>
      <c r="Q129" s="742"/>
      <c r="R129" s="742"/>
      <c r="S129" s="742"/>
      <c r="T129" s="742"/>
      <c r="U129" s="742"/>
      <c r="V129" s="742"/>
      <c r="W129" s="743" t="s">
        <v>309</v>
      </c>
      <c r="X129" s="744"/>
      <c r="Y129" s="744"/>
      <c r="Z129" s="745"/>
      <c r="AA129" s="746">
        <v>10065696</v>
      </c>
      <c r="AB129" s="747"/>
      <c r="AC129" s="747"/>
      <c r="AD129" s="747"/>
      <c r="AE129" s="748"/>
      <c r="AF129" s="749">
        <v>10589751</v>
      </c>
      <c r="AG129" s="747"/>
      <c r="AH129" s="747"/>
      <c r="AI129" s="747"/>
      <c r="AJ129" s="748"/>
      <c r="AK129" s="749">
        <v>11036196</v>
      </c>
      <c r="AL129" s="747"/>
      <c r="AM129" s="747"/>
      <c r="AN129" s="747"/>
      <c r="AO129" s="748"/>
      <c r="AP129" s="750"/>
      <c r="AQ129" s="751"/>
      <c r="AR129" s="751"/>
      <c r="AS129" s="751"/>
      <c r="AT129" s="752"/>
      <c r="AU129" s="89"/>
      <c r="AV129" s="89"/>
      <c r="AW129" s="89"/>
      <c r="AX129" s="692" t="s">
        <v>308</v>
      </c>
      <c r="AY129" s="693"/>
      <c r="AZ129" s="693"/>
      <c r="BA129" s="693"/>
      <c r="BB129" s="693"/>
      <c r="BC129" s="693"/>
      <c r="BD129" s="693"/>
      <c r="BE129" s="694"/>
      <c r="BF129" s="760" t="s">
        <v>46</v>
      </c>
      <c r="BG129" s="761"/>
      <c r="BH129" s="761"/>
      <c r="BI129" s="761"/>
      <c r="BJ129" s="761"/>
      <c r="BK129" s="761"/>
      <c r="BL129" s="762"/>
      <c r="BM129" s="760">
        <v>18.18</v>
      </c>
      <c r="BN129" s="761"/>
      <c r="BO129" s="761"/>
      <c r="BP129" s="761"/>
      <c r="BQ129" s="761"/>
      <c r="BR129" s="761"/>
      <c r="BS129" s="762"/>
      <c r="BT129" s="760">
        <v>30</v>
      </c>
      <c r="BU129" s="761"/>
      <c r="BV129" s="761"/>
      <c r="BW129" s="761"/>
      <c r="BX129" s="761"/>
      <c r="BY129" s="761"/>
      <c r="BZ129" s="763"/>
      <c r="CA129" s="90"/>
      <c r="CB129" s="90"/>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89"/>
      <c r="DQ129" s="89"/>
      <c r="DR129" s="89"/>
      <c r="DS129" s="89"/>
      <c r="DT129" s="89"/>
      <c r="DU129" s="89"/>
      <c r="DV129" s="89"/>
      <c r="DW129" s="89"/>
      <c r="DX129" s="89"/>
      <c r="DY129" s="89"/>
      <c r="DZ129" s="89"/>
    </row>
    <row r="130" spans="1:131" s="88" customFormat="1" ht="26.25" customHeight="1" x14ac:dyDescent="0.2">
      <c r="A130" s="741" t="s">
        <v>307</v>
      </c>
      <c r="B130" s="742"/>
      <c r="C130" s="742"/>
      <c r="D130" s="742"/>
      <c r="E130" s="742"/>
      <c r="F130" s="742"/>
      <c r="G130" s="742"/>
      <c r="H130" s="742"/>
      <c r="I130" s="742"/>
      <c r="J130" s="742"/>
      <c r="K130" s="742"/>
      <c r="L130" s="742"/>
      <c r="M130" s="742"/>
      <c r="N130" s="742"/>
      <c r="O130" s="742"/>
      <c r="P130" s="742"/>
      <c r="Q130" s="742"/>
      <c r="R130" s="742"/>
      <c r="S130" s="742"/>
      <c r="T130" s="742"/>
      <c r="U130" s="742"/>
      <c r="V130" s="742"/>
      <c r="W130" s="743" t="s">
        <v>306</v>
      </c>
      <c r="X130" s="744"/>
      <c r="Y130" s="744"/>
      <c r="Z130" s="745"/>
      <c r="AA130" s="746">
        <v>1930248</v>
      </c>
      <c r="AB130" s="747"/>
      <c r="AC130" s="747"/>
      <c r="AD130" s="747"/>
      <c r="AE130" s="748"/>
      <c r="AF130" s="749">
        <v>2115793</v>
      </c>
      <c r="AG130" s="747"/>
      <c r="AH130" s="747"/>
      <c r="AI130" s="747"/>
      <c r="AJ130" s="748"/>
      <c r="AK130" s="749">
        <v>2111275</v>
      </c>
      <c r="AL130" s="747"/>
      <c r="AM130" s="747"/>
      <c r="AN130" s="747"/>
      <c r="AO130" s="748"/>
      <c r="AP130" s="750"/>
      <c r="AQ130" s="751"/>
      <c r="AR130" s="751"/>
      <c r="AS130" s="751"/>
      <c r="AT130" s="752"/>
      <c r="AU130" s="89"/>
      <c r="AV130" s="89"/>
      <c r="AW130" s="89"/>
      <c r="AX130" s="692" t="s">
        <v>305</v>
      </c>
      <c r="AY130" s="693"/>
      <c r="AZ130" s="693"/>
      <c r="BA130" s="693"/>
      <c r="BB130" s="693"/>
      <c r="BC130" s="693"/>
      <c r="BD130" s="693"/>
      <c r="BE130" s="694"/>
      <c r="BF130" s="695">
        <v>11.5</v>
      </c>
      <c r="BG130" s="696"/>
      <c r="BH130" s="696"/>
      <c r="BI130" s="696"/>
      <c r="BJ130" s="696"/>
      <c r="BK130" s="696"/>
      <c r="BL130" s="697"/>
      <c r="BM130" s="695">
        <v>25</v>
      </c>
      <c r="BN130" s="696"/>
      <c r="BO130" s="696"/>
      <c r="BP130" s="696"/>
      <c r="BQ130" s="696"/>
      <c r="BR130" s="696"/>
      <c r="BS130" s="697"/>
      <c r="BT130" s="695">
        <v>35</v>
      </c>
      <c r="BU130" s="696"/>
      <c r="BV130" s="696"/>
      <c r="BW130" s="696"/>
      <c r="BX130" s="696"/>
      <c r="BY130" s="696"/>
      <c r="BZ130" s="698"/>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89"/>
      <c r="DQ130" s="89"/>
      <c r="DR130" s="89"/>
      <c r="DS130" s="89"/>
      <c r="DT130" s="89"/>
      <c r="DU130" s="89"/>
      <c r="DV130" s="89"/>
      <c r="DW130" s="89"/>
      <c r="DX130" s="89"/>
      <c r="DY130" s="89"/>
      <c r="DZ130" s="89"/>
    </row>
    <row r="131" spans="1:131" s="88" customFormat="1" ht="26.25" customHeight="1" thickBot="1" x14ac:dyDescent="0.25">
      <c r="A131" s="699"/>
      <c r="B131" s="700"/>
      <c r="C131" s="700"/>
      <c r="D131" s="700"/>
      <c r="E131" s="700"/>
      <c r="F131" s="700"/>
      <c r="G131" s="700"/>
      <c r="H131" s="700"/>
      <c r="I131" s="700"/>
      <c r="J131" s="700"/>
      <c r="K131" s="700"/>
      <c r="L131" s="700"/>
      <c r="M131" s="700"/>
      <c r="N131" s="700"/>
      <c r="O131" s="700"/>
      <c r="P131" s="700"/>
      <c r="Q131" s="700"/>
      <c r="R131" s="700"/>
      <c r="S131" s="700"/>
      <c r="T131" s="700"/>
      <c r="U131" s="700"/>
      <c r="V131" s="700"/>
      <c r="W131" s="701" t="s">
        <v>304</v>
      </c>
      <c r="X131" s="702"/>
      <c r="Y131" s="702"/>
      <c r="Z131" s="703"/>
      <c r="AA131" s="704">
        <v>8135448</v>
      </c>
      <c r="AB131" s="705"/>
      <c r="AC131" s="705"/>
      <c r="AD131" s="705"/>
      <c r="AE131" s="706"/>
      <c r="AF131" s="707">
        <v>8473958</v>
      </c>
      <c r="AG131" s="705"/>
      <c r="AH131" s="705"/>
      <c r="AI131" s="705"/>
      <c r="AJ131" s="706"/>
      <c r="AK131" s="707">
        <v>8924921</v>
      </c>
      <c r="AL131" s="705"/>
      <c r="AM131" s="705"/>
      <c r="AN131" s="705"/>
      <c r="AO131" s="706"/>
      <c r="AP131" s="708"/>
      <c r="AQ131" s="709"/>
      <c r="AR131" s="709"/>
      <c r="AS131" s="709"/>
      <c r="AT131" s="710"/>
      <c r="AU131" s="89"/>
      <c r="AV131" s="89"/>
      <c r="AW131" s="89"/>
      <c r="AX131" s="738" t="s">
        <v>303</v>
      </c>
      <c r="AY131" s="739"/>
      <c r="AZ131" s="739"/>
      <c r="BA131" s="739"/>
      <c r="BB131" s="739"/>
      <c r="BC131" s="739"/>
      <c r="BD131" s="739"/>
      <c r="BE131" s="740"/>
      <c r="BF131" s="711">
        <v>62</v>
      </c>
      <c r="BG131" s="712"/>
      <c r="BH131" s="712"/>
      <c r="BI131" s="712"/>
      <c r="BJ131" s="712"/>
      <c r="BK131" s="712"/>
      <c r="BL131" s="713"/>
      <c r="BM131" s="711">
        <v>350</v>
      </c>
      <c r="BN131" s="712"/>
      <c r="BO131" s="712"/>
      <c r="BP131" s="712"/>
      <c r="BQ131" s="712"/>
      <c r="BR131" s="712"/>
      <c r="BS131" s="713"/>
      <c r="BT131" s="714"/>
      <c r="BU131" s="715"/>
      <c r="BV131" s="715"/>
      <c r="BW131" s="715"/>
      <c r="BX131" s="715"/>
      <c r="BY131" s="715"/>
      <c r="BZ131" s="716"/>
      <c r="CA131" s="90"/>
      <c r="CB131" s="90"/>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89"/>
      <c r="DQ131" s="89"/>
      <c r="DR131" s="89"/>
      <c r="DS131" s="89"/>
      <c r="DT131" s="89"/>
      <c r="DU131" s="89"/>
      <c r="DV131" s="89"/>
      <c r="DW131" s="89"/>
      <c r="DX131" s="89"/>
      <c r="DY131" s="89"/>
      <c r="DZ131" s="89"/>
    </row>
    <row r="132" spans="1:131" s="88" customFormat="1" ht="26.25" customHeight="1" x14ac:dyDescent="0.2">
      <c r="A132" s="717" t="s">
        <v>302</v>
      </c>
      <c r="B132" s="718"/>
      <c r="C132" s="718"/>
      <c r="D132" s="718"/>
      <c r="E132" s="718"/>
      <c r="F132" s="718"/>
      <c r="G132" s="718"/>
      <c r="H132" s="718"/>
      <c r="I132" s="718"/>
      <c r="J132" s="718"/>
      <c r="K132" s="718"/>
      <c r="L132" s="718"/>
      <c r="M132" s="718"/>
      <c r="N132" s="718"/>
      <c r="O132" s="718"/>
      <c r="P132" s="718"/>
      <c r="Q132" s="718"/>
      <c r="R132" s="718"/>
      <c r="S132" s="718"/>
      <c r="T132" s="718"/>
      <c r="U132" s="718"/>
      <c r="V132" s="721" t="s">
        <v>301</v>
      </c>
      <c r="W132" s="721"/>
      <c r="X132" s="721"/>
      <c r="Y132" s="721"/>
      <c r="Z132" s="722"/>
      <c r="AA132" s="723">
        <v>11.502820740000001</v>
      </c>
      <c r="AB132" s="724"/>
      <c r="AC132" s="724"/>
      <c r="AD132" s="724"/>
      <c r="AE132" s="725"/>
      <c r="AF132" s="726">
        <v>11.66801865</v>
      </c>
      <c r="AG132" s="724"/>
      <c r="AH132" s="724"/>
      <c r="AI132" s="724"/>
      <c r="AJ132" s="725"/>
      <c r="AK132" s="726">
        <v>11.389579810000001</v>
      </c>
      <c r="AL132" s="724"/>
      <c r="AM132" s="724"/>
      <c r="AN132" s="724"/>
      <c r="AO132" s="725"/>
      <c r="AP132" s="727"/>
      <c r="AQ132" s="728"/>
      <c r="AR132" s="728"/>
      <c r="AS132" s="728"/>
      <c r="AT132" s="729"/>
      <c r="AU132" s="92"/>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91"/>
      <c r="BT132" s="89"/>
      <c r="BU132" s="89"/>
      <c r="BV132" s="89"/>
      <c r="BW132" s="89"/>
      <c r="BX132" s="89"/>
      <c r="BY132" s="89"/>
      <c r="BZ132" s="89"/>
      <c r="CA132" s="90"/>
      <c r="CB132" s="90"/>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89"/>
      <c r="DQ132" s="89"/>
      <c r="DR132" s="89"/>
      <c r="DS132" s="89"/>
      <c r="DT132" s="89"/>
      <c r="DU132" s="89"/>
      <c r="DV132" s="89"/>
      <c r="DW132" s="89"/>
      <c r="DX132" s="89"/>
      <c r="DY132" s="89"/>
      <c r="DZ132" s="89"/>
    </row>
    <row r="133" spans="1:131" s="88" customFormat="1" ht="26.25" customHeight="1" thickBot="1" x14ac:dyDescent="0.25">
      <c r="A133" s="719"/>
      <c r="B133" s="720"/>
      <c r="C133" s="720"/>
      <c r="D133" s="720"/>
      <c r="E133" s="720"/>
      <c r="F133" s="720"/>
      <c r="G133" s="720"/>
      <c r="H133" s="720"/>
      <c r="I133" s="720"/>
      <c r="J133" s="720"/>
      <c r="K133" s="720"/>
      <c r="L133" s="720"/>
      <c r="M133" s="720"/>
      <c r="N133" s="720"/>
      <c r="O133" s="720"/>
      <c r="P133" s="720"/>
      <c r="Q133" s="720"/>
      <c r="R133" s="720"/>
      <c r="S133" s="720"/>
      <c r="T133" s="720"/>
      <c r="U133" s="720"/>
      <c r="V133" s="730" t="s">
        <v>300</v>
      </c>
      <c r="W133" s="730"/>
      <c r="X133" s="730"/>
      <c r="Y133" s="730"/>
      <c r="Z133" s="731"/>
      <c r="AA133" s="732">
        <v>11</v>
      </c>
      <c r="AB133" s="733"/>
      <c r="AC133" s="733"/>
      <c r="AD133" s="733"/>
      <c r="AE133" s="734"/>
      <c r="AF133" s="732">
        <v>11.4</v>
      </c>
      <c r="AG133" s="733"/>
      <c r="AH133" s="733"/>
      <c r="AI133" s="733"/>
      <c r="AJ133" s="734"/>
      <c r="AK133" s="732">
        <v>11.5</v>
      </c>
      <c r="AL133" s="733"/>
      <c r="AM133" s="733"/>
      <c r="AN133" s="733"/>
      <c r="AO133" s="734"/>
      <c r="AP133" s="735"/>
      <c r="AQ133" s="736"/>
      <c r="AR133" s="736"/>
      <c r="AS133" s="736"/>
      <c r="AT133" s="737"/>
      <c r="AU133" s="89"/>
      <c r="AV133" s="89"/>
      <c r="AW133" s="89"/>
      <c r="AX133" s="89"/>
      <c r="AY133" s="89"/>
      <c r="AZ133" s="89"/>
      <c r="BA133" s="89"/>
      <c r="BB133" s="89"/>
      <c r="BC133" s="89"/>
      <c r="BD133" s="89"/>
      <c r="BE133" s="89"/>
      <c r="BF133" s="89"/>
      <c r="BG133" s="89"/>
      <c r="BH133" s="89"/>
      <c r="BI133" s="89"/>
      <c r="BJ133" s="89"/>
      <c r="BK133" s="89"/>
      <c r="BL133" s="89"/>
      <c r="BM133" s="89"/>
      <c r="BN133" s="90"/>
      <c r="BO133" s="90"/>
      <c r="BP133" s="90"/>
      <c r="BQ133" s="90"/>
      <c r="BR133" s="90"/>
      <c r="BS133" s="90"/>
      <c r="BT133" s="90"/>
      <c r="BU133" s="90"/>
      <c r="BV133" s="90"/>
      <c r="BW133" s="90"/>
      <c r="BX133" s="90"/>
      <c r="BY133" s="90"/>
      <c r="BZ133" s="90"/>
      <c r="CA133" s="90"/>
      <c r="CB133" s="90"/>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89"/>
      <c r="DQ133" s="89"/>
      <c r="DR133" s="89"/>
      <c r="DS133" s="89"/>
      <c r="DT133" s="89"/>
      <c r="DU133" s="89"/>
      <c r="DV133" s="89"/>
      <c r="DW133" s="89"/>
      <c r="DX133" s="89"/>
      <c r="DY133" s="89"/>
      <c r="DZ133" s="89"/>
    </row>
    <row r="134" spans="1:131" ht="11.25" customHeight="1" x14ac:dyDescent="0.2">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9"/>
      <c r="AV134" s="89"/>
      <c r="AW134" s="89"/>
      <c r="AX134" s="89"/>
      <c r="AY134" s="89"/>
      <c r="AZ134" s="89"/>
      <c r="BA134" s="89"/>
      <c r="BB134" s="89"/>
      <c r="BC134" s="89"/>
      <c r="BD134" s="89"/>
      <c r="BE134" s="89"/>
      <c r="BF134" s="89"/>
      <c r="BG134" s="89"/>
      <c r="BH134" s="89"/>
      <c r="BI134" s="89"/>
      <c r="BJ134" s="89"/>
      <c r="BK134" s="89"/>
      <c r="BL134" s="89"/>
      <c r="BM134" s="89"/>
      <c r="BN134" s="90"/>
      <c r="BO134" s="90"/>
      <c r="BP134" s="90"/>
      <c r="BQ134" s="90"/>
      <c r="BR134" s="90"/>
      <c r="BS134" s="90"/>
      <c r="BT134" s="90"/>
      <c r="BU134" s="90"/>
      <c r="BV134" s="90"/>
      <c r="BW134" s="90"/>
      <c r="BX134" s="90"/>
      <c r="BY134" s="90"/>
      <c r="BZ134" s="90"/>
      <c r="CA134" s="90"/>
      <c r="CB134" s="90"/>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89"/>
      <c r="DQ134" s="89"/>
      <c r="DR134" s="89"/>
      <c r="DS134" s="89"/>
      <c r="DT134" s="89"/>
      <c r="DU134" s="89"/>
      <c r="DV134" s="89"/>
      <c r="DW134" s="89"/>
      <c r="DX134" s="89"/>
      <c r="DY134" s="89"/>
      <c r="DZ134" s="89"/>
      <c r="EA134" s="88"/>
    </row>
    <row r="135" spans="1:131" ht="14.4" hidden="1" x14ac:dyDescent="0.2">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7"/>
      <c r="DI135" s="87"/>
      <c r="DJ135" s="87"/>
      <c r="DK135" s="87"/>
      <c r="DL135" s="87"/>
      <c r="DM135" s="87"/>
      <c r="DN135" s="87"/>
      <c r="DO135" s="87"/>
      <c r="DP135" s="87"/>
      <c r="DQ135" s="87"/>
      <c r="DR135" s="87"/>
      <c r="DS135" s="87"/>
      <c r="DT135" s="87"/>
      <c r="DU135" s="87"/>
      <c r="DV135" s="87"/>
      <c r="DW135" s="87"/>
      <c r="DX135" s="87"/>
      <c r="DY135" s="87"/>
      <c r="DZ135" s="87"/>
    </row>
  </sheetData>
  <sheetProtection algorithmName="SHA-512" hashValue="8C36iqA84ryiXojd/u/+zlmznpxMalf7YgCGqqdbBP9EfOv40o0Alreq6mY3h4Omyyd+gw0Pt8jXG5IaSUm3DA==" saltValue="A4DD1fm+8odJox//gFnx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DL7:DP7"/>
    <mergeCell ref="DQ7:DU7"/>
    <mergeCell ref="DV7:DZ7"/>
    <mergeCell ref="CH7:CL7"/>
    <mergeCell ref="CM7:CQ7"/>
    <mergeCell ref="CR7:CV7"/>
    <mergeCell ref="CW7:DA7"/>
    <mergeCell ref="DB7:DF7"/>
    <mergeCell ref="DG7:DK7"/>
    <mergeCell ref="AP8:AT8"/>
    <mergeCell ref="DL10:DP10"/>
    <mergeCell ref="DQ10:DU10"/>
    <mergeCell ref="DV10:DZ10"/>
    <mergeCell ref="B11:P11"/>
    <mergeCell ref="Q11:U11"/>
    <mergeCell ref="V11:Z11"/>
    <mergeCell ref="AA11:AE11"/>
    <mergeCell ref="AF11:AJ11"/>
    <mergeCell ref="AK11:AO11"/>
    <mergeCell ref="B8:P8"/>
    <mergeCell ref="Q8:U8"/>
    <mergeCell ref="V8:Z8"/>
    <mergeCell ref="AA8:AE8"/>
    <mergeCell ref="AF8:AJ8"/>
    <mergeCell ref="AK8:AO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CR9:CV9"/>
    <mergeCell ref="CW9:DA9"/>
    <mergeCell ref="DB9:DF9"/>
    <mergeCell ref="DG9:DK9"/>
    <mergeCell ref="DL9:DP9"/>
    <mergeCell ref="DQ9:DU9"/>
    <mergeCell ref="DG10:DK10"/>
    <mergeCell ref="DV9:DZ9"/>
    <mergeCell ref="B10:P10"/>
    <mergeCell ref="Q10:U10"/>
    <mergeCell ref="V10:Z10"/>
    <mergeCell ref="AA10:AE10"/>
    <mergeCell ref="AF10:AJ10"/>
    <mergeCell ref="AK10:AO10"/>
    <mergeCell ref="AP10:AT10"/>
    <mergeCell ref="AU10:AY10"/>
    <mergeCell ref="AP11:AT11"/>
    <mergeCell ref="CH10:CL10"/>
    <mergeCell ref="CM10:CQ10"/>
    <mergeCell ref="CR10:CV10"/>
    <mergeCell ref="CW10:DA10"/>
    <mergeCell ref="DB10:DF10"/>
    <mergeCell ref="BS10:CG10"/>
    <mergeCell ref="DB11:DF11"/>
    <mergeCell ref="BS11:CG11"/>
    <mergeCell ref="CH11:CL11"/>
    <mergeCell ref="AK9:AO9"/>
    <mergeCell ref="AP9:AT9"/>
    <mergeCell ref="AU9:AY9"/>
    <mergeCell ref="BS9:CG9"/>
    <mergeCell ref="CH9:CL9"/>
    <mergeCell ref="CM9:CQ9"/>
    <mergeCell ref="CM11:CQ11"/>
    <mergeCell ref="CR11:CV11"/>
    <mergeCell ref="CW11:DA11"/>
    <mergeCell ref="DL13:DP13"/>
    <mergeCell ref="DQ13:DU13"/>
    <mergeCell ref="DV13:DZ13"/>
    <mergeCell ref="DG13:DK13"/>
    <mergeCell ref="DV12:DZ12"/>
    <mergeCell ref="CR12:CV12"/>
    <mergeCell ref="CW12:DA12"/>
    <mergeCell ref="DG11:DK11"/>
    <mergeCell ref="DL11:DP11"/>
    <mergeCell ref="DQ11:DU11"/>
    <mergeCell ref="DV11:DZ11"/>
    <mergeCell ref="B12:P12"/>
    <mergeCell ref="Q12:U12"/>
    <mergeCell ref="V12:Z12"/>
    <mergeCell ref="AA12:AE12"/>
    <mergeCell ref="AF12:AJ12"/>
    <mergeCell ref="AU11:AY11"/>
    <mergeCell ref="AK12:AO12"/>
    <mergeCell ref="AP12:AT12"/>
    <mergeCell ref="AU12:AY12"/>
    <mergeCell ref="BS12:CG12"/>
    <mergeCell ref="CH12:CL12"/>
    <mergeCell ref="CM12:CQ12"/>
    <mergeCell ref="DB12:DF12"/>
    <mergeCell ref="DG12:DK12"/>
    <mergeCell ref="DL12:DP12"/>
    <mergeCell ref="DQ12:DU12"/>
    <mergeCell ref="AK15:AO15"/>
    <mergeCell ref="AP15:AT15"/>
    <mergeCell ref="AU15:AY15"/>
    <mergeCell ref="BS15:CG15"/>
    <mergeCell ref="CH15:CL15"/>
    <mergeCell ref="CM15:CQ15"/>
    <mergeCell ref="B13:P13"/>
    <mergeCell ref="Q13:U13"/>
    <mergeCell ref="V13:Z13"/>
    <mergeCell ref="AA13:AE13"/>
    <mergeCell ref="AF13:AJ13"/>
    <mergeCell ref="AK13:AO13"/>
    <mergeCell ref="AP14:AT14"/>
    <mergeCell ref="CH13:CL13"/>
    <mergeCell ref="CM13:CQ13"/>
    <mergeCell ref="CR13:CV13"/>
    <mergeCell ref="CW13:DA13"/>
    <mergeCell ref="DB13:DF13"/>
    <mergeCell ref="AP13:AT13"/>
    <mergeCell ref="AU13:AY13"/>
    <mergeCell ref="BS13:CG13"/>
    <mergeCell ref="DB14:DF14"/>
    <mergeCell ref="B14:P14"/>
    <mergeCell ref="Q14:U14"/>
    <mergeCell ref="V14:Z14"/>
    <mergeCell ref="AA14:AE14"/>
    <mergeCell ref="AF14:AJ14"/>
    <mergeCell ref="AK14:AO14"/>
    <mergeCell ref="BS14:CG14"/>
    <mergeCell ref="CH14:CL14"/>
    <mergeCell ref="CM14:CQ14"/>
    <mergeCell ref="CR14:CV14"/>
    <mergeCell ref="CW14:DA14"/>
    <mergeCell ref="DL16:DP16"/>
    <mergeCell ref="CM16:CQ16"/>
    <mergeCell ref="CR16:CV16"/>
    <mergeCell ref="CW16:DA16"/>
    <mergeCell ref="DB16:DF16"/>
    <mergeCell ref="DG14:DK14"/>
    <mergeCell ref="DL14:DP14"/>
    <mergeCell ref="DQ14:DU14"/>
    <mergeCell ref="DV14:DZ14"/>
    <mergeCell ref="B15:P15"/>
    <mergeCell ref="Q15:U15"/>
    <mergeCell ref="V15:Z15"/>
    <mergeCell ref="AA15:AE15"/>
    <mergeCell ref="AF15:AJ15"/>
    <mergeCell ref="AU14:AY14"/>
    <mergeCell ref="DV15:DZ15"/>
    <mergeCell ref="B16:P16"/>
    <mergeCell ref="Q16:U16"/>
    <mergeCell ref="V16:Z16"/>
    <mergeCell ref="AA16:AE16"/>
    <mergeCell ref="AF16:AJ16"/>
    <mergeCell ref="AK16:AO16"/>
    <mergeCell ref="AP16:AT16"/>
    <mergeCell ref="AU16:AY16"/>
    <mergeCell ref="DQ16:DU16"/>
    <mergeCell ref="DV16:DZ16"/>
    <mergeCell ref="B17:P17"/>
    <mergeCell ref="Q17:U17"/>
    <mergeCell ref="V17:Z17"/>
    <mergeCell ref="AA17:AE17"/>
    <mergeCell ref="AF17:AJ17"/>
    <mergeCell ref="AK17:AO17"/>
    <mergeCell ref="AP17:AT17"/>
    <mergeCell ref="CH16:CL16"/>
    <mergeCell ref="DQ15:DU15"/>
    <mergeCell ref="AK18:AO18"/>
    <mergeCell ref="AP18:AT18"/>
    <mergeCell ref="AU18:AY18"/>
    <mergeCell ref="BS18:CG18"/>
    <mergeCell ref="CH18:CL18"/>
    <mergeCell ref="CM18:CQ18"/>
    <mergeCell ref="DB17:DF17"/>
    <mergeCell ref="DG17:DK17"/>
    <mergeCell ref="DL17:DP17"/>
    <mergeCell ref="BS16:CG16"/>
    <mergeCell ref="CR15:CV15"/>
    <mergeCell ref="CW15:DA15"/>
    <mergeCell ref="DB15:DF15"/>
    <mergeCell ref="DG15:DK15"/>
    <mergeCell ref="DL15:DP15"/>
    <mergeCell ref="DG16:DK16"/>
    <mergeCell ref="CM17:CQ17"/>
    <mergeCell ref="CR17:CV17"/>
    <mergeCell ref="CW17:DA17"/>
    <mergeCell ref="DL19:DP19"/>
    <mergeCell ref="DQ19:DU19"/>
    <mergeCell ref="DV19:DZ19"/>
    <mergeCell ref="DG19:DK19"/>
    <mergeCell ref="DV18:DZ18"/>
    <mergeCell ref="CR18:CV18"/>
    <mergeCell ref="CW18:DA18"/>
    <mergeCell ref="DQ17:DU17"/>
    <mergeCell ref="DV17:DZ17"/>
    <mergeCell ref="B18:P18"/>
    <mergeCell ref="Q18:U18"/>
    <mergeCell ref="V18:Z18"/>
    <mergeCell ref="AA18:AE18"/>
    <mergeCell ref="AF18:AJ18"/>
    <mergeCell ref="AU17:AY17"/>
    <mergeCell ref="BS17:CG17"/>
    <mergeCell ref="CH17:CL17"/>
    <mergeCell ref="DB18:DF18"/>
    <mergeCell ref="DG18:DK18"/>
    <mergeCell ref="DL18:DP18"/>
    <mergeCell ref="DQ18:DU18"/>
    <mergeCell ref="AK21:AO21"/>
    <mergeCell ref="AP21:AT21"/>
    <mergeCell ref="AU21:AY21"/>
    <mergeCell ref="BS21:CG21"/>
    <mergeCell ref="CH21:CL21"/>
    <mergeCell ref="CM21:CQ21"/>
    <mergeCell ref="B19:P19"/>
    <mergeCell ref="Q19:U19"/>
    <mergeCell ref="V19:Z19"/>
    <mergeCell ref="AA19:AE19"/>
    <mergeCell ref="AF19:AJ19"/>
    <mergeCell ref="AK19:AO19"/>
    <mergeCell ref="AP20:AT20"/>
    <mergeCell ref="CH19:CL19"/>
    <mergeCell ref="CM19:CQ19"/>
    <mergeCell ref="CR19:CV19"/>
    <mergeCell ref="CW19:DA19"/>
    <mergeCell ref="DB19:DF19"/>
    <mergeCell ref="AP19:AT19"/>
    <mergeCell ref="AU19:AY19"/>
    <mergeCell ref="BS19:CG19"/>
    <mergeCell ref="DB20:DF20"/>
    <mergeCell ref="B20:P20"/>
    <mergeCell ref="Q20:U20"/>
    <mergeCell ref="V20:Z20"/>
    <mergeCell ref="AA20:AE20"/>
    <mergeCell ref="AF20:AJ20"/>
    <mergeCell ref="AK20:AO20"/>
    <mergeCell ref="BS20:CG20"/>
    <mergeCell ref="CH20:CL20"/>
    <mergeCell ref="CM20:CQ20"/>
    <mergeCell ref="CR20:CV20"/>
    <mergeCell ref="CW20:DA20"/>
    <mergeCell ref="DG22:DK22"/>
    <mergeCell ref="CH22:CL22"/>
    <mergeCell ref="CM22:CQ22"/>
    <mergeCell ref="CR22:CV22"/>
    <mergeCell ref="CW22:DA22"/>
    <mergeCell ref="DG20:DK20"/>
    <mergeCell ref="DL20:DP20"/>
    <mergeCell ref="DQ20:DU20"/>
    <mergeCell ref="DV20:DZ20"/>
    <mergeCell ref="B21:P21"/>
    <mergeCell ref="Q21:U21"/>
    <mergeCell ref="V21:Z21"/>
    <mergeCell ref="AA21:AE21"/>
    <mergeCell ref="AF21:AJ21"/>
    <mergeCell ref="AU20:AY20"/>
    <mergeCell ref="Q22:U22"/>
    <mergeCell ref="V22:Z22"/>
    <mergeCell ref="AA22:AE22"/>
    <mergeCell ref="AF22:AJ22"/>
    <mergeCell ref="AK22:AO22"/>
    <mergeCell ref="AP22:AT22"/>
    <mergeCell ref="AU22:AY22"/>
    <mergeCell ref="DL22:DP22"/>
    <mergeCell ref="DQ22:DU22"/>
    <mergeCell ref="DV22:DZ22"/>
    <mergeCell ref="B23:P23"/>
    <mergeCell ref="Q23:U23"/>
    <mergeCell ref="V23:Z23"/>
    <mergeCell ref="AA23:AE23"/>
    <mergeCell ref="AF23:AJ23"/>
    <mergeCell ref="AK23:AO23"/>
    <mergeCell ref="BS22:CG22"/>
    <mergeCell ref="DQ23:DU23"/>
    <mergeCell ref="AP23:AT23"/>
    <mergeCell ref="AU23:AY23"/>
    <mergeCell ref="AZ23:BD23"/>
    <mergeCell ref="BS23:CG23"/>
    <mergeCell ref="CH23:CL23"/>
    <mergeCell ref="CM23:CQ23"/>
    <mergeCell ref="DL24:DP24"/>
    <mergeCell ref="CR23:CV23"/>
    <mergeCell ref="CW23:DA23"/>
    <mergeCell ref="DB23:DF23"/>
    <mergeCell ref="DG23:DK23"/>
    <mergeCell ref="DL23:DP23"/>
    <mergeCell ref="DQ21:DU21"/>
    <mergeCell ref="DV23:DZ23"/>
    <mergeCell ref="A24:AY24"/>
    <mergeCell ref="BS24:CG24"/>
    <mergeCell ref="CH24:CL24"/>
    <mergeCell ref="CM24:CQ24"/>
    <mergeCell ref="CR24:CV24"/>
    <mergeCell ref="CW24:DA24"/>
    <mergeCell ref="DB24:DF24"/>
    <mergeCell ref="DG24:DK24"/>
    <mergeCell ref="AZ22:BD22"/>
    <mergeCell ref="CR21:CV21"/>
    <mergeCell ref="CW21:DA21"/>
    <mergeCell ref="DB21:DF21"/>
    <mergeCell ref="DG21:DK21"/>
    <mergeCell ref="DL21:DP21"/>
    <mergeCell ref="DB22:DF22"/>
    <mergeCell ref="DV21:DZ21"/>
    <mergeCell ref="B22:P22"/>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DB28:DF28"/>
    <mergeCell ref="DG28:DK28"/>
    <mergeCell ref="DL28:DP28"/>
    <mergeCell ref="DQ28:DU28"/>
    <mergeCell ref="DV28:DZ28"/>
    <mergeCell ref="B29:P29"/>
    <mergeCell ref="Q29:U29"/>
    <mergeCell ref="V29:Z29"/>
    <mergeCell ref="AA29:AE29"/>
    <mergeCell ref="AF29:AJ29"/>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B32:P32"/>
    <mergeCell ref="Q32:U32"/>
    <mergeCell ref="V32:Z32"/>
    <mergeCell ref="AA32:AE32"/>
    <mergeCell ref="AF32:AJ32"/>
    <mergeCell ref="AK29:AO29"/>
    <mergeCell ref="AP29:AT29"/>
    <mergeCell ref="AU29:AY29"/>
    <mergeCell ref="AZ29:BD29"/>
    <mergeCell ref="BE29:BI29"/>
    <mergeCell ref="BS29:CG29"/>
    <mergeCell ref="CH29:CL29"/>
    <mergeCell ref="CM29:CQ29"/>
    <mergeCell ref="CR29:CV29"/>
    <mergeCell ref="CW29:DA29"/>
    <mergeCell ref="DB29:DF29"/>
    <mergeCell ref="DG29:DK29"/>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Q33:U33"/>
    <mergeCell ref="V33:Z33"/>
    <mergeCell ref="AA33:AE33"/>
    <mergeCell ref="AF33:AJ33"/>
    <mergeCell ref="AK33:AO33"/>
    <mergeCell ref="AP33:AT33"/>
    <mergeCell ref="AU33:AY33"/>
    <mergeCell ref="AZ33:BD33"/>
    <mergeCell ref="BE33:BI33"/>
    <mergeCell ref="BS33:CG33"/>
    <mergeCell ref="CH33:CL33"/>
    <mergeCell ref="CM33:CQ33"/>
    <mergeCell ref="CR30:CV30"/>
    <mergeCell ref="CW30:DA30"/>
    <mergeCell ref="DB30:DF30"/>
    <mergeCell ref="DG30:DK30"/>
    <mergeCell ref="DL30:DP30"/>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38:P38"/>
    <mergeCell ref="Q38:U38"/>
    <mergeCell ref="V38:Z38"/>
    <mergeCell ref="AA38:AE38"/>
    <mergeCell ref="AF38:AJ38"/>
    <mergeCell ref="AK35:AO35"/>
    <mergeCell ref="AP35:AT35"/>
    <mergeCell ref="AU35:AY35"/>
    <mergeCell ref="AZ35:BD35"/>
    <mergeCell ref="BE35:BI35"/>
    <mergeCell ref="BS35:CG35"/>
    <mergeCell ref="CH35:CL35"/>
    <mergeCell ref="CM35:CQ35"/>
    <mergeCell ref="CR35:CV35"/>
    <mergeCell ref="CW35:DA35"/>
    <mergeCell ref="DB35:DF35"/>
    <mergeCell ref="DG35:DK35"/>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Q39:U39"/>
    <mergeCell ref="V39:Z39"/>
    <mergeCell ref="AA39:AE39"/>
    <mergeCell ref="AF39:AJ39"/>
    <mergeCell ref="AK39:AO39"/>
    <mergeCell ref="AP39:AT39"/>
    <mergeCell ref="AU39:AY39"/>
    <mergeCell ref="AZ39:BD39"/>
    <mergeCell ref="BE39:BI39"/>
    <mergeCell ref="BS39:CG39"/>
    <mergeCell ref="CH39:CL39"/>
    <mergeCell ref="CM39:CQ39"/>
    <mergeCell ref="CR36:CV36"/>
    <mergeCell ref="CW36:DA36"/>
    <mergeCell ref="DB36:DF36"/>
    <mergeCell ref="DG36:DK36"/>
    <mergeCell ref="DL36:DP36"/>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44:P44"/>
    <mergeCell ref="Q44:U44"/>
    <mergeCell ref="V44:Z44"/>
    <mergeCell ref="AA44:AE44"/>
    <mergeCell ref="AF44:AJ44"/>
    <mergeCell ref="AK41:AO41"/>
    <mergeCell ref="AP41:AT41"/>
    <mergeCell ref="AU41:AY41"/>
    <mergeCell ref="AZ41:BD41"/>
    <mergeCell ref="BE41:BI41"/>
    <mergeCell ref="BS41:CG41"/>
    <mergeCell ref="CH41:CL41"/>
    <mergeCell ref="CM41:CQ41"/>
    <mergeCell ref="CR41:CV41"/>
    <mergeCell ref="CW41:DA41"/>
    <mergeCell ref="DB41:DF41"/>
    <mergeCell ref="DG41:DK41"/>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Q45:U45"/>
    <mergeCell ref="V45:Z45"/>
    <mergeCell ref="AA45:AE45"/>
    <mergeCell ref="AF45:AJ45"/>
    <mergeCell ref="AK45:AO45"/>
    <mergeCell ref="AP45:AT45"/>
    <mergeCell ref="AU45:AY45"/>
    <mergeCell ref="AZ45:BD45"/>
    <mergeCell ref="BE45:BI45"/>
    <mergeCell ref="BS45:CG45"/>
    <mergeCell ref="CH45:CL45"/>
    <mergeCell ref="CM45:CQ45"/>
    <mergeCell ref="CR42:CV42"/>
    <mergeCell ref="CW42:DA42"/>
    <mergeCell ref="DB42:DF42"/>
    <mergeCell ref="DG42:DK42"/>
    <mergeCell ref="DL42:DP42"/>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50:P50"/>
    <mergeCell ref="Q50:U50"/>
    <mergeCell ref="V50:Z50"/>
    <mergeCell ref="AA50:AE50"/>
    <mergeCell ref="AF50:AJ50"/>
    <mergeCell ref="AK47:AO47"/>
    <mergeCell ref="AP47:AT47"/>
    <mergeCell ref="AU47:AY47"/>
    <mergeCell ref="AZ47:BD47"/>
    <mergeCell ref="BE47:BI47"/>
    <mergeCell ref="BS47:CG47"/>
    <mergeCell ref="CH47:CL47"/>
    <mergeCell ref="CM47:CQ47"/>
    <mergeCell ref="CR47:CV47"/>
    <mergeCell ref="CW47:DA47"/>
    <mergeCell ref="DB47:DF47"/>
    <mergeCell ref="DG47:DK47"/>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Q51:U51"/>
    <mergeCell ref="V51:Z51"/>
    <mergeCell ref="AA51:AE51"/>
    <mergeCell ref="AF51:AJ51"/>
    <mergeCell ref="AK51:AO51"/>
    <mergeCell ref="AP51:AT51"/>
    <mergeCell ref="AU51:AY51"/>
    <mergeCell ref="AZ51:BD51"/>
    <mergeCell ref="BE51:BI51"/>
    <mergeCell ref="BS51:CG51"/>
    <mergeCell ref="CH51:CL51"/>
    <mergeCell ref="CM51:CQ51"/>
    <mergeCell ref="CR48:CV48"/>
    <mergeCell ref="CW48:DA48"/>
    <mergeCell ref="DB48:DF48"/>
    <mergeCell ref="DG48:DK48"/>
    <mergeCell ref="DL48:DP48"/>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56:P56"/>
    <mergeCell ref="Q56:U56"/>
    <mergeCell ref="V56:Z56"/>
    <mergeCell ref="AA56:AE56"/>
    <mergeCell ref="AF56:AJ56"/>
    <mergeCell ref="AK53:AO53"/>
    <mergeCell ref="AP53:AT53"/>
    <mergeCell ref="AU53:AY53"/>
    <mergeCell ref="AZ53:BD53"/>
    <mergeCell ref="BE53:BI53"/>
    <mergeCell ref="BS53:CG53"/>
    <mergeCell ref="CH53:CL53"/>
    <mergeCell ref="CM53:CQ53"/>
    <mergeCell ref="CR53:CV53"/>
    <mergeCell ref="CW53:DA53"/>
    <mergeCell ref="DB53:DF53"/>
    <mergeCell ref="DG53:DK53"/>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Q57:U57"/>
    <mergeCell ref="V57:Z57"/>
    <mergeCell ref="AA57:AE57"/>
    <mergeCell ref="AF57:AJ57"/>
    <mergeCell ref="AK57:AO57"/>
    <mergeCell ref="AP57:AT57"/>
    <mergeCell ref="AU57:AY57"/>
    <mergeCell ref="AZ57:BD57"/>
    <mergeCell ref="BE57:BI57"/>
    <mergeCell ref="BS57:CG57"/>
    <mergeCell ref="CH57:CL57"/>
    <mergeCell ref="CM57:CQ57"/>
    <mergeCell ref="CR54:CV54"/>
    <mergeCell ref="CW54:DA54"/>
    <mergeCell ref="DB54:DF54"/>
    <mergeCell ref="DG54:DK54"/>
    <mergeCell ref="DL54:DP54"/>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62:P62"/>
    <mergeCell ref="Q62:U62"/>
    <mergeCell ref="V62:Z62"/>
    <mergeCell ref="AA62:AE62"/>
    <mergeCell ref="AF62:AJ62"/>
    <mergeCell ref="AK59:AO59"/>
    <mergeCell ref="AP59:AT59"/>
    <mergeCell ref="AU59:AY59"/>
    <mergeCell ref="AZ59:BD59"/>
    <mergeCell ref="BE59:BI59"/>
    <mergeCell ref="BS59:CG59"/>
    <mergeCell ref="CH59:CL59"/>
    <mergeCell ref="CM59:CQ59"/>
    <mergeCell ref="CR59:CV59"/>
    <mergeCell ref="CW59:DA59"/>
    <mergeCell ref="DB59:DF59"/>
    <mergeCell ref="DG59:DK59"/>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DB63:DF63"/>
    <mergeCell ref="DG63:DK63"/>
    <mergeCell ref="DL63:DP63"/>
    <mergeCell ref="DQ63:DU63"/>
    <mergeCell ref="DV63:DZ63"/>
    <mergeCell ref="BS64:CG64"/>
    <mergeCell ref="CH64:CL64"/>
    <mergeCell ref="CM64:CQ64"/>
    <mergeCell ref="CR64:CV64"/>
    <mergeCell ref="CW64:DA64"/>
    <mergeCell ref="DB64:DF64"/>
    <mergeCell ref="DG64:DK64"/>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AK63:AO63"/>
    <mergeCell ref="A66:P67"/>
    <mergeCell ref="Q66:U67"/>
    <mergeCell ref="V66:Z67"/>
    <mergeCell ref="AA66:AE67"/>
    <mergeCell ref="AF66:AJ67"/>
    <mergeCell ref="AK66:AO67"/>
    <mergeCell ref="AP66:AT67"/>
    <mergeCell ref="AP63:AT63"/>
    <mergeCell ref="AU63:AY63"/>
    <mergeCell ref="AZ63:BD63"/>
    <mergeCell ref="BE63:BI63"/>
    <mergeCell ref="BJ63:BN63"/>
    <mergeCell ref="BS63:CG63"/>
    <mergeCell ref="CH63:CL63"/>
    <mergeCell ref="CM63:CQ63"/>
    <mergeCell ref="CR63:CV63"/>
    <mergeCell ref="CW63:DA63"/>
    <mergeCell ref="B63:P63"/>
    <mergeCell ref="Q63:U63"/>
    <mergeCell ref="V63:Z63"/>
    <mergeCell ref="AA63:AE63"/>
    <mergeCell ref="AF63:AJ63"/>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A110:Z110"/>
    <mergeCell ref="AA110:AE110"/>
    <mergeCell ref="AF110:AJ110"/>
    <mergeCell ref="AK110:AO110"/>
    <mergeCell ref="AP110:AT110"/>
    <mergeCell ref="AU110:AY119"/>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C115:Z115"/>
    <mergeCell ref="AA115:AE115"/>
    <mergeCell ref="AF115:AJ115"/>
    <mergeCell ref="AK115:AO115"/>
    <mergeCell ref="AP115:AT115"/>
    <mergeCell ref="AZ115:BP115"/>
    <mergeCell ref="BQ115:BU115"/>
    <mergeCell ref="BV115:BZ115"/>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V118:BZ118"/>
    <mergeCell ref="CA118:CE118"/>
    <mergeCell ref="CF118:CJ118"/>
    <mergeCell ref="CM118:DF118"/>
    <mergeCell ref="DG118:DK118"/>
    <mergeCell ref="DG120:DK120"/>
    <mergeCell ref="BV120:BZ120"/>
    <mergeCell ref="CA120:CE120"/>
    <mergeCell ref="CF120:CJ120"/>
    <mergeCell ref="CK120:CO124"/>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CP120:DF120"/>
    <mergeCell ref="BQ121:BU121"/>
    <mergeCell ref="BV121:BZ121"/>
    <mergeCell ref="CA121:CE121"/>
    <mergeCell ref="CF121:CJ121"/>
    <mergeCell ref="DG122:DK122"/>
    <mergeCell ref="BQ122:BU122"/>
    <mergeCell ref="BV122:BZ122"/>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AK120:AO120"/>
    <mergeCell ref="AP120:AT120"/>
    <mergeCell ref="AU120:AY123"/>
    <mergeCell ref="AZ120:BP120"/>
    <mergeCell ref="C122:Z122"/>
    <mergeCell ref="AA122:AE122"/>
    <mergeCell ref="AF122:AJ122"/>
    <mergeCell ref="AK122:AO122"/>
    <mergeCell ref="AP122:AT122"/>
    <mergeCell ref="DQ124:DU124"/>
    <mergeCell ref="CA124:CE124"/>
    <mergeCell ref="CF124:CJ124"/>
    <mergeCell ref="CP124:DF124"/>
    <mergeCell ref="DG124:DK124"/>
    <mergeCell ref="CP122:DF122"/>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DL124:DP124"/>
    <mergeCell ref="DL123:DP123"/>
    <mergeCell ref="DQ123:DU123"/>
    <mergeCell ref="DV123:DZ123"/>
    <mergeCell ref="CF123:CJ123"/>
    <mergeCell ref="CP123:DF123"/>
    <mergeCell ref="DG123:DK123"/>
    <mergeCell ref="DV124:DZ124"/>
    <mergeCell ref="C125:Z125"/>
    <mergeCell ref="AA125:AE125"/>
    <mergeCell ref="AF125:AJ125"/>
    <mergeCell ref="AK125:AO125"/>
    <mergeCell ref="AP125:AT125"/>
    <mergeCell ref="CK125:CO128"/>
    <mergeCell ref="CP125:DF125"/>
    <mergeCell ref="DG125:DK125"/>
    <mergeCell ref="BV124:BZ124"/>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T127:BZ127"/>
    <mergeCell ref="CP127:DF127"/>
    <mergeCell ref="A128:V128"/>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A129:V129"/>
    <mergeCell ref="W129:Z129"/>
    <mergeCell ref="AA129:AE129"/>
    <mergeCell ref="AF129:AJ129"/>
    <mergeCell ref="AK129:AO129"/>
    <mergeCell ref="AP129:AT129"/>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38" customWidth="1"/>
    <col min="121" max="121" width="0" style="5" hidden="1" customWidth="1"/>
    <col min="122" max="16384" width="9" style="5" hidden="1"/>
  </cols>
  <sheetData>
    <row r="1" spans="1:120" ht="13.2"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5"/>
    </row>
    <row r="17" spans="119:120" ht="13.2" x14ac:dyDescent="0.2">
      <c r="DP17" s="5"/>
    </row>
    <row r="18" spans="119:120" ht="13.2" x14ac:dyDescent="0.2"/>
    <row r="19" spans="119:120" ht="13.2" x14ac:dyDescent="0.2"/>
    <row r="20" spans="119:120" ht="13.2" x14ac:dyDescent="0.2">
      <c r="DO20" s="5"/>
      <c r="DP20" s="5"/>
    </row>
    <row r="21" spans="119:120" ht="13.2" x14ac:dyDescent="0.2">
      <c r="DP21" s="5"/>
    </row>
    <row r="22" spans="119:120" ht="13.2" x14ac:dyDescent="0.2"/>
    <row r="23" spans="119:120" ht="13.2" x14ac:dyDescent="0.2">
      <c r="DO23" s="5"/>
      <c r="DP23" s="5"/>
    </row>
    <row r="24" spans="119:120" ht="13.2" x14ac:dyDescent="0.2">
      <c r="DP24" s="5"/>
    </row>
    <row r="25" spans="119:120" ht="13.2" x14ac:dyDescent="0.2">
      <c r="DP25" s="5"/>
    </row>
    <row r="26" spans="119:120" ht="13.2" x14ac:dyDescent="0.2">
      <c r="DO26" s="5"/>
      <c r="DP26" s="5"/>
    </row>
    <row r="27" spans="119:120" ht="13.2" x14ac:dyDescent="0.2"/>
    <row r="28" spans="119:120" ht="13.2" x14ac:dyDescent="0.2">
      <c r="DO28" s="5"/>
      <c r="DP28" s="5"/>
    </row>
    <row r="29" spans="119:120" ht="13.2" x14ac:dyDescent="0.2">
      <c r="DP29" s="5"/>
    </row>
    <row r="30" spans="119:120" ht="13.2" x14ac:dyDescent="0.2"/>
    <row r="31" spans="119:120" ht="13.2" x14ac:dyDescent="0.2">
      <c r="DO31" s="5"/>
      <c r="DP31" s="5"/>
    </row>
    <row r="32" spans="119:120" ht="13.2" x14ac:dyDescent="0.2"/>
    <row r="33" spans="98:120" ht="13.2" x14ac:dyDescent="0.2">
      <c r="DO33" s="5"/>
      <c r="DP33" s="5"/>
    </row>
    <row r="34" spans="98:120" ht="13.2" x14ac:dyDescent="0.2">
      <c r="DM34" s="5"/>
    </row>
    <row r="35" spans="98:120" ht="13.2" x14ac:dyDescent="0.2">
      <c r="CT35" s="5"/>
      <c r="CU35" s="5"/>
      <c r="CV35" s="5"/>
      <c r="CY35" s="5"/>
      <c r="CZ35" s="5"/>
      <c r="DA35" s="5"/>
      <c r="DD35" s="5"/>
      <c r="DE35" s="5"/>
      <c r="DF35" s="5"/>
      <c r="DI35" s="5"/>
      <c r="DJ35" s="5"/>
      <c r="DK35" s="5"/>
      <c r="DM35" s="5"/>
      <c r="DN35" s="5"/>
      <c r="DO35" s="5"/>
      <c r="DP35" s="5"/>
    </row>
    <row r="36" spans="98:120" ht="13.2" x14ac:dyDescent="0.2"/>
    <row r="37" spans="98:120" ht="13.2" x14ac:dyDescent="0.2">
      <c r="CW37" s="5"/>
      <c r="DB37" s="5"/>
      <c r="DG37" s="5"/>
      <c r="DL37" s="5"/>
      <c r="DP37" s="5"/>
    </row>
    <row r="38" spans="98:120" ht="13.2" x14ac:dyDescent="0.2">
      <c r="CT38" s="5"/>
      <c r="CU38" s="5"/>
      <c r="CV38" s="5"/>
      <c r="CW38" s="5"/>
      <c r="CY38" s="5"/>
      <c r="CZ38" s="5"/>
      <c r="DA38" s="5"/>
      <c r="DB38" s="5"/>
      <c r="DD38" s="5"/>
      <c r="DE38" s="5"/>
      <c r="DF38" s="5"/>
      <c r="DG38" s="5"/>
      <c r="DI38" s="5"/>
      <c r="DJ38" s="5"/>
      <c r="DK38" s="5"/>
      <c r="DL38" s="5"/>
      <c r="DN38" s="5"/>
      <c r="DO38" s="5"/>
      <c r="DP38" s="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5"/>
      <c r="DO49" s="5"/>
      <c r="DP49" s="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5"/>
      <c r="CS63" s="5"/>
      <c r="CX63" s="5"/>
      <c r="DC63" s="5"/>
      <c r="DH63" s="5"/>
    </row>
    <row r="64" spans="22:120" ht="13.2" x14ac:dyDescent="0.2">
      <c r="V64" s="5"/>
    </row>
    <row r="65" spans="15:120" ht="13.2"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2" x14ac:dyDescent="0.2">
      <c r="Q66" s="5"/>
      <c r="S66" s="5"/>
      <c r="U66" s="5"/>
      <c r="DM66" s="5"/>
    </row>
    <row r="67" spans="15:120" ht="13.2" x14ac:dyDescent="0.2">
      <c r="O67" s="5"/>
      <c r="P67" s="5"/>
      <c r="R67" s="5"/>
      <c r="T67" s="5"/>
      <c r="Y67" s="5"/>
      <c r="CT67" s="5"/>
      <c r="CV67" s="5"/>
      <c r="CW67" s="5"/>
      <c r="CY67" s="5"/>
      <c r="DA67" s="5"/>
      <c r="DB67" s="5"/>
      <c r="DD67" s="5"/>
      <c r="DF67" s="5"/>
      <c r="DG67" s="5"/>
      <c r="DI67" s="5"/>
      <c r="DK67" s="5"/>
      <c r="DL67" s="5"/>
      <c r="DN67" s="5"/>
      <c r="DO67" s="5"/>
      <c r="DP67" s="5"/>
    </row>
    <row r="68" spans="15:120" ht="13.2" x14ac:dyDescent="0.2"/>
    <row r="69" spans="15:120" ht="13.2" x14ac:dyDescent="0.2"/>
    <row r="70" spans="15:120" ht="13.2" x14ac:dyDescent="0.2"/>
    <row r="71" spans="15:120" ht="13.2" x14ac:dyDescent="0.2"/>
    <row r="72" spans="15:120" ht="13.2" x14ac:dyDescent="0.2">
      <c r="DP72" s="5"/>
    </row>
    <row r="73" spans="15:120" ht="13.2" x14ac:dyDescent="0.2">
      <c r="DP73" s="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5"/>
      <c r="CX96" s="5"/>
      <c r="DC96" s="5"/>
      <c r="DH96" s="5"/>
    </row>
    <row r="97" spans="24:120" ht="13.2" x14ac:dyDescent="0.2">
      <c r="CS97" s="5"/>
      <c r="CX97" s="5"/>
      <c r="DC97" s="5"/>
      <c r="DH97" s="5"/>
      <c r="DP97" s="38" t="s">
        <v>14</v>
      </c>
    </row>
    <row r="98" spans="24:120" ht="13.2" hidden="1" x14ac:dyDescent="0.2">
      <c r="CS98" s="5"/>
      <c r="CX98" s="5"/>
      <c r="DC98" s="5"/>
      <c r="DH98" s="5"/>
    </row>
    <row r="99" spans="24:120" ht="13.2"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2" hidden="1" x14ac:dyDescent="0.2">
      <c r="CT103" s="5"/>
      <c r="CV103" s="5"/>
      <c r="CW103" s="5"/>
      <c r="CY103" s="5"/>
      <c r="DA103" s="5"/>
      <c r="DB103" s="5"/>
      <c r="DD103" s="5"/>
      <c r="DF103" s="5"/>
      <c r="DG103" s="5"/>
      <c r="DI103" s="5"/>
      <c r="DK103" s="5"/>
      <c r="DL103" s="5"/>
      <c r="DM103" s="5"/>
      <c r="DN103" s="5"/>
      <c r="DO103" s="5"/>
      <c r="DP103" s="5"/>
    </row>
    <row r="104" spans="24:120" ht="13.2" hidden="1" x14ac:dyDescent="0.2">
      <c r="CV104" s="5"/>
      <c r="CW104" s="5"/>
      <c r="DA104" s="5"/>
      <c r="DB104" s="5"/>
      <c r="DF104" s="5"/>
      <c r="DG104" s="5"/>
      <c r="DK104" s="5"/>
      <c r="DL104" s="5"/>
      <c r="DN104" s="5"/>
      <c r="DO104" s="5"/>
      <c r="DP104" s="5"/>
    </row>
    <row r="105" spans="24:120" ht="12.75" hidden="1" customHeight="1" x14ac:dyDescent="0.2"/>
  </sheetData>
  <sheetProtection algorithmName="SHA-512" hashValue="xDZiBHlQhGWYkJtzMzPX9V4FHILfG+BJQV+MTnZEIn6+MP95GeHvXKI2Yg2rh1s2yIMrSXPXaOwRNVKH+Db/Ig==" saltValue="1VLaxpKY0AF2Y6qEPwqc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38" customWidth="1"/>
    <col min="117" max="16384" width="9" style="5" hidden="1"/>
  </cols>
  <sheetData>
    <row r="1" spans="2:116" ht="13.2"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2" x14ac:dyDescent="0.2"/>
    <row r="3" spans="2:116" ht="13.2" x14ac:dyDescent="0.2"/>
    <row r="4" spans="2:116" ht="13.2"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2"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2" x14ac:dyDescent="0.2"/>
    <row r="20" spans="9:116" ht="13.2" x14ac:dyDescent="0.2"/>
    <row r="21" spans="9:116" ht="13.2" x14ac:dyDescent="0.2">
      <c r="DL21" s="5"/>
    </row>
    <row r="22" spans="9:116" ht="13.2" x14ac:dyDescent="0.2">
      <c r="DI22" s="5"/>
      <c r="DJ22" s="5"/>
      <c r="DK22" s="5"/>
      <c r="DL22" s="5"/>
    </row>
    <row r="23" spans="9:116" ht="13.2" x14ac:dyDescent="0.2">
      <c r="CY23" s="5"/>
      <c r="CZ23" s="5"/>
      <c r="DA23" s="5"/>
      <c r="DB23" s="5"/>
      <c r="DC23" s="5"/>
      <c r="DD23" s="5"/>
      <c r="DE23" s="5"/>
      <c r="DF23" s="5"/>
      <c r="DG23" s="5"/>
      <c r="DH23" s="5"/>
      <c r="DI23" s="5"/>
      <c r="DJ23" s="5"/>
      <c r="DK23" s="5"/>
      <c r="DL23" s="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5"/>
      <c r="DA35" s="5"/>
      <c r="DB35" s="5"/>
      <c r="DC35" s="5"/>
      <c r="DD35" s="5"/>
      <c r="DE35" s="5"/>
      <c r="DF35" s="5"/>
      <c r="DG35" s="5"/>
      <c r="DH35" s="5"/>
      <c r="DI35" s="5"/>
      <c r="DJ35" s="5"/>
      <c r="DK35" s="5"/>
      <c r="DL35" s="5"/>
    </row>
    <row r="36" spans="15:116" ht="13.2" x14ac:dyDescent="0.2"/>
    <row r="37" spans="15:116" ht="13.2" x14ac:dyDescent="0.2">
      <c r="DL37" s="5"/>
    </row>
    <row r="38" spans="15:116" ht="13.2" x14ac:dyDescent="0.2">
      <c r="DI38" s="5"/>
      <c r="DJ38" s="5"/>
      <c r="DK38" s="5"/>
      <c r="DL38" s="5"/>
    </row>
    <row r="39" spans="15:116" ht="13.2" x14ac:dyDescent="0.2"/>
    <row r="40" spans="15:116" ht="13.2" x14ac:dyDescent="0.2"/>
    <row r="41" spans="15:116" ht="13.2" x14ac:dyDescent="0.2"/>
    <row r="42" spans="15:116" ht="13.2" x14ac:dyDescent="0.2"/>
    <row r="43" spans="15:116" ht="13.2"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2" x14ac:dyDescent="0.2">
      <c r="DL44" s="5"/>
    </row>
    <row r="45" spans="15:116" ht="13.2" x14ac:dyDescent="0.2"/>
    <row r="46" spans="15:116" ht="13.2" x14ac:dyDescent="0.2">
      <c r="DA46" s="5"/>
      <c r="DB46" s="5"/>
      <c r="DC46" s="5"/>
      <c r="DD46" s="5"/>
      <c r="DE46" s="5"/>
      <c r="DF46" s="5"/>
      <c r="DG46" s="5"/>
      <c r="DH46" s="5"/>
      <c r="DI46" s="5"/>
      <c r="DJ46" s="5"/>
      <c r="DK46" s="5"/>
      <c r="DL46" s="5"/>
    </row>
    <row r="47" spans="15:116" ht="13.2" x14ac:dyDescent="0.2"/>
    <row r="48" spans="15:116" ht="13.2" x14ac:dyDescent="0.2"/>
    <row r="49" spans="104:116" ht="13.2" x14ac:dyDescent="0.2"/>
    <row r="50" spans="104:116" ht="13.2" x14ac:dyDescent="0.2">
      <c r="CZ50" s="5"/>
      <c r="DA50" s="5"/>
      <c r="DB50" s="5"/>
      <c r="DC50" s="5"/>
      <c r="DD50" s="5"/>
      <c r="DE50" s="5"/>
      <c r="DF50" s="5"/>
      <c r="DG50" s="5"/>
      <c r="DH50" s="5"/>
      <c r="DI50" s="5"/>
      <c r="DJ50" s="5"/>
      <c r="DK50" s="5"/>
      <c r="DL50" s="5"/>
    </row>
    <row r="51" spans="104:116" ht="13.2" x14ac:dyDescent="0.2"/>
    <row r="52" spans="104:116" ht="13.2" x14ac:dyDescent="0.2"/>
    <row r="53" spans="104:116" ht="13.2" x14ac:dyDescent="0.2">
      <c r="DL53" s="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5"/>
      <c r="DD67" s="5"/>
      <c r="DE67" s="5"/>
      <c r="DF67" s="5"/>
      <c r="DG67" s="5"/>
      <c r="DH67" s="5"/>
      <c r="DI67" s="5"/>
      <c r="DJ67" s="5"/>
      <c r="DK67" s="5"/>
      <c r="DL67" s="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Fn1qX9SXrKLfaNyn6ygkeaDVbCxtO5lEIuc3Rdfz/WyDipUsj6F7DLaOcSjHaxhd3LxoLRUGH4uTsQYKkdRFg==" saltValue="dxJMRb6cojXioHsXqGb3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0" customHeight="1" zeroHeight="1" x14ac:dyDescent="0.2"/>
  <cols>
    <col min="1" max="36" width="2.44140625" style="3" customWidth="1"/>
    <col min="37" max="44" width="17" style="3" customWidth="1"/>
    <col min="45" max="45" width="6.109375" style="11" customWidth="1"/>
    <col min="46" max="46" width="3" style="10" customWidth="1"/>
    <col min="47" max="47" width="19.109375" style="3" hidden="1" customWidth="1"/>
    <col min="48" max="52" width="12.6640625" style="3" hidden="1" customWidth="1"/>
    <col min="53" max="16384" width="8.6640625" style="3" hidden="1"/>
  </cols>
  <sheetData>
    <row r="1" spans="1:46" ht="13.2" x14ac:dyDescent="0.2">
      <c r="AS1" s="3"/>
      <c r="AT1" s="3"/>
    </row>
    <row r="2" spans="1:46" ht="13.2" x14ac:dyDescent="0.2">
      <c r="AS2" s="3"/>
      <c r="AT2" s="3"/>
    </row>
    <row r="3" spans="1:46" ht="13.2" x14ac:dyDescent="0.2">
      <c r="AS3" s="3"/>
      <c r="AT3" s="3"/>
    </row>
    <row r="4" spans="1:46" ht="13.2" x14ac:dyDescent="0.2">
      <c r="AS4" s="3"/>
      <c r="AT4" s="3"/>
    </row>
    <row r="5" spans="1:46" ht="16.2" x14ac:dyDescent="0.2">
      <c r="A5" s="16" t="s">
        <v>491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ht="13.2" x14ac:dyDescent="0.2">
      <c r="A6" s="10"/>
      <c r="AK6" s="168" t="s">
        <v>490</v>
      </c>
      <c r="AL6" s="168"/>
      <c r="AM6" s="168"/>
      <c r="AN6" s="168"/>
    </row>
    <row r="7" spans="1:46" ht="13.5" customHeight="1" x14ac:dyDescent="0.2">
      <c r="A7" s="10"/>
      <c r="AK7" s="167"/>
      <c r="AL7" s="166"/>
      <c r="AM7" s="166"/>
      <c r="AN7" s="165"/>
      <c r="AO7" s="1101" t="s">
        <v>456</v>
      </c>
      <c r="AP7" s="164"/>
      <c r="AQ7" s="163" t="s">
        <v>473</v>
      </c>
      <c r="AR7" s="162"/>
    </row>
    <row r="8" spans="1:46" ht="13.2" x14ac:dyDescent="0.2">
      <c r="A8" s="10"/>
      <c r="AK8" s="161"/>
      <c r="AL8" s="160"/>
      <c r="AM8" s="160"/>
      <c r="AN8" s="159"/>
      <c r="AO8" s="1102"/>
      <c r="AP8" s="158" t="s">
        <v>472</v>
      </c>
      <c r="AQ8" s="157" t="s">
        <v>471</v>
      </c>
      <c r="AR8" s="156" t="s">
        <v>470</v>
      </c>
    </row>
    <row r="9" spans="1:46" ht="13.2" x14ac:dyDescent="0.2">
      <c r="A9" s="10"/>
      <c r="AK9" s="1104" t="s">
        <v>489</v>
      </c>
      <c r="AL9" s="1105"/>
      <c r="AM9" s="1105"/>
      <c r="AN9" s="1106"/>
      <c r="AO9" s="194">
        <v>3189940</v>
      </c>
      <c r="AP9" s="194">
        <v>94260</v>
      </c>
      <c r="AQ9" s="193">
        <v>104625</v>
      </c>
      <c r="AR9" s="192">
        <v>-9.9</v>
      </c>
    </row>
    <row r="10" spans="1:46" ht="13.5" customHeight="1" x14ac:dyDescent="0.2">
      <c r="A10" s="10"/>
      <c r="AK10" s="1104" t="s">
        <v>488</v>
      </c>
      <c r="AL10" s="1105"/>
      <c r="AM10" s="1105"/>
      <c r="AN10" s="1106"/>
      <c r="AO10" s="191">
        <v>432604</v>
      </c>
      <c r="AP10" s="191">
        <v>12783</v>
      </c>
      <c r="AQ10" s="190">
        <v>9752</v>
      </c>
      <c r="AR10" s="189">
        <v>31.1</v>
      </c>
    </row>
    <row r="11" spans="1:46" ht="13.5" customHeight="1" x14ac:dyDescent="0.2">
      <c r="A11" s="10"/>
      <c r="AK11" s="1104" t="s">
        <v>487</v>
      </c>
      <c r="AL11" s="1105"/>
      <c r="AM11" s="1105"/>
      <c r="AN11" s="1106"/>
      <c r="AO11" s="191">
        <v>59885</v>
      </c>
      <c r="AP11" s="191">
        <v>1770</v>
      </c>
      <c r="AQ11" s="190">
        <v>1608</v>
      </c>
      <c r="AR11" s="189">
        <v>10.1</v>
      </c>
    </row>
    <row r="12" spans="1:46" ht="13.5" customHeight="1" x14ac:dyDescent="0.2">
      <c r="A12" s="10"/>
      <c r="AK12" s="1104" t="s">
        <v>486</v>
      </c>
      <c r="AL12" s="1105"/>
      <c r="AM12" s="1105"/>
      <c r="AN12" s="1106"/>
      <c r="AO12" s="191" t="s">
        <v>462</v>
      </c>
      <c r="AP12" s="191" t="s">
        <v>462</v>
      </c>
      <c r="AQ12" s="190">
        <v>4</v>
      </c>
      <c r="AR12" s="189" t="s">
        <v>462</v>
      </c>
    </row>
    <row r="13" spans="1:46" ht="13.5" customHeight="1" x14ac:dyDescent="0.2">
      <c r="A13" s="10"/>
      <c r="AK13" s="1104" t="s">
        <v>485</v>
      </c>
      <c r="AL13" s="1105"/>
      <c r="AM13" s="1105"/>
      <c r="AN13" s="1106"/>
      <c r="AO13" s="191">
        <v>148750</v>
      </c>
      <c r="AP13" s="191">
        <v>4395</v>
      </c>
      <c r="AQ13" s="190">
        <v>4175</v>
      </c>
      <c r="AR13" s="189">
        <v>5.3</v>
      </c>
    </row>
    <row r="14" spans="1:46" ht="13.5" customHeight="1" x14ac:dyDescent="0.2">
      <c r="A14" s="10"/>
      <c r="AK14" s="1104" t="s">
        <v>484</v>
      </c>
      <c r="AL14" s="1105"/>
      <c r="AM14" s="1105"/>
      <c r="AN14" s="1106"/>
      <c r="AO14" s="191">
        <v>45669</v>
      </c>
      <c r="AP14" s="191">
        <v>1349</v>
      </c>
      <c r="AQ14" s="190">
        <v>2340</v>
      </c>
      <c r="AR14" s="189">
        <v>-42.4</v>
      </c>
    </row>
    <row r="15" spans="1:46" ht="13.5" customHeight="1" x14ac:dyDescent="0.2">
      <c r="A15" s="10"/>
      <c r="AK15" s="1107" t="s">
        <v>483</v>
      </c>
      <c r="AL15" s="1108"/>
      <c r="AM15" s="1108"/>
      <c r="AN15" s="1109"/>
      <c r="AO15" s="191">
        <v>-283127</v>
      </c>
      <c r="AP15" s="191">
        <v>-8366</v>
      </c>
      <c r="AQ15" s="190">
        <v>-8060</v>
      </c>
      <c r="AR15" s="189">
        <v>3.8</v>
      </c>
    </row>
    <row r="16" spans="1:46" ht="13.2" x14ac:dyDescent="0.2">
      <c r="A16" s="10"/>
      <c r="AK16" s="1107" t="s">
        <v>42</v>
      </c>
      <c r="AL16" s="1108"/>
      <c r="AM16" s="1108"/>
      <c r="AN16" s="1109"/>
      <c r="AO16" s="191">
        <v>3593721</v>
      </c>
      <c r="AP16" s="191">
        <v>106191</v>
      </c>
      <c r="AQ16" s="190">
        <v>114444</v>
      </c>
      <c r="AR16" s="189">
        <v>-7.2</v>
      </c>
    </row>
    <row r="17" spans="1:46" ht="13.2" x14ac:dyDescent="0.2">
      <c r="A17" s="10"/>
    </row>
    <row r="18" spans="1:46" ht="13.2" x14ac:dyDescent="0.2">
      <c r="A18" s="10"/>
      <c r="AQ18" s="146"/>
      <c r="AR18" s="146"/>
    </row>
    <row r="19" spans="1:46" ht="13.2" x14ac:dyDescent="0.2">
      <c r="A19" s="10"/>
      <c r="AK19" s="3" t="s">
        <v>482</v>
      </c>
    </row>
    <row r="20" spans="1:46" ht="13.2" x14ac:dyDescent="0.2">
      <c r="A20" s="10"/>
      <c r="AK20" s="188"/>
      <c r="AL20" s="187"/>
      <c r="AM20" s="187"/>
      <c r="AN20" s="186"/>
      <c r="AO20" s="185" t="s">
        <v>481</v>
      </c>
      <c r="AP20" s="184" t="s">
        <v>480</v>
      </c>
      <c r="AQ20" s="183" t="s">
        <v>479</v>
      </c>
      <c r="AR20" s="182"/>
    </row>
    <row r="21" spans="1:46" s="168" customFormat="1" ht="13.2" x14ac:dyDescent="0.2">
      <c r="A21" s="171"/>
      <c r="AK21" s="1093" t="s">
        <v>478</v>
      </c>
      <c r="AL21" s="1094"/>
      <c r="AM21" s="1094"/>
      <c r="AN21" s="1095"/>
      <c r="AO21" s="181">
        <v>9.4</v>
      </c>
      <c r="AP21" s="180">
        <v>10.6</v>
      </c>
      <c r="AQ21" s="179">
        <v>-1.2</v>
      </c>
      <c r="AS21" s="176"/>
      <c r="AT21" s="171"/>
    </row>
    <row r="22" spans="1:46" s="168" customFormat="1" ht="13.2" x14ac:dyDescent="0.2">
      <c r="A22" s="171"/>
      <c r="AK22" s="1093" t="s">
        <v>477</v>
      </c>
      <c r="AL22" s="1094"/>
      <c r="AM22" s="1094"/>
      <c r="AN22" s="1095"/>
      <c r="AO22" s="178">
        <v>97.5</v>
      </c>
      <c r="AP22" s="177">
        <v>97.5</v>
      </c>
      <c r="AQ22" s="153">
        <v>0</v>
      </c>
      <c r="AR22" s="146"/>
      <c r="AS22" s="176"/>
      <c r="AT22" s="171"/>
    </row>
    <row r="23" spans="1:46" s="168" customFormat="1" ht="13.2" x14ac:dyDescent="0.2">
      <c r="A23" s="171"/>
      <c r="AP23" s="146"/>
      <c r="AQ23" s="146"/>
      <c r="AR23" s="146"/>
      <c r="AS23" s="176"/>
      <c r="AT23" s="171"/>
    </row>
    <row r="24" spans="1:46" s="168" customFormat="1" ht="13.2" x14ac:dyDescent="0.2">
      <c r="A24" s="171"/>
      <c r="AP24" s="146"/>
      <c r="AQ24" s="146"/>
      <c r="AR24" s="146"/>
      <c r="AS24" s="176"/>
      <c r="AT24" s="171"/>
    </row>
    <row r="25" spans="1:46" s="168" customFormat="1" ht="13.2" x14ac:dyDescent="0.2">
      <c r="A25" s="175"/>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3"/>
      <c r="AQ25" s="173"/>
      <c r="AR25" s="173"/>
      <c r="AS25" s="172"/>
      <c r="AT25" s="171"/>
    </row>
    <row r="26" spans="1:46" s="168" customFormat="1" ht="13.2" x14ac:dyDescent="0.2">
      <c r="A26" s="1103" t="s">
        <v>476</v>
      </c>
      <c r="B26" s="1103"/>
      <c r="C26" s="1103"/>
      <c r="D26" s="1103"/>
      <c r="E26" s="1103"/>
      <c r="F26" s="1103"/>
      <c r="G26" s="1103"/>
      <c r="H26" s="1103"/>
      <c r="I26" s="1103"/>
      <c r="J26" s="1103"/>
      <c r="K26" s="1103"/>
      <c r="L26" s="1103"/>
      <c r="M26" s="1103"/>
      <c r="N26" s="1103"/>
      <c r="O26" s="1103"/>
      <c r="P26" s="1103"/>
      <c r="Q26" s="1103"/>
      <c r="R26" s="1103"/>
      <c r="S26" s="1103"/>
      <c r="T26" s="1103"/>
      <c r="U26" s="1103"/>
      <c r="V26" s="1103"/>
      <c r="W26" s="1103"/>
      <c r="X26" s="1103"/>
      <c r="Y26" s="1103"/>
      <c r="Z26" s="1103"/>
      <c r="AA26" s="1103"/>
      <c r="AB26" s="1103"/>
      <c r="AC26" s="1103"/>
      <c r="AD26" s="1103"/>
      <c r="AE26" s="1103"/>
      <c r="AF26" s="1103"/>
      <c r="AG26" s="1103"/>
      <c r="AH26" s="1103"/>
      <c r="AI26" s="1103"/>
      <c r="AJ26" s="1103"/>
      <c r="AK26" s="1103"/>
      <c r="AL26" s="1103"/>
      <c r="AM26" s="1103"/>
      <c r="AN26" s="1103"/>
      <c r="AO26" s="1103"/>
      <c r="AP26" s="1103"/>
      <c r="AQ26" s="1103"/>
      <c r="AR26" s="1103"/>
      <c r="AS26" s="1103"/>
    </row>
    <row r="27" spans="1:46" ht="13.2" x14ac:dyDescent="0.2">
      <c r="A27" s="170"/>
      <c r="AS27" s="3"/>
      <c r="AT27" s="3"/>
    </row>
    <row r="28" spans="1:46" ht="16.2" x14ac:dyDescent="0.2">
      <c r="A28" s="16" t="s">
        <v>475</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69"/>
    </row>
    <row r="29" spans="1:46" ht="13.2" x14ac:dyDescent="0.2">
      <c r="A29" s="10"/>
      <c r="AK29" s="168" t="s">
        <v>474</v>
      </c>
      <c r="AL29" s="168"/>
      <c r="AM29" s="168"/>
      <c r="AN29" s="168"/>
      <c r="AS29" s="147"/>
    </row>
    <row r="30" spans="1:46" ht="13.5" customHeight="1" x14ac:dyDescent="0.2">
      <c r="A30" s="10"/>
      <c r="AK30" s="167"/>
      <c r="AL30" s="166"/>
      <c r="AM30" s="166"/>
      <c r="AN30" s="165"/>
      <c r="AO30" s="1101" t="s">
        <v>456</v>
      </c>
      <c r="AP30" s="164"/>
      <c r="AQ30" s="163" t="s">
        <v>473</v>
      </c>
      <c r="AR30" s="162"/>
    </row>
    <row r="31" spans="1:46" ht="13.2" x14ac:dyDescent="0.2">
      <c r="A31" s="10"/>
      <c r="AK31" s="161"/>
      <c r="AL31" s="160"/>
      <c r="AM31" s="160"/>
      <c r="AN31" s="159"/>
      <c r="AO31" s="1102"/>
      <c r="AP31" s="158" t="s">
        <v>472</v>
      </c>
      <c r="AQ31" s="157" t="s">
        <v>471</v>
      </c>
      <c r="AR31" s="156" t="s">
        <v>470</v>
      </c>
    </row>
    <row r="32" spans="1:46" ht="27" customHeight="1" x14ac:dyDescent="0.2">
      <c r="A32" s="10"/>
      <c r="AK32" s="1084" t="s">
        <v>469</v>
      </c>
      <c r="AL32" s="1085"/>
      <c r="AM32" s="1085"/>
      <c r="AN32" s="1086"/>
      <c r="AO32" s="152">
        <v>2462707</v>
      </c>
      <c r="AP32" s="152">
        <v>72771</v>
      </c>
      <c r="AQ32" s="151">
        <v>72468</v>
      </c>
      <c r="AR32" s="150">
        <v>0.4</v>
      </c>
    </row>
    <row r="33" spans="1:46" ht="13.5" customHeight="1" x14ac:dyDescent="0.2">
      <c r="A33" s="10"/>
      <c r="AK33" s="1084" t="s">
        <v>468</v>
      </c>
      <c r="AL33" s="1085"/>
      <c r="AM33" s="1085"/>
      <c r="AN33" s="1086"/>
      <c r="AO33" s="152" t="s">
        <v>462</v>
      </c>
      <c r="AP33" s="152" t="s">
        <v>462</v>
      </c>
      <c r="AQ33" s="151" t="s">
        <v>462</v>
      </c>
      <c r="AR33" s="150" t="s">
        <v>462</v>
      </c>
    </row>
    <row r="34" spans="1:46" ht="27" customHeight="1" x14ac:dyDescent="0.2">
      <c r="A34" s="10"/>
      <c r="AK34" s="1084" t="s">
        <v>467</v>
      </c>
      <c r="AL34" s="1085"/>
      <c r="AM34" s="1085"/>
      <c r="AN34" s="1086"/>
      <c r="AO34" s="152" t="s">
        <v>462</v>
      </c>
      <c r="AP34" s="152" t="s">
        <v>462</v>
      </c>
      <c r="AQ34" s="151">
        <v>1</v>
      </c>
      <c r="AR34" s="150" t="s">
        <v>462</v>
      </c>
    </row>
    <row r="35" spans="1:46" ht="27" customHeight="1" x14ac:dyDescent="0.2">
      <c r="A35" s="10"/>
      <c r="AK35" s="1084" t="s">
        <v>466</v>
      </c>
      <c r="AL35" s="1085"/>
      <c r="AM35" s="1085"/>
      <c r="AN35" s="1086"/>
      <c r="AO35" s="152">
        <v>543505</v>
      </c>
      <c r="AP35" s="152">
        <v>16060</v>
      </c>
      <c r="AQ35" s="151">
        <v>17710</v>
      </c>
      <c r="AR35" s="150">
        <v>-9.3000000000000007</v>
      </c>
    </row>
    <row r="36" spans="1:46" ht="27" customHeight="1" x14ac:dyDescent="0.2">
      <c r="A36" s="10"/>
      <c r="AK36" s="1084" t="s">
        <v>465</v>
      </c>
      <c r="AL36" s="1085"/>
      <c r="AM36" s="1085"/>
      <c r="AN36" s="1086"/>
      <c r="AO36" s="152">
        <v>253748</v>
      </c>
      <c r="AP36" s="152">
        <v>7498</v>
      </c>
      <c r="AQ36" s="151">
        <v>2475</v>
      </c>
      <c r="AR36" s="150">
        <v>202.9</v>
      </c>
    </row>
    <row r="37" spans="1:46" ht="13.5" customHeight="1" x14ac:dyDescent="0.2">
      <c r="A37" s="10"/>
      <c r="AK37" s="1084" t="s">
        <v>464</v>
      </c>
      <c r="AL37" s="1085"/>
      <c r="AM37" s="1085"/>
      <c r="AN37" s="1086"/>
      <c r="AO37" s="152">
        <v>16551</v>
      </c>
      <c r="AP37" s="152">
        <v>489</v>
      </c>
      <c r="AQ37" s="151">
        <v>637</v>
      </c>
      <c r="AR37" s="150">
        <v>-23.2</v>
      </c>
    </row>
    <row r="38" spans="1:46" ht="27" customHeight="1" x14ac:dyDescent="0.2">
      <c r="A38" s="10"/>
      <c r="AK38" s="1087" t="s">
        <v>463</v>
      </c>
      <c r="AL38" s="1088"/>
      <c r="AM38" s="1088"/>
      <c r="AN38" s="1089"/>
      <c r="AO38" s="155" t="s">
        <v>462</v>
      </c>
      <c r="AP38" s="155" t="s">
        <v>462</v>
      </c>
      <c r="AQ38" s="154">
        <v>2</v>
      </c>
      <c r="AR38" s="153" t="s">
        <v>462</v>
      </c>
      <c r="AS38" s="147"/>
    </row>
    <row r="39" spans="1:46" ht="13.2" x14ac:dyDescent="0.2">
      <c r="A39" s="10"/>
      <c r="AK39" s="1087" t="s">
        <v>461</v>
      </c>
      <c r="AL39" s="1088"/>
      <c r="AM39" s="1088"/>
      <c r="AN39" s="1089"/>
      <c r="AO39" s="152">
        <v>-148725</v>
      </c>
      <c r="AP39" s="152">
        <v>-4395</v>
      </c>
      <c r="AQ39" s="151">
        <v>-3769</v>
      </c>
      <c r="AR39" s="150">
        <v>16.600000000000001</v>
      </c>
      <c r="AS39" s="147"/>
    </row>
    <row r="40" spans="1:46" ht="27" customHeight="1" x14ac:dyDescent="0.2">
      <c r="A40" s="10"/>
      <c r="AK40" s="1084" t="s">
        <v>460</v>
      </c>
      <c r="AL40" s="1085"/>
      <c r="AM40" s="1085"/>
      <c r="AN40" s="1086"/>
      <c r="AO40" s="152">
        <v>-2111275</v>
      </c>
      <c r="AP40" s="152">
        <v>-62386</v>
      </c>
      <c r="AQ40" s="151">
        <v>-62733</v>
      </c>
      <c r="AR40" s="150">
        <v>-0.6</v>
      </c>
      <c r="AS40" s="147"/>
    </row>
    <row r="41" spans="1:46" ht="13.2" x14ac:dyDescent="0.2">
      <c r="A41" s="10"/>
      <c r="AK41" s="1090" t="s">
        <v>215</v>
      </c>
      <c r="AL41" s="1091"/>
      <c r="AM41" s="1091"/>
      <c r="AN41" s="1092"/>
      <c r="AO41" s="152">
        <v>1016511</v>
      </c>
      <c r="AP41" s="152">
        <v>30037</v>
      </c>
      <c r="AQ41" s="151">
        <v>26792</v>
      </c>
      <c r="AR41" s="150">
        <v>12.1</v>
      </c>
      <c r="AS41" s="147"/>
    </row>
    <row r="42" spans="1:46" ht="13.2" x14ac:dyDescent="0.2">
      <c r="A42" s="10"/>
      <c r="AK42" s="149" t="s">
        <v>459</v>
      </c>
      <c r="AQ42" s="146"/>
      <c r="AR42" s="146"/>
      <c r="AS42" s="147"/>
    </row>
    <row r="43" spans="1:46" ht="13.2" x14ac:dyDescent="0.2">
      <c r="A43" s="10"/>
      <c r="AP43" s="148"/>
      <c r="AQ43" s="146"/>
      <c r="AS43" s="147"/>
    </row>
    <row r="44" spans="1:46" ht="13.2" x14ac:dyDescent="0.2">
      <c r="A44" s="10"/>
      <c r="AQ44" s="146"/>
    </row>
    <row r="45" spans="1:46" ht="13.2"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45"/>
      <c r="AR45" s="7"/>
      <c r="AS45" s="7"/>
      <c r="AT45" s="3"/>
    </row>
    <row r="46" spans="1:46" ht="13.2"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2">
      <c r="A47" s="29" t="s">
        <v>458</v>
      </c>
    </row>
    <row r="48" spans="1:46" ht="13.2" x14ac:dyDescent="0.2">
      <c r="A48" s="10"/>
      <c r="AK48" s="143" t="s">
        <v>457</v>
      </c>
      <c r="AL48" s="143"/>
      <c r="AM48" s="143"/>
      <c r="AN48" s="143"/>
      <c r="AO48" s="143"/>
      <c r="AP48" s="143"/>
      <c r="AQ48" s="144"/>
      <c r="AR48" s="143"/>
    </row>
    <row r="49" spans="1:44" ht="13.5" customHeight="1" x14ac:dyDescent="0.2">
      <c r="A49" s="10"/>
      <c r="AK49" s="133"/>
      <c r="AL49" s="135"/>
      <c r="AM49" s="1096" t="s">
        <v>456</v>
      </c>
      <c r="AN49" s="1098" t="s">
        <v>455</v>
      </c>
      <c r="AO49" s="1099"/>
      <c r="AP49" s="1099"/>
      <c r="AQ49" s="1099"/>
      <c r="AR49" s="1100"/>
    </row>
    <row r="50" spans="1:44" ht="13.2" x14ac:dyDescent="0.2">
      <c r="A50" s="10"/>
      <c r="AK50" s="142"/>
      <c r="AL50" s="141"/>
      <c r="AM50" s="1097"/>
      <c r="AN50" s="140" t="s">
        <v>454</v>
      </c>
      <c r="AO50" s="139" t="s">
        <v>453</v>
      </c>
      <c r="AP50" s="138" t="s">
        <v>452</v>
      </c>
      <c r="AQ50" s="137" t="s">
        <v>451</v>
      </c>
      <c r="AR50" s="136" t="s">
        <v>450</v>
      </c>
    </row>
    <row r="51" spans="1:44" ht="13.2" x14ac:dyDescent="0.2">
      <c r="A51" s="10"/>
      <c r="AK51" s="133" t="s">
        <v>449</v>
      </c>
      <c r="AL51" s="135"/>
      <c r="AM51" s="131">
        <v>4156958</v>
      </c>
      <c r="AN51" s="130">
        <v>117322</v>
      </c>
      <c r="AO51" s="129">
        <v>-28.9</v>
      </c>
      <c r="AP51" s="128">
        <v>88968</v>
      </c>
      <c r="AQ51" s="134">
        <v>6.8</v>
      </c>
      <c r="AR51" s="126">
        <v>-35.700000000000003</v>
      </c>
    </row>
    <row r="52" spans="1:44" ht="13.2" x14ac:dyDescent="0.2">
      <c r="A52" s="10"/>
      <c r="AK52" s="125"/>
      <c r="AL52" s="124" t="s">
        <v>443</v>
      </c>
      <c r="AM52" s="123">
        <v>1766189</v>
      </c>
      <c r="AN52" s="122">
        <v>49847</v>
      </c>
      <c r="AO52" s="121">
        <v>-47.6</v>
      </c>
      <c r="AP52" s="120">
        <v>45482</v>
      </c>
      <c r="AQ52" s="119">
        <v>5.5</v>
      </c>
      <c r="AR52" s="118">
        <v>-53.1</v>
      </c>
    </row>
    <row r="53" spans="1:44" ht="13.2" x14ac:dyDescent="0.2">
      <c r="A53" s="10"/>
      <c r="AK53" s="133" t="s">
        <v>448</v>
      </c>
      <c r="AL53" s="135"/>
      <c r="AM53" s="131">
        <v>4377717</v>
      </c>
      <c r="AN53" s="130">
        <v>125149</v>
      </c>
      <c r="AO53" s="129">
        <v>6.7</v>
      </c>
      <c r="AP53" s="128">
        <v>85173</v>
      </c>
      <c r="AQ53" s="134">
        <v>-4.3</v>
      </c>
      <c r="AR53" s="126">
        <v>11</v>
      </c>
    </row>
    <row r="54" spans="1:44" ht="13.2" x14ac:dyDescent="0.2">
      <c r="A54" s="10"/>
      <c r="AK54" s="125"/>
      <c r="AL54" s="124" t="s">
        <v>443</v>
      </c>
      <c r="AM54" s="123">
        <v>1517446</v>
      </c>
      <c r="AN54" s="122">
        <v>43380</v>
      </c>
      <c r="AO54" s="121">
        <v>-13</v>
      </c>
      <c r="AP54" s="120">
        <v>43913</v>
      </c>
      <c r="AQ54" s="119">
        <v>-3.4</v>
      </c>
      <c r="AR54" s="118">
        <v>-9.6</v>
      </c>
    </row>
    <row r="55" spans="1:44" ht="13.2" x14ac:dyDescent="0.2">
      <c r="A55" s="10"/>
      <c r="AK55" s="133" t="s">
        <v>447</v>
      </c>
      <c r="AL55" s="135"/>
      <c r="AM55" s="131">
        <v>3734316</v>
      </c>
      <c r="AN55" s="130">
        <v>108066</v>
      </c>
      <c r="AO55" s="129">
        <v>-13.7</v>
      </c>
      <c r="AP55" s="128">
        <v>94081</v>
      </c>
      <c r="AQ55" s="134">
        <v>10.5</v>
      </c>
      <c r="AR55" s="126">
        <v>-24.2</v>
      </c>
    </row>
    <row r="56" spans="1:44" ht="13.2" x14ac:dyDescent="0.2">
      <c r="A56" s="10"/>
      <c r="AK56" s="125"/>
      <c r="AL56" s="124" t="s">
        <v>443</v>
      </c>
      <c r="AM56" s="123">
        <v>898751</v>
      </c>
      <c r="AN56" s="122">
        <v>26009</v>
      </c>
      <c r="AO56" s="121">
        <v>-40</v>
      </c>
      <c r="AP56" s="120">
        <v>48949</v>
      </c>
      <c r="AQ56" s="119">
        <v>11.5</v>
      </c>
      <c r="AR56" s="118">
        <v>-51.5</v>
      </c>
    </row>
    <row r="57" spans="1:44" ht="13.2" x14ac:dyDescent="0.2">
      <c r="A57" s="10"/>
      <c r="AK57" s="133" t="s">
        <v>446</v>
      </c>
      <c r="AL57" s="135"/>
      <c r="AM57" s="131">
        <v>1825566</v>
      </c>
      <c r="AN57" s="130">
        <v>53311</v>
      </c>
      <c r="AO57" s="129">
        <v>-50.7</v>
      </c>
      <c r="AP57" s="128">
        <v>92632</v>
      </c>
      <c r="AQ57" s="134">
        <v>-1.5</v>
      </c>
      <c r="AR57" s="126">
        <v>-49.2</v>
      </c>
    </row>
    <row r="58" spans="1:44" ht="13.2" x14ac:dyDescent="0.2">
      <c r="A58" s="10"/>
      <c r="AK58" s="125"/>
      <c r="AL58" s="124" t="s">
        <v>443</v>
      </c>
      <c r="AM58" s="123">
        <v>492554</v>
      </c>
      <c r="AN58" s="122">
        <v>14384</v>
      </c>
      <c r="AO58" s="121">
        <v>-44.7</v>
      </c>
      <c r="AP58" s="120">
        <v>47978</v>
      </c>
      <c r="AQ58" s="119">
        <v>-2</v>
      </c>
      <c r="AR58" s="118">
        <v>-42.7</v>
      </c>
    </row>
    <row r="59" spans="1:44" ht="13.2" x14ac:dyDescent="0.2">
      <c r="A59" s="10"/>
      <c r="AK59" s="133" t="s">
        <v>445</v>
      </c>
      <c r="AL59" s="135"/>
      <c r="AM59" s="131">
        <v>2272743</v>
      </c>
      <c r="AN59" s="130">
        <v>67157</v>
      </c>
      <c r="AO59" s="129">
        <v>26</v>
      </c>
      <c r="AP59" s="128">
        <v>96469</v>
      </c>
      <c r="AQ59" s="134">
        <v>4.0999999999999996</v>
      </c>
      <c r="AR59" s="126">
        <v>21.9</v>
      </c>
    </row>
    <row r="60" spans="1:44" ht="13.2" x14ac:dyDescent="0.2">
      <c r="A60" s="10"/>
      <c r="AK60" s="125"/>
      <c r="AL60" s="124" t="s">
        <v>443</v>
      </c>
      <c r="AM60" s="123">
        <v>454406</v>
      </c>
      <c r="AN60" s="122">
        <v>13427</v>
      </c>
      <c r="AO60" s="121">
        <v>-6.7</v>
      </c>
      <c r="AP60" s="120">
        <v>49775</v>
      </c>
      <c r="AQ60" s="119">
        <v>3.7</v>
      </c>
      <c r="AR60" s="118">
        <v>-10.4</v>
      </c>
    </row>
    <row r="61" spans="1:44" ht="13.2" x14ac:dyDescent="0.2">
      <c r="A61" s="10"/>
      <c r="AK61" s="133" t="s">
        <v>444</v>
      </c>
      <c r="AL61" s="132"/>
      <c r="AM61" s="131">
        <v>3273460</v>
      </c>
      <c r="AN61" s="130">
        <v>94201</v>
      </c>
      <c r="AO61" s="129">
        <v>-12.1</v>
      </c>
      <c r="AP61" s="128">
        <v>91465</v>
      </c>
      <c r="AQ61" s="127">
        <v>3.1</v>
      </c>
      <c r="AR61" s="126">
        <v>-15.2</v>
      </c>
    </row>
    <row r="62" spans="1:44" ht="13.2" x14ac:dyDescent="0.2">
      <c r="A62" s="10"/>
      <c r="AK62" s="125"/>
      <c r="AL62" s="124" t="s">
        <v>443</v>
      </c>
      <c r="AM62" s="123">
        <v>1025869</v>
      </c>
      <c r="AN62" s="122">
        <v>29409</v>
      </c>
      <c r="AO62" s="121">
        <v>-30.4</v>
      </c>
      <c r="AP62" s="120">
        <v>47219</v>
      </c>
      <c r="AQ62" s="119">
        <v>3.1</v>
      </c>
      <c r="AR62" s="118">
        <v>-33.5</v>
      </c>
    </row>
    <row r="63" spans="1:44" ht="13.2" x14ac:dyDescent="0.2">
      <c r="A63" s="10"/>
    </row>
    <row r="64" spans="1:44" ht="13.2" x14ac:dyDescent="0.2">
      <c r="A64" s="10"/>
    </row>
    <row r="65" spans="1:46" ht="13.2" x14ac:dyDescent="0.2">
      <c r="A65" s="10"/>
    </row>
    <row r="66" spans="1:46" ht="13.2" x14ac:dyDescent="0.2">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2">
      <c r="AS67" s="3"/>
      <c r="AT67" s="3"/>
    </row>
    <row r="68" spans="1:46" ht="13.5" hidden="1" customHeight="1" x14ac:dyDescent="0.2"/>
    <row r="69" spans="1:46" ht="13.5" hidden="1" customHeight="1" x14ac:dyDescent="0.2"/>
    <row r="70" spans="1:46" ht="13.2" hidden="1" x14ac:dyDescent="0.2"/>
    <row r="71" spans="1:46" ht="13.2" hidden="1" x14ac:dyDescent="0.2"/>
    <row r="72" spans="1:46" ht="13.2" hidden="1" x14ac:dyDescent="0.2"/>
    <row r="73" spans="1:46" ht="13.2" hidden="1" x14ac:dyDescent="0.2"/>
  </sheetData>
  <sheetProtection algorithmName="SHA-512" hashValue="BQeBbdwk126kIM8jFuThfNF2ufyEWxuDFUVTfiV55caS6ZrFjtXkbyZ/qxo5bo6rWDhYdVhxKIkCoGlbRitelw==" saltValue="Y1FjlAHxjj+dRs0W/knExw==" spinCount="100000" sheet="1" objects="1" scenarios="1"/>
  <mergeCells count="25">
    <mergeCell ref="AK13:AN13"/>
    <mergeCell ref="AK14:AN14"/>
    <mergeCell ref="AK15:AN15"/>
    <mergeCell ref="AK16:AN16"/>
    <mergeCell ref="AO7:AO8"/>
    <mergeCell ref="AK9:AN9"/>
    <mergeCell ref="AK10:AN10"/>
    <mergeCell ref="AK11:AN11"/>
    <mergeCell ref="AK12:AN12"/>
    <mergeCell ref="AK21:AN21"/>
    <mergeCell ref="AK22:AN22"/>
    <mergeCell ref="AM49:AM50"/>
    <mergeCell ref="AN49:AR49"/>
    <mergeCell ref="AO30:AO31"/>
    <mergeCell ref="AK32:AN32"/>
    <mergeCell ref="AK33:AN33"/>
    <mergeCell ref="AK34:AN34"/>
    <mergeCell ref="AK35:AN35"/>
    <mergeCell ref="AK36:AN36"/>
    <mergeCell ref="A26:AS2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2" x14ac:dyDescent="0.2">
      <c r="B2" s="5"/>
      <c r="DG2" s="5"/>
    </row>
    <row r="3" spans="2:125" ht="13.2"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2" x14ac:dyDescent="0.2"/>
    <row r="5" spans="2:125" ht="13.2" x14ac:dyDescent="0.2"/>
    <row r="6" spans="2:125" ht="13.2" x14ac:dyDescent="0.2"/>
    <row r="7" spans="2:125" ht="13.2" x14ac:dyDescent="0.2"/>
    <row r="8" spans="2:125" ht="13.2" x14ac:dyDescent="0.2"/>
    <row r="9" spans="2:125" ht="13.2" x14ac:dyDescent="0.2">
      <c r="DU9" s="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5"/>
    </row>
    <row r="18" spans="125:125" ht="13.2" x14ac:dyDescent="0.2"/>
    <row r="19" spans="125:125" ht="13.2" x14ac:dyDescent="0.2"/>
    <row r="20" spans="125:125" ht="13.2" x14ac:dyDescent="0.2">
      <c r="DU20" s="5"/>
    </row>
    <row r="21" spans="125:125" ht="13.2" x14ac:dyDescent="0.2">
      <c r="DU21" s="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5"/>
    </row>
    <row r="29" spans="125:125" ht="13.2" x14ac:dyDescent="0.2"/>
    <row r="30" spans="125:125" ht="13.2" x14ac:dyDescent="0.2"/>
    <row r="31" spans="125:125" ht="13.2" x14ac:dyDescent="0.2"/>
    <row r="32" spans="125:125" ht="13.2" x14ac:dyDescent="0.2"/>
    <row r="33" spans="2:125" ht="13.2" x14ac:dyDescent="0.2">
      <c r="B33" s="5"/>
      <c r="G33" s="5"/>
      <c r="I33" s="5"/>
    </row>
    <row r="34" spans="2:125" ht="13.2" x14ac:dyDescent="0.2">
      <c r="C34" s="5"/>
      <c r="P34" s="5"/>
      <c r="DE34" s="5"/>
      <c r="DH34" s="5"/>
    </row>
    <row r="35" spans="2:125" ht="13.2" x14ac:dyDescent="0.2">
      <c r="D35" s="5"/>
      <c r="E35" s="5"/>
      <c r="DG35" s="5"/>
      <c r="DJ35" s="5"/>
      <c r="DP35" s="5"/>
      <c r="DQ35" s="5"/>
      <c r="DR35" s="5"/>
      <c r="DS35" s="5"/>
      <c r="DT35" s="5"/>
      <c r="DU35" s="5"/>
    </row>
    <row r="36" spans="2:125" ht="13.2"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2" x14ac:dyDescent="0.2">
      <c r="DU37" s="5"/>
    </row>
    <row r="38" spans="2:125" ht="13.2" x14ac:dyDescent="0.2">
      <c r="DT38" s="5"/>
      <c r="DU38" s="5"/>
    </row>
    <row r="39" spans="2:125" ht="13.2" x14ac:dyDescent="0.2"/>
    <row r="40" spans="2:125" ht="13.2" x14ac:dyDescent="0.2">
      <c r="DH40" s="5"/>
    </row>
    <row r="41" spans="2:125" ht="13.2" x14ac:dyDescent="0.2">
      <c r="DE41" s="5"/>
    </row>
    <row r="42" spans="2:125" ht="13.2" x14ac:dyDescent="0.2">
      <c r="DG42" s="5"/>
      <c r="DJ42" s="5"/>
    </row>
    <row r="43" spans="2:125" ht="13.2"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2" x14ac:dyDescent="0.2">
      <c r="DU44" s="5"/>
    </row>
    <row r="45" spans="2:125" ht="13.2" x14ac:dyDescent="0.2"/>
    <row r="46" spans="2:125" ht="13.2" x14ac:dyDescent="0.2"/>
    <row r="47" spans="2:125" ht="13.2" x14ac:dyDescent="0.2"/>
    <row r="48" spans="2:125" ht="13.2" x14ac:dyDescent="0.2">
      <c r="DT48" s="5"/>
      <c r="DU48" s="5"/>
    </row>
    <row r="49" spans="120:125" ht="13.2" x14ac:dyDescent="0.2">
      <c r="DU49" s="5"/>
    </row>
    <row r="50" spans="120:125" ht="13.2" x14ac:dyDescent="0.2">
      <c r="DU50" s="5"/>
    </row>
    <row r="51" spans="120:125" ht="13.2" x14ac:dyDescent="0.2">
      <c r="DP51" s="5"/>
      <c r="DQ51" s="5"/>
      <c r="DR51" s="5"/>
      <c r="DS51" s="5"/>
      <c r="DT51" s="5"/>
      <c r="DU51" s="5"/>
    </row>
    <row r="52" spans="120:125" ht="13.2" x14ac:dyDescent="0.2"/>
    <row r="53" spans="120:125" ht="13.2" x14ac:dyDescent="0.2"/>
    <row r="54" spans="120:125" ht="13.2" x14ac:dyDescent="0.2">
      <c r="DU54" s="5"/>
    </row>
    <row r="55" spans="120:125" ht="13.2" x14ac:dyDescent="0.2"/>
    <row r="56" spans="120:125" ht="13.2" x14ac:dyDescent="0.2"/>
    <row r="57" spans="120:125" ht="13.2" x14ac:dyDescent="0.2"/>
    <row r="58" spans="120:125" ht="13.2" x14ac:dyDescent="0.2">
      <c r="DU58" s="5"/>
    </row>
    <row r="59" spans="120:125" ht="13.2" x14ac:dyDescent="0.2"/>
    <row r="60" spans="120:125" ht="13.2" x14ac:dyDescent="0.2"/>
    <row r="61" spans="120:125" ht="13.2" x14ac:dyDescent="0.2"/>
    <row r="62" spans="120:125" ht="13.2" x14ac:dyDescent="0.2"/>
    <row r="63" spans="120:125" ht="13.2" x14ac:dyDescent="0.2">
      <c r="DU63" s="5"/>
    </row>
    <row r="64" spans="120:125" ht="13.2" x14ac:dyDescent="0.2">
      <c r="DT64" s="5"/>
      <c r="DU64" s="5"/>
    </row>
    <row r="65" spans="123:125" ht="13.2" x14ac:dyDescent="0.2"/>
    <row r="66" spans="123:125" ht="13.2" x14ac:dyDescent="0.2"/>
    <row r="67" spans="123:125" ht="13.2" x14ac:dyDescent="0.2"/>
    <row r="68" spans="123:125" ht="13.2" x14ac:dyDescent="0.2"/>
    <row r="69" spans="123:125" ht="13.2" x14ac:dyDescent="0.2">
      <c r="DS69" s="5"/>
      <c r="DT69" s="5"/>
      <c r="DU69" s="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5"/>
    </row>
    <row r="83" spans="116:125" ht="13.2" x14ac:dyDescent="0.2">
      <c r="DM83" s="5"/>
      <c r="DN83" s="5"/>
      <c r="DO83" s="5"/>
      <c r="DP83" s="5"/>
      <c r="DQ83" s="5"/>
      <c r="DR83" s="5"/>
      <c r="DS83" s="5"/>
      <c r="DT83" s="5"/>
      <c r="DU83" s="5"/>
    </row>
    <row r="84" spans="116:125" ht="13.2" x14ac:dyDescent="0.2"/>
    <row r="85" spans="116:125" ht="13.2" x14ac:dyDescent="0.2"/>
    <row r="86" spans="116:125" ht="13.2" x14ac:dyDescent="0.2"/>
    <row r="87" spans="116:125" ht="13.2" x14ac:dyDescent="0.2"/>
    <row r="88" spans="116:125" ht="13.2" x14ac:dyDescent="0.2">
      <c r="DU88" s="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1" spans="125:125" ht="13.5" hidden="1" customHeight="1" x14ac:dyDescent="0.2">
      <c r="DU121" s="5"/>
    </row>
  </sheetData>
  <sheetProtection algorithmName="SHA-512" hashValue="m1Dq4SkiE3L6vQg2nfOH9CxS02IJpiLT+jqjlgn3hnrUtXt8kT+GkAxASOKd9utBnenk78hBGYPGdnIvhy2WTg==" saltValue="LrKWWLu2SKkXLKVqfump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2" x14ac:dyDescent="0.2">
      <c r="B2" s="5"/>
      <c r="T2" s="5"/>
    </row>
    <row r="3" spans="1:125"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5"/>
      <c r="G33" s="5"/>
      <c r="I33" s="5"/>
    </row>
    <row r="34" spans="2:125" ht="13.2" x14ac:dyDescent="0.2">
      <c r="C34" s="5"/>
      <c r="P34" s="5"/>
      <c r="R34" s="5"/>
      <c r="U34" s="5"/>
    </row>
    <row r="35" spans="2:125" ht="13.2"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2" x14ac:dyDescent="0.2">
      <c r="F36" s="5"/>
      <c r="H36" s="5"/>
      <c r="J36" s="5"/>
      <c r="K36" s="5"/>
      <c r="L36" s="5"/>
      <c r="M36" s="5"/>
      <c r="N36" s="5"/>
      <c r="O36" s="5"/>
      <c r="Q36" s="5"/>
      <c r="S36" s="5"/>
      <c r="V36" s="5"/>
    </row>
    <row r="37" spans="2:125" ht="13.2" x14ac:dyDescent="0.2"/>
    <row r="38" spans="2:125" ht="13.2" x14ac:dyDescent="0.2"/>
    <row r="39" spans="2:125" ht="13.2" x14ac:dyDescent="0.2"/>
    <row r="40" spans="2:125" ht="13.2" x14ac:dyDescent="0.2">
      <c r="U40" s="5"/>
    </row>
    <row r="41" spans="2:125" ht="13.2" x14ac:dyDescent="0.2">
      <c r="R41" s="5"/>
    </row>
    <row r="42" spans="2:125" ht="13.2"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2" x14ac:dyDescent="0.2">
      <c r="Q43" s="5"/>
      <c r="S43" s="5"/>
      <c r="V43" s="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gSczWX5avmH5UMS/36d+mGxUg4rxzCLSPuZMkT6rboImKTxrTsNd7DoKoQ+9yhc7mEYSkRmHxXxLFZzZ6NiFTw==" saltValue="aTlDtor9zXxmto/eUZ3e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0" customHeight="1" zeroHeight="1" x14ac:dyDescent="0.2"/>
  <cols>
    <col min="1" max="1" width="8.21875" style="195" customWidth="1"/>
    <col min="2" max="16" width="14.6640625" style="195" customWidth="1"/>
    <col min="17" max="16384" width="0" style="19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15"/>
      <c r="C45" s="215"/>
      <c r="D45" s="215"/>
      <c r="E45" s="215"/>
      <c r="F45" s="215"/>
      <c r="G45" s="215"/>
      <c r="H45" s="215"/>
      <c r="I45" s="215"/>
      <c r="J45" s="214" t="s">
        <v>500</v>
      </c>
    </row>
    <row r="46" spans="2:10" ht="29.25" customHeight="1" thickBot="1" x14ac:dyDescent="0.25">
      <c r="B46" s="213" t="s">
        <v>67</v>
      </c>
      <c r="C46" s="212"/>
      <c r="D46" s="212"/>
      <c r="E46" s="211" t="s">
        <v>499</v>
      </c>
      <c r="F46" s="210" t="s">
        <v>3</v>
      </c>
      <c r="G46" s="209" t="s">
        <v>4</v>
      </c>
      <c r="H46" s="209" t="s">
        <v>5</v>
      </c>
      <c r="I46" s="209" t="s">
        <v>6</v>
      </c>
      <c r="J46" s="208" t="s">
        <v>7</v>
      </c>
    </row>
    <row r="47" spans="2:10" ht="57.75" customHeight="1" x14ac:dyDescent="0.2">
      <c r="B47" s="207"/>
      <c r="C47" s="1110" t="s">
        <v>498</v>
      </c>
      <c r="D47" s="1110"/>
      <c r="E47" s="1111"/>
      <c r="F47" s="206">
        <v>27.26</v>
      </c>
      <c r="G47" s="205">
        <v>27.38</v>
      </c>
      <c r="H47" s="205">
        <v>27.5</v>
      </c>
      <c r="I47" s="205">
        <v>26.14</v>
      </c>
      <c r="J47" s="204">
        <v>25.08</v>
      </c>
    </row>
    <row r="48" spans="2:10" ht="57.75" customHeight="1" x14ac:dyDescent="0.2">
      <c r="B48" s="203"/>
      <c r="C48" s="1112" t="s">
        <v>497</v>
      </c>
      <c r="D48" s="1112"/>
      <c r="E48" s="1113"/>
      <c r="F48" s="202">
        <v>9.5399999999999991</v>
      </c>
      <c r="G48" s="201">
        <v>8.56</v>
      </c>
      <c r="H48" s="201">
        <v>7.05</v>
      </c>
      <c r="I48" s="201">
        <v>5.5</v>
      </c>
      <c r="J48" s="200">
        <v>15.33</v>
      </c>
    </row>
    <row r="49" spans="2:10" ht="57.75" customHeight="1" thickBot="1" x14ac:dyDescent="0.25">
      <c r="B49" s="199"/>
      <c r="C49" s="1114" t="s">
        <v>496</v>
      </c>
      <c r="D49" s="1114"/>
      <c r="E49" s="1115"/>
      <c r="F49" s="198" t="s">
        <v>495</v>
      </c>
      <c r="G49" s="197" t="s">
        <v>494</v>
      </c>
      <c r="H49" s="197" t="s">
        <v>493</v>
      </c>
      <c r="I49" s="197" t="s">
        <v>492</v>
      </c>
      <c r="J49" s="196">
        <v>10.050000000000001</v>
      </c>
    </row>
    <row r="50" spans="2:10" ht="13.2" x14ac:dyDescent="0.2"/>
  </sheetData>
  <sheetProtection algorithmName="SHA-512" hashValue="xh/7PCZ8hDbyGKV9UuqfZSFiQQcaFWIboKftkoMoehFTO1OEAlw1EidtgtQAydTnBWUU8Jekou47dd0p0Tu8QQ==" saltValue="MVxPgIPcfK2K/CYK+crA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2023-10-03T13:46:53Z</cp:lastPrinted>
  <dcterms:created xsi:type="dcterms:W3CDTF">2023-09-20T23:59:53Z</dcterms:created>
  <dcterms:modified xsi:type="dcterms:W3CDTF">2023-10-05T05:59:04Z</dcterms:modified>
  <cp:category/>
</cp:coreProperties>
</file>