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Office\fsv\24上下水道局\01上下水道総務\01総務担当\06各種統計・調査\01.経営比較分析表\経営比較分析表R4（3年度決算）\03.北杜市→市町村課\"/>
    </mc:Choice>
  </mc:AlternateContent>
  <xr:revisionPtr revIDLastSave="0" documentId="13_ncr:1_{F18576D0-0B37-4F42-9A07-622E277406EE}" xr6:coauthVersionLast="36" xr6:coauthVersionMax="36" xr10:uidLastSave="{00000000-0000-0000-0000-000000000000}"/>
  <workbookProtection workbookAlgorithmName="SHA-512" workbookHashValue="3ybsNfpO2f46qz0OGXZBA8YZANP+7Sg+Aveq58dCjRBmQNbsjW/BROltFYJiTroeWQ9OfIwxCaqrdaD4p+07Fg==" workbookSaltValue="9so/y54Fd5/59Iei0V2Kaw==" workbookSpinCount="100000" lockStructure="1"/>
  <bookViews>
    <workbookView minimized="1"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P6" i="5"/>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F85" i="4"/>
  <c r="BB10" i="4"/>
  <c r="AT10" i="4"/>
  <c r="AL10" i="4"/>
  <c r="AD10" i="4"/>
  <c r="W10" i="4"/>
  <c r="P10" i="4"/>
  <c r="I10" i="4"/>
  <c r="B10" i="4"/>
  <c r="AT8" i="4"/>
  <c r="AD8" i="4"/>
  <c r="W8" i="4"/>
  <c r="I8" i="4"/>
  <c r="B8" i="4"/>
  <c r="B6" i="4"/>
</calcChain>
</file>

<file path=xl/sharedStrings.xml><?xml version="1.0" encoding="utf-8"?>
<sst xmlns="http://schemas.openxmlformats.org/spreadsheetml/2006/main" count="307" uniqueCount="118">
  <si>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</si>
  <si>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</si>
  <si>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</si>
  <si>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</si>
  <si>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</si>
  <si>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</si>
  <si>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</si>
  <si>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</si>
  <si>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</si>
  <si>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</si>
  <si>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</si>
  <si>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</si>
  <si>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</si>
  <si>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</si>
  <si>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</si>
  <si>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</si>
  <si>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</si>
  <si>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</si>
  <si>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</si>
  <si>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</si>
  <si>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</si>
  <si>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</si>
  <si>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</si>
  <si>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</si>
  <si>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</si>
  <si>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</si>
  <si>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</si>
  <si>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</si>
  <si>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</si>
  <si>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</si>
  <si>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</si>
  <si>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</si>
  <si>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</si>
  <si>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</si>
  <si>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</si>
  <si>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</si>
  <si>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</si>
  <si>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</si>
  <si>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</si>
  <si>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</si>
  <si>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</si>
  <si>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</si>
  <si>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</si>
  <si>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</si>
  <si>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</si>
  <si>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</si>
  <si>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</si>
  <si>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</si>
  <si>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</si>
  <si>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</si>
  <si>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</si>
  <si>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</si>
  <si>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</si>
  <si>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</si>
  <si>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</si>
  <si>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</si>
  <si>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</si>
  <si>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</si>
  <si>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</si>
  <si>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</si>
  <si>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</si>
  <si>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</si>
  <si>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</si>
  <si>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</si>
  <si>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</si>
  <si>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</si>
  <si>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</si>
  <si>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</si>
  <si>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</si>
  <si>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</si>
  <si>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</si>
  <si>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</si>
  <si>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</si>
  <si>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</si>
  <si>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</si>
  <si>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</si>
  <si>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</si>
  <si>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</si>
  <si>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</si>
  <si>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</si>
  <si>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</si>
  <si>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</si>
  <si>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</si>
  <si>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</si>
  <si>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</si>
  <si>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</si>
  <si>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</si>
  <si>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</si>
  <si>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</si>
  <si>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</si>
  <si>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</si>
  <si>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</si>
  <si>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</si>
  <si>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</si>
  <si>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</si>
  <si>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</si>
  <si>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</si>
  <si>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</si>
  <si>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</si>
  <si>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</si>
  <si>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</si>
  <si>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</si>
  <si>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</si>
  <si>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</si>
  <si>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</si>
  <si>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</si>
  <si>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</si>
  <si>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</si>
  <si>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</si>
  <si>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</si>
  <si>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</si>
  <si>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</si>
  <si>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</si>
  <si>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</si>
  <si>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</si>
  <si>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この事業は、市が設置管理している浄化槽整備事業であり、有形固定資産の約50％を償却していることから、徐々に修繕や更新の需要が高まってきている。法定検査・定期清掃時に点検を行いながら順次更新を行う必要がある。</t>
    <rPh sb="91" eb="93">
      <t>ジュンジ</t>
    </rPh>
    <rPh sb="93" eb="95">
      <t>コウシン</t>
    </rPh>
    <rPh sb="96" eb="97">
      <t>オコナ</t>
    </rPh>
    <rPh sb="98" eb="100">
      <t>ヒツヨウ</t>
    </rPh>
    <phoneticPr fontId="4"/>
  </si>
  <si>
    <t>　本市の特定地域生活排水処理事業は、令和2年4月より地方公営企業会計に移行した。平成29年度から組織編成や公金徴収業務の民間委託を行い経営の健全化に努めたが、過疎がより進む地区であり、今後も料金収入が減る見込みであることから、経営状況は一層厳しさを増すことが予想される。　　　　　　　　　　　  　
　今後は、ストックマネジメントに取り組むなど、より一層財政収支の適正を図り経営の健全化を図ることが求められる。
　そのため、平成30年度に策定した「北杜市上下水道経営基本計画」を改訂し、財政の健全化を図るとともに、持続可能な事業運営に努める。</t>
    <rPh sb="239" eb="241">
      <t>カイテイ</t>
    </rPh>
    <phoneticPr fontId="4"/>
  </si>
  <si>
    <t>　経常収支比率は類似団体とあまり変わらないが、令和2年度よりもやや上昇し100％を上回った。一般会計からの補填により収入不足が賄われていることから、料金の見直しを検討する必要がある。
　また、流動比率は令和2年度に比べ改善されたが未だ100％を大きく下回っている。建設改良費等に充てられた企業債償還額がピークを迎えており、令和9年度以降に流動負債は減少していく傾向である。
　今後は施設等の更新工事を実施することで企業債残高が増加することが予想されるため、その水準に注視する必要がある。
　施設利用率が類似団体平均よりも低く、施設の統廃合を計画的に実施することで汚水処理原価を抑えられる可能性がある。</t>
    <rPh sb="16" eb="17">
      <t>カ</t>
    </rPh>
    <rPh sb="23" eb="25">
      <t>レイワ</t>
    </rPh>
    <rPh sb="26" eb="28">
      <t>ネンド</t>
    </rPh>
    <rPh sb="33" eb="35">
      <t>ジョウショウ</t>
    </rPh>
    <rPh sb="101" eb="103">
      <t>レイワ</t>
    </rPh>
    <rPh sb="104" eb="106">
      <t>ネンド</t>
    </rPh>
    <rPh sb="107" eb="108">
      <t>クラ</t>
    </rPh>
    <rPh sb="109" eb="111">
      <t>カイゼン</t>
    </rPh>
    <rPh sb="115" eb="116">
      <t>イマ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</si>
</sst>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55-4B29-B177-363CD18D0D0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255-4B29-B177-363CD18D0D0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43.75</c:v>
                </c:pt>
                <c:pt idx="4">
                  <c:v>43.75</c:v>
                </c:pt>
              </c:numCache>
            </c:numRef>
          </c:val>
          <c:extLst>
            <c:ext xmlns:c16="http://schemas.microsoft.com/office/drawing/2014/chart" uri="{C3380CC4-5D6E-409C-BE32-E72D297353CC}">
              <c16:uniqueId val="{00000000-4BB0-42D3-B6F3-A402B2FB58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4BB0-42D3-B6F3-A402B2FB58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92.67</c:v>
                </c:pt>
                <c:pt idx="4">
                  <c:v>91.71</c:v>
                </c:pt>
              </c:numCache>
            </c:numRef>
          </c:val>
          <c:extLst>
            <c:ext xmlns:c16="http://schemas.microsoft.com/office/drawing/2014/chart" uri="{C3380CC4-5D6E-409C-BE32-E72D297353CC}">
              <c16:uniqueId val="{00000000-3191-4B70-9550-EE86A78C1C1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3191-4B70-9550-EE86A78C1C1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98.74</c:v>
                </c:pt>
                <c:pt idx="4">
                  <c:v>107.28</c:v>
                </c:pt>
              </c:numCache>
            </c:numRef>
          </c:val>
          <c:extLst>
            <c:ext xmlns:c16="http://schemas.microsoft.com/office/drawing/2014/chart" uri="{C3380CC4-5D6E-409C-BE32-E72D297353CC}">
              <c16:uniqueId val="{00000000-CE0B-4AA2-A91C-C682E8FED0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CE0B-4AA2-A91C-C682E8FED0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43.75</c:v>
                </c:pt>
                <c:pt idx="4">
                  <c:v>46.99</c:v>
                </c:pt>
              </c:numCache>
            </c:numRef>
          </c:val>
          <c:extLst>
            <c:ext xmlns:c16="http://schemas.microsoft.com/office/drawing/2014/chart" uri="{C3380CC4-5D6E-409C-BE32-E72D297353CC}">
              <c16:uniqueId val="{00000000-5561-43E0-B819-6F18C04FEA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5561-43E0-B819-6F18C04FEA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27-4212-981F-2B6ED742E9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927-4212-981F-2B6ED742E9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5.2</c:v>
                </c:pt>
                <c:pt idx="4" formatCode="#,##0.00;&quot;△&quot;#,##0.00">
                  <c:v>0</c:v>
                </c:pt>
              </c:numCache>
            </c:numRef>
          </c:val>
          <c:extLst>
            <c:ext xmlns:c16="http://schemas.microsoft.com/office/drawing/2014/chart" uri="{C3380CC4-5D6E-409C-BE32-E72D297353CC}">
              <c16:uniqueId val="{00000000-B6B9-4938-AF9C-980596E9B1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B6B9-4938-AF9C-980596E9B1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20.16</c:v>
                </c:pt>
                <c:pt idx="4">
                  <c:v>76.8</c:v>
                </c:pt>
              </c:numCache>
            </c:numRef>
          </c:val>
          <c:extLst>
            <c:ext xmlns:c16="http://schemas.microsoft.com/office/drawing/2014/chart" uri="{C3380CC4-5D6E-409C-BE32-E72D297353CC}">
              <c16:uniqueId val="{00000000-E698-4DDB-8421-29B4B170B5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E698-4DDB-8421-29B4B170B5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094-4A42-8D6E-B13433A388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D094-4A42-8D6E-B13433A388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58.19</c:v>
                </c:pt>
                <c:pt idx="4">
                  <c:v>55.48</c:v>
                </c:pt>
              </c:numCache>
            </c:numRef>
          </c:val>
          <c:extLst>
            <c:ext xmlns:c16="http://schemas.microsoft.com/office/drawing/2014/chart" uri="{C3380CC4-5D6E-409C-BE32-E72D297353CC}">
              <c16:uniqueId val="{00000000-82CC-4755-8B69-567D8E543B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82CC-4755-8B69-567D8E543B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195.95</c:v>
                </c:pt>
                <c:pt idx="4">
                  <c:v>214.41</c:v>
                </c:pt>
              </c:numCache>
            </c:numRef>
          </c:val>
          <c:extLst>
            <c:ext xmlns:c16="http://schemas.microsoft.com/office/drawing/2014/chart" uri="{C3380CC4-5D6E-409C-BE32-E72D297353CC}">
              <c16:uniqueId val="{00000000-E4E2-4359-BB3C-7BE930ECF6F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E4E2-4359-BB3C-7BE930ECF6F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山梨県　北杜市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46378</v>
      </c>
      <c r="AM8" s="37"/>
      <c r="AN8" s="37"/>
      <c r="AO8" s="37"/>
      <c r="AP8" s="37"/>
      <c r="AQ8" s="37"/>
      <c r="AR8" s="37"/>
      <c r="AS8" s="37"/>
      <c r="AT8" s="38">
        <f>データ!T6</f>
        <v>602.48</v>
      </c>
      <c r="AU8" s="38"/>
      <c r="AV8" s="38"/>
      <c r="AW8" s="38"/>
      <c r="AX8" s="38"/>
      <c r="AY8" s="38"/>
      <c r="AZ8" s="38"/>
      <c r="BA8" s="38"/>
      <c r="BB8" s="38">
        <f>データ!U6</f>
        <v>76.98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39.020000000000003</v>
      </c>
      <c r="J10" s="38"/>
      <c r="K10" s="38"/>
      <c r="L10" s="38"/>
      <c r="M10" s="38"/>
      <c r="N10" s="38"/>
      <c r="O10" s="38"/>
      <c r="P10" s="38">
        <f>データ!P6</f>
        <v>0.42</v>
      </c>
      <c r="Q10" s="38"/>
      <c r="R10" s="38"/>
      <c r="S10" s="38"/>
      <c r="T10" s="38"/>
      <c r="U10" s="38"/>
      <c r="V10" s="38"/>
      <c r="W10" s="38">
        <f>データ!Q6</f>
        <v>100</v>
      </c>
      <c r="X10" s="38"/>
      <c r="Y10" s="38"/>
      <c r="Z10" s="38"/>
      <c r="AA10" s="38"/>
      <c r="AB10" s="38"/>
      <c r="AC10" s="38"/>
      <c r="AD10" s="37">
        <f>データ!R6</f>
        <v>2090</v>
      </c>
      <c r="AE10" s="37"/>
      <c r="AF10" s="37"/>
      <c r="AG10" s="37"/>
      <c r="AH10" s="37"/>
      <c r="AI10" s="37"/>
      <c r="AJ10" s="37"/>
      <c r="AK10" s="2"/>
      <c r="AL10" s="37">
        <f>データ!V6</f>
        <v>193</v>
      </c>
      <c r="AM10" s="37"/>
      <c r="AN10" s="37"/>
      <c r="AO10" s="37"/>
      <c r="AP10" s="37"/>
      <c r="AQ10" s="37"/>
      <c r="AR10" s="37"/>
      <c r="AS10" s="37"/>
      <c r="AT10" s="38">
        <f>データ!W6</f>
        <v>0.13</v>
      </c>
      <c r="AU10" s="38"/>
      <c r="AV10" s="38"/>
      <c r="AW10" s="38"/>
      <c r="AX10" s="38"/>
      <c r="AY10" s="38"/>
      <c r="AZ10" s="38"/>
      <c r="BA10" s="38"/>
      <c r="BB10" s="38">
        <f>データ!X6</f>
        <v>1484.62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lDTbC9fIi1/dld+FuxfCbR1rbnSLcdSX7wnw3XDKKVQTdYexjzKKr4Et02lDUPitpSGhAgwMEG3rA7CLhxppig==" saltValue="1Ep9T3ikRcboS24sF89A+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192091</v>
      </c>
      <c r="D6" s="19">
        <f t="shared" si="3"/>
        <v>46</v>
      </c>
      <c r="E6" s="19">
        <f t="shared" si="3"/>
        <v>18</v>
      </c>
      <c r="F6" s="19">
        <f t="shared" si="3"/>
        <v>0</v>
      </c>
      <c r="G6" s="19">
        <f t="shared" si="3"/>
        <v>0</v>
      </c>
      <c r="H6" s="19" t="str">
        <f t="shared" si="3"/>
        <v>山梨県　北杜市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39.020000000000003</v>
      </c>
      <c r="P6" s="20">
        <f t="shared" si="3"/>
        <v>0.42</v>
      </c>
      <c r="Q6" s="20">
        <f t="shared" si="3"/>
        <v>100</v>
      </c>
      <c r="R6" s="20">
        <f t="shared" si="3"/>
        <v>2090</v>
      </c>
      <c r="S6" s="20">
        <f t="shared" si="3"/>
        <v>46378</v>
      </c>
      <c r="T6" s="20">
        <f t="shared" si="3"/>
        <v>602.48</v>
      </c>
      <c r="U6" s="20">
        <f t="shared" si="3"/>
        <v>76.98</v>
      </c>
      <c r="V6" s="20">
        <f t="shared" si="3"/>
        <v>193</v>
      </c>
      <c r="W6" s="20">
        <f t="shared" si="3"/>
        <v>0.13</v>
      </c>
      <c r="X6" s="20">
        <f t="shared" si="3"/>
        <v>1484.62</v>
      </c>
      <c r="Y6" s="21" t="str">
        <f>IF(Y7="",NA(),Y7)</f>
        <v>-</v>
      </c>
      <c r="Z6" s="21" t="str">
        <f t="shared" ref="Z6:AH6" si="4">IF(Z7="",NA(),Z7)</f>
        <v>-</v>
      </c>
      <c r="AA6" s="21" t="str">
        <f t="shared" si="4"/>
        <v>-</v>
      </c>
      <c r="AB6" s="21">
        <f t="shared" si="4"/>
        <v>98.74</v>
      </c>
      <c r="AC6" s="21">
        <f t="shared" si="4"/>
        <v>107.28</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1">
        <f t="shared" si="5"/>
        <v>5.2</v>
      </c>
      <c r="AN6" s="20">
        <f t="shared" si="5"/>
        <v>0</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20.16</v>
      </c>
      <c r="AY6" s="21">
        <f t="shared" si="6"/>
        <v>76.8</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58.19</v>
      </c>
      <c r="BU6" s="21">
        <f t="shared" si="8"/>
        <v>55.48</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195.95</v>
      </c>
      <c r="CF6" s="21">
        <f t="shared" si="9"/>
        <v>214.41</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43.75</v>
      </c>
      <c r="CQ6" s="21">
        <f t="shared" si="10"/>
        <v>43.75</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92.67</v>
      </c>
      <c r="DB6" s="21">
        <f t="shared" si="11"/>
        <v>91.71</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43.75</v>
      </c>
      <c r="DM6" s="21">
        <f t="shared" si="12"/>
        <v>46.99</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2021</v>
      </c>
      <c r="C7" s="23">
        <v>192091</v>
      </c>
      <c r="D7" s="23">
        <v>46</v>
      </c>
      <c r="E7" s="23">
        <v>18</v>
      </c>
      <c r="F7" s="23">
        <v>0</v>
      </c>
      <c r="G7" s="23">
        <v>0</v>
      </c>
      <c r="H7" s="23" t="s">
        <v>95</v>
      </c>
      <c r="I7" s="23" t="s">
        <v>96</v>
      </c>
      <c r="J7" s="23" t="s">
        <v>97</v>
      </c>
      <c r="K7" s="23" t="s">
        <v>98</v>
      </c>
      <c r="L7" s="23" t="s">
        <v>99</v>
      </c>
      <c r="M7" s="23" t="s">
        <v>100</v>
      </c>
      <c r="N7" s="24" t="s">
        <v>101</v>
      </c>
      <c r="O7" s="24">
        <v>39.020000000000003</v>
      </c>
      <c r="P7" s="24">
        <v>0.42</v>
      </c>
      <c r="Q7" s="24">
        <v>100</v>
      </c>
      <c r="R7" s="24">
        <v>2090</v>
      </c>
      <c r="S7" s="24">
        <v>46378</v>
      </c>
      <c r="T7" s="24">
        <v>602.48</v>
      </c>
      <c r="U7" s="24">
        <v>76.98</v>
      </c>
      <c r="V7" s="24">
        <v>193</v>
      </c>
      <c r="W7" s="24">
        <v>0.13</v>
      </c>
      <c r="X7" s="24">
        <v>1484.62</v>
      </c>
      <c r="Y7" s="24" t="s">
        <v>101</v>
      </c>
      <c r="Z7" s="24" t="s">
        <v>101</v>
      </c>
      <c r="AA7" s="24" t="s">
        <v>101</v>
      </c>
      <c r="AB7" s="24">
        <v>98.74</v>
      </c>
      <c r="AC7" s="24">
        <v>107.28</v>
      </c>
      <c r="AD7" s="24" t="s">
        <v>101</v>
      </c>
      <c r="AE7" s="24" t="s">
        <v>101</v>
      </c>
      <c r="AF7" s="24" t="s">
        <v>101</v>
      </c>
      <c r="AG7" s="24">
        <v>99.03</v>
      </c>
      <c r="AH7" s="24">
        <v>100.41</v>
      </c>
      <c r="AI7" s="24">
        <v>98.81</v>
      </c>
      <c r="AJ7" s="24" t="s">
        <v>101</v>
      </c>
      <c r="AK7" s="24" t="s">
        <v>101</v>
      </c>
      <c r="AL7" s="24" t="s">
        <v>101</v>
      </c>
      <c r="AM7" s="24">
        <v>5.2</v>
      </c>
      <c r="AN7" s="24">
        <v>0</v>
      </c>
      <c r="AO7" s="24" t="s">
        <v>101</v>
      </c>
      <c r="AP7" s="24" t="s">
        <v>101</v>
      </c>
      <c r="AQ7" s="24" t="s">
        <v>101</v>
      </c>
      <c r="AR7" s="24">
        <v>74.239999999999995</v>
      </c>
      <c r="AS7" s="24">
        <v>83.92</v>
      </c>
      <c r="AT7" s="24">
        <v>102.81</v>
      </c>
      <c r="AU7" s="24" t="s">
        <v>101</v>
      </c>
      <c r="AV7" s="24" t="s">
        <v>101</v>
      </c>
      <c r="AW7" s="24" t="s">
        <v>101</v>
      </c>
      <c r="AX7" s="24">
        <v>20.16</v>
      </c>
      <c r="AY7" s="24">
        <v>76.8</v>
      </c>
      <c r="AZ7" s="24" t="s">
        <v>101</v>
      </c>
      <c r="BA7" s="24" t="s">
        <v>101</v>
      </c>
      <c r="BB7" s="24" t="s">
        <v>101</v>
      </c>
      <c r="BC7" s="24">
        <v>100.47</v>
      </c>
      <c r="BD7" s="24">
        <v>122.71</v>
      </c>
      <c r="BE7" s="24">
        <v>112.2</v>
      </c>
      <c r="BF7" s="24" t="s">
        <v>101</v>
      </c>
      <c r="BG7" s="24" t="s">
        <v>101</v>
      </c>
      <c r="BH7" s="24" t="s">
        <v>101</v>
      </c>
      <c r="BI7" s="24">
        <v>0</v>
      </c>
      <c r="BJ7" s="24">
        <v>0</v>
      </c>
      <c r="BK7" s="24" t="s">
        <v>101</v>
      </c>
      <c r="BL7" s="24" t="s">
        <v>101</v>
      </c>
      <c r="BM7" s="24" t="s">
        <v>101</v>
      </c>
      <c r="BN7" s="24">
        <v>294.27</v>
      </c>
      <c r="BO7" s="24">
        <v>294.08999999999997</v>
      </c>
      <c r="BP7" s="24">
        <v>310.14</v>
      </c>
      <c r="BQ7" s="24" t="s">
        <v>101</v>
      </c>
      <c r="BR7" s="24" t="s">
        <v>101</v>
      </c>
      <c r="BS7" s="24" t="s">
        <v>101</v>
      </c>
      <c r="BT7" s="24">
        <v>58.19</v>
      </c>
      <c r="BU7" s="24">
        <v>55.48</v>
      </c>
      <c r="BV7" s="24" t="s">
        <v>101</v>
      </c>
      <c r="BW7" s="24" t="s">
        <v>101</v>
      </c>
      <c r="BX7" s="24" t="s">
        <v>101</v>
      </c>
      <c r="BY7" s="24">
        <v>60.59</v>
      </c>
      <c r="BZ7" s="24">
        <v>60</v>
      </c>
      <c r="CA7" s="24">
        <v>57.71</v>
      </c>
      <c r="CB7" s="24" t="s">
        <v>101</v>
      </c>
      <c r="CC7" s="24" t="s">
        <v>101</v>
      </c>
      <c r="CD7" s="24" t="s">
        <v>101</v>
      </c>
      <c r="CE7" s="24">
        <v>195.95</v>
      </c>
      <c r="CF7" s="24">
        <v>214.41</v>
      </c>
      <c r="CG7" s="24" t="s">
        <v>101</v>
      </c>
      <c r="CH7" s="24" t="s">
        <v>101</v>
      </c>
      <c r="CI7" s="24" t="s">
        <v>101</v>
      </c>
      <c r="CJ7" s="24">
        <v>280.23</v>
      </c>
      <c r="CK7" s="24">
        <v>282.70999999999998</v>
      </c>
      <c r="CL7" s="24">
        <v>286.17</v>
      </c>
      <c r="CM7" s="24" t="s">
        <v>101</v>
      </c>
      <c r="CN7" s="24" t="s">
        <v>101</v>
      </c>
      <c r="CO7" s="24" t="s">
        <v>101</v>
      </c>
      <c r="CP7" s="24">
        <v>43.75</v>
      </c>
      <c r="CQ7" s="24">
        <v>43.75</v>
      </c>
      <c r="CR7" s="24" t="s">
        <v>101</v>
      </c>
      <c r="CS7" s="24" t="s">
        <v>101</v>
      </c>
      <c r="CT7" s="24" t="s">
        <v>101</v>
      </c>
      <c r="CU7" s="24">
        <v>58.19</v>
      </c>
      <c r="CV7" s="24">
        <v>56.52</v>
      </c>
      <c r="CW7" s="24">
        <v>56.8</v>
      </c>
      <c r="CX7" s="24" t="s">
        <v>101</v>
      </c>
      <c r="CY7" s="24" t="s">
        <v>101</v>
      </c>
      <c r="CZ7" s="24" t="s">
        <v>101</v>
      </c>
      <c r="DA7" s="24">
        <v>92.67</v>
      </c>
      <c r="DB7" s="24">
        <v>91.71</v>
      </c>
      <c r="DC7" s="24" t="s">
        <v>101</v>
      </c>
      <c r="DD7" s="24" t="s">
        <v>101</v>
      </c>
      <c r="DE7" s="24" t="s">
        <v>101</v>
      </c>
      <c r="DF7" s="24">
        <v>87.8</v>
      </c>
      <c r="DG7" s="24">
        <v>88.43</v>
      </c>
      <c r="DH7" s="24">
        <v>83.38</v>
      </c>
      <c r="DI7" s="24" t="s">
        <v>101</v>
      </c>
      <c r="DJ7" s="24" t="s">
        <v>101</v>
      </c>
      <c r="DK7" s="24" t="s">
        <v>101</v>
      </c>
      <c r="DL7" s="24">
        <v>43.75</v>
      </c>
      <c r="DM7" s="24">
        <v>46.99</v>
      </c>
      <c r="DN7" s="24" t="s">
        <v>101</v>
      </c>
      <c r="DO7" s="24" t="s">
        <v>101</v>
      </c>
      <c r="DP7" s="24" t="s">
        <v>101</v>
      </c>
      <c r="DQ7" s="24">
        <v>15.74</v>
      </c>
      <c r="DR7" s="24">
        <v>21.02</v>
      </c>
      <c r="DS7" s="24">
        <v>19.84</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中谷　優辰</cp:lastModifiedBy>
  <cp:lastPrinted>2023-01-26T05:06:28Z</cp:lastPrinted>
  <dcterms:created xsi:type="dcterms:W3CDTF">2022-12-01T01:41:16Z</dcterms:created>
  <dcterms:modified xsi:type="dcterms:W3CDTF">2023-01-26T08:35:04Z</dcterms:modified>
  <cp:category/>
</cp:coreProperties>
</file>