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ffice\fsv\24上下水道局\01上下水道総務\01総務担当\06各種統計・調査\01.経営比較分析表\経営比較分析表R4（3年度決算）\03.北杜市→市町村課\"/>
    </mc:Choice>
  </mc:AlternateContent>
  <xr:revisionPtr revIDLastSave="0" documentId="13_ncr:1_{4CC86584-639D-408C-9B83-D3ADA9D48735}" xr6:coauthVersionLast="36" xr6:coauthVersionMax="36" xr10:uidLastSave="{00000000-0000-0000-0000-000000000000}"/>
  <workbookProtection workbookAlgorithmName="SHA-512" workbookHashValue="Fr/2AqBwlMn0PMcbjIZoTamr45LG4EVW+EBVBVc/oxfazVtxKXBdWsyppP9EAm6/Hjzz/1Mva1KF8m71GzQlgw==" workbookSaltValue="9KSqdMIVIJsFTYOs9/UNP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<sst xmlns="http://schemas.openxmlformats.org/spreadsheetml/2006/main" count="297" uniqueCount="116">
  <si>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</si>
  <si>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</si>
  <si>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</si>
  <si>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</si>
  <si>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</si>
  <si>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</si>
  <si>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</si>
  <si>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</si>
  <si>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</si>
  <si>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</si>
  <si>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</si>
  <si>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</si>
  <si>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</si>
  <si>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</si>
  <si>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</si>
  <si>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</si>
  <si>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</si>
  <si>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</si>
  <si>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</si>
  <si>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</si>
  <si>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</si>
  <si>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</si>
  <si>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</si>
  <si>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</si>
  <si>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</si>
  <si>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</si>
  <si>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</si>
  <si>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</si>
  <si>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</si>
  <si>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</si>
  <si>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</si>
  <si>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</si>
  <si>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</si>
  <si>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</si>
  <si>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</si>
  <si>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</si>
  <si>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</si>
  <si>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</si>
  <si>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</si>
  <si>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</si>
  <si>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</si>
  <si>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</si>
  <si>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</si>
  <si>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</si>
  <si>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</si>
  <si>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</si>
  <si>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</si>
  <si>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</si>
  <si>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</si>
  <si>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</si>
  <si>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</si>
  <si>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</si>
  <si>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</si>
  <si>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</si>
  <si>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</si>
  <si>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</si>
  <si>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</si>
  <si>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</si>
  <si>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</si>
  <si>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</si>
  <si>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</si>
  <si>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</si>
  <si>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</si>
  <si>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</si>
  <si>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</si>
  <si>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</si>
  <si>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</si>
  <si>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</si>
  <si>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</si>
  <si>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</si>
  <si>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</si>
  <si>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</si>
  <si>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</si>
  <si>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</si>
  <si>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</si>
  <si>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</si>
  <si>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</si>
  <si>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</si>
  <si>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</si>
  <si>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</si>
  <si>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</si>
  <si>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</si>
  <si>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</si>
  <si>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</si>
  <si>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</si>
  <si>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</si>
  <si>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</si>
  <si>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</si>
  <si>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</si>
  <si>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</si>
  <si>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</si>
  <si>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</si>
  <si>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</si>
  <si>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</si>
  <si>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</si>
  <si>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</si>
  <si>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</si>
  <si>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</si>
  <si>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</si>
  <si>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</si>
  <si>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</si>
  <si>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</si>
  <si>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</si>
  <si>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</si>
  <si>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</si>
  <si>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</si>
  <si>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</si>
  <si>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</si>
  <si>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</si>
  <si>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</si>
  <si>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</si>
  <si>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</si>
  <si>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</si>
  <si>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令和2年4月より地方公営企業会計へ移行した。平成29年度から組織編成や公金徴収業務の民間委託を行い経営の健全化に努めたが、人口減少や節水意識の向上により、有収水量の大幅な増加が見込めないため、経営状況は一層厳しさを増すことが予想される。
　今後は、PPP/PFI等により包括的に維持管理を行うことによりランニングコストの抑制と、ストックマネジメントに取り組むなど、より一層財政収支の適正を図り経営の健全化を図ることが求められる。
　そのため、平成30年度に策定した「北杜市上下水道経営基本計画」を改訂し、財政の健全化を図るとともに、持続可能な事業運営に努める。</t>
    <rPh sb="1" eb="3">
      <t>ホンシ</t>
    </rPh>
    <rPh sb="4" eb="7">
      <t>ゲスイドウ</t>
    </rPh>
    <rPh sb="7" eb="9">
      <t>ジギョウ</t>
    </rPh>
    <rPh sb="11" eb="13">
      <t>レイワ</t>
    </rPh>
    <rPh sb="14" eb="15">
      <t>ネン</t>
    </rPh>
    <rPh sb="16" eb="17">
      <t>ガツ</t>
    </rPh>
    <rPh sb="19" eb="21">
      <t>チホウ</t>
    </rPh>
    <rPh sb="21" eb="23">
      <t>コウエイ</t>
    </rPh>
    <rPh sb="23" eb="25">
      <t>キギョウ</t>
    </rPh>
    <rPh sb="25" eb="27">
      <t>カイケイ</t>
    </rPh>
    <rPh sb="28" eb="30">
      <t>イコウ</t>
    </rPh>
    <rPh sb="33" eb="35">
      <t>ヘイセイ</t>
    </rPh>
    <rPh sb="37" eb="39">
      <t>ネンド</t>
    </rPh>
    <rPh sb="41" eb="43">
      <t>ソシキ</t>
    </rPh>
    <rPh sb="43" eb="45">
      <t>ヘンセイ</t>
    </rPh>
    <rPh sb="46" eb="48">
      <t>コウキン</t>
    </rPh>
    <rPh sb="48" eb="52">
      <t>チョウシュウギョウム</t>
    </rPh>
    <rPh sb="53" eb="55">
      <t>ミンカン</t>
    </rPh>
    <rPh sb="55" eb="57">
      <t>イタク</t>
    </rPh>
    <rPh sb="58" eb="59">
      <t>オコナ</t>
    </rPh>
    <rPh sb="60" eb="62">
      <t>ケイエイ</t>
    </rPh>
    <rPh sb="63" eb="66">
      <t>ケンゼンカ</t>
    </rPh>
    <rPh sb="67" eb="68">
      <t>ツト</t>
    </rPh>
    <rPh sb="72" eb="74">
      <t>ジンコウ</t>
    </rPh>
    <rPh sb="74" eb="76">
      <t>ゲンショウ</t>
    </rPh>
    <rPh sb="77" eb="79">
      <t>セッスイ</t>
    </rPh>
    <rPh sb="79" eb="81">
      <t>イシキ</t>
    </rPh>
    <rPh sb="82" eb="84">
      <t>コウジョウ</t>
    </rPh>
    <rPh sb="88" eb="90">
      <t>ユウシュウ</t>
    </rPh>
    <rPh sb="90" eb="92">
      <t>スイリョウ</t>
    </rPh>
    <rPh sb="93" eb="95">
      <t>オオハバ</t>
    </rPh>
    <rPh sb="96" eb="98">
      <t>ゾウカ</t>
    </rPh>
    <rPh sb="99" eb="101">
      <t>ミコ</t>
    </rPh>
    <rPh sb="107" eb="111">
      <t>ケイエイジョウキョウ</t>
    </rPh>
    <rPh sb="112" eb="114">
      <t>イッソウ</t>
    </rPh>
    <rPh sb="114" eb="115">
      <t>キビ</t>
    </rPh>
    <rPh sb="118" eb="119">
      <t>マ</t>
    </rPh>
    <rPh sb="123" eb="125">
      <t>ヨソウ</t>
    </rPh>
    <rPh sb="131" eb="133">
      <t>コンゴ</t>
    </rPh>
    <rPh sb="142" eb="143">
      <t>トウ</t>
    </rPh>
    <rPh sb="146" eb="149">
      <t>ホウカツテキ</t>
    </rPh>
    <rPh sb="150" eb="154">
      <t>イジカンリ</t>
    </rPh>
    <rPh sb="155" eb="156">
      <t>オコナ</t>
    </rPh>
    <rPh sb="171" eb="173">
      <t>ヨクセイ</t>
    </rPh>
    <rPh sb="186" eb="187">
      <t>ト</t>
    </rPh>
    <rPh sb="188" eb="189">
      <t>ク</t>
    </rPh>
    <rPh sb="195" eb="197">
      <t>イッソウ</t>
    </rPh>
    <rPh sb="197" eb="199">
      <t>ザイセイ</t>
    </rPh>
    <rPh sb="199" eb="201">
      <t>シュウシ</t>
    </rPh>
    <rPh sb="202" eb="204">
      <t>テキセイ</t>
    </rPh>
    <rPh sb="205" eb="206">
      <t>ハカ</t>
    </rPh>
    <rPh sb="207" eb="209">
      <t>ケイエイ</t>
    </rPh>
    <rPh sb="210" eb="213">
      <t>ケンゼンカ</t>
    </rPh>
    <rPh sb="214" eb="215">
      <t>ハカ</t>
    </rPh>
    <rPh sb="219" eb="220">
      <t>モト</t>
    </rPh>
    <rPh sb="232" eb="234">
      <t>ヘイセイ</t>
    </rPh>
    <rPh sb="236" eb="238">
      <t>ネンド</t>
    </rPh>
    <rPh sb="239" eb="241">
      <t>サクテイ</t>
    </rPh>
    <rPh sb="244" eb="247">
      <t>ホクトシ</t>
    </rPh>
    <rPh sb="247" eb="249">
      <t>ジョウゲ</t>
    </rPh>
    <rPh sb="249" eb="251">
      <t>スイドウ</t>
    </rPh>
    <rPh sb="251" eb="253">
      <t>ケイエイ</t>
    </rPh>
    <rPh sb="253" eb="255">
      <t>キホン</t>
    </rPh>
    <rPh sb="255" eb="257">
      <t>ケイカク</t>
    </rPh>
    <rPh sb="259" eb="261">
      <t>カイテイ</t>
    </rPh>
    <rPh sb="263" eb="265">
      <t>ザイセイ</t>
    </rPh>
    <rPh sb="266" eb="269">
      <t>ケンゼンカ</t>
    </rPh>
    <rPh sb="270" eb="271">
      <t>ハカ</t>
    </rPh>
    <rPh sb="277" eb="281">
      <t>ジゾクカノウ</t>
    </rPh>
    <rPh sb="282" eb="284">
      <t>ジギョウ</t>
    </rPh>
    <rPh sb="284" eb="286">
      <t>ウンエイ</t>
    </rPh>
    <rPh sb="287" eb="288">
      <t>ツト</t>
    </rPh>
    <phoneticPr fontId="4"/>
  </si>
  <si>
    <r>
      <rPr>
        <sz val="11"/>
        <rFont val="ＭＳ ゴシック"/>
        <family val="3"/>
        <charset val="128"/>
      </rPr>
      <t xml:space="preserve"> 健全経営の水準とされる経常収支比率は、100％を上回っているが、一般会計繰入金で均衡を保っており、欠損金が生じないように調整されている状況にある。料金水準の妥当性を示す経費回収率は100％を下回っており、一般会計繰入金でかろうじて均衡を保っているにすぎず、建設改良事業の財源を確保できる水準となっていない状況になっている。
　また、流動比率は100％を大きく下回っており、債務に対して支払い能力が低く、一般会計繰入金により負債を賄っている状況になっている。建設改良費等に充てられた企業債償還額がピークを迎えており、流動負債は減少していく傾向である。
</t>
    </r>
    <r>
      <rPr>
        <sz val="11"/>
        <color rgb="FFFF0000"/>
        <rFont val="ＭＳ ゴシック"/>
        <family val="3"/>
        <charset val="128"/>
      </rPr>
      <t>　</t>
    </r>
    <r>
      <rPr>
        <sz val="11"/>
        <color theme="1"/>
        <rFont val="ＭＳ ゴシック"/>
        <family val="3"/>
        <charset val="128"/>
      </rPr>
      <t xml:space="preserve">水洗化率は類似団体より下回り、水洗化率向上に取組む必要があり、新たに管渠等を整備する際は、地理的要因等により整備に係る費用対効果を検証し実施する必要がある。
</t>
    </r>
    <r>
      <rPr>
        <sz val="11"/>
        <color rgb="FFFF0000"/>
        <rFont val="ＭＳ ゴシック"/>
        <family val="3"/>
        <charset val="128"/>
      </rPr>
      <t>　</t>
    </r>
    <r>
      <rPr>
        <sz val="11"/>
        <rFont val="ＭＳ ゴシック"/>
        <family val="3"/>
        <charset val="128"/>
      </rPr>
      <t>施設利用率は類似団体平均よりも低く、人口減少が顕著に現れ、過剰な施設の規模となっていることから、終末処理場の統合やユニット式の処理方法等により、汚水処理量の増減に対応できる方式へ転換する検討が必要である。これにより汚水処理原価を抑えられる可能性がある。</t>
    </r>
    <rPh sb="12" eb="18">
      <t>ケイジョウシュウシヒリツ</t>
    </rPh>
    <rPh sb="85" eb="87">
      <t>ケイヒ</t>
    </rPh>
    <rPh sb="277" eb="281">
      <t>スイセンカリツ</t>
    </rPh>
    <rPh sb="282" eb="286">
      <t>ルイジダンタイ</t>
    </rPh>
    <rPh sb="288" eb="290">
      <t>シタマワ</t>
    </rPh>
    <rPh sb="292" eb="296">
      <t>スイセンカリツ</t>
    </rPh>
    <rPh sb="296" eb="298">
      <t>コウジョウ</t>
    </rPh>
    <rPh sb="299" eb="301">
      <t>トリク</t>
    </rPh>
    <rPh sb="302" eb="304">
      <t>ヒツヨウ</t>
    </rPh>
    <rPh sb="308" eb="309">
      <t>アラ</t>
    </rPh>
    <rPh sb="311" eb="314">
      <t>カンキョトウ</t>
    </rPh>
    <rPh sb="315" eb="317">
      <t>セイビ</t>
    </rPh>
    <rPh sb="319" eb="320">
      <t>サイ</t>
    </rPh>
    <rPh sb="322" eb="327">
      <t>チリテキヨウイン</t>
    </rPh>
    <rPh sb="327" eb="328">
      <t>トウ</t>
    </rPh>
    <rPh sb="331" eb="333">
      <t>セイビ</t>
    </rPh>
    <rPh sb="334" eb="335">
      <t>カカ</t>
    </rPh>
    <rPh sb="336" eb="341">
      <t>ヒヨウタイコウカ</t>
    </rPh>
    <rPh sb="342" eb="344">
      <t>ケンショウ</t>
    </rPh>
    <rPh sb="345" eb="347">
      <t>ジッシ</t>
    </rPh>
    <rPh sb="349" eb="351">
      <t>ヒツヨウ</t>
    </rPh>
    <rPh sb="380" eb="382">
      <t>ケンチョ</t>
    </rPh>
    <rPh sb="383" eb="384">
      <t>アラワ</t>
    </rPh>
    <rPh sb="476" eb="479">
      <t>カノウセイ</t>
    </rPh>
    <phoneticPr fontId="4"/>
  </si>
  <si>
    <t>　有形固定資産の約50％を償却していることから、徐々に処理場機器等の更新の需要が高まってきている。
　なお、施設利用率は類似団体平均よりも低く、水洗化率から考えると過剰な施設の規模となっており、更新の際にダウンサイジングの必要がある。</t>
    <rPh sb="1" eb="3">
      <t>ユウケイ</t>
    </rPh>
    <rPh sb="3" eb="7">
      <t>コテイシサン</t>
    </rPh>
    <rPh sb="8" eb="9">
      <t>ヤク</t>
    </rPh>
    <rPh sb="13" eb="15">
      <t>ショウキャク</t>
    </rPh>
    <rPh sb="32" eb="3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</si>
</sst>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0B-4764-AD49-A8070A71D1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C0B-4764-AD49-A8070A71D1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42.45</c:v>
                </c:pt>
                <c:pt idx="4">
                  <c:v>39.85</c:v>
                </c:pt>
              </c:numCache>
            </c:numRef>
          </c:val>
          <c:extLst>
            <c:ext xmlns:c16="http://schemas.microsoft.com/office/drawing/2014/chart" uri="{C3380CC4-5D6E-409C-BE32-E72D297353CC}">
              <c16:uniqueId val="{00000000-CEFA-4565-958F-FF34632A8E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EFA-4565-958F-FF34632A8E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78.87</c:v>
                </c:pt>
                <c:pt idx="4">
                  <c:v>78.91</c:v>
                </c:pt>
              </c:numCache>
            </c:numRef>
          </c:val>
          <c:extLst>
            <c:ext xmlns:c16="http://schemas.microsoft.com/office/drawing/2014/chart" uri="{C3380CC4-5D6E-409C-BE32-E72D297353CC}">
              <c16:uniqueId val="{00000000-588D-4386-A1D4-73726D8A96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588D-4386-A1D4-73726D8A96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108.64</c:v>
                </c:pt>
                <c:pt idx="4">
                  <c:v>101.91</c:v>
                </c:pt>
              </c:numCache>
            </c:numRef>
          </c:val>
          <c:extLst>
            <c:ext xmlns:c16="http://schemas.microsoft.com/office/drawing/2014/chart" uri="{C3380CC4-5D6E-409C-BE32-E72D297353CC}">
              <c16:uniqueId val="{00000000-A438-4F8D-8881-0D8041E397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438-4F8D-8881-0D8041E397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48.26</c:v>
                </c:pt>
                <c:pt idx="4">
                  <c:v>50</c:v>
                </c:pt>
              </c:numCache>
            </c:numRef>
          </c:val>
          <c:extLst>
            <c:ext xmlns:c16="http://schemas.microsoft.com/office/drawing/2014/chart" uri="{C3380CC4-5D6E-409C-BE32-E72D297353CC}">
              <c16:uniqueId val="{00000000-4F44-420F-AC05-00B3DE827A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F44-420F-AC05-00B3DE827A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3A-45B5-9CA5-DC9451C5A7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93A-45B5-9CA5-DC9451C5A7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B9-43FB-9A7F-053DB073A9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DB9-43FB-9A7F-053DB073A9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10.18</c:v>
                </c:pt>
                <c:pt idx="4">
                  <c:v>13.46</c:v>
                </c:pt>
              </c:numCache>
            </c:numRef>
          </c:val>
          <c:extLst>
            <c:ext xmlns:c16="http://schemas.microsoft.com/office/drawing/2014/chart" uri="{C3380CC4-5D6E-409C-BE32-E72D297353CC}">
              <c16:uniqueId val="{00000000-B891-4FA7-BAD4-86E6CE5A86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891-4FA7-BAD4-86E6CE5A86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A1C-4056-AB96-DE38210ADD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3A1C-4056-AB96-DE38210ADD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71.33</c:v>
                </c:pt>
                <c:pt idx="4">
                  <c:v>56.91</c:v>
                </c:pt>
              </c:numCache>
            </c:numRef>
          </c:val>
          <c:extLst>
            <c:ext xmlns:c16="http://schemas.microsoft.com/office/drawing/2014/chart" uri="{C3380CC4-5D6E-409C-BE32-E72D297353CC}">
              <c16:uniqueId val="{00000000-74BC-482D-A322-122F16295B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74BC-482D-A322-122F16295B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187.15</c:v>
                </c:pt>
                <c:pt idx="4">
                  <c:v>235.18</c:v>
                </c:pt>
              </c:numCache>
            </c:numRef>
          </c:val>
          <c:extLst>
            <c:ext xmlns:c16="http://schemas.microsoft.com/office/drawing/2014/chart" uri="{C3380CC4-5D6E-409C-BE32-E72D297353CC}">
              <c16:uniqueId val="{00000000-1044-4B37-8A21-394B61148C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1044-4B37-8A21-394B61148C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山梨県　北杜市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46378</v>
      </c>
      <c r="AM8" s="54"/>
      <c r="AN8" s="54"/>
      <c r="AO8" s="54"/>
      <c r="AP8" s="54"/>
      <c r="AQ8" s="54"/>
      <c r="AR8" s="54"/>
      <c r="AS8" s="54"/>
      <c r="AT8" s="53">
        <f>データ!T6</f>
        <v>602.48</v>
      </c>
      <c r="AU8" s="53"/>
      <c r="AV8" s="53"/>
      <c r="AW8" s="53"/>
      <c r="AX8" s="53"/>
      <c r="AY8" s="53"/>
      <c r="AZ8" s="53"/>
      <c r="BA8" s="53"/>
      <c r="BB8" s="53">
        <f>データ!U6</f>
        <v>76.98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65.33</v>
      </c>
      <c r="J10" s="53"/>
      <c r="K10" s="53"/>
      <c r="L10" s="53"/>
      <c r="M10" s="53"/>
      <c r="N10" s="53"/>
      <c r="O10" s="53"/>
      <c r="P10" s="53">
        <f>データ!P6</f>
        <v>23.7</v>
      </c>
      <c r="Q10" s="53"/>
      <c r="R10" s="53"/>
      <c r="S10" s="53"/>
      <c r="T10" s="53"/>
      <c r="U10" s="53"/>
      <c r="V10" s="53"/>
      <c r="W10" s="53">
        <f>データ!Q6</f>
        <v>86.78</v>
      </c>
      <c r="X10" s="53"/>
      <c r="Y10" s="53"/>
      <c r="Z10" s="53"/>
      <c r="AA10" s="53"/>
      <c r="AB10" s="53"/>
      <c r="AC10" s="53"/>
      <c r="AD10" s="54">
        <f>データ!R6</f>
        <v>2200</v>
      </c>
      <c r="AE10" s="54"/>
      <c r="AF10" s="54"/>
      <c r="AG10" s="54"/>
      <c r="AH10" s="54"/>
      <c r="AI10" s="54"/>
      <c r="AJ10" s="54"/>
      <c r="AK10" s="2"/>
      <c r="AL10" s="54">
        <f>データ!V6</f>
        <v>10924</v>
      </c>
      <c r="AM10" s="54"/>
      <c r="AN10" s="54"/>
      <c r="AO10" s="54"/>
      <c r="AP10" s="54"/>
      <c r="AQ10" s="54"/>
      <c r="AR10" s="54"/>
      <c r="AS10" s="54"/>
      <c r="AT10" s="53">
        <f>データ!W6</f>
        <v>9.16</v>
      </c>
      <c r="AU10" s="53"/>
      <c r="AV10" s="53"/>
      <c r="AW10" s="53"/>
      <c r="AX10" s="53"/>
      <c r="AY10" s="53"/>
      <c r="AZ10" s="53"/>
      <c r="BA10" s="53"/>
      <c r="BB10" s="53">
        <f>データ!X6</f>
        <v>1192.58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79"/>
      <c r="BN66" s="79"/>
      <c r="BO66" s="79"/>
      <c r="BP66" s="79"/>
      <c r="BQ66" s="79"/>
      <c r="BR66" s="79"/>
      <c r="BS66" s="79"/>
      <c r="BT66" s="79"/>
      <c r="BU66" s="79"/>
      <c r="BV66" s="79"/>
      <c r="BW66" s="79"/>
      <c r="BX66" s="79"/>
      <c r="BY66" s="7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1lyXXXnMy0aiOrpXoXEMxUJVvWrkkNXOXZ0wXquFb91UME0zwUboRYSfeiNp7wSNLoGtB/Ci95foolTYx6flWA==" saltValue="22b4KXMjYI4rZ2VmKK9u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192091</v>
      </c>
      <c r="D6" s="19">
        <f t="shared" si="3"/>
        <v>46</v>
      </c>
      <c r="E6" s="19">
        <f t="shared" si="3"/>
        <v>17</v>
      </c>
      <c r="F6" s="19">
        <f t="shared" si="3"/>
        <v>5</v>
      </c>
      <c r="G6" s="19">
        <f t="shared" si="3"/>
        <v>0</v>
      </c>
      <c r="H6" s="19" t="str">
        <f t="shared" si="3"/>
        <v>山梨県　北杜市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65.33</v>
      </c>
      <c r="P6" s="20">
        <f t="shared" si="3"/>
        <v>23.7</v>
      </c>
      <c r="Q6" s="20">
        <f t="shared" si="3"/>
        <v>86.78</v>
      </c>
      <c r="R6" s="20">
        <f t="shared" si="3"/>
        <v>2200</v>
      </c>
      <c r="S6" s="20">
        <f t="shared" si="3"/>
        <v>46378</v>
      </c>
      <c r="T6" s="20">
        <f t="shared" si="3"/>
        <v>602.48</v>
      </c>
      <c r="U6" s="20">
        <f t="shared" si="3"/>
        <v>76.98</v>
      </c>
      <c r="V6" s="20">
        <f t="shared" si="3"/>
        <v>10924</v>
      </c>
      <c r="W6" s="20">
        <f t="shared" si="3"/>
        <v>9.16</v>
      </c>
      <c r="X6" s="20">
        <f t="shared" si="3"/>
        <v>1192.58</v>
      </c>
      <c r="Y6" s="21" t="str">
        <f>IF(Y7="",NA(),Y7)</f>
        <v>-</v>
      </c>
      <c r="Z6" s="21" t="str">
        <f t="shared" ref="Z6:AH6" si="4">IF(Z7="",NA(),Z7)</f>
        <v>-</v>
      </c>
      <c r="AA6" s="21" t="str">
        <f t="shared" si="4"/>
        <v>-</v>
      </c>
      <c r="AB6" s="21">
        <f t="shared" si="4"/>
        <v>108.64</v>
      </c>
      <c r="AC6" s="21">
        <f t="shared" si="4"/>
        <v>101.91</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10.18</v>
      </c>
      <c r="AY6" s="21">
        <f t="shared" si="6"/>
        <v>13.46</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71.33</v>
      </c>
      <c r="BU6" s="21">
        <f t="shared" si="8"/>
        <v>56.91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187.15</v>
      </c>
      <c r="CF6" s="21">
        <f t="shared" si="9"/>
        <v>235.18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42.45</v>
      </c>
      <c r="CQ6" s="21">
        <f t="shared" si="10"/>
        <v>39.85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78.87</v>
      </c>
      <c r="DB6" s="21">
        <f t="shared" si="11"/>
        <v>78.91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48.26</v>
      </c>
      <c r="DM6" s="21">
        <f t="shared" si="12"/>
        <v>50</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192091</v>
      </c>
      <c r="D7" s="23">
        <v>46</v>
      </c>
      <c r="E7" s="23">
        <v>17</v>
      </c>
      <c r="F7" s="23">
        <v>5</v>
      </c>
      <c r="G7" s="23">
        <v>0</v>
      </c>
      <c r="H7" s="23" t="s">
        <v>96</v>
      </c>
      <c r="I7" s="23" t="s">
        <v>97</v>
      </c>
      <c r="J7" s="23" t="s">
        <v>98</v>
      </c>
      <c r="K7" s="23" t="s">
        <v>99</v>
      </c>
      <c r="L7" s="23" t="s">
        <v>100</v>
      </c>
      <c r="M7" s="23" t="s">
        <v>101</v>
      </c>
      <c r="N7" s="24" t="s">
        <v>102</v>
      </c>
      <c r="O7" s="24">
        <v>65.33</v>
      </c>
      <c r="P7" s="24">
        <v>23.7</v>
      </c>
      <c r="Q7" s="24">
        <v>86.78</v>
      </c>
      <c r="R7" s="24">
        <v>2200</v>
      </c>
      <c r="S7" s="24">
        <v>46378</v>
      </c>
      <c r="T7" s="24">
        <v>602.48</v>
      </c>
      <c r="U7" s="24">
        <v>76.98</v>
      </c>
      <c r="V7" s="24">
        <v>10924</v>
      </c>
      <c r="W7" s="24">
        <v>9.16</v>
      </c>
      <c r="X7" s="24">
        <v>1192.58</v>
      </c>
      <c r="Y7" s="24" t="s">
        <v>102</v>
      </c>
      <c r="Z7" s="24" t="s">
        <v>102</v>
      </c>
      <c r="AA7" s="24" t="s">
        <v>102</v>
      </c>
      <c r="AB7" s="24">
        <v>108.64</v>
      </c>
      <c r="AC7" s="24">
        <v>101.91</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10.18</v>
      </c>
      <c r="AY7" s="24">
        <v>13.46</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71.33</v>
      </c>
      <c r="BU7" s="24">
        <v>56.91</v>
      </c>
      <c r="BV7" s="24" t="s">
        <v>102</v>
      </c>
      <c r="BW7" s="24" t="s">
        <v>102</v>
      </c>
      <c r="BX7" s="24" t="s">
        <v>102</v>
      </c>
      <c r="BY7" s="24">
        <v>57.08</v>
      </c>
      <c r="BZ7" s="24">
        <v>56.26</v>
      </c>
      <c r="CA7" s="24">
        <v>60.65</v>
      </c>
      <c r="CB7" s="24" t="s">
        <v>102</v>
      </c>
      <c r="CC7" s="24" t="s">
        <v>102</v>
      </c>
      <c r="CD7" s="24" t="s">
        <v>102</v>
      </c>
      <c r="CE7" s="24">
        <v>187.15</v>
      </c>
      <c r="CF7" s="24">
        <v>235.18</v>
      </c>
      <c r="CG7" s="24" t="s">
        <v>102</v>
      </c>
      <c r="CH7" s="24" t="s">
        <v>102</v>
      </c>
      <c r="CI7" s="24" t="s">
        <v>102</v>
      </c>
      <c r="CJ7" s="24">
        <v>274.99</v>
      </c>
      <c r="CK7" s="24">
        <v>282.08999999999997</v>
      </c>
      <c r="CL7" s="24">
        <v>256.97000000000003</v>
      </c>
      <c r="CM7" s="24" t="s">
        <v>102</v>
      </c>
      <c r="CN7" s="24" t="s">
        <v>102</v>
      </c>
      <c r="CO7" s="24" t="s">
        <v>102</v>
      </c>
      <c r="CP7" s="24">
        <v>42.45</v>
      </c>
      <c r="CQ7" s="24">
        <v>39.85</v>
      </c>
      <c r="CR7" s="24" t="s">
        <v>102</v>
      </c>
      <c r="CS7" s="24" t="s">
        <v>102</v>
      </c>
      <c r="CT7" s="24" t="s">
        <v>102</v>
      </c>
      <c r="CU7" s="24">
        <v>54.83</v>
      </c>
      <c r="CV7" s="24">
        <v>66.53</v>
      </c>
      <c r="CW7" s="24">
        <v>61.14</v>
      </c>
      <c r="CX7" s="24" t="s">
        <v>102</v>
      </c>
      <c r="CY7" s="24" t="s">
        <v>102</v>
      </c>
      <c r="CZ7" s="24" t="s">
        <v>102</v>
      </c>
      <c r="DA7" s="24">
        <v>78.87</v>
      </c>
      <c r="DB7" s="24">
        <v>78.91</v>
      </c>
      <c r="DC7" s="24" t="s">
        <v>102</v>
      </c>
      <c r="DD7" s="24" t="s">
        <v>102</v>
      </c>
      <c r="DE7" s="24" t="s">
        <v>102</v>
      </c>
      <c r="DF7" s="24">
        <v>84.7</v>
      </c>
      <c r="DG7" s="24">
        <v>84.67</v>
      </c>
      <c r="DH7" s="24">
        <v>86.91</v>
      </c>
      <c r="DI7" s="24" t="s">
        <v>102</v>
      </c>
      <c r="DJ7" s="24" t="s">
        <v>102</v>
      </c>
      <c r="DK7" s="24" t="s">
        <v>102</v>
      </c>
      <c r="DL7" s="24">
        <v>48.26</v>
      </c>
      <c r="DM7" s="24">
        <v>50</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有賀　英敏</cp:lastModifiedBy>
  <dcterms:created xsi:type="dcterms:W3CDTF">2022-12-01T01:34:34Z</dcterms:created>
  <dcterms:modified xsi:type="dcterms:W3CDTF">2023-01-26T04:56:49Z</dcterms:modified>
  <cp:category/>
</cp:coreProperties>
</file>