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171 公共下水\01法適用\06韮崎市\"/>
    </mc:Choice>
  </mc:AlternateContent>
  <workbookProtection workbookAlgorithmName="SHA-512" workbookHashValue="CdJuAQkVxLULHlFc/HSzHwyZUDiuO+MrMfkFn+ccoLiazWORezZ+/q/kgUZDokKz9QkUuGnordMYqoxF1AOVDw==" workbookSaltValue="mrakUOKdDqTEZo1N2gPdvg==" workbookSpinCount="100000" lockStructure="1"/>
  <bookViews>
    <workbookView xWindow="0" yWindow="0" windowWidth="30720" windowHeight="12696"/>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<sst xmlns="http://schemas.openxmlformats.org/spreadsheetml/2006/main" count="299" uniqueCount="116">
  <si>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</si>
  <si>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</si>
  <si>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</si>
  <si>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</si>
  <si>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</si>
  <si>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</si>
  <si>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</si>
  <si>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</si>
  <si>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</si>
  <si>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</si>
  <si>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</si>
  <si>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</si>
  <si>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</si>
  <si>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</si>
  <si>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</si>
  <si>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</si>
  <si>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</si>
  <si>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</si>
  <si>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</si>
  <si>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</si>
  <si>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</si>
  <si>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</si>
  <si>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</si>
  <si>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</si>
  <si>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</si>
  <si>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</si>
  <si>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</si>
  <si>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</si>
  <si>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</si>
  <si>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</si>
  <si>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</si>
  <si>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</si>
  <si>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</si>
  <si>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</si>
  <si>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</si>
  <si>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</si>
  <si>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</si>
  <si>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</si>
  <si>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</si>
  <si>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</si>
  <si>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</si>
  <si>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</si>
  <si>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</si>
  <si>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</si>
  <si>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</si>
  <si>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</si>
  <si>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</si>
  <si>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</si>
  <si>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</si>
  <si>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</si>
  <si>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</si>
  <si>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</si>
  <si>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</si>
  <si>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</si>
  <si>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</si>
  <si>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</si>
  <si>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</si>
  <si>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</si>
  <si>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</si>
  <si>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</si>
  <si>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</si>
  <si>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</si>
  <si>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</si>
  <si>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</si>
  <si>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</si>
  <si>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</si>
  <si>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</si>
  <si>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</si>
  <si>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</si>
  <si>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</si>
  <si>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</si>
  <si>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</si>
  <si>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</si>
  <si>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</si>
  <si>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</si>
  <si>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</si>
  <si>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</si>
  <si>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</si>
  <si>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</si>
  <si>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</si>
  <si>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</si>
  <si>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</si>
  <si>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</si>
  <si>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</si>
  <si>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</si>
  <si>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</si>
  <si>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</si>
  <si>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</si>
  <si>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</si>
  <si>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</si>
  <si>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</si>
  <si>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</si>
  <si>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</si>
  <si>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</si>
  <si>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</si>
  <si>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</si>
  <si>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</si>
  <si>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</si>
  <si>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下水道事業</t>
  </si>
  <si>
    <t>公共下水道</t>
  </si>
  <si>
    <t>Cd2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</si>
  <si>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</si>
  <si>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</si>
  <si>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</si>
  <si>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</si>
  <si>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</si>
  <si>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</si>
  <si>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</si>
  <si>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</si>
  <si>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</si>
  <si>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</si>
  <si>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</si>
  <si>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</si>
  <si>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管は平成元年から整備を始め、市内の一部が平成8年から供用開始したものであり、現時点では、管路の老朽化が心配される個所等は無いが、今後維持管理を行っていく中で、ストックマネジメント計画等を立て、将来見込まれる事業費の平準化を図り、計画的かつ効率的な維持修繕及び改築更新を行っていく必要がある。</t>
    <rPh sb="103" eb="105">
      <t>ショウライ</t>
    </rPh>
    <rPh sb="105" eb="107">
      <t>ミコ</t>
    </rPh>
    <phoneticPr fontId="4"/>
  </si>
  <si>
    <t>　本市の下水道は平成元年から整備が始まり、全体計画の約７割弱程の整備率となっている。平成２９年度に下水道使用料の見直しを実施し、整備済みの区域についても、順次接続件数は多くなってきているが、経常収支比率及び経費回収率をみても現在の下水道事業における経営は健全とは言えない状況である。
　接続促進による使用料金の収入増、類似団体平均や近隣自治体との比較・分析による料金水準の見直し等を行い、水洗化率の向上及び経営健全化を図って行く必要がある。</t>
    <rPh sb="26" eb="27">
      <t>ヤク</t>
    </rPh>
    <rPh sb="29" eb="30">
      <t>ジャク</t>
    </rPh>
    <phoneticPr fontId="4"/>
  </si>
  <si>
    <t>　「経常収支比率」については、改善の傾向はあるが、収益の多くを使用料収入以外の収入に依存している状況なので、より一層の経営改善に向けた取り組みが必要である。
　「累積欠損金比率」については、0％ではあるが、今後維持管理費の増加も見込まれることから、今後も損失を出さない経営に努める必要がある。
　「流動比率」については、改善の傾向がみられるが、類似団体と比べても低い水準となっており、支払い能力が低く、経営状況は健全とは言えないので、今後も使用料収入を確実に確保していく必要がある。
　「企業債残高対事業規模比率」については、今後も毎年の整備に投資が必要となるため、経営状況を分析しながら、適切な投資規模を検討していく必要がある。
　「経費回収率」については、あまり改善はみられず、類似団体と比べても低い水準で推移しているので、今後も適正な使用料収入の確保に向けた、経営改善が必要と考える。
　「汚水処理原価」についてもあまり改善傾向がなく、類似団体と比べても低い水準で推移している状況であり、将来的には有収水量や汚水処理費が増加する見込みであるので、維持管理費の削減や接続率の向上を図る必要がある。
　「水洗化率」は類似団体平均や近隣自治体と比べて高い率となっているが、公共用水域の水質保全や使用料収入の増加が図れるよう、なお一層の接続促進に向けた取り組みが必要である。</t>
    <rPh sb="2" eb="4">
      <t>ケイジョウ</t>
    </rPh>
    <rPh sb="4" eb="6">
      <t>シュウシ</t>
    </rPh>
    <rPh sb="6" eb="8">
      <t>ヒリツ</t>
    </rPh>
    <rPh sb="15" eb="17">
      <t>カイゼン</t>
    </rPh>
    <rPh sb="18" eb="20">
      <t>ケイコウ</t>
    </rPh>
    <rPh sb="25" eb="27">
      <t>シュウエキ</t>
    </rPh>
    <rPh sb="28" eb="29">
      <t>オオ</t>
    </rPh>
    <rPh sb="31" eb="34">
      <t>シヨウリョウ</t>
    </rPh>
    <rPh sb="34" eb="36">
      <t>シュウニュウ</t>
    </rPh>
    <rPh sb="36" eb="38">
      <t>イガイ</t>
    </rPh>
    <rPh sb="39" eb="41">
      <t>シュウニュウ</t>
    </rPh>
    <rPh sb="42" eb="44">
      <t>イゾン</t>
    </rPh>
    <rPh sb="48" eb="50">
      <t>ジョウキョウ</t>
    </rPh>
    <rPh sb="56" eb="58">
      <t>イッソウ</t>
    </rPh>
    <rPh sb="59" eb="61">
      <t>ケイエイ</t>
    </rPh>
    <rPh sb="61" eb="63">
      <t>カイゼン</t>
    </rPh>
    <rPh sb="64" eb="65">
      <t>ム</t>
    </rPh>
    <rPh sb="67" eb="68">
      <t>ト</t>
    </rPh>
    <rPh sb="69" eb="70">
      <t>ク</t>
    </rPh>
    <rPh sb="72" eb="74">
      <t>ヒツヨウ</t>
    </rPh>
    <rPh sb="318" eb="320">
      <t>ケイヒ</t>
    </rPh>
    <rPh sb="320" eb="323">
      <t>カイシュウリツ</t>
    </rPh>
    <rPh sb="333" eb="335">
      <t>カイゼン</t>
    </rPh>
    <rPh sb="341" eb="345">
      <t>ルイジダンタイ</t>
    </rPh>
    <rPh sb="346" eb="347">
      <t>クラ</t>
    </rPh>
    <rPh sb="350" eb="351">
      <t>ヒク</t>
    </rPh>
    <rPh sb="352" eb="354">
      <t>スイジュン</t>
    </rPh>
    <rPh sb="355" eb="357">
      <t>スイイ</t>
    </rPh>
    <rPh sb="364" eb="366">
      <t>コンゴ</t>
    </rPh>
    <rPh sb="367" eb="369">
      <t>テキセイ</t>
    </rPh>
    <rPh sb="370" eb="373">
      <t>シヨウリョウ</t>
    </rPh>
    <rPh sb="373" eb="375">
      <t>シュウニュウ</t>
    </rPh>
    <rPh sb="376" eb="378">
      <t>カクホ</t>
    </rPh>
    <rPh sb="379" eb="380">
      <t>ム</t>
    </rPh>
    <rPh sb="383" eb="385">
      <t>ケイエイ</t>
    </rPh>
    <rPh sb="385" eb="387">
      <t>カイゼン</t>
    </rPh>
    <rPh sb="388" eb="390">
      <t>ヒツヨウ</t>
    </rPh>
    <rPh sb="391" eb="392">
      <t>カンガ</t>
    </rPh>
    <rPh sb="398" eb="402">
      <t>オスイショリ</t>
    </rPh>
    <rPh sb="402" eb="404">
      <t>ゲンカ</t>
    </rPh>
    <rPh sb="413" eb="415">
      <t>カイゼン</t>
    </rPh>
    <rPh sb="415" eb="417">
      <t>ケイコウ</t>
    </rPh>
    <rPh sb="421" eb="425">
      <t>ルイジダンタイ</t>
    </rPh>
    <rPh sb="426" eb="427">
      <t>クラ</t>
    </rPh>
    <rPh sb="430" eb="431">
      <t>ヒク</t>
    </rPh>
    <rPh sb="432" eb="434">
      <t>スイジュン</t>
    </rPh>
    <rPh sb="435" eb="437">
      <t>スイイ</t>
    </rPh>
    <rPh sb="441" eb="443">
      <t>ジョウキョウ</t>
    </rPh>
    <rPh sb="447" eb="450">
      <t>ショウライテキ</t>
    </rPh>
    <rPh sb="452" eb="454">
      <t>ユウシュウ</t>
    </rPh>
    <rPh sb="454" eb="456">
      <t>スイリョウ</t>
    </rPh>
    <rPh sb="457" eb="461">
      <t>オスイショリ</t>
    </rPh>
    <rPh sb="461" eb="462">
      <t>ヒ</t>
    </rPh>
    <rPh sb="463" eb="465">
      <t>ゾウカ</t>
    </rPh>
    <rPh sb="467" eb="469">
      <t>ミコミ</t>
    </rPh>
    <rPh sb="476" eb="481">
      <t>イジカンリヒ</t>
    </rPh>
    <rPh sb="482" eb="484">
      <t>サクゲン</t>
    </rPh>
    <rPh sb="485" eb="487">
      <t>セツゾク</t>
    </rPh>
    <rPh sb="487" eb="488">
      <t>リツ</t>
    </rPh>
    <rPh sb="489" eb="491">
      <t>コウジョウ</t>
    </rPh>
    <rPh sb="492" eb="493">
      <t>ハカ</t>
    </rPh>
    <rPh sb="494" eb="4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</si>
</sst>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ED9-40A1-95BC-6AF227085C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8ED9-40A1-95BC-6AF227085C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0-47D7-800D-E6BF8812E4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3BE0-47D7-800D-E6BF8812E4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93.4</c:v>
                </c:pt>
                <c:pt idx="4">
                  <c:v>93.75</c:v>
                </c:pt>
              </c:numCache>
            </c:numRef>
          </c:val>
          <c:extLst>
            <c:ext xmlns:c16="http://schemas.microsoft.com/office/drawing/2014/chart" uri="{C3380CC4-5D6E-409C-BE32-E72D297353CC}">
              <c16:uniqueId val="{00000000-5E5A-438C-ADDF-C3ED3872A1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5E5A-438C-ADDF-C3ED3872A1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98.7</c:v>
                </c:pt>
                <c:pt idx="4">
                  <c:v>99.39</c:v>
                </c:pt>
              </c:numCache>
            </c:numRef>
          </c:val>
          <c:extLst>
            <c:ext xmlns:c16="http://schemas.microsoft.com/office/drawing/2014/chart" uri="{C3380CC4-5D6E-409C-BE32-E72D297353CC}">
              <c16:uniqueId val="{00000000-0D97-4183-954D-F038F2BB18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0D97-4183-954D-F038F2BB18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2.78</c:v>
                </c:pt>
                <c:pt idx="4">
                  <c:v>5.45</c:v>
                </c:pt>
              </c:numCache>
            </c:numRef>
          </c:val>
          <c:extLst>
            <c:ext xmlns:c16="http://schemas.microsoft.com/office/drawing/2014/chart" uri="{C3380CC4-5D6E-409C-BE32-E72D297353CC}">
              <c16:uniqueId val="{00000000-6CCA-4C47-B26F-EC00118093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6CCA-4C47-B26F-EC00118093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51-47B9-B993-A05F820812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F51-47B9-B993-A05F820812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42-4D0C-8764-15B2C23FC1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D642-4D0C-8764-15B2C23FC1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37.979999999999997</c:v>
                </c:pt>
                <c:pt idx="4">
                  <c:v>42.74</c:v>
                </c:pt>
              </c:numCache>
            </c:numRef>
          </c:val>
          <c:extLst>
            <c:ext xmlns:c16="http://schemas.microsoft.com/office/drawing/2014/chart" uri="{C3380CC4-5D6E-409C-BE32-E72D297353CC}">
              <c16:uniqueId val="{00000000-7B09-4F3C-A394-69329BC973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7B09-4F3C-A394-69329BC973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894.28</c:v>
                </c:pt>
                <c:pt idx="4">
                  <c:v>1118.03</c:v>
                </c:pt>
              </c:numCache>
            </c:numRef>
          </c:val>
          <c:extLst>
            <c:ext xmlns:c16="http://schemas.microsoft.com/office/drawing/2014/chart" uri="{C3380CC4-5D6E-409C-BE32-E72D297353CC}">
              <c16:uniqueId val="{00000000-9B14-4EE8-9F9F-AF3F80FB4A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9B14-4EE8-9F9F-AF3F80FB4A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76.31</c:v>
                </c:pt>
                <c:pt idx="4">
                  <c:v>76.69</c:v>
                </c:pt>
              </c:numCache>
            </c:numRef>
          </c:val>
          <c:extLst>
            <c:ext xmlns:c16="http://schemas.microsoft.com/office/drawing/2014/chart" uri="{C3380CC4-5D6E-409C-BE32-E72D297353CC}">
              <c16:uniqueId val="{00000000-ABD8-47FE-A9EA-AF2601A58E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ABD8-47FE-A9EA-AF2601A58E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149.29</c:v>
                </c:pt>
              </c:numCache>
            </c:numRef>
          </c:val>
          <c:extLst>
            <c:ext xmlns:c16="http://schemas.microsoft.com/office/drawing/2014/chart" uri="{C3380CC4-5D6E-409C-BE32-E72D297353CC}">
              <c16:uniqueId val="{00000000-513A-4D06-AE94-058E5CDB3A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513A-4D06-AE94-058E5CDB3A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N12" sqref="AN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韮崎市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その他</v>
      </c>
      <c r="AE8" s="41"/>
      <c r="AF8" s="41"/>
      <c r="AG8" s="41"/>
      <c r="AH8" s="41"/>
      <c r="AI8" s="41"/>
      <c r="AJ8" s="41"/>
      <c r="AK8" s="3"/>
      <c r="AL8" s="42">
        <f>データ!S6</f>
        <v>28522</v>
      </c>
      <c r="AM8" s="42"/>
      <c r="AN8" s="42"/>
      <c r="AO8" s="42"/>
      <c r="AP8" s="42"/>
      <c r="AQ8" s="42"/>
      <c r="AR8" s="42"/>
      <c r="AS8" s="42"/>
      <c r="AT8" s="35">
        <f>データ!T6</f>
        <v>143.69</v>
      </c>
      <c r="AU8" s="35"/>
      <c r="AV8" s="35"/>
      <c r="AW8" s="35"/>
      <c r="AX8" s="35"/>
      <c r="AY8" s="35"/>
      <c r="AZ8" s="35"/>
      <c r="BA8" s="35"/>
      <c r="BB8" s="35">
        <f>データ!U6</f>
        <v>198.5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35.130000000000003</v>
      </c>
      <c r="J10" s="35"/>
      <c r="K10" s="35"/>
      <c r="L10" s="35"/>
      <c r="M10" s="35"/>
      <c r="N10" s="35"/>
      <c r="O10" s="35"/>
      <c r="P10" s="35">
        <f>データ!P6</f>
        <v>66.95</v>
      </c>
      <c r="Q10" s="35"/>
      <c r="R10" s="35"/>
      <c r="S10" s="35"/>
      <c r="T10" s="35"/>
      <c r="U10" s="35"/>
      <c r="V10" s="35"/>
      <c r="W10" s="35">
        <f>データ!Q6</f>
        <v>90.58</v>
      </c>
      <c r="X10" s="35"/>
      <c r="Y10" s="35"/>
      <c r="Z10" s="35"/>
      <c r="AA10" s="35"/>
      <c r="AB10" s="35"/>
      <c r="AC10" s="35"/>
      <c r="AD10" s="42">
        <f>データ!R6</f>
        <v>2123</v>
      </c>
      <c r="AE10" s="42"/>
      <c r="AF10" s="42"/>
      <c r="AG10" s="42"/>
      <c r="AH10" s="42"/>
      <c r="AI10" s="42"/>
      <c r="AJ10" s="42"/>
      <c r="AK10" s="2"/>
      <c r="AL10" s="42">
        <f>データ!V6</f>
        <v>19054</v>
      </c>
      <c r="AM10" s="42"/>
      <c r="AN10" s="42"/>
      <c r="AO10" s="42"/>
      <c r="AP10" s="42"/>
      <c r="AQ10" s="42"/>
      <c r="AR10" s="42"/>
      <c r="AS10" s="42"/>
      <c r="AT10" s="35">
        <f>データ!W6</f>
        <v>8.4</v>
      </c>
      <c r="AU10" s="35"/>
      <c r="AV10" s="35"/>
      <c r="AW10" s="35"/>
      <c r="AX10" s="35"/>
      <c r="AY10" s="35"/>
      <c r="AZ10" s="35"/>
      <c r="BA10" s="35"/>
      <c r="BB10" s="35">
        <f>データ!X6</f>
        <v>2268.33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PXdTIecXXNjdIptB6vT+H0gw7MCNWuQOFXIYWb6NkabA2FERk6NY/w8GuZ/RuZQu4Mo1hTbICsA25rSNgExw==" saltValue="TfQb11u9vSWHIln5XSyN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192074</v>
      </c>
      <c r="D6" s="19">
        <f t="shared" si="3"/>
        <v>46</v>
      </c>
      <c r="E6" s="19">
        <f t="shared" si="3"/>
        <v>17</v>
      </c>
      <c r="F6" s="19">
        <f t="shared" si="3"/>
        <v>1</v>
      </c>
      <c r="G6" s="19">
        <f t="shared" si="3"/>
        <v>0</v>
      </c>
      <c r="H6" s="19" t="str">
        <f t="shared" si="3"/>
        <v>山梨県　韮崎市</v>
      </c>
      <c r="I6" s="19" t="str">
        <f t="shared" si="3"/>
        <v>法適用</v>
      </c>
      <c r="J6" s="19" t="str">
        <f t="shared" si="3"/>
        <v>下水道事業</v>
      </c>
      <c r="K6" s="19" t="str">
        <f t="shared" si="3"/>
        <v>公共下水道</v>
      </c>
      <c r="L6" s="19" t="str">
        <f t="shared" si="3"/>
        <v>Cd2</v>
      </c>
      <c r="M6" s="19" t="str">
        <f t="shared" si="3"/>
        <v>その他</v>
      </c>
      <c r="N6" s="20" t="str">
        <f t="shared" si="3"/>
        <v>-</v>
      </c>
      <c r="O6" s="20">
        <f t="shared" si="3"/>
        <v>35.130000000000003</v>
      </c>
      <c r="P6" s="20">
        <f t="shared" si="3"/>
        <v>66.95</v>
      </c>
      <c r="Q6" s="20">
        <f t="shared" si="3"/>
        <v>90.58</v>
      </c>
      <c r="R6" s="20">
        <f t="shared" si="3"/>
        <v>2123</v>
      </c>
      <c r="S6" s="20">
        <f t="shared" si="3"/>
        <v>28522</v>
      </c>
      <c r="T6" s="20">
        <f t="shared" si="3"/>
        <v>143.69</v>
      </c>
      <c r="U6" s="20">
        <f t="shared" si="3"/>
        <v>198.5</v>
      </c>
      <c r="V6" s="20">
        <f t="shared" si="3"/>
        <v>19054</v>
      </c>
      <c r="W6" s="20">
        <f t="shared" si="3"/>
        <v>8.4</v>
      </c>
      <c r="X6" s="20">
        <f t="shared" si="3"/>
        <v>2268.33</v>
      </c>
      <c r="Y6" s="21" t="str">
        <f>IF(Y7="",NA(),Y7)</f>
        <v>-</v>
      </c>
      <c r="Z6" s="21" t="str">
        <f t="shared" ref="Z6:AH6" si="4">IF(Z7="",NA(),Z7)</f>
        <v>-</v>
      </c>
      <c r="AA6" s="21" t="str">
        <f t="shared" si="4"/>
        <v>-</v>
      </c>
      <c r="AB6" s="21">
        <f t="shared" si="4"/>
        <v>98.7</v>
      </c>
      <c r="AC6" s="21">
        <f t="shared" si="4"/>
        <v>99.39</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37.979999999999997</v>
      </c>
      <c r="AY6" s="21">
        <f t="shared" si="6"/>
        <v>42.74</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894.28</v>
      </c>
      <c r="BJ6" s="21">
        <f t="shared" si="7"/>
        <v>1118.03</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76.31</v>
      </c>
      <c r="BU6" s="21">
        <f t="shared" si="8"/>
        <v>76.69</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150</v>
      </c>
      <c r="CF6" s="21">
        <f t="shared" si="9"/>
        <v>149.29</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93.4</v>
      </c>
      <c r="DB6" s="21">
        <f t="shared" si="11"/>
        <v>93.75</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2.78</v>
      </c>
      <c r="DM6" s="21">
        <f t="shared" si="12"/>
        <v>5.45</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2">
      <c r="A7" s="14"/>
      <c r="B7" s="23">
        <v>2021</v>
      </c>
      <c r="C7" s="23">
        <v>192074</v>
      </c>
      <c r="D7" s="23">
        <v>46</v>
      </c>
      <c r="E7" s="23">
        <v>17</v>
      </c>
      <c r="F7" s="23">
        <v>1</v>
      </c>
      <c r="G7" s="23">
        <v>0</v>
      </c>
      <c r="H7" s="23" t="s">
        <v>96</v>
      </c>
      <c r="I7" s="23" t="s">
        <v>97</v>
      </c>
      <c r="J7" s="23" t="s">
        <v>98</v>
      </c>
      <c r="K7" s="23" t="s">
        <v>99</v>
      </c>
      <c r="L7" s="23" t="s">
        <v>100</v>
      </c>
      <c r="M7" s="23" t="s">
        <v>101</v>
      </c>
      <c r="N7" s="24" t="s">
        <v>102</v>
      </c>
      <c r="O7" s="24">
        <v>35.130000000000003</v>
      </c>
      <c r="P7" s="24">
        <v>66.95</v>
      </c>
      <c r="Q7" s="24">
        <v>90.58</v>
      </c>
      <c r="R7" s="24">
        <v>2123</v>
      </c>
      <c r="S7" s="24">
        <v>28522</v>
      </c>
      <c r="T7" s="24">
        <v>143.69</v>
      </c>
      <c r="U7" s="24">
        <v>198.5</v>
      </c>
      <c r="V7" s="24">
        <v>19054</v>
      </c>
      <c r="W7" s="24">
        <v>8.4</v>
      </c>
      <c r="X7" s="24">
        <v>2268.33</v>
      </c>
      <c r="Y7" s="24" t="s">
        <v>102</v>
      </c>
      <c r="Z7" s="24" t="s">
        <v>102</v>
      </c>
      <c r="AA7" s="24" t="s">
        <v>102</v>
      </c>
      <c r="AB7" s="24">
        <v>98.7</v>
      </c>
      <c r="AC7" s="24">
        <v>99.39</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37.979999999999997</v>
      </c>
      <c r="AY7" s="24">
        <v>42.74</v>
      </c>
      <c r="AZ7" s="24" t="s">
        <v>102</v>
      </c>
      <c r="BA7" s="24" t="s">
        <v>102</v>
      </c>
      <c r="BB7" s="24" t="s">
        <v>102</v>
      </c>
      <c r="BC7" s="24">
        <v>48.56</v>
      </c>
      <c r="BD7" s="24">
        <v>47.58</v>
      </c>
      <c r="BE7" s="24">
        <v>71.39</v>
      </c>
      <c r="BF7" s="24" t="s">
        <v>102</v>
      </c>
      <c r="BG7" s="24" t="s">
        <v>102</v>
      </c>
      <c r="BH7" s="24" t="s">
        <v>102</v>
      </c>
      <c r="BI7" s="24">
        <v>894.28</v>
      </c>
      <c r="BJ7" s="24">
        <v>1118.03</v>
      </c>
      <c r="BK7" s="24" t="s">
        <v>102</v>
      </c>
      <c r="BL7" s="24" t="s">
        <v>102</v>
      </c>
      <c r="BM7" s="24" t="s">
        <v>102</v>
      </c>
      <c r="BN7" s="24">
        <v>1245.0999999999999</v>
      </c>
      <c r="BO7" s="24">
        <v>1108.8</v>
      </c>
      <c r="BP7" s="24">
        <v>669.11</v>
      </c>
      <c r="BQ7" s="24" t="s">
        <v>102</v>
      </c>
      <c r="BR7" s="24" t="s">
        <v>102</v>
      </c>
      <c r="BS7" s="24" t="s">
        <v>102</v>
      </c>
      <c r="BT7" s="24">
        <v>76.31</v>
      </c>
      <c r="BU7" s="24">
        <v>76.69</v>
      </c>
      <c r="BV7" s="24" t="s">
        <v>102</v>
      </c>
      <c r="BW7" s="24" t="s">
        <v>102</v>
      </c>
      <c r="BX7" s="24" t="s">
        <v>102</v>
      </c>
      <c r="BY7" s="24">
        <v>79.77</v>
      </c>
      <c r="BZ7" s="24">
        <v>79.63</v>
      </c>
      <c r="CA7" s="24">
        <v>99.73</v>
      </c>
      <c r="CB7" s="24" t="s">
        <v>102</v>
      </c>
      <c r="CC7" s="24" t="s">
        <v>102</v>
      </c>
      <c r="CD7" s="24" t="s">
        <v>102</v>
      </c>
      <c r="CE7" s="24">
        <v>150</v>
      </c>
      <c r="CF7" s="24">
        <v>149.29</v>
      </c>
      <c r="CG7" s="24" t="s">
        <v>102</v>
      </c>
      <c r="CH7" s="24" t="s">
        <v>102</v>
      </c>
      <c r="CI7" s="24" t="s">
        <v>102</v>
      </c>
      <c r="CJ7" s="24">
        <v>214.56</v>
      </c>
      <c r="CK7" s="24">
        <v>213.66</v>
      </c>
      <c r="CL7" s="24">
        <v>134.97999999999999</v>
      </c>
      <c r="CM7" s="24" t="s">
        <v>102</v>
      </c>
      <c r="CN7" s="24" t="s">
        <v>102</v>
      </c>
      <c r="CO7" s="24" t="s">
        <v>102</v>
      </c>
      <c r="CP7" s="24" t="s">
        <v>102</v>
      </c>
      <c r="CQ7" s="24" t="s">
        <v>102</v>
      </c>
      <c r="CR7" s="24" t="s">
        <v>102</v>
      </c>
      <c r="CS7" s="24" t="s">
        <v>102</v>
      </c>
      <c r="CT7" s="24" t="s">
        <v>102</v>
      </c>
      <c r="CU7" s="24">
        <v>49.47</v>
      </c>
      <c r="CV7" s="24">
        <v>48.19</v>
      </c>
      <c r="CW7" s="24">
        <v>59.99</v>
      </c>
      <c r="CX7" s="24" t="s">
        <v>102</v>
      </c>
      <c r="CY7" s="24" t="s">
        <v>102</v>
      </c>
      <c r="CZ7" s="24" t="s">
        <v>102</v>
      </c>
      <c r="DA7" s="24">
        <v>93.4</v>
      </c>
      <c r="DB7" s="24">
        <v>93.75</v>
      </c>
      <c r="DC7" s="24" t="s">
        <v>102</v>
      </c>
      <c r="DD7" s="24" t="s">
        <v>102</v>
      </c>
      <c r="DE7" s="24" t="s">
        <v>102</v>
      </c>
      <c r="DF7" s="24">
        <v>82.06</v>
      </c>
      <c r="DG7" s="24">
        <v>82.26</v>
      </c>
      <c r="DH7" s="24">
        <v>95.72</v>
      </c>
      <c r="DI7" s="24" t="s">
        <v>102</v>
      </c>
      <c r="DJ7" s="24" t="s">
        <v>102</v>
      </c>
      <c r="DK7" s="24" t="s">
        <v>102</v>
      </c>
      <c r="DL7" s="24">
        <v>2.78</v>
      </c>
      <c r="DM7" s="24">
        <v>5.45</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2023-02-16T05:47:05Z</cp:lastPrinted>
  <dcterms:created xsi:type="dcterms:W3CDTF">2023-01-12T23:30:21Z</dcterms:created>
  <dcterms:modified xsi:type="dcterms:W3CDTF">2023-02-16T05:47:06Z</dcterms:modified>
  <cp:category/>
</cp:coreProperties>
</file>