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69" i="1" l="1"/>
  <c r="K166" i="1" l="1"/>
  <c r="J166" i="1"/>
  <c r="I166" i="1"/>
  <c r="H166" i="1"/>
  <c r="G166" i="1"/>
  <c r="F166" i="1"/>
  <c r="E166" i="1"/>
  <c r="D166" i="1"/>
  <c r="C168" i="1"/>
  <c r="C167" i="1"/>
  <c r="C166" i="1" l="1"/>
  <c r="K159" i="1"/>
  <c r="J159" i="1"/>
  <c r="I159" i="1"/>
  <c r="H159" i="1"/>
  <c r="G159" i="1"/>
  <c r="F159" i="1"/>
  <c r="E159" i="1"/>
  <c r="D154" i="1"/>
  <c r="G169" i="1" l="1"/>
  <c r="H169" i="1"/>
  <c r="K169" i="1"/>
  <c r="E169" i="1"/>
  <c r="F169" i="1"/>
  <c r="I169" i="1"/>
  <c r="J169" i="1"/>
  <c r="D169" i="1"/>
  <c r="D159" i="1"/>
  <c r="C159" i="1"/>
  <c r="C154" i="1"/>
  <c r="C158" i="1"/>
  <c r="C157" i="1"/>
  <c r="C156" i="1"/>
  <c r="C162" i="1" l="1"/>
  <c r="C163" i="1"/>
  <c r="C161" i="1"/>
  <c r="K154" i="1"/>
  <c r="J154" i="1"/>
  <c r="I154" i="1"/>
  <c r="H154" i="1"/>
  <c r="G154" i="1"/>
  <c r="F154" i="1"/>
  <c r="E154" i="1"/>
  <c r="K149" i="1"/>
  <c r="J149" i="1"/>
  <c r="I149" i="1"/>
  <c r="H149" i="1"/>
  <c r="G149" i="1"/>
  <c r="F149" i="1"/>
  <c r="E149" i="1"/>
  <c r="D149" i="1"/>
  <c r="J164" i="1" l="1"/>
  <c r="K164" i="1"/>
  <c r="D164" i="1"/>
  <c r="E164" i="1"/>
  <c r="F164" i="1"/>
  <c r="G164" i="1"/>
  <c r="H164" i="1"/>
  <c r="I164" i="1"/>
  <c r="C164" i="1"/>
  <c r="C149" i="1"/>
  <c r="K144" i="1"/>
  <c r="J144" i="1"/>
  <c r="I144" i="1"/>
  <c r="H144" i="1"/>
  <c r="G144" i="1"/>
  <c r="F144" i="1"/>
  <c r="E144" i="1"/>
  <c r="D144" i="1"/>
  <c r="C144" i="1"/>
  <c r="K139" i="1"/>
  <c r="J139" i="1"/>
  <c r="I139" i="1"/>
  <c r="H139" i="1"/>
  <c r="G139" i="1"/>
  <c r="F139" i="1"/>
  <c r="E139" i="1"/>
  <c r="D139" i="1"/>
  <c r="C139" i="1"/>
  <c r="K134" i="1"/>
  <c r="J134" i="1"/>
  <c r="I134" i="1"/>
  <c r="H134" i="1"/>
  <c r="G134" i="1"/>
  <c r="F134" i="1"/>
  <c r="E134" i="1"/>
  <c r="D134" i="1"/>
  <c r="C134" i="1"/>
  <c r="K129" i="1"/>
  <c r="J129" i="1"/>
  <c r="I129" i="1"/>
  <c r="H129" i="1"/>
  <c r="G129" i="1"/>
  <c r="F129" i="1"/>
  <c r="E129" i="1"/>
  <c r="D129" i="1"/>
  <c r="C129" i="1"/>
  <c r="K124" i="1"/>
  <c r="J124" i="1"/>
  <c r="I124" i="1"/>
  <c r="H124" i="1"/>
  <c r="G124" i="1"/>
  <c r="F124" i="1"/>
  <c r="E124" i="1"/>
  <c r="D124" i="1"/>
  <c r="C124" i="1"/>
  <c r="K119" i="1"/>
  <c r="J119" i="1"/>
  <c r="I119" i="1"/>
  <c r="H119" i="1"/>
  <c r="G119" i="1"/>
  <c r="F119" i="1"/>
  <c r="E119" i="1"/>
  <c r="D119" i="1"/>
  <c r="C119" i="1"/>
  <c r="K114" i="1"/>
  <c r="J114" i="1"/>
  <c r="I114" i="1"/>
  <c r="H114" i="1"/>
  <c r="G114" i="1"/>
  <c r="F114" i="1"/>
  <c r="E114" i="1"/>
  <c r="D114" i="1"/>
  <c r="C114" i="1"/>
  <c r="K109" i="1"/>
  <c r="J109" i="1"/>
  <c r="I109" i="1"/>
  <c r="H109" i="1"/>
  <c r="G109" i="1"/>
  <c r="F109" i="1"/>
  <c r="E109" i="1"/>
  <c r="D109" i="1"/>
  <c r="C109" i="1"/>
  <c r="K104" i="1"/>
  <c r="J104" i="1"/>
  <c r="I104" i="1"/>
  <c r="H104" i="1"/>
  <c r="G104" i="1"/>
  <c r="F104" i="1"/>
  <c r="E104" i="1"/>
  <c r="D104" i="1"/>
  <c r="C104" i="1"/>
  <c r="K99" i="1"/>
  <c r="J99" i="1"/>
  <c r="I99" i="1"/>
  <c r="H99" i="1"/>
  <c r="G99" i="1"/>
  <c r="F99" i="1"/>
  <c r="E99" i="1"/>
  <c r="D99" i="1"/>
  <c r="C99" i="1"/>
</calcChain>
</file>

<file path=xl/sharedStrings.xml><?xml version="1.0" encoding="utf-8"?>
<sst xmlns="http://schemas.openxmlformats.org/spreadsheetml/2006/main" count="155" uniqueCount="21">
  <si>
    <t>第３２表　心疾患（高血圧性を除く）死亡数，性・病類・年次別</t>
  </si>
  <si>
    <t>－山梨県－</t>
  </si>
  <si>
    <t>心疾患
（高血圧性を除く）
総数</t>
  </si>
  <si>
    <t>慢性
リウマチ性心疾患</t>
  </si>
  <si>
    <t>虚血性　　心疾患</t>
  </si>
  <si>
    <t>肺循環疾患及びその他の型の心疾患</t>
  </si>
  <si>
    <t>その他の心疾患</t>
  </si>
  <si>
    <t>急性　　　　心筋梗塞</t>
  </si>
  <si>
    <t>その他の虚血性
心疾患</t>
  </si>
  <si>
    <t>心内膜の慢性疾患</t>
  </si>
  <si>
    <t>心不全</t>
  </si>
  <si>
    <t>平成元</t>
  </si>
  <si>
    <t>総　数</t>
  </si>
  <si>
    <t>男</t>
  </si>
  <si>
    <t>女</t>
  </si>
  <si>
    <t>割合（％）</t>
  </si>
  <si>
    <t>慢性非リウマチ性心内膜疾患</t>
  </si>
  <si>
    <t>心筋症</t>
  </si>
  <si>
    <t>不整脈
及び
伝導障害</t>
  </si>
  <si>
    <t>資料：人口動態統計</t>
  </si>
  <si>
    <t>令和元</t>
    <rPh sb="0" eb="2">
      <t>レイワ</t>
    </rPh>
    <rPh sb="2" eb="3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</si>
</sst>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.0;[Red]\-#,##0.0"/>
    <numFmt numFmtId="178" formatCode="#,##0.0_);[Red]\(#,##0.0\)"/>
    <numFmt numFmtId="179" formatCode="#,##0_);[Red]\(#,##0\)"/>
    <numFmt numFmtId="180" formatCode="#,##0_ ;[Red]\-#,##0\ "/>
    <numFmt numFmtId="181" formatCode="_ * #,##0_ ;_ * \-#,##0_ ;_ * \-_ ;_ @_ "/>
  </numFmts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40" fontId="5" fillId="0" borderId="0" applyBorder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1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1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8" fontId="1" fillId="0" borderId="1" xfId="1" applyNumberFormat="1" applyFont="1" applyBorder="1" applyAlignment="1" applyProtection="1">
      <alignment horizont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1" fillId="0" borderId="5" xfId="0" applyFont="1" applyBorder="1" applyAlignment="1">
      <alignment horizontal="center" vertical="center" wrapText="1"/>
    </xf>
    <xf numFmtId="38" fontId="1" fillId="0" borderId="5" xfId="1" applyNumberFormat="1" applyFont="1" applyBorder="1" applyAlignment="1" applyProtection="1">
      <alignment horizontal="center" vertical="center" wrapText="1"/>
    </xf>
    <xf numFmtId="38" fontId="1" fillId="0" borderId="6" xfId="1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8" fontId="3" fillId="0" borderId="7" xfId="1" applyNumberFormat="1" applyFont="1" applyBorder="1" applyAlignment="1" applyProtection="1"/>
    <xf numFmtId="38" fontId="3" fillId="0" borderId="0" xfId="1" applyNumberFormat="1" applyFont="1" applyBorder="1" applyAlignment="1" applyProtection="1"/>
    <xf numFmtId="0" fontId="3" fillId="0" borderId="0" xfId="0" applyFont="1" applyBorder="1" applyAlignme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center"/>
    </xf>
    <xf numFmtId="177" fontId="3" fillId="0" borderId="7" xfId="1" applyNumberFormat="1" applyFont="1" applyBorder="1" applyAlignment="1" applyProtection="1"/>
    <xf numFmtId="177" fontId="3" fillId="0" borderId="0" xfId="1" applyNumberFormat="1" applyFont="1" applyBorder="1" applyAlignment="1" applyProtection="1"/>
    <xf numFmtId="176" fontId="0" fillId="0" borderId="0" xfId="0" applyNumberFormat="1">
      <alignment vertical="center"/>
    </xf>
    <xf numFmtId="38" fontId="3" fillId="0" borderId="0" xfId="0" applyNumberFormat="1" applyFont="1" applyBorder="1" applyAlignment="1"/>
    <xf numFmtId="176" fontId="3" fillId="0" borderId="0" xfId="0" applyNumberFormat="1" applyFont="1">
      <alignment vertical="center"/>
    </xf>
    <xf numFmtId="178" fontId="3" fillId="0" borderId="0" xfId="0" applyNumberFormat="1" applyFont="1" applyBorder="1" applyAlignment="1"/>
    <xf numFmtId="178" fontId="3" fillId="0" borderId="0" xfId="1" applyNumberFormat="1" applyFont="1" applyBorder="1" applyAlignment="1" applyProtection="1"/>
    <xf numFmtId="176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9" fontId="3" fillId="0" borderId="0" xfId="1" applyNumberFormat="1" applyFont="1" applyBorder="1" applyAlignment="1" applyProtection="1"/>
    <xf numFmtId="0" fontId="3" fillId="0" borderId="0" xfId="0" applyFont="1">
      <alignment vertical="center"/>
    </xf>
    <xf numFmtId="180" fontId="3" fillId="0" borderId="0" xfId="1" applyNumberFormat="1" applyFont="1" applyBorder="1" applyAlignment="1" applyProtection="1"/>
    <xf numFmtId="181" fontId="3" fillId="0" borderId="0" xfId="0" applyNumberFormat="1" applyFont="1" applyAlignment="1">
      <alignment horizontal="right" vertical="center"/>
    </xf>
    <xf numFmtId="0" fontId="0" fillId="0" borderId="9" xfId="0" applyBorder="1">
      <alignment vertical="center"/>
    </xf>
    <xf numFmtId="0" fontId="3" fillId="0" borderId="9" xfId="0" applyFont="1" applyBorder="1" applyAlignment="1">
      <alignment horizontal="center"/>
    </xf>
    <xf numFmtId="38" fontId="1" fillId="0" borderId="9" xfId="1" applyNumberFormat="1" applyFont="1" applyBorder="1" applyAlignment="1" applyProtection="1">
      <alignment horizontal="center"/>
    </xf>
    <xf numFmtId="0" fontId="3" fillId="0" borderId="9" xfId="0" applyFont="1" applyBorder="1" applyAlignment="1">
      <alignment horizontal="right"/>
    </xf>
    <xf numFmtId="181" fontId="3" fillId="0" borderId="0" xfId="0" applyNumberFormat="1" applyFont="1" applyFill="1" applyAlignment="1">
      <alignment horizontal="right" vertical="center"/>
    </xf>
    <xf numFmtId="177" fontId="3" fillId="0" borderId="0" xfId="1" applyNumberFormat="1" applyFont="1" applyFill="1" applyBorder="1" applyAlignment="1" applyProtection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8" fontId="1" fillId="0" borderId="2" xfId="1" applyNumberFormat="1" applyFont="1" applyBorder="1" applyAlignment="1" applyProtection="1">
      <alignment horizontal="center" vertical="center" wrapText="1"/>
    </xf>
    <xf numFmtId="38" fontId="1" fillId="0" borderId="3" xfId="1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topLeftCell="A33" zoomScaleNormal="100" workbookViewId="0">
      <pane xSplit="2" ySplit="3" topLeftCell="C147" activePane="bottomRight" state="frozen"/>
      <selection activeCell="A33" sqref="A33"/>
      <selection pane="topRight" activeCell="C33" sqref="C33"/>
      <selection pane="bottomLeft" activeCell="A36" sqref="A36"/>
      <selection pane="bottomRight" activeCell="A152" sqref="A152"/>
    </sheetView>
  </sheetViews>
  <sheetFormatPr defaultColWidth="8.875" defaultRowHeight="13.5" x14ac:dyDescent="0.15"/>
  <cols>
    <col min="1" max="1" width="6.375" style="1" customWidth="1"/>
    <col min="2" max="2" width="9" style="2" customWidth="1"/>
    <col min="3" max="4" width="8.125" style="3" customWidth="1"/>
    <col min="5" max="7" width="8.125" style="2" customWidth="1"/>
    <col min="8" max="10" width="8.125" style="3" customWidth="1"/>
    <col min="11" max="11" width="8.125" style="2" customWidth="1"/>
  </cols>
  <sheetData>
    <row r="1" spans="1:12" s="8" customFormat="1" ht="22.5" customHeight="1" x14ac:dyDescent="0.15">
      <c r="A1" s="4" t="s">
        <v>0</v>
      </c>
      <c r="B1" s="5"/>
      <c r="C1" s="6"/>
      <c r="D1" s="6"/>
      <c r="E1" s="5"/>
      <c r="F1" s="5"/>
      <c r="G1" s="5"/>
      <c r="H1" s="6"/>
      <c r="I1" s="6"/>
      <c r="J1" s="5"/>
      <c r="K1" s="7" t="s">
        <v>1</v>
      </c>
    </row>
    <row r="2" spans="1:12" s="13" customFormat="1" ht="24.95" customHeight="1" x14ac:dyDescent="0.15">
      <c r="A2" s="46"/>
      <c r="B2" s="46"/>
      <c r="C2" s="47" t="s">
        <v>2</v>
      </c>
      <c r="D2" s="47" t="s">
        <v>3</v>
      </c>
      <c r="E2" s="49" t="s">
        <v>4</v>
      </c>
      <c r="F2" s="9"/>
      <c r="G2" s="10"/>
      <c r="H2" s="48" t="s">
        <v>5</v>
      </c>
      <c r="I2" s="11"/>
      <c r="J2" s="11"/>
      <c r="K2" s="45" t="s">
        <v>6</v>
      </c>
      <c r="L2" s="12"/>
    </row>
    <row r="3" spans="1:12" s="18" customFormat="1" ht="51.75" customHeight="1" x14ac:dyDescent="0.15">
      <c r="A3" s="46"/>
      <c r="B3" s="46"/>
      <c r="C3" s="47"/>
      <c r="D3" s="47"/>
      <c r="E3" s="49"/>
      <c r="F3" s="14" t="s">
        <v>7</v>
      </c>
      <c r="G3" s="14" t="s">
        <v>8</v>
      </c>
      <c r="H3" s="48"/>
      <c r="I3" s="15" t="s">
        <v>9</v>
      </c>
      <c r="J3" s="16" t="s">
        <v>10</v>
      </c>
      <c r="K3" s="45"/>
      <c r="L3" s="17"/>
    </row>
    <row r="4" spans="1:12" x14ac:dyDescent="0.15">
      <c r="A4" s="19" t="s">
        <v>11</v>
      </c>
      <c r="B4" s="20" t="s">
        <v>12</v>
      </c>
      <c r="C4" s="21">
        <v>1263</v>
      </c>
      <c r="D4" s="22">
        <v>11</v>
      </c>
      <c r="E4" s="23">
        <v>350</v>
      </c>
      <c r="F4" s="23">
        <v>245</v>
      </c>
      <c r="G4" s="23">
        <v>105</v>
      </c>
      <c r="H4" s="22">
        <v>902</v>
      </c>
      <c r="I4" s="22">
        <v>32</v>
      </c>
      <c r="J4" s="22">
        <v>776</v>
      </c>
      <c r="K4" s="23">
        <v>94</v>
      </c>
    </row>
    <row r="5" spans="1:12" x14ac:dyDescent="0.15">
      <c r="A5" s="19"/>
      <c r="B5" s="20" t="s">
        <v>13</v>
      </c>
      <c r="C5" s="21">
        <v>614</v>
      </c>
      <c r="D5" s="22">
        <v>4</v>
      </c>
      <c r="E5" s="23">
        <v>181</v>
      </c>
      <c r="F5" s="23">
        <v>135</v>
      </c>
      <c r="G5" s="23">
        <v>46</v>
      </c>
      <c r="H5" s="22">
        <v>429</v>
      </c>
      <c r="I5" s="22">
        <v>11</v>
      </c>
      <c r="J5" s="22">
        <v>377</v>
      </c>
      <c r="K5" s="23">
        <v>41</v>
      </c>
    </row>
    <row r="6" spans="1:12" x14ac:dyDescent="0.15">
      <c r="A6" s="19"/>
      <c r="B6" s="20" t="s">
        <v>14</v>
      </c>
      <c r="C6" s="21">
        <v>649</v>
      </c>
      <c r="D6" s="22">
        <v>7</v>
      </c>
      <c r="E6" s="23">
        <v>169</v>
      </c>
      <c r="F6" s="23">
        <v>110</v>
      </c>
      <c r="G6" s="23">
        <v>59</v>
      </c>
      <c r="H6" s="22">
        <v>473</v>
      </c>
      <c r="I6" s="22">
        <v>21</v>
      </c>
      <c r="J6" s="22">
        <v>399</v>
      </c>
      <c r="K6" s="23">
        <v>53</v>
      </c>
    </row>
    <row r="7" spans="1:12" s="28" customFormat="1" x14ac:dyDescent="0.15">
      <c r="A7" s="24"/>
      <c r="B7" s="25" t="s">
        <v>15</v>
      </c>
      <c r="C7" s="26">
        <v>100</v>
      </c>
      <c r="D7" s="27">
        <v>0.87094220110847198</v>
      </c>
      <c r="E7" s="27">
        <v>27.7117973079968</v>
      </c>
      <c r="F7" s="27">
        <v>19.398258115597802</v>
      </c>
      <c r="G7" s="27">
        <v>8.31353919239905</v>
      </c>
      <c r="H7" s="27">
        <v>71.417260490894705</v>
      </c>
      <c r="I7" s="27">
        <v>2.5336500395882799</v>
      </c>
      <c r="J7" s="27">
        <v>61.441013460015803</v>
      </c>
      <c r="K7" s="27">
        <v>7.4425969912905803</v>
      </c>
    </row>
    <row r="8" spans="1:12" ht="9.75" customHeight="1" x14ac:dyDescent="0.15">
      <c r="A8" s="19"/>
      <c r="B8" s="20"/>
      <c r="C8" s="21"/>
      <c r="D8" s="22"/>
      <c r="E8" s="23"/>
      <c r="F8" s="23"/>
      <c r="G8" s="23"/>
      <c r="H8" s="22"/>
      <c r="I8" s="22"/>
      <c r="J8" s="22"/>
      <c r="K8" s="23"/>
    </row>
    <row r="9" spans="1:12" x14ac:dyDescent="0.15">
      <c r="A9" s="19">
        <v>2</v>
      </c>
      <c r="B9" s="20" t="s">
        <v>12</v>
      </c>
      <c r="C9" s="21">
        <v>1320</v>
      </c>
      <c r="D9" s="22">
        <v>13</v>
      </c>
      <c r="E9" s="23">
        <v>335</v>
      </c>
      <c r="F9" s="23">
        <v>242</v>
      </c>
      <c r="G9" s="23">
        <v>93</v>
      </c>
      <c r="H9" s="22">
        <v>972</v>
      </c>
      <c r="I9" s="22">
        <v>35</v>
      </c>
      <c r="J9" s="22">
        <v>840</v>
      </c>
      <c r="K9" s="23">
        <v>97</v>
      </c>
    </row>
    <row r="10" spans="1:12" x14ac:dyDescent="0.15">
      <c r="A10" s="19"/>
      <c r="B10" s="20" t="s">
        <v>13</v>
      </c>
      <c r="C10" s="21">
        <v>680</v>
      </c>
      <c r="D10" s="22">
        <v>3</v>
      </c>
      <c r="E10" s="23">
        <v>188</v>
      </c>
      <c r="F10" s="23">
        <v>144</v>
      </c>
      <c r="G10" s="23">
        <v>44</v>
      </c>
      <c r="H10" s="22">
        <v>489</v>
      </c>
      <c r="I10" s="22">
        <v>18</v>
      </c>
      <c r="J10" s="22">
        <v>411</v>
      </c>
      <c r="K10" s="23">
        <v>60</v>
      </c>
    </row>
    <row r="11" spans="1:12" x14ac:dyDescent="0.15">
      <c r="A11" s="19"/>
      <c r="B11" s="20" t="s">
        <v>14</v>
      </c>
      <c r="C11" s="21">
        <v>640</v>
      </c>
      <c r="D11" s="22">
        <v>10</v>
      </c>
      <c r="E11" s="23">
        <v>147</v>
      </c>
      <c r="F11" s="23">
        <v>98</v>
      </c>
      <c r="G11" s="23">
        <v>49</v>
      </c>
      <c r="H11" s="22">
        <v>483</v>
      </c>
      <c r="I11" s="22">
        <v>17</v>
      </c>
      <c r="J11" s="22">
        <v>429</v>
      </c>
      <c r="K11" s="23">
        <v>37</v>
      </c>
    </row>
    <row r="12" spans="1:12" s="28" customFormat="1" x14ac:dyDescent="0.15">
      <c r="A12" s="24"/>
      <c r="B12" s="25" t="s">
        <v>15</v>
      </c>
      <c r="C12" s="26">
        <v>100</v>
      </c>
      <c r="D12" s="27">
        <v>1</v>
      </c>
      <c r="E12" s="27">
        <v>25.4</v>
      </c>
      <c r="F12" s="27">
        <v>18.3</v>
      </c>
      <c r="G12" s="27">
        <v>7</v>
      </c>
      <c r="H12" s="27">
        <v>73.599999999999994</v>
      </c>
      <c r="I12" s="27">
        <v>2.7</v>
      </c>
      <c r="J12" s="27">
        <v>63.6</v>
      </c>
      <c r="K12" s="27">
        <v>7.3</v>
      </c>
    </row>
    <row r="13" spans="1:12" ht="9.75" customHeight="1" x14ac:dyDescent="0.15">
      <c r="A13" s="19"/>
      <c r="B13" s="20"/>
      <c r="C13" s="21"/>
      <c r="D13" s="22"/>
      <c r="E13" s="23"/>
      <c r="F13" s="23"/>
      <c r="G13" s="23"/>
      <c r="H13" s="22"/>
      <c r="I13" s="22"/>
      <c r="J13" s="22"/>
      <c r="K13" s="23"/>
    </row>
    <row r="14" spans="1:12" x14ac:dyDescent="0.15">
      <c r="A14" s="19">
        <v>3</v>
      </c>
      <c r="B14" s="20" t="s">
        <v>12</v>
      </c>
      <c r="C14" s="21">
        <v>1328</v>
      </c>
      <c r="D14" s="22">
        <v>11</v>
      </c>
      <c r="E14" s="23">
        <v>298</v>
      </c>
      <c r="F14" s="23">
        <v>191</v>
      </c>
      <c r="G14" s="23">
        <v>107</v>
      </c>
      <c r="H14" s="22">
        <v>1019</v>
      </c>
      <c r="I14" s="22">
        <v>47</v>
      </c>
      <c r="J14" s="22">
        <v>876</v>
      </c>
      <c r="K14" s="23">
        <v>96</v>
      </c>
    </row>
    <row r="15" spans="1:12" x14ac:dyDescent="0.15">
      <c r="A15" s="19"/>
      <c r="B15" s="20" t="s">
        <v>13</v>
      </c>
      <c r="C15" s="21">
        <v>657</v>
      </c>
      <c r="D15" s="22">
        <v>2</v>
      </c>
      <c r="E15" s="23">
        <v>153</v>
      </c>
      <c r="F15" s="23">
        <v>105</v>
      </c>
      <c r="G15" s="23">
        <v>48</v>
      </c>
      <c r="H15" s="22">
        <v>502</v>
      </c>
      <c r="I15" s="22">
        <v>18</v>
      </c>
      <c r="J15" s="22">
        <v>433</v>
      </c>
      <c r="K15" s="23">
        <v>51</v>
      </c>
    </row>
    <row r="16" spans="1:12" x14ac:dyDescent="0.15">
      <c r="A16" s="19"/>
      <c r="B16" s="20" t="s">
        <v>14</v>
      </c>
      <c r="C16" s="21">
        <v>671</v>
      </c>
      <c r="D16" s="22">
        <v>9</v>
      </c>
      <c r="E16" s="23">
        <v>145</v>
      </c>
      <c r="F16" s="23">
        <v>86</v>
      </c>
      <c r="G16" s="23">
        <v>59</v>
      </c>
      <c r="H16" s="22">
        <v>517</v>
      </c>
      <c r="I16" s="22">
        <v>29</v>
      </c>
      <c r="J16" s="22">
        <v>443</v>
      </c>
      <c r="K16" s="23">
        <v>45</v>
      </c>
    </row>
    <row r="17" spans="1:11" s="28" customFormat="1" x14ac:dyDescent="0.15">
      <c r="A17" s="24"/>
      <c r="B17" s="25" t="s">
        <v>15</v>
      </c>
      <c r="C17" s="26">
        <v>100</v>
      </c>
      <c r="D17" s="27">
        <v>0.8</v>
      </c>
      <c r="E17" s="27">
        <v>22.5</v>
      </c>
      <c r="F17" s="27">
        <v>14.4</v>
      </c>
      <c r="G17" s="27">
        <v>8.1</v>
      </c>
      <c r="H17" s="27">
        <v>76.7</v>
      </c>
      <c r="I17" s="27">
        <v>3.5</v>
      </c>
      <c r="J17" s="27">
        <v>66</v>
      </c>
      <c r="K17" s="27">
        <v>7.2</v>
      </c>
    </row>
    <row r="18" spans="1:11" ht="9.75" customHeight="1" x14ac:dyDescent="0.15">
      <c r="A18" s="19"/>
      <c r="B18" s="20"/>
      <c r="C18" s="21"/>
      <c r="D18" s="22"/>
      <c r="E18" s="23"/>
      <c r="F18" s="23"/>
      <c r="G18" s="23"/>
      <c r="H18" s="22"/>
      <c r="I18" s="22"/>
      <c r="J18" s="22"/>
      <c r="K18" s="23"/>
    </row>
    <row r="19" spans="1:11" x14ac:dyDescent="0.15">
      <c r="A19" s="19">
        <v>4</v>
      </c>
      <c r="B19" s="20" t="s">
        <v>12</v>
      </c>
      <c r="C19" s="21">
        <v>1400</v>
      </c>
      <c r="D19" s="22">
        <v>10</v>
      </c>
      <c r="E19" s="23">
        <v>292</v>
      </c>
      <c r="F19" s="23">
        <v>189</v>
      </c>
      <c r="G19" s="23">
        <v>103</v>
      </c>
      <c r="H19" s="22">
        <v>1098</v>
      </c>
      <c r="I19" s="22">
        <v>32</v>
      </c>
      <c r="J19" s="22">
        <v>972</v>
      </c>
      <c r="K19" s="23">
        <v>94</v>
      </c>
    </row>
    <row r="20" spans="1:11" x14ac:dyDescent="0.15">
      <c r="A20" s="19"/>
      <c r="B20" s="20" t="s">
        <v>13</v>
      </c>
      <c r="C20" s="21">
        <v>689</v>
      </c>
      <c r="D20" s="22">
        <v>2</v>
      </c>
      <c r="E20" s="23">
        <v>154</v>
      </c>
      <c r="F20" s="23">
        <v>100</v>
      </c>
      <c r="G20" s="23">
        <v>54</v>
      </c>
      <c r="H20" s="22">
        <v>533</v>
      </c>
      <c r="I20" s="22">
        <v>11</v>
      </c>
      <c r="J20" s="22">
        <v>471</v>
      </c>
      <c r="K20" s="23">
        <v>51</v>
      </c>
    </row>
    <row r="21" spans="1:11" x14ac:dyDescent="0.15">
      <c r="A21" s="19"/>
      <c r="B21" s="20" t="s">
        <v>14</v>
      </c>
      <c r="C21" s="21">
        <v>711</v>
      </c>
      <c r="D21" s="22">
        <v>8</v>
      </c>
      <c r="E21" s="23">
        <v>138</v>
      </c>
      <c r="F21" s="23">
        <v>89</v>
      </c>
      <c r="G21" s="23">
        <v>49</v>
      </c>
      <c r="H21" s="22">
        <v>565</v>
      </c>
      <c r="I21" s="22">
        <v>21</v>
      </c>
      <c r="J21" s="22">
        <v>501</v>
      </c>
      <c r="K21" s="23">
        <v>43</v>
      </c>
    </row>
    <row r="22" spans="1:11" s="28" customFormat="1" x14ac:dyDescent="0.15">
      <c r="A22" s="24"/>
      <c r="B22" s="25" t="s">
        <v>15</v>
      </c>
      <c r="C22" s="26">
        <v>100</v>
      </c>
      <c r="D22" s="27">
        <v>0.7</v>
      </c>
      <c r="E22" s="27">
        <v>20.9</v>
      </c>
      <c r="F22" s="27">
        <v>13.5</v>
      </c>
      <c r="G22" s="27">
        <v>7.4</v>
      </c>
      <c r="H22" s="27">
        <v>78.400000000000006</v>
      </c>
      <c r="I22" s="27">
        <v>2.2999999999999998</v>
      </c>
      <c r="J22" s="27">
        <v>69.400000000000006</v>
      </c>
      <c r="K22" s="27">
        <v>6.7</v>
      </c>
    </row>
    <row r="23" spans="1:11" ht="9.75" customHeight="1" x14ac:dyDescent="0.15">
      <c r="A23" s="19"/>
      <c r="B23" s="20"/>
      <c r="C23" s="21"/>
      <c r="D23" s="22"/>
      <c r="E23" s="23"/>
      <c r="F23" s="23"/>
      <c r="G23" s="23"/>
      <c r="H23" s="22"/>
      <c r="I23" s="22"/>
      <c r="J23" s="22"/>
      <c r="K23" s="23"/>
    </row>
    <row r="24" spans="1:11" x14ac:dyDescent="0.15">
      <c r="A24" s="19">
        <v>5</v>
      </c>
      <c r="B24" s="20" t="s">
        <v>12</v>
      </c>
      <c r="C24" s="21">
        <v>1438</v>
      </c>
      <c r="D24" s="22">
        <v>6</v>
      </c>
      <c r="E24" s="23">
        <v>332</v>
      </c>
      <c r="F24" s="23">
        <v>222</v>
      </c>
      <c r="G24" s="23">
        <v>110</v>
      </c>
      <c r="H24" s="22">
        <v>1100</v>
      </c>
      <c r="I24" s="22">
        <v>46</v>
      </c>
      <c r="J24" s="22">
        <v>962</v>
      </c>
      <c r="K24" s="23">
        <v>92</v>
      </c>
    </row>
    <row r="25" spans="1:11" x14ac:dyDescent="0.15">
      <c r="A25" s="19"/>
      <c r="B25" s="20" t="s">
        <v>13</v>
      </c>
      <c r="C25" s="21">
        <v>769</v>
      </c>
      <c r="D25" s="22">
        <v>4</v>
      </c>
      <c r="E25" s="23">
        <v>188</v>
      </c>
      <c r="F25" s="23">
        <v>137</v>
      </c>
      <c r="G25" s="23">
        <v>51</v>
      </c>
      <c r="H25" s="22">
        <v>577</v>
      </c>
      <c r="I25" s="22">
        <v>14</v>
      </c>
      <c r="J25" s="22">
        <v>511</v>
      </c>
      <c r="K25" s="23">
        <v>52</v>
      </c>
    </row>
    <row r="26" spans="1:11" x14ac:dyDescent="0.15">
      <c r="A26" s="19"/>
      <c r="B26" s="20" t="s">
        <v>14</v>
      </c>
      <c r="C26" s="21">
        <v>669</v>
      </c>
      <c r="D26" s="22">
        <v>2</v>
      </c>
      <c r="E26" s="23">
        <v>144</v>
      </c>
      <c r="F26" s="23">
        <v>85</v>
      </c>
      <c r="G26" s="23">
        <v>59</v>
      </c>
      <c r="H26" s="22">
        <v>523</v>
      </c>
      <c r="I26" s="22">
        <v>32</v>
      </c>
      <c r="J26" s="22">
        <v>451</v>
      </c>
      <c r="K26" s="23">
        <v>40</v>
      </c>
    </row>
    <row r="27" spans="1:11" s="28" customFormat="1" x14ac:dyDescent="0.15">
      <c r="A27" s="24"/>
      <c r="B27" s="25" t="s">
        <v>15</v>
      </c>
      <c r="C27" s="26">
        <v>100</v>
      </c>
      <c r="D27" s="27">
        <v>0.4</v>
      </c>
      <c r="E27" s="27">
        <v>23.1</v>
      </c>
      <c r="F27" s="27">
        <v>15.4</v>
      </c>
      <c r="G27" s="27">
        <v>7.7</v>
      </c>
      <c r="H27" s="27">
        <v>76.5</v>
      </c>
      <c r="I27" s="27">
        <v>3.2</v>
      </c>
      <c r="J27" s="27">
        <v>66.900000000000006</v>
      </c>
      <c r="K27" s="27">
        <v>6.4</v>
      </c>
    </row>
    <row r="28" spans="1:11" ht="9.75" customHeight="1" x14ac:dyDescent="0.15">
      <c r="A28" s="19"/>
      <c r="B28" s="20"/>
      <c r="C28" s="21"/>
      <c r="D28" s="22"/>
      <c r="E28" s="23"/>
      <c r="F28" s="23"/>
      <c r="G28" s="23"/>
      <c r="H28" s="22"/>
      <c r="I28" s="22"/>
      <c r="J28" s="22"/>
      <c r="K28" s="23"/>
    </row>
    <row r="29" spans="1:11" x14ac:dyDescent="0.15">
      <c r="A29" s="19">
        <v>6</v>
      </c>
      <c r="B29" s="20" t="s">
        <v>12</v>
      </c>
      <c r="C29" s="21">
        <v>1278</v>
      </c>
      <c r="D29" s="22">
        <v>15</v>
      </c>
      <c r="E29" s="23">
        <v>383</v>
      </c>
      <c r="F29" s="23">
        <v>288</v>
      </c>
      <c r="G29" s="23">
        <v>95</v>
      </c>
      <c r="H29" s="22">
        <v>880</v>
      </c>
      <c r="I29" s="22">
        <v>38</v>
      </c>
      <c r="J29" s="22">
        <v>722</v>
      </c>
      <c r="K29" s="23">
        <v>120</v>
      </c>
    </row>
    <row r="30" spans="1:11" x14ac:dyDescent="0.15">
      <c r="A30" s="19"/>
      <c r="B30" s="20" t="s">
        <v>13</v>
      </c>
      <c r="C30" s="21">
        <v>662</v>
      </c>
      <c r="D30" s="22">
        <v>6</v>
      </c>
      <c r="E30" s="23">
        <v>220</v>
      </c>
      <c r="F30" s="23">
        <v>164</v>
      </c>
      <c r="G30" s="23">
        <v>56</v>
      </c>
      <c r="H30" s="22">
        <v>436</v>
      </c>
      <c r="I30" s="22">
        <v>15</v>
      </c>
      <c r="J30" s="22">
        <v>361</v>
      </c>
      <c r="K30" s="23">
        <v>60</v>
      </c>
    </row>
    <row r="31" spans="1:11" x14ac:dyDescent="0.15">
      <c r="A31" s="19"/>
      <c r="B31" s="20" t="s">
        <v>14</v>
      </c>
      <c r="C31" s="21">
        <v>616</v>
      </c>
      <c r="D31" s="22">
        <v>9</v>
      </c>
      <c r="E31" s="23">
        <v>163</v>
      </c>
      <c r="F31" s="23">
        <v>124</v>
      </c>
      <c r="G31" s="23">
        <v>39</v>
      </c>
      <c r="H31" s="22">
        <v>444</v>
      </c>
      <c r="I31" s="22">
        <v>23</v>
      </c>
      <c r="J31" s="22">
        <v>361</v>
      </c>
      <c r="K31" s="23">
        <v>60</v>
      </c>
    </row>
    <row r="32" spans="1:11" s="28" customFormat="1" x14ac:dyDescent="0.15">
      <c r="A32" s="24"/>
      <c r="B32" s="25" t="s">
        <v>15</v>
      </c>
      <c r="C32" s="26">
        <v>100</v>
      </c>
      <c r="D32" s="27">
        <v>1.2</v>
      </c>
      <c r="E32" s="27">
        <v>29.9</v>
      </c>
      <c r="F32" s="27">
        <v>22.5</v>
      </c>
      <c r="G32" s="27">
        <v>7.4</v>
      </c>
      <c r="H32" s="27">
        <v>68.900000000000006</v>
      </c>
      <c r="I32" s="27">
        <v>3</v>
      </c>
      <c r="J32" s="27">
        <v>56.5</v>
      </c>
      <c r="K32" s="27">
        <v>9.4</v>
      </c>
    </row>
    <row r="33" spans="1:12" ht="9.75" customHeight="1" x14ac:dyDescent="0.15">
      <c r="A33" s="19"/>
      <c r="B33" s="20"/>
      <c r="C33" s="21"/>
      <c r="D33" s="22"/>
      <c r="E33" s="23"/>
      <c r="F33" s="23"/>
      <c r="G33" s="23"/>
      <c r="H33" s="22"/>
      <c r="I33" s="22"/>
      <c r="J33" s="22"/>
      <c r="K33" s="23"/>
    </row>
    <row r="34" spans="1:12" s="13" customFormat="1" ht="24.95" customHeight="1" x14ac:dyDescent="0.15">
      <c r="A34" s="46"/>
      <c r="B34" s="46"/>
      <c r="C34" s="47" t="s">
        <v>2</v>
      </c>
      <c r="D34" s="47" t="s">
        <v>3</v>
      </c>
      <c r="E34" s="45" t="s">
        <v>7</v>
      </c>
      <c r="F34" s="45" t="s">
        <v>8</v>
      </c>
      <c r="G34" s="47" t="s">
        <v>16</v>
      </c>
      <c r="H34" s="48" t="s">
        <v>17</v>
      </c>
      <c r="I34" s="49" t="s">
        <v>18</v>
      </c>
      <c r="J34" s="47" t="s">
        <v>10</v>
      </c>
      <c r="K34" s="45" t="s">
        <v>6</v>
      </c>
      <c r="L34" s="12"/>
    </row>
    <row r="35" spans="1:12" s="18" customFormat="1" ht="51.75" customHeight="1" x14ac:dyDescent="0.15">
      <c r="A35" s="46"/>
      <c r="B35" s="46"/>
      <c r="C35" s="47"/>
      <c r="D35" s="47"/>
      <c r="E35" s="45"/>
      <c r="F35" s="45"/>
      <c r="G35" s="45"/>
      <c r="H35" s="48"/>
      <c r="I35" s="49"/>
      <c r="J35" s="47"/>
      <c r="K35" s="45"/>
      <c r="L35" s="17"/>
    </row>
    <row r="36" spans="1:12" x14ac:dyDescent="0.15">
      <c r="A36" s="19">
        <v>7</v>
      </c>
      <c r="B36" s="20" t="s">
        <v>12</v>
      </c>
      <c r="C36" s="21">
        <v>1101</v>
      </c>
      <c r="D36" s="22">
        <v>24</v>
      </c>
      <c r="E36" s="22">
        <v>362</v>
      </c>
      <c r="F36" s="22">
        <v>117</v>
      </c>
      <c r="G36" s="22">
        <v>43</v>
      </c>
      <c r="H36" s="22">
        <v>28</v>
      </c>
      <c r="I36" s="22">
        <v>128</v>
      </c>
      <c r="J36" s="22">
        <v>368</v>
      </c>
      <c r="K36" s="22">
        <v>31</v>
      </c>
    </row>
    <row r="37" spans="1:12" x14ac:dyDescent="0.15">
      <c r="A37" s="19"/>
      <c r="B37" s="20" t="s">
        <v>13</v>
      </c>
      <c r="C37" s="21">
        <v>558</v>
      </c>
      <c r="D37" s="22">
        <v>9</v>
      </c>
      <c r="E37" s="29">
        <v>189</v>
      </c>
      <c r="F37" s="23">
        <v>67</v>
      </c>
      <c r="G37" s="23">
        <v>17</v>
      </c>
      <c r="H37" s="22">
        <v>24</v>
      </c>
      <c r="I37" s="22">
        <v>79</v>
      </c>
      <c r="J37" s="22">
        <v>156</v>
      </c>
      <c r="K37" s="23">
        <v>17</v>
      </c>
    </row>
    <row r="38" spans="1:12" x14ac:dyDescent="0.15">
      <c r="A38" s="19"/>
      <c r="B38" s="20" t="s">
        <v>14</v>
      </c>
      <c r="C38" s="21">
        <v>543</v>
      </c>
      <c r="D38" s="22">
        <v>15</v>
      </c>
      <c r="E38" s="23">
        <v>173</v>
      </c>
      <c r="F38" s="23">
        <v>50</v>
      </c>
      <c r="G38" s="23">
        <v>26</v>
      </c>
      <c r="H38" s="22">
        <v>4</v>
      </c>
      <c r="I38" s="22">
        <v>49</v>
      </c>
      <c r="J38" s="22">
        <v>212</v>
      </c>
      <c r="K38" s="23">
        <v>14</v>
      </c>
    </row>
    <row r="39" spans="1:12" s="28" customFormat="1" x14ac:dyDescent="0.15">
      <c r="A39" s="24"/>
      <c r="B39" s="25" t="s">
        <v>15</v>
      </c>
      <c r="C39" s="26">
        <v>100</v>
      </c>
      <c r="D39" s="27">
        <v>2.1798365122615802</v>
      </c>
      <c r="E39" s="27">
        <v>32.879200726612197</v>
      </c>
      <c r="F39" s="27">
        <v>10.626702997275199</v>
      </c>
      <c r="G39" s="27">
        <v>3.9055404178019999</v>
      </c>
      <c r="H39" s="27">
        <v>2.5431425976385098</v>
      </c>
      <c r="I39" s="27">
        <v>11.6257947320618</v>
      </c>
      <c r="J39" s="27">
        <v>33.424159854677598</v>
      </c>
      <c r="K39" s="27">
        <v>2.81562216167121</v>
      </c>
    </row>
    <row r="40" spans="1:12" ht="9.75" customHeight="1" x14ac:dyDescent="0.15">
      <c r="A40" s="19"/>
      <c r="B40" s="20"/>
      <c r="C40" s="21"/>
      <c r="D40" s="22"/>
      <c r="E40" s="23"/>
      <c r="F40" s="23"/>
      <c r="G40" s="23"/>
      <c r="H40" s="22"/>
      <c r="I40" s="22"/>
      <c r="J40" s="22"/>
      <c r="K40" s="23"/>
    </row>
    <row r="41" spans="1:12" x14ac:dyDescent="0.15">
      <c r="A41" s="19">
        <v>8</v>
      </c>
      <c r="B41" s="20" t="s">
        <v>12</v>
      </c>
      <c r="C41" s="21">
        <v>1053</v>
      </c>
      <c r="D41" s="22">
        <v>26</v>
      </c>
      <c r="E41" s="22">
        <v>341</v>
      </c>
      <c r="F41" s="22">
        <v>123</v>
      </c>
      <c r="G41" s="22">
        <v>41</v>
      </c>
      <c r="H41" s="22">
        <v>21</v>
      </c>
      <c r="I41" s="22">
        <v>111</v>
      </c>
      <c r="J41" s="22">
        <v>371</v>
      </c>
      <c r="K41" s="22">
        <v>19</v>
      </c>
    </row>
    <row r="42" spans="1:12" x14ac:dyDescent="0.15">
      <c r="A42" s="19"/>
      <c r="B42" s="20" t="s">
        <v>13</v>
      </c>
      <c r="C42" s="21">
        <v>534</v>
      </c>
      <c r="D42" s="22">
        <v>7</v>
      </c>
      <c r="E42" s="23">
        <v>191</v>
      </c>
      <c r="F42" s="23">
        <v>58</v>
      </c>
      <c r="G42" s="23">
        <v>17</v>
      </c>
      <c r="H42" s="22">
        <v>15</v>
      </c>
      <c r="I42" s="22">
        <v>62</v>
      </c>
      <c r="J42" s="22">
        <v>170</v>
      </c>
      <c r="K42" s="23">
        <v>14</v>
      </c>
    </row>
    <row r="43" spans="1:12" x14ac:dyDescent="0.15">
      <c r="A43" s="19"/>
      <c r="B43" s="20" t="s">
        <v>14</v>
      </c>
      <c r="C43" s="21">
        <v>519</v>
      </c>
      <c r="D43" s="22">
        <v>19</v>
      </c>
      <c r="E43" s="23">
        <v>150</v>
      </c>
      <c r="F43" s="23">
        <v>65</v>
      </c>
      <c r="G43" s="23">
        <v>24</v>
      </c>
      <c r="H43" s="22">
        <v>6</v>
      </c>
      <c r="I43" s="22">
        <v>49</v>
      </c>
      <c r="J43" s="22">
        <v>201</v>
      </c>
      <c r="K43" s="23">
        <v>5</v>
      </c>
    </row>
    <row r="44" spans="1:12" s="28" customFormat="1" x14ac:dyDescent="0.15">
      <c r="A44" s="30"/>
      <c r="B44" s="25" t="s">
        <v>15</v>
      </c>
      <c r="C44" s="26">
        <v>100</v>
      </c>
      <c r="D44" s="27">
        <v>2.4691358024691401</v>
      </c>
      <c r="E44" s="27">
        <v>32.383665716998998</v>
      </c>
      <c r="F44" s="27">
        <v>11.6809116809117</v>
      </c>
      <c r="G44" s="27">
        <v>3.8936372269705601</v>
      </c>
      <c r="H44" s="27">
        <v>1.99430199430199</v>
      </c>
      <c r="I44" s="27">
        <v>10.5413105413105</v>
      </c>
      <c r="J44" s="27">
        <v>35.232668566001898</v>
      </c>
      <c r="K44" s="27">
        <v>1.80436847103514</v>
      </c>
    </row>
    <row r="45" spans="1:12" ht="9.75" customHeight="1" x14ac:dyDescent="0.15">
      <c r="A45" s="30"/>
      <c r="B45" s="20"/>
      <c r="C45" s="26"/>
      <c r="D45" s="27"/>
      <c r="E45" s="31"/>
      <c r="F45" s="31"/>
      <c r="G45" s="31"/>
      <c r="H45" s="32"/>
      <c r="I45" s="32"/>
      <c r="J45" s="32"/>
      <c r="K45" s="31"/>
    </row>
    <row r="46" spans="1:12" x14ac:dyDescent="0.15">
      <c r="A46" s="19">
        <v>9</v>
      </c>
      <c r="B46" s="20" t="s">
        <v>12</v>
      </c>
      <c r="C46" s="21">
        <v>1114</v>
      </c>
      <c r="D46" s="22">
        <v>17</v>
      </c>
      <c r="E46" s="22">
        <v>336</v>
      </c>
      <c r="F46" s="22">
        <v>150</v>
      </c>
      <c r="G46" s="22">
        <v>48</v>
      </c>
      <c r="H46" s="22">
        <v>24</v>
      </c>
      <c r="I46" s="22">
        <v>89</v>
      </c>
      <c r="J46" s="22">
        <v>428</v>
      </c>
      <c r="K46" s="22">
        <v>22</v>
      </c>
    </row>
    <row r="47" spans="1:12" x14ac:dyDescent="0.15">
      <c r="A47" s="19"/>
      <c r="B47" s="20" t="s">
        <v>13</v>
      </c>
      <c r="C47" s="21">
        <v>584</v>
      </c>
      <c r="D47" s="23">
        <v>9</v>
      </c>
      <c r="E47" s="23">
        <v>180</v>
      </c>
      <c r="F47" s="23">
        <v>80</v>
      </c>
      <c r="G47" s="29">
        <v>19</v>
      </c>
      <c r="H47" s="22">
        <v>18</v>
      </c>
      <c r="I47" s="22">
        <v>59</v>
      </c>
      <c r="J47" s="23">
        <v>209</v>
      </c>
      <c r="K47" s="22">
        <v>10</v>
      </c>
    </row>
    <row r="48" spans="1:12" x14ac:dyDescent="0.15">
      <c r="A48" s="19"/>
      <c r="B48" s="20" t="s">
        <v>14</v>
      </c>
      <c r="C48" s="21">
        <v>530</v>
      </c>
      <c r="D48" s="22">
        <v>8</v>
      </c>
      <c r="E48" s="23">
        <v>156</v>
      </c>
      <c r="F48" s="23">
        <v>70</v>
      </c>
      <c r="G48" s="23">
        <v>29</v>
      </c>
      <c r="H48" s="29">
        <v>6</v>
      </c>
      <c r="I48" s="22">
        <v>30</v>
      </c>
      <c r="J48" s="22">
        <v>219</v>
      </c>
      <c r="K48" s="23">
        <v>12</v>
      </c>
    </row>
    <row r="49" spans="1:11" s="28" customFormat="1" x14ac:dyDescent="0.15">
      <c r="A49" s="24"/>
      <c r="B49" s="25" t="s">
        <v>15</v>
      </c>
      <c r="C49" s="26">
        <v>100</v>
      </c>
      <c r="D49" s="27">
        <v>1.5260323159784599</v>
      </c>
      <c r="E49" s="27">
        <v>30.161579892280098</v>
      </c>
      <c r="F49" s="27">
        <v>13.4649910233393</v>
      </c>
      <c r="G49" s="27">
        <v>4.3087971274685799</v>
      </c>
      <c r="H49" s="27">
        <v>2.15439856373429</v>
      </c>
      <c r="I49" s="27">
        <v>7.98922800718133</v>
      </c>
      <c r="J49" s="27">
        <v>38.420107719928197</v>
      </c>
      <c r="K49" s="27">
        <v>1.9748653500897699</v>
      </c>
    </row>
    <row r="50" spans="1:11" s="28" customFormat="1" ht="9.75" customHeight="1" x14ac:dyDescent="0.15">
      <c r="A50" s="19"/>
      <c r="B50" s="20"/>
      <c r="C50" s="21"/>
      <c r="D50" s="22"/>
      <c r="E50" s="23"/>
      <c r="F50" s="23"/>
      <c r="G50" s="23"/>
      <c r="H50" s="22"/>
      <c r="I50" s="22"/>
      <c r="J50" s="22"/>
      <c r="K50" s="23"/>
    </row>
    <row r="51" spans="1:11" x14ac:dyDescent="0.15">
      <c r="A51" s="19">
        <v>10</v>
      </c>
      <c r="B51" s="20" t="s">
        <v>12</v>
      </c>
      <c r="C51" s="21">
        <v>1215</v>
      </c>
      <c r="D51" s="22">
        <v>25</v>
      </c>
      <c r="E51" s="22">
        <v>358</v>
      </c>
      <c r="F51" s="22">
        <v>144</v>
      </c>
      <c r="G51" s="22">
        <v>42</v>
      </c>
      <c r="H51" s="22">
        <v>23</v>
      </c>
      <c r="I51" s="22">
        <v>111</v>
      </c>
      <c r="J51" s="22">
        <v>486</v>
      </c>
      <c r="K51" s="22">
        <v>26</v>
      </c>
    </row>
    <row r="52" spans="1:11" x14ac:dyDescent="0.15">
      <c r="A52" s="19"/>
      <c r="B52" s="20" t="s">
        <v>13</v>
      </c>
      <c r="C52" s="21">
        <v>601</v>
      </c>
      <c r="D52" s="22">
        <v>11</v>
      </c>
      <c r="E52" s="23">
        <v>184</v>
      </c>
      <c r="F52" s="23">
        <v>67</v>
      </c>
      <c r="G52" s="23">
        <v>19</v>
      </c>
      <c r="H52" s="29">
        <v>17</v>
      </c>
      <c r="I52" s="22">
        <v>58</v>
      </c>
      <c r="J52" s="22">
        <v>235</v>
      </c>
      <c r="K52" s="23">
        <v>10</v>
      </c>
    </row>
    <row r="53" spans="1:11" x14ac:dyDescent="0.15">
      <c r="A53" s="19"/>
      <c r="B53" s="20" t="s">
        <v>14</v>
      </c>
      <c r="C53" s="21">
        <v>614</v>
      </c>
      <c r="D53" s="22">
        <v>14</v>
      </c>
      <c r="E53" s="23">
        <v>174</v>
      </c>
      <c r="F53" s="23">
        <v>77</v>
      </c>
      <c r="G53" s="23">
        <v>23</v>
      </c>
      <c r="H53" s="29">
        <v>6</v>
      </c>
      <c r="I53" s="22">
        <v>53</v>
      </c>
      <c r="J53" s="22">
        <v>251</v>
      </c>
      <c r="K53" s="23">
        <v>16</v>
      </c>
    </row>
    <row r="54" spans="1:11" s="28" customFormat="1" x14ac:dyDescent="0.15">
      <c r="A54" s="24"/>
      <c r="B54" s="25" t="s">
        <v>15</v>
      </c>
      <c r="C54" s="26">
        <v>100</v>
      </c>
      <c r="D54" s="27">
        <v>2.0576131687242798</v>
      </c>
      <c r="E54" s="27">
        <v>29.4650205761317</v>
      </c>
      <c r="F54" s="27">
        <v>11.851851851851899</v>
      </c>
      <c r="G54" s="27">
        <v>3.4567901234567899</v>
      </c>
      <c r="H54" s="27">
        <v>1.8930041152263399</v>
      </c>
      <c r="I54" s="27">
        <v>9.1358024691358004</v>
      </c>
      <c r="J54" s="27">
        <v>40</v>
      </c>
      <c r="K54" s="27">
        <v>2.1399176954732502</v>
      </c>
    </row>
    <row r="55" spans="1:11" ht="9.75" customHeight="1" x14ac:dyDescent="0.15">
      <c r="A55" s="19"/>
      <c r="B55" s="20"/>
      <c r="C55" s="21"/>
      <c r="D55" s="22"/>
      <c r="E55" s="23"/>
      <c r="F55" s="23"/>
      <c r="G55" s="23"/>
      <c r="H55" s="22"/>
      <c r="I55" s="22"/>
      <c r="J55" s="22"/>
      <c r="K55" s="23"/>
    </row>
    <row r="56" spans="1:11" x14ac:dyDescent="0.15">
      <c r="A56" s="19">
        <v>11</v>
      </c>
      <c r="B56" s="20" t="s">
        <v>12</v>
      </c>
      <c r="C56" s="21">
        <v>1260</v>
      </c>
      <c r="D56" s="22">
        <v>26</v>
      </c>
      <c r="E56" s="22">
        <v>372</v>
      </c>
      <c r="F56" s="22">
        <v>153</v>
      </c>
      <c r="G56" s="22">
        <v>55</v>
      </c>
      <c r="H56" s="22">
        <v>21</v>
      </c>
      <c r="I56" s="22">
        <v>142</v>
      </c>
      <c r="J56" s="22">
        <v>470</v>
      </c>
      <c r="K56" s="22">
        <v>21</v>
      </c>
    </row>
    <row r="57" spans="1:11" x14ac:dyDescent="0.15">
      <c r="A57" s="19"/>
      <c r="B57" s="20" t="s">
        <v>13</v>
      </c>
      <c r="C57" s="21">
        <v>619</v>
      </c>
      <c r="D57" s="22">
        <v>7</v>
      </c>
      <c r="E57" s="23">
        <v>185</v>
      </c>
      <c r="F57" s="23">
        <v>76</v>
      </c>
      <c r="G57" s="23">
        <v>23</v>
      </c>
      <c r="H57" s="29">
        <v>15</v>
      </c>
      <c r="I57" s="22">
        <v>80</v>
      </c>
      <c r="J57" s="22">
        <v>218</v>
      </c>
      <c r="K57" s="23">
        <v>15</v>
      </c>
    </row>
    <row r="58" spans="1:11" x14ac:dyDescent="0.15">
      <c r="A58" s="19"/>
      <c r="B58" s="20" t="s">
        <v>14</v>
      </c>
      <c r="C58" s="21">
        <v>641</v>
      </c>
      <c r="D58" s="22">
        <v>19</v>
      </c>
      <c r="E58" s="23">
        <v>187</v>
      </c>
      <c r="F58" s="23">
        <v>77</v>
      </c>
      <c r="G58" s="23">
        <v>32</v>
      </c>
      <c r="H58" s="29">
        <v>6</v>
      </c>
      <c r="I58" s="22">
        <v>62</v>
      </c>
      <c r="J58" s="22">
        <v>252</v>
      </c>
      <c r="K58" s="23">
        <v>6</v>
      </c>
    </row>
    <row r="59" spans="1:11" s="28" customFormat="1" x14ac:dyDescent="0.15">
      <c r="A59" s="24"/>
      <c r="B59" s="25" t="s">
        <v>15</v>
      </c>
      <c r="C59" s="26">
        <v>100</v>
      </c>
      <c r="D59" s="27">
        <v>2.0634920634920602</v>
      </c>
      <c r="E59" s="27">
        <v>29.523809523809501</v>
      </c>
      <c r="F59" s="27">
        <v>12.1428571428571</v>
      </c>
      <c r="G59" s="27">
        <v>4.3650793650793602</v>
      </c>
      <c r="H59" s="27">
        <v>1.6666666666666701</v>
      </c>
      <c r="I59" s="27">
        <v>11.269841269841301</v>
      </c>
      <c r="J59" s="27">
        <v>37.301587301587297</v>
      </c>
      <c r="K59" s="27">
        <v>1.6666666666666701</v>
      </c>
    </row>
    <row r="60" spans="1:11" ht="9.75" customHeight="1" x14ac:dyDescent="0.15">
      <c r="A60" s="19"/>
      <c r="B60" s="20"/>
      <c r="C60" s="21"/>
      <c r="D60" s="22"/>
      <c r="E60" s="23"/>
      <c r="F60" s="23"/>
      <c r="G60" s="23"/>
      <c r="H60" s="22"/>
      <c r="I60" s="22"/>
      <c r="J60" s="22"/>
      <c r="K60" s="23"/>
    </row>
    <row r="61" spans="1:11" x14ac:dyDescent="0.15">
      <c r="A61" s="19">
        <v>12</v>
      </c>
      <c r="B61" s="20" t="s">
        <v>12</v>
      </c>
      <c r="C61" s="21">
        <v>1167</v>
      </c>
      <c r="D61" s="22">
        <v>21</v>
      </c>
      <c r="E61" s="22">
        <v>386</v>
      </c>
      <c r="F61" s="22">
        <v>150</v>
      </c>
      <c r="G61" s="22">
        <v>52</v>
      </c>
      <c r="H61" s="22">
        <v>15</v>
      </c>
      <c r="I61" s="22">
        <v>127</v>
      </c>
      <c r="J61" s="22">
        <v>397</v>
      </c>
      <c r="K61" s="22">
        <v>19</v>
      </c>
    </row>
    <row r="62" spans="1:11" x14ac:dyDescent="0.15">
      <c r="A62" s="19"/>
      <c r="B62" s="20" t="s">
        <v>13</v>
      </c>
      <c r="C62" s="21">
        <v>587</v>
      </c>
      <c r="D62" s="22">
        <v>6</v>
      </c>
      <c r="E62" s="23">
        <v>211</v>
      </c>
      <c r="F62" s="23">
        <v>71</v>
      </c>
      <c r="G62" s="23">
        <v>19</v>
      </c>
      <c r="H62" s="29">
        <v>9</v>
      </c>
      <c r="I62" s="22">
        <v>68</v>
      </c>
      <c r="J62" s="22">
        <v>193</v>
      </c>
      <c r="K62" s="23">
        <v>10</v>
      </c>
    </row>
    <row r="63" spans="1:11" x14ac:dyDescent="0.15">
      <c r="A63" s="19"/>
      <c r="B63" s="20" t="s">
        <v>14</v>
      </c>
      <c r="C63" s="21">
        <v>580</v>
      </c>
      <c r="D63" s="22">
        <v>15</v>
      </c>
      <c r="E63" s="23">
        <v>175</v>
      </c>
      <c r="F63" s="23">
        <v>79</v>
      </c>
      <c r="G63" s="23">
        <v>33</v>
      </c>
      <c r="H63" s="29">
        <v>6</v>
      </c>
      <c r="I63" s="22">
        <v>59</v>
      </c>
      <c r="J63" s="22">
        <v>204</v>
      </c>
      <c r="K63" s="23">
        <v>9</v>
      </c>
    </row>
    <row r="64" spans="1:11" s="28" customFormat="1" x14ac:dyDescent="0.15">
      <c r="A64" s="24"/>
      <c r="B64" s="25" t="s">
        <v>15</v>
      </c>
      <c r="C64" s="26">
        <v>100</v>
      </c>
      <c r="D64" s="27">
        <v>1.79948586118252</v>
      </c>
      <c r="E64" s="27">
        <v>33.076263924593</v>
      </c>
      <c r="F64" s="27">
        <v>12.853470437018</v>
      </c>
      <c r="G64" s="27">
        <v>4.45586975149957</v>
      </c>
      <c r="H64" s="27">
        <v>1.2853470437018</v>
      </c>
      <c r="I64" s="27">
        <v>10.8826049700086</v>
      </c>
      <c r="J64" s="27">
        <v>34.018851756640998</v>
      </c>
      <c r="K64" s="27">
        <v>1.62810625535561</v>
      </c>
    </row>
    <row r="65" spans="1:11" ht="9.75" customHeight="1" x14ac:dyDescent="0.15">
      <c r="A65" s="19"/>
      <c r="B65" s="20"/>
      <c r="C65" s="21"/>
      <c r="D65" s="22"/>
      <c r="E65" s="23"/>
      <c r="F65" s="23"/>
      <c r="G65" s="23"/>
      <c r="H65" s="22"/>
      <c r="I65" s="22"/>
      <c r="J65" s="22"/>
      <c r="K65" s="23"/>
    </row>
    <row r="66" spans="1:11" x14ac:dyDescent="0.15">
      <c r="A66" s="19">
        <v>13</v>
      </c>
      <c r="B66" s="20" t="s">
        <v>12</v>
      </c>
      <c r="C66" s="21">
        <v>1240</v>
      </c>
      <c r="D66" s="22">
        <v>25</v>
      </c>
      <c r="E66" s="22">
        <v>406</v>
      </c>
      <c r="F66" s="22">
        <v>149</v>
      </c>
      <c r="G66" s="22">
        <v>55</v>
      </c>
      <c r="H66" s="22">
        <v>17</v>
      </c>
      <c r="I66" s="22">
        <v>167</v>
      </c>
      <c r="J66" s="22">
        <v>395</v>
      </c>
      <c r="K66" s="22">
        <v>26</v>
      </c>
    </row>
    <row r="67" spans="1:11" x14ac:dyDescent="0.15">
      <c r="A67" s="19"/>
      <c r="B67" s="20" t="s">
        <v>13</v>
      </c>
      <c r="C67" s="21">
        <v>601</v>
      </c>
      <c r="D67" s="22">
        <v>7</v>
      </c>
      <c r="E67" s="23">
        <v>224</v>
      </c>
      <c r="F67" s="23">
        <v>80</v>
      </c>
      <c r="G67" s="23">
        <v>22</v>
      </c>
      <c r="H67" s="29">
        <v>10</v>
      </c>
      <c r="I67" s="22">
        <v>91</v>
      </c>
      <c r="J67" s="22">
        <v>159</v>
      </c>
      <c r="K67" s="23">
        <v>8</v>
      </c>
    </row>
    <row r="68" spans="1:11" x14ac:dyDescent="0.15">
      <c r="A68" s="19"/>
      <c r="B68" s="20" t="s">
        <v>14</v>
      </c>
      <c r="C68" s="21">
        <v>639</v>
      </c>
      <c r="D68" s="22">
        <v>18</v>
      </c>
      <c r="E68" s="23">
        <v>182</v>
      </c>
      <c r="F68" s="23">
        <v>69</v>
      </c>
      <c r="G68" s="23">
        <v>33</v>
      </c>
      <c r="H68" s="29">
        <v>7</v>
      </c>
      <c r="I68" s="22">
        <v>76</v>
      </c>
      <c r="J68" s="22">
        <v>236</v>
      </c>
      <c r="K68" s="23">
        <v>18</v>
      </c>
    </row>
    <row r="69" spans="1:11" s="28" customFormat="1" x14ac:dyDescent="0.15">
      <c r="A69" s="24"/>
      <c r="B69" s="25" t="s">
        <v>15</v>
      </c>
      <c r="C69" s="26">
        <v>100</v>
      </c>
      <c r="D69" s="27">
        <v>2.0161290322580601</v>
      </c>
      <c r="E69" s="27">
        <v>32.741935483871003</v>
      </c>
      <c r="F69" s="27">
        <v>12.0161290322581</v>
      </c>
      <c r="G69" s="27">
        <v>4.4354838709677402</v>
      </c>
      <c r="H69" s="27">
        <v>1.37096774193548</v>
      </c>
      <c r="I69" s="27">
        <v>13.4677419354839</v>
      </c>
      <c r="J69" s="27">
        <v>31.854838709677399</v>
      </c>
      <c r="K69" s="27">
        <v>2.0967741935483901</v>
      </c>
    </row>
    <row r="70" spans="1:11" ht="9.75" customHeight="1" x14ac:dyDescent="0.15">
      <c r="A70" s="19"/>
      <c r="B70" s="20"/>
      <c r="C70" s="21"/>
      <c r="D70" s="22"/>
      <c r="E70" s="23"/>
      <c r="F70" s="23"/>
      <c r="G70" s="23"/>
      <c r="H70" s="22"/>
      <c r="I70" s="22"/>
      <c r="J70" s="22"/>
      <c r="K70" s="23"/>
    </row>
    <row r="71" spans="1:11" x14ac:dyDescent="0.15">
      <c r="A71" s="19">
        <v>14</v>
      </c>
      <c r="B71" s="20" t="s">
        <v>12</v>
      </c>
      <c r="C71" s="21">
        <v>1202</v>
      </c>
      <c r="D71" s="22">
        <v>24</v>
      </c>
      <c r="E71" s="22">
        <v>387</v>
      </c>
      <c r="F71" s="22">
        <v>141</v>
      </c>
      <c r="G71" s="22">
        <v>52</v>
      </c>
      <c r="H71" s="22">
        <v>21</v>
      </c>
      <c r="I71" s="22">
        <v>196</v>
      </c>
      <c r="J71" s="22">
        <v>355</v>
      </c>
      <c r="K71" s="22">
        <v>26</v>
      </c>
    </row>
    <row r="72" spans="1:11" x14ac:dyDescent="0.15">
      <c r="A72" s="19"/>
      <c r="B72" s="20" t="s">
        <v>13</v>
      </c>
      <c r="C72" s="21">
        <v>560</v>
      </c>
      <c r="D72" s="22">
        <v>4</v>
      </c>
      <c r="E72" s="23">
        <v>216</v>
      </c>
      <c r="F72" s="23">
        <v>69</v>
      </c>
      <c r="G72" s="23">
        <v>13</v>
      </c>
      <c r="H72" s="29">
        <v>14</v>
      </c>
      <c r="I72" s="22">
        <v>97</v>
      </c>
      <c r="J72" s="22">
        <v>132</v>
      </c>
      <c r="K72" s="23">
        <v>15</v>
      </c>
    </row>
    <row r="73" spans="1:11" x14ac:dyDescent="0.15">
      <c r="A73" s="19"/>
      <c r="B73" s="20" t="s">
        <v>14</v>
      </c>
      <c r="C73" s="21">
        <v>642</v>
      </c>
      <c r="D73" s="22">
        <v>20</v>
      </c>
      <c r="E73" s="23">
        <v>171</v>
      </c>
      <c r="F73" s="23">
        <v>72</v>
      </c>
      <c r="G73" s="23">
        <v>39</v>
      </c>
      <c r="H73" s="29">
        <v>7</v>
      </c>
      <c r="I73" s="22">
        <v>99</v>
      </c>
      <c r="J73" s="22">
        <v>223</v>
      </c>
      <c r="K73" s="23">
        <v>11</v>
      </c>
    </row>
    <row r="74" spans="1:11" s="28" customFormat="1" x14ac:dyDescent="0.15">
      <c r="A74" s="24"/>
      <c r="B74" s="25" t="s">
        <v>15</v>
      </c>
      <c r="C74" s="26">
        <v>100</v>
      </c>
      <c r="D74" s="27">
        <v>1.9966722129783701</v>
      </c>
      <c r="E74" s="27">
        <v>32.196339434276197</v>
      </c>
      <c r="F74" s="27">
        <v>11.730449251247901</v>
      </c>
      <c r="G74" s="27">
        <v>4.3261231281198</v>
      </c>
      <c r="H74" s="27">
        <v>1.7470881863560701</v>
      </c>
      <c r="I74" s="27">
        <v>16.306156405989999</v>
      </c>
      <c r="J74" s="27">
        <v>29.5341098169717</v>
      </c>
      <c r="K74" s="27">
        <v>2.1630615640599</v>
      </c>
    </row>
    <row r="75" spans="1:11" ht="9.75" customHeight="1" x14ac:dyDescent="0.15">
      <c r="A75" s="19"/>
      <c r="B75" s="20"/>
      <c r="C75" s="21"/>
      <c r="D75" s="22"/>
      <c r="E75" s="23"/>
      <c r="F75" s="23"/>
      <c r="G75" s="23"/>
      <c r="H75" s="22"/>
      <c r="I75" s="22"/>
      <c r="J75" s="22"/>
      <c r="K75" s="23"/>
    </row>
    <row r="76" spans="1:11" x14ac:dyDescent="0.15">
      <c r="A76" s="19">
        <v>15</v>
      </c>
      <c r="B76" s="20" t="s">
        <v>12</v>
      </c>
      <c r="C76" s="21">
        <v>1216</v>
      </c>
      <c r="D76" s="22">
        <v>15</v>
      </c>
      <c r="E76" s="22">
        <v>404</v>
      </c>
      <c r="F76" s="22">
        <v>122</v>
      </c>
      <c r="G76" s="22">
        <v>63</v>
      </c>
      <c r="H76" s="22">
        <v>27</v>
      </c>
      <c r="I76" s="22">
        <v>208</v>
      </c>
      <c r="J76" s="22">
        <v>358</v>
      </c>
      <c r="K76" s="22">
        <v>19</v>
      </c>
    </row>
    <row r="77" spans="1:11" x14ac:dyDescent="0.15">
      <c r="A77" s="19"/>
      <c r="B77" s="20" t="s">
        <v>13</v>
      </c>
      <c r="C77" s="21">
        <v>603</v>
      </c>
      <c r="D77" s="22">
        <v>8</v>
      </c>
      <c r="E77" s="23">
        <v>215</v>
      </c>
      <c r="F77" s="23">
        <v>62</v>
      </c>
      <c r="G77" s="23">
        <v>23</v>
      </c>
      <c r="H77" s="29">
        <v>20</v>
      </c>
      <c r="I77" s="22">
        <v>115</v>
      </c>
      <c r="J77" s="22">
        <v>147</v>
      </c>
      <c r="K77" s="23">
        <v>13</v>
      </c>
    </row>
    <row r="78" spans="1:11" x14ac:dyDescent="0.15">
      <c r="A78" s="19"/>
      <c r="B78" s="20" t="s">
        <v>14</v>
      </c>
      <c r="C78" s="21">
        <v>613</v>
      </c>
      <c r="D78" s="22">
        <v>7</v>
      </c>
      <c r="E78" s="23">
        <v>189</v>
      </c>
      <c r="F78" s="23">
        <v>60</v>
      </c>
      <c r="G78" s="23">
        <v>40</v>
      </c>
      <c r="H78" s="29">
        <v>7</v>
      </c>
      <c r="I78" s="22">
        <v>93</v>
      </c>
      <c r="J78" s="22">
        <v>211</v>
      </c>
      <c r="K78" s="23">
        <v>6</v>
      </c>
    </row>
    <row r="79" spans="1:11" s="28" customFormat="1" x14ac:dyDescent="0.15">
      <c r="A79" s="24"/>
      <c r="B79" s="25" t="s">
        <v>15</v>
      </c>
      <c r="C79" s="26">
        <v>100</v>
      </c>
      <c r="D79" s="27">
        <v>1.23355263157895</v>
      </c>
      <c r="E79" s="27">
        <v>33.223684210526301</v>
      </c>
      <c r="F79" s="27">
        <v>10.032894736842101</v>
      </c>
      <c r="G79" s="27">
        <v>5.1809210526315796</v>
      </c>
      <c r="H79" s="27">
        <v>2.2203947368421102</v>
      </c>
      <c r="I79" s="27">
        <v>17.105263157894701</v>
      </c>
      <c r="J79" s="27">
        <v>29.440789473684202</v>
      </c>
      <c r="K79" s="27">
        <v>1.5625</v>
      </c>
    </row>
    <row r="80" spans="1:11" ht="9.75" customHeight="1" x14ac:dyDescent="0.15">
      <c r="A80" s="19"/>
      <c r="B80" s="20"/>
      <c r="C80" s="21"/>
      <c r="D80" s="22"/>
      <c r="E80" s="23"/>
      <c r="F80" s="23"/>
      <c r="G80" s="23"/>
      <c r="H80" s="22"/>
      <c r="I80" s="22"/>
      <c r="J80" s="22"/>
      <c r="K80" s="23"/>
    </row>
    <row r="81" spans="1:11" x14ac:dyDescent="0.15">
      <c r="A81" s="19">
        <v>16</v>
      </c>
      <c r="B81" s="20" t="s">
        <v>12</v>
      </c>
      <c r="C81" s="21">
        <v>1228</v>
      </c>
      <c r="D81" s="22">
        <v>16</v>
      </c>
      <c r="E81" s="22">
        <v>365</v>
      </c>
      <c r="F81" s="22">
        <v>156</v>
      </c>
      <c r="G81" s="22">
        <v>64</v>
      </c>
      <c r="H81" s="22">
        <v>28</v>
      </c>
      <c r="I81" s="22">
        <v>227</v>
      </c>
      <c r="J81" s="22">
        <v>351</v>
      </c>
      <c r="K81" s="22">
        <v>21</v>
      </c>
    </row>
    <row r="82" spans="1:11" x14ac:dyDescent="0.15">
      <c r="A82" s="19"/>
      <c r="B82" s="20" t="s">
        <v>13</v>
      </c>
      <c r="C82" s="21">
        <v>585</v>
      </c>
      <c r="D82" s="22">
        <v>5</v>
      </c>
      <c r="E82" s="23">
        <v>191</v>
      </c>
      <c r="F82" s="23">
        <v>84</v>
      </c>
      <c r="G82" s="23">
        <v>22</v>
      </c>
      <c r="H82" s="29">
        <v>22</v>
      </c>
      <c r="I82" s="22">
        <v>114</v>
      </c>
      <c r="J82" s="22">
        <v>137</v>
      </c>
      <c r="K82" s="23">
        <v>10</v>
      </c>
    </row>
    <row r="83" spans="1:11" x14ac:dyDescent="0.15">
      <c r="A83" s="19"/>
      <c r="B83" s="20" t="s">
        <v>14</v>
      </c>
      <c r="C83" s="21">
        <v>643</v>
      </c>
      <c r="D83" s="22">
        <v>11</v>
      </c>
      <c r="E83" s="23">
        <v>174</v>
      </c>
      <c r="F83" s="23">
        <v>72</v>
      </c>
      <c r="G83" s="23">
        <v>42</v>
      </c>
      <c r="H83" s="29">
        <v>6</v>
      </c>
      <c r="I83" s="22">
        <v>113</v>
      </c>
      <c r="J83" s="22">
        <v>214</v>
      </c>
      <c r="K83" s="23">
        <v>11</v>
      </c>
    </row>
    <row r="84" spans="1:11" s="28" customFormat="1" x14ac:dyDescent="0.15">
      <c r="A84" s="24"/>
      <c r="B84" s="25" t="s">
        <v>15</v>
      </c>
      <c r="C84" s="26">
        <v>100</v>
      </c>
      <c r="D84" s="27">
        <v>1.30293159609121</v>
      </c>
      <c r="E84" s="27">
        <v>29.723127035830601</v>
      </c>
      <c r="F84" s="27">
        <v>12.703583061889301</v>
      </c>
      <c r="G84" s="27">
        <v>5.2117263843648196</v>
      </c>
      <c r="H84" s="27">
        <v>2.2801302931596101</v>
      </c>
      <c r="I84" s="27">
        <v>18.485342019543999</v>
      </c>
      <c r="J84" s="27">
        <v>28.5830618892508</v>
      </c>
      <c r="K84" s="27">
        <v>1.71009771986971</v>
      </c>
    </row>
    <row r="85" spans="1:11" s="28" customFormat="1" x14ac:dyDescent="0.15">
      <c r="A85" s="24"/>
      <c r="B85" s="33"/>
      <c r="C85" s="27"/>
      <c r="D85" s="27"/>
      <c r="E85" s="27"/>
      <c r="F85" s="27"/>
      <c r="G85" s="27"/>
      <c r="H85" s="27"/>
      <c r="I85" s="27"/>
      <c r="J85" s="27"/>
      <c r="K85" s="27"/>
    </row>
    <row r="86" spans="1:11" s="28" customFormat="1" x14ac:dyDescent="0.15">
      <c r="A86" s="19">
        <v>17</v>
      </c>
      <c r="B86" s="34" t="s">
        <v>12</v>
      </c>
      <c r="C86" s="21">
        <v>1488</v>
      </c>
      <c r="D86" s="22">
        <v>19</v>
      </c>
      <c r="E86" s="22">
        <v>463</v>
      </c>
      <c r="F86" s="22">
        <v>182</v>
      </c>
      <c r="G86" s="22">
        <v>61</v>
      </c>
      <c r="H86" s="22">
        <v>26</v>
      </c>
      <c r="I86" s="22">
        <v>235</v>
      </c>
      <c r="J86" s="22">
        <v>471</v>
      </c>
      <c r="K86" s="22">
        <v>31</v>
      </c>
    </row>
    <row r="87" spans="1:11" s="28" customFormat="1" x14ac:dyDescent="0.15">
      <c r="A87" s="19"/>
      <c r="B87" s="34" t="s">
        <v>13</v>
      </c>
      <c r="C87" s="21">
        <v>693</v>
      </c>
      <c r="D87" s="22">
        <v>4</v>
      </c>
      <c r="E87" s="23">
        <v>234</v>
      </c>
      <c r="F87" s="23">
        <v>90</v>
      </c>
      <c r="G87" s="23">
        <v>22</v>
      </c>
      <c r="H87" s="29">
        <v>17</v>
      </c>
      <c r="I87" s="22">
        <v>112</v>
      </c>
      <c r="J87" s="22">
        <v>198</v>
      </c>
      <c r="K87" s="23">
        <v>16</v>
      </c>
    </row>
    <row r="88" spans="1:11" s="28" customFormat="1" x14ac:dyDescent="0.15">
      <c r="A88" s="19"/>
      <c r="B88" s="34" t="s">
        <v>14</v>
      </c>
      <c r="C88" s="21">
        <v>795</v>
      </c>
      <c r="D88" s="22">
        <v>15</v>
      </c>
      <c r="E88" s="23">
        <v>229</v>
      </c>
      <c r="F88" s="23">
        <v>92</v>
      </c>
      <c r="G88" s="23">
        <v>39</v>
      </c>
      <c r="H88" s="29">
        <v>9</v>
      </c>
      <c r="I88" s="22">
        <v>123</v>
      </c>
      <c r="J88" s="22">
        <v>273</v>
      </c>
      <c r="K88" s="23">
        <v>15</v>
      </c>
    </row>
    <row r="89" spans="1:11" s="28" customFormat="1" x14ac:dyDescent="0.15">
      <c r="A89" s="24"/>
      <c r="B89" s="33" t="s">
        <v>15</v>
      </c>
      <c r="C89" s="26">
        <v>100</v>
      </c>
      <c r="D89" s="27">
        <v>1.2768817204301099</v>
      </c>
      <c r="E89" s="27">
        <v>31.115591397849499</v>
      </c>
      <c r="F89" s="27">
        <v>12.231182795698899</v>
      </c>
      <c r="G89" s="27">
        <v>4.0994623655913998</v>
      </c>
      <c r="H89" s="27">
        <v>1.7473118279569899</v>
      </c>
      <c r="I89" s="27">
        <v>15.7930107526882</v>
      </c>
      <c r="J89" s="27">
        <v>31.653225806451601</v>
      </c>
      <c r="K89" s="27">
        <v>2.0833333333333299</v>
      </c>
    </row>
    <row r="90" spans="1:11" s="28" customFormat="1" x14ac:dyDescent="0.15">
      <c r="A90" s="24"/>
      <c r="B90" s="33"/>
      <c r="C90" s="27"/>
      <c r="D90" s="27"/>
      <c r="E90" s="27"/>
      <c r="F90" s="27"/>
      <c r="G90" s="27"/>
      <c r="H90" s="27"/>
      <c r="I90" s="27"/>
      <c r="J90" s="27"/>
      <c r="K90" s="27"/>
    </row>
    <row r="91" spans="1:11" s="28" customFormat="1" x14ac:dyDescent="0.15">
      <c r="A91" s="19">
        <v>18</v>
      </c>
      <c r="B91" s="34" t="s">
        <v>12</v>
      </c>
      <c r="C91" s="22">
        <v>1338</v>
      </c>
      <c r="D91" s="22">
        <v>11</v>
      </c>
      <c r="E91" s="22">
        <v>391</v>
      </c>
      <c r="F91" s="22">
        <v>166</v>
      </c>
      <c r="G91" s="22">
        <v>75</v>
      </c>
      <c r="H91" s="22">
        <v>25</v>
      </c>
      <c r="I91" s="22">
        <v>157</v>
      </c>
      <c r="J91" s="22">
        <v>480</v>
      </c>
      <c r="K91" s="22">
        <v>33</v>
      </c>
    </row>
    <row r="92" spans="1:11" s="28" customFormat="1" x14ac:dyDescent="0.15">
      <c r="A92" s="19"/>
      <c r="B92" s="34" t="s">
        <v>13</v>
      </c>
      <c r="C92" s="22">
        <v>636</v>
      </c>
      <c r="D92" s="22">
        <v>3</v>
      </c>
      <c r="E92" s="22">
        <v>223</v>
      </c>
      <c r="F92" s="22">
        <v>89</v>
      </c>
      <c r="G92" s="22">
        <v>22</v>
      </c>
      <c r="H92" s="22">
        <v>18</v>
      </c>
      <c r="I92" s="22">
        <v>80</v>
      </c>
      <c r="J92" s="22">
        <v>182</v>
      </c>
      <c r="K92" s="22">
        <v>19</v>
      </c>
    </row>
    <row r="93" spans="1:11" s="28" customFormat="1" x14ac:dyDescent="0.15">
      <c r="A93" s="19"/>
      <c r="B93" s="34" t="s">
        <v>14</v>
      </c>
      <c r="C93" s="22">
        <v>702</v>
      </c>
      <c r="D93" s="22">
        <v>8</v>
      </c>
      <c r="E93" s="22">
        <v>168</v>
      </c>
      <c r="F93" s="22">
        <v>77</v>
      </c>
      <c r="G93" s="22">
        <v>53</v>
      </c>
      <c r="H93" s="22">
        <v>7</v>
      </c>
      <c r="I93" s="22">
        <v>77</v>
      </c>
      <c r="J93" s="22">
        <v>298</v>
      </c>
      <c r="K93" s="22">
        <v>14</v>
      </c>
    </row>
    <row r="94" spans="1:11" s="28" customFormat="1" x14ac:dyDescent="0.15">
      <c r="A94" s="24"/>
      <c r="B94" s="33" t="s">
        <v>15</v>
      </c>
      <c r="C94" s="27">
        <v>100</v>
      </c>
      <c r="D94" s="27">
        <v>0.822122571001495</v>
      </c>
      <c r="E94" s="27">
        <v>29.2227204783259</v>
      </c>
      <c r="F94" s="27">
        <v>12.406576980568</v>
      </c>
      <c r="G94" s="27">
        <v>5.6053811659192796</v>
      </c>
      <c r="H94" s="27">
        <v>1.8684603886397599</v>
      </c>
      <c r="I94" s="27">
        <v>11.7339312406577</v>
      </c>
      <c r="J94" s="27">
        <v>35.874439461883398</v>
      </c>
      <c r="K94" s="27">
        <v>2.4663677130044799</v>
      </c>
    </row>
    <row r="95" spans="1:11" s="28" customFormat="1" ht="9.75" customHeight="1" x14ac:dyDescent="0.15">
      <c r="A95" s="24"/>
      <c r="B95" s="33"/>
      <c r="C95" s="27"/>
      <c r="D95" s="27"/>
      <c r="E95" s="27"/>
      <c r="F95" s="27"/>
      <c r="G95" s="27"/>
      <c r="H95" s="27"/>
      <c r="I95" s="27"/>
      <c r="J95" s="27"/>
      <c r="K95" s="27"/>
    </row>
    <row r="96" spans="1:11" s="28" customFormat="1" x14ac:dyDescent="0.15">
      <c r="A96" s="19">
        <v>19</v>
      </c>
      <c r="B96" s="34" t="s">
        <v>12</v>
      </c>
      <c r="C96" s="22">
        <v>1316</v>
      </c>
      <c r="D96" s="22">
        <v>14</v>
      </c>
      <c r="E96" s="22">
        <v>388</v>
      </c>
      <c r="F96" s="22">
        <v>164</v>
      </c>
      <c r="G96" s="22">
        <v>64</v>
      </c>
      <c r="H96" s="22">
        <v>29</v>
      </c>
      <c r="I96" s="22">
        <v>170</v>
      </c>
      <c r="J96" s="22">
        <v>467</v>
      </c>
      <c r="K96" s="22">
        <v>20</v>
      </c>
    </row>
    <row r="97" spans="1:11" s="28" customFormat="1" x14ac:dyDescent="0.15">
      <c r="A97" s="19"/>
      <c r="B97" s="34" t="s">
        <v>13</v>
      </c>
      <c r="C97" s="22">
        <v>605</v>
      </c>
      <c r="D97" s="22">
        <v>3</v>
      </c>
      <c r="E97" s="22">
        <v>213</v>
      </c>
      <c r="F97" s="22">
        <v>85</v>
      </c>
      <c r="G97" s="22">
        <v>24</v>
      </c>
      <c r="H97" s="22">
        <v>15</v>
      </c>
      <c r="I97" s="22">
        <v>74</v>
      </c>
      <c r="J97" s="22">
        <v>175</v>
      </c>
      <c r="K97" s="22">
        <v>16</v>
      </c>
    </row>
    <row r="98" spans="1:11" s="28" customFormat="1" x14ac:dyDescent="0.15">
      <c r="A98" s="19"/>
      <c r="B98" s="34" t="s">
        <v>14</v>
      </c>
      <c r="C98" s="22">
        <v>711</v>
      </c>
      <c r="D98" s="22">
        <v>11</v>
      </c>
      <c r="E98" s="22">
        <v>175</v>
      </c>
      <c r="F98" s="22">
        <v>79</v>
      </c>
      <c r="G98" s="22">
        <v>40</v>
      </c>
      <c r="H98" s="22">
        <v>14</v>
      </c>
      <c r="I98" s="22">
        <v>96</v>
      </c>
      <c r="J98" s="22">
        <v>292</v>
      </c>
      <c r="K98" s="22">
        <v>4</v>
      </c>
    </row>
    <row r="99" spans="1:11" s="28" customFormat="1" x14ac:dyDescent="0.15">
      <c r="A99" s="24"/>
      <c r="B99" s="33" t="s">
        <v>15</v>
      </c>
      <c r="C99" s="27">
        <f t="shared" ref="C99:K99" si="0">C96/$C$96*100</f>
        <v>100</v>
      </c>
      <c r="D99" s="27">
        <f t="shared" si="0"/>
        <v>1.0638297872340425</v>
      </c>
      <c r="E99" s="27">
        <f t="shared" si="0"/>
        <v>29.483282674772038</v>
      </c>
      <c r="F99" s="27">
        <f t="shared" si="0"/>
        <v>12.462006079027356</v>
      </c>
      <c r="G99" s="27">
        <f t="shared" si="0"/>
        <v>4.86322188449848</v>
      </c>
      <c r="H99" s="27">
        <f t="shared" si="0"/>
        <v>2.2036474164133737</v>
      </c>
      <c r="I99" s="27">
        <f t="shared" si="0"/>
        <v>12.917933130699089</v>
      </c>
      <c r="J99" s="27">
        <f t="shared" si="0"/>
        <v>35.486322188449847</v>
      </c>
      <c r="K99" s="27">
        <f t="shared" si="0"/>
        <v>1.5197568389057752</v>
      </c>
    </row>
    <row r="100" spans="1:11" s="28" customFormat="1" ht="9.75" customHeight="1" x14ac:dyDescent="0.15">
      <c r="A100" s="24"/>
      <c r="B100" s="33"/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1:11" s="28" customFormat="1" x14ac:dyDescent="0.15">
      <c r="A101" s="19">
        <v>20</v>
      </c>
      <c r="B101" s="34" t="s">
        <v>12</v>
      </c>
      <c r="C101" s="22">
        <v>1392</v>
      </c>
      <c r="D101" s="22">
        <v>19</v>
      </c>
      <c r="E101" s="22">
        <v>396</v>
      </c>
      <c r="F101" s="22">
        <v>162</v>
      </c>
      <c r="G101" s="22">
        <v>70</v>
      </c>
      <c r="H101" s="22">
        <v>21</v>
      </c>
      <c r="I101" s="22">
        <v>210</v>
      </c>
      <c r="J101" s="22">
        <v>485</v>
      </c>
      <c r="K101" s="22">
        <v>29</v>
      </c>
    </row>
    <row r="102" spans="1:11" s="28" customFormat="1" x14ac:dyDescent="0.15">
      <c r="A102" s="19"/>
      <c r="B102" s="34" t="s">
        <v>13</v>
      </c>
      <c r="C102" s="22">
        <v>652</v>
      </c>
      <c r="D102" s="22">
        <v>6</v>
      </c>
      <c r="E102" s="22">
        <v>213</v>
      </c>
      <c r="F102" s="22">
        <v>92</v>
      </c>
      <c r="G102" s="22">
        <v>20</v>
      </c>
      <c r="H102" s="22">
        <v>15</v>
      </c>
      <c r="I102" s="22">
        <v>95</v>
      </c>
      <c r="J102" s="22">
        <v>195</v>
      </c>
      <c r="K102" s="22">
        <v>16</v>
      </c>
    </row>
    <row r="103" spans="1:11" s="28" customFormat="1" x14ac:dyDescent="0.15">
      <c r="A103" s="19"/>
      <c r="B103" s="34" t="s">
        <v>14</v>
      </c>
      <c r="C103" s="22">
        <v>740</v>
      </c>
      <c r="D103" s="22">
        <v>13</v>
      </c>
      <c r="E103" s="22">
        <v>183</v>
      </c>
      <c r="F103" s="22">
        <v>70</v>
      </c>
      <c r="G103" s="22">
        <v>50</v>
      </c>
      <c r="H103" s="22">
        <v>6</v>
      </c>
      <c r="I103" s="22">
        <v>115</v>
      </c>
      <c r="J103" s="22">
        <v>290</v>
      </c>
      <c r="K103" s="22">
        <v>13</v>
      </c>
    </row>
    <row r="104" spans="1:11" s="28" customFormat="1" x14ac:dyDescent="0.15">
      <c r="A104" s="24"/>
      <c r="B104" s="33" t="s">
        <v>15</v>
      </c>
      <c r="C104" s="27">
        <f t="shared" ref="C104:K104" si="1">C101/$C$101*100</f>
        <v>100</v>
      </c>
      <c r="D104" s="27">
        <f t="shared" si="1"/>
        <v>1.3649425287356323</v>
      </c>
      <c r="E104" s="27">
        <f t="shared" si="1"/>
        <v>28.448275862068968</v>
      </c>
      <c r="F104" s="27">
        <f t="shared" si="1"/>
        <v>11.637931034482758</v>
      </c>
      <c r="G104" s="27">
        <f t="shared" si="1"/>
        <v>5.0287356321839081</v>
      </c>
      <c r="H104" s="27">
        <f t="shared" si="1"/>
        <v>1.5086206896551724</v>
      </c>
      <c r="I104" s="27">
        <f t="shared" si="1"/>
        <v>15.086206896551724</v>
      </c>
      <c r="J104" s="27">
        <f t="shared" si="1"/>
        <v>34.84195402298851</v>
      </c>
      <c r="K104" s="27">
        <f t="shared" si="1"/>
        <v>2.083333333333333</v>
      </c>
    </row>
    <row r="105" spans="1:11" s="28" customFormat="1" ht="9.75" customHeight="1" x14ac:dyDescent="0.15">
      <c r="A105" s="24"/>
      <c r="B105" s="33"/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1:11" s="28" customFormat="1" x14ac:dyDescent="0.15">
      <c r="A106" s="19">
        <v>21</v>
      </c>
      <c r="B106" s="34" t="s">
        <v>12</v>
      </c>
      <c r="C106" s="22">
        <v>1347</v>
      </c>
      <c r="D106" s="22">
        <v>19</v>
      </c>
      <c r="E106" s="22">
        <v>358</v>
      </c>
      <c r="F106" s="22">
        <v>146</v>
      </c>
      <c r="G106" s="22">
        <v>74</v>
      </c>
      <c r="H106" s="22">
        <v>18</v>
      </c>
      <c r="I106" s="22">
        <v>227</v>
      </c>
      <c r="J106" s="22">
        <v>480</v>
      </c>
      <c r="K106" s="22">
        <v>25</v>
      </c>
    </row>
    <row r="107" spans="1:11" s="28" customFormat="1" x14ac:dyDescent="0.15">
      <c r="A107" s="19"/>
      <c r="B107" s="34" t="s">
        <v>13</v>
      </c>
      <c r="C107" s="22">
        <v>642</v>
      </c>
      <c r="D107" s="22">
        <v>5</v>
      </c>
      <c r="E107" s="22">
        <v>195</v>
      </c>
      <c r="F107" s="22">
        <v>81</v>
      </c>
      <c r="G107" s="22">
        <v>22</v>
      </c>
      <c r="H107" s="22">
        <v>15</v>
      </c>
      <c r="I107" s="22">
        <v>124</v>
      </c>
      <c r="J107" s="22">
        <v>184</v>
      </c>
      <c r="K107" s="22">
        <v>16</v>
      </c>
    </row>
    <row r="108" spans="1:11" s="28" customFormat="1" x14ac:dyDescent="0.15">
      <c r="A108" s="19"/>
      <c r="B108" s="34" t="s">
        <v>14</v>
      </c>
      <c r="C108" s="22">
        <v>705</v>
      </c>
      <c r="D108" s="22">
        <v>14</v>
      </c>
      <c r="E108" s="22">
        <v>163</v>
      </c>
      <c r="F108" s="22">
        <v>65</v>
      </c>
      <c r="G108" s="22">
        <v>52</v>
      </c>
      <c r="H108" s="22">
        <v>3</v>
      </c>
      <c r="I108" s="22">
        <v>103</v>
      </c>
      <c r="J108" s="22">
        <v>296</v>
      </c>
      <c r="K108" s="22">
        <v>9</v>
      </c>
    </row>
    <row r="109" spans="1:11" s="28" customFormat="1" x14ac:dyDescent="0.15">
      <c r="A109" s="24"/>
      <c r="B109" s="33" t="s">
        <v>15</v>
      </c>
      <c r="C109" s="27">
        <f t="shared" ref="C109:K109" si="2">C106/$C$106*100</f>
        <v>100</v>
      </c>
      <c r="D109" s="27">
        <f t="shared" si="2"/>
        <v>1.4105419450631032</v>
      </c>
      <c r="E109" s="27">
        <f t="shared" si="2"/>
        <v>26.57757980697847</v>
      </c>
      <c r="F109" s="27">
        <f t="shared" si="2"/>
        <v>10.838901262063844</v>
      </c>
      <c r="G109" s="27">
        <f t="shared" si="2"/>
        <v>5.4936896807720865</v>
      </c>
      <c r="H109" s="27">
        <f t="shared" si="2"/>
        <v>1.3363028953229399</v>
      </c>
      <c r="I109" s="27">
        <f t="shared" si="2"/>
        <v>16.852264291017075</v>
      </c>
      <c r="J109" s="27">
        <f t="shared" si="2"/>
        <v>35.634743875278396</v>
      </c>
      <c r="K109" s="27">
        <f t="shared" si="2"/>
        <v>1.855976243504083</v>
      </c>
    </row>
    <row r="110" spans="1:11" s="28" customFormat="1" ht="9.75" customHeight="1" x14ac:dyDescent="0.15">
      <c r="A110" s="24"/>
      <c r="B110" s="33"/>
      <c r="C110" s="27"/>
      <c r="D110" s="27"/>
      <c r="E110" s="27"/>
      <c r="F110" s="27"/>
      <c r="G110" s="27"/>
      <c r="H110" s="27"/>
      <c r="I110" s="27"/>
      <c r="J110" s="27"/>
      <c r="K110" s="27"/>
    </row>
    <row r="111" spans="1:11" s="28" customFormat="1" x14ac:dyDescent="0.15">
      <c r="A111" s="19">
        <v>22</v>
      </c>
      <c r="B111" s="34" t="s">
        <v>12</v>
      </c>
      <c r="C111" s="22">
        <v>1478</v>
      </c>
      <c r="D111" s="22">
        <v>20</v>
      </c>
      <c r="E111" s="22">
        <v>379</v>
      </c>
      <c r="F111" s="22">
        <v>145</v>
      </c>
      <c r="G111" s="22">
        <v>76</v>
      </c>
      <c r="H111" s="22">
        <v>35</v>
      </c>
      <c r="I111" s="22">
        <v>224</v>
      </c>
      <c r="J111" s="22">
        <v>565</v>
      </c>
      <c r="K111" s="22">
        <v>34</v>
      </c>
    </row>
    <row r="112" spans="1:11" s="28" customFormat="1" x14ac:dyDescent="0.15">
      <c r="A112" s="19"/>
      <c r="B112" s="34" t="s">
        <v>13</v>
      </c>
      <c r="C112" s="22">
        <v>644</v>
      </c>
      <c r="D112" s="22">
        <v>6</v>
      </c>
      <c r="E112" s="22">
        <v>199</v>
      </c>
      <c r="F112" s="22">
        <v>76</v>
      </c>
      <c r="G112" s="22">
        <v>21</v>
      </c>
      <c r="H112" s="22">
        <v>22</v>
      </c>
      <c r="I112" s="22">
        <v>97</v>
      </c>
      <c r="J112" s="22">
        <v>208</v>
      </c>
      <c r="K112" s="22">
        <v>15</v>
      </c>
    </row>
    <row r="113" spans="1:11" s="28" customFormat="1" x14ac:dyDescent="0.15">
      <c r="A113" s="19"/>
      <c r="B113" s="34" t="s">
        <v>14</v>
      </c>
      <c r="C113" s="22">
        <v>834</v>
      </c>
      <c r="D113" s="22">
        <v>14</v>
      </c>
      <c r="E113" s="22">
        <v>180</v>
      </c>
      <c r="F113" s="22">
        <v>69</v>
      </c>
      <c r="G113" s="22">
        <v>55</v>
      </c>
      <c r="H113" s="22">
        <v>13</v>
      </c>
      <c r="I113" s="22">
        <v>127</v>
      </c>
      <c r="J113" s="22">
        <v>357</v>
      </c>
      <c r="K113" s="22">
        <v>19</v>
      </c>
    </row>
    <row r="114" spans="1:11" s="28" customFormat="1" x14ac:dyDescent="0.15">
      <c r="A114" s="24"/>
      <c r="B114" s="33" t="s">
        <v>15</v>
      </c>
      <c r="C114" s="27">
        <f t="shared" ref="C114:K114" si="3">C111/$C$111*100</f>
        <v>100</v>
      </c>
      <c r="D114" s="27">
        <f t="shared" si="3"/>
        <v>1.3531799729364005</v>
      </c>
      <c r="E114" s="27">
        <f t="shared" si="3"/>
        <v>25.642760487144788</v>
      </c>
      <c r="F114" s="27">
        <f t="shared" si="3"/>
        <v>9.8105548037889037</v>
      </c>
      <c r="G114" s="27">
        <f t="shared" si="3"/>
        <v>5.1420838971583223</v>
      </c>
      <c r="H114" s="27">
        <f t="shared" si="3"/>
        <v>2.3680649526387008</v>
      </c>
      <c r="I114" s="27">
        <f t="shared" si="3"/>
        <v>15.155615696887686</v>
      </c>
      <c r="J114" s="27">
        <f t="shared" si="3"/>
        <v>38.227334235453313</v>
      </c>
      <c r="K114" s="27">
        <f t="shared" si="3"/>
        <v>2.3004059539918806</v>
      </c>
    </row>
    <row r="115" spans="1:11" s="28" customFormat="1" ht="9.75" customHeight="1" x14ac:dyDescent="0.15">
      <c r="A115" s="24"/>
      <c r="B115" s="33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1:11" s="28" customFormat="1" x14ac:dyDescent="0.15">
      <c r="A116" s="19">
        <v>23</v>
      </c>
      <c r="B116" s="34" t="s">
        <v>12</v>
      </c>
      <c r="C116" s="22">
        <v>1409</v>
      </c>
      <c r="D116" s="22">
        <v>19</v>
      </c>
      <c r="E116" s="22">
        <v>381</v>
      </c>
      <c r="F116" s="22">
        <v>160</v>
      </c>
      <c r="G116" s="22">
        <v>78</v>
      </c>
      <c r="H116" s="22">
        <v>38</v>
      </c>
      <c r="I116" s="22">
        <v>223</v>
      </c>
      <c r="J116" s="22">
        <v>473</v>
      </c>
      <c r="K116" s="22">
        <v>37</v>
      </c>
    </row>
    <row r="117" spans="1:11" s="28" customFormat="1" x14ac:dyDescent="0.15">
      <c r="A117" s="19"/>
      <c r="B117" s="34" t="s">
        <v>13</v>
      </c>
      <c r="C117" s="22">
        <v>682</v>
      </c>
      <c r="D117" s="22">
        <v>6</v>
      </c>
      <c r="E117" s="22">
        <v>219</v>
      </c>
      <c r="F117" s="22">
        <v>91</v>
      </c>
      <c r="G117" s="22">
        <v>31</v>
      </c>
      <c r="H117" s="22">
        <v>23</v>
      </c>
      <c r="I117" s="22">
        <v>109</v>
      </c>
      <c r="J117" s="22">
        <v>188</v>
      </c>
      <c r="K117" s="22">
        <v>15</v>
      </c>
    </row>
    <row r="118" spans="1:11" s="28" customFormat="1" x14ac:dyDescent="0.15">
      <c r="A118" s="19"/>
      <c r="B118" s="34" t="s">
        <v>14</v>
      </c>
      <c r="C118" s="22">
        <v>727</v>
      </c>
      <c r="D118" s="22">
        <v>13</v>
      </c>
      <c r="E118" s="22">
        <v>162</v>
      </c>
      <c r="F118" s="22">
        <v>69</v>
      </c>
      <c r="G118" s="22">
        <v>47</v>
      </c>
      <c r="H118" s="22">
        <v>15</v>
      </c>
      <c r="I118" s="22">
        <v>114</v>
      </c>
      <c r="J118" s="22">
        <v>285</v>
      </c>
      <c r="K118" s="22">
        <v>22</v>
      </c>
    </row>
    <row r="119" spans="1:11" s="28" customFormat="1" x14ac:dyDescent="0.15">
      <c r="A119" s="24"/>
      <c r="B119" s="33" t="s">
        <v>15</v>
      </c>
      <c r="C119" s="27">
        <f t="shared" ref="C119:K119" si="4">C116/$C$116*100</f>
        <v>100</v>
      </c>
      <c r="D119" s="27">
        <f t="shared" si="4"/>
        <v>1.3484740951029099</v>
      </c>
      <c r="E119" s="27">
        <f t="shared" si="4"/>
        <v>27.040454222853089</v>
      </c>
      <c r="F119" s="27">
        <f t="shared" si="4"/>
        <v>11.355571327182398</v>
      </c>
      <c r="G119" s="27">
        <f t="shared" si="4"/>
        <v>5.5358410220014189</v>
      </c>
      <c r="H119" s="27">
        <f t="shared" si="4"/>
        <v>2.6969481902058199</v>
      </c>
      <c r="I119" s="27">
        <f t="shared" si="4"/>
        <v>15.826827537260469</v>
      </c>
      <c r="J119" s="27">
        <f t="shared" si="4"/>
        <v>33.569907735982966</v>
      </c>
      <c r="K119" s="27">
        <f t="shared" si="4"/>
        <v>2.6259758694109299</v>
      </c>
    </row>
    <row r="120" spans="1:11" s="28" customFormat="1" x14ac:dyDescent="0.15">
      <c r="A120" s="24"/>
      <c r="B120" s="33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1:11" s="28" customFormat="1" x14ac:dyDescent="0.15">
      <c r="A121" s="19">
        <v>24</v>
      </c>
      <c r="B121" s="34" t="s">
        <v>12</v>
      </c>
      <c r="C121" s="35">
        <v>1417</v>
      </c>
      <c r="D121" s="35">
        <v>25</v>
      </c>
      <c r="E121" s="35">
        <v>339</v>
      </c>
      <c r="F121" s="35">
        <v>135</v>
      </c>
      <c r="G121" s="35">
        <v>90</v>
      </c>
      <c r="H121" s="35">
        <v>30</v>
      </c>
      <c r="I121" s="35">
        <v>216</v>
      </c>
      <c r="J121" s="35">
        <v>544</v>
      </c>
      <c r="K121" s="35">
        <v>38</v>
      </c>
    </row>
    <row r="122" spans="1:11" s="28" customFormat="1" x14ac:dyDescent="0.15">
      <c r="A122" s="24"/>
      <c r="B122" s="34" t="s">
        <v>13</v>
      </c>
      <c r="C122" s="35">
        <v>629</v>
      </c>
      <c r="D122" s="35">
        <v>2</v>
      </c>
      <c r="E122" s="35">
        <v>202</v>
      </c>
      <c r="F122" s="35">
        <v>63</v>
      </c>
      <c r="G122" s="35">
        <v>28</v>
      </c>
      <c r="H122" s="35">
        <v>22</v>
      </c>
      <c r="I122" s="35">
        <v>116</v>
      </c>
      <c r="J122" s="35">
        <v>177</v>
      </c>
      <c r="K122" s="35">
        <v>19</v>
      </c>
    </row>
    <row r="123" spans="1:11" s="28" customFormat="1" x14ac:dyDescent="0.15">
      <c r="A123" s="24"/>
      <c r="B123" s="34" t="s">
        <v>14</v>
      </c>
      <c r="C123" s="35">
        <v>788</v>
      </c>
      <c r="D123" s="35">
        <v>23</v>
      </c>
      <c r="E123" s="35">
        <v>137</v>
      </c>
      <c r="F123" s="35">
        <v>72</v>
      </c>
      <c r="G123" s="35">
        <v>62</v>
      </c>
      <c r="H123" s="35">
        <v>8</v>
      </c>
      <c r="I123" s="35">
        <v>100</v>
      </c>
      <c r="J123" s="35">
        <v>367</v>
      </c>
      <c r="K123" s="35">
        <v>19</v>
      </c>
    </row>
    <row r="124" spans="1:11" s="28" customFormat="1" x14ac:dyDescent="0.15">
      <c r="A124" s="24"/>
      <c r="B124" s="33" t="s">
        <v>15</v>
      </c>
      <c r="C124" s="27">
        <f t="shared" ref="C124:K124" si="5">C121/$C$121*100</f>
        <v>100</v>
      </c>
      <c r="D124" s="27">
        <f t="shared" si="5"/>
        <v>1.7642907551164433</v>
      </c>
      <c r="E124" s="27">
        <f t="shared" si="5"/>
        <v>23.92378263937897</v>
      </c>
      <c r="F124" s="27">
        <f t="shared" si="5"/>
        <v>9.527170077628794</v>
      </c>
      <c r="G124" s="27">
        <f t="shared" si="5"/>
        <v>6.3514467184191954</v>
      </c>
      <c r="H124" s="27">
        <f t="shared" si="5"/>
        <v>2.1171489061397319</v>
      </c>
      <c r="I124" s="27">
        <f t="shared" si="5"/>
        <v>15.24347212420607</v>
      </c>
      <c r="J124" s="27">
        <f t="shared" si="5"/>
        <v>38.390966831333806</v>
      </c>
      <c r="K124" s="27">
        <f t="shared" si="5"/>
        <v>2.6817219477769938</v>
      </c>
    </row>
    <row r="125" spans="1:11" s="28" customFormat="1" x14ac:dyDescent="0.15">
      <c r="A125" s="24"/>
      <c r="B125" s="33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s="28" customFormat="1" x14ac:dyDescent="0.15">
      <c r="A126" s="19">
        <v>25</v>
      </c>
      <c r="B126" s="34" t="s">
        <v>12</v>
      </c>
      <c r="C126" s="35">
        <v>1276</v>
      </c>
      <c r="D126" s="35">
        <v>23</v>
      </c>
      <c r="E126" s="35">
        <v>258</v>
      </c>
      <c r="F126" s="35">
        <v>129</v>
      </c>
      <c r="G126" s="35">
        <v>79</v>
      </c>
      <c r="H126" s="35">
        <v>30</v>
      </c>
      <c r="I126" s="35">
        <v>204</v>
      </c>
      <c r="J126" s="35">
        <v>525</v>
      </c>
      <c r="K126" s="35">
        <v>28</v>
      </c>
    </row>
    <row r="127" spans="1:11" s="28" customFormat="1" x14ac:dyDescent="0.15">
      <c r="A127" s="19"/>
      <c r="B127" s="34" t="s">
        <v>13</v>
      </c>
      <c r="C127" s="35">
        <v>560</v>
      </c>
      <c r="D127" s="35">
        <v>7</v>
      </c>
      <c r="E127" s="35">
        <v>136</v>
      </c>
      <c r="F127" s="35">
        <v>69</v>
      </c>
      <c r="G127" s="35">
        <v>22</v>
      </c>
      <c r="H127" s="35">
        <v>21</v>
      </c>
      <c r="I127" s="35">
        <v>94</v>
      </c>
      <c r="J127" s="35">
        <v>193</v>
      </c>
      <c r="K127" s="35">
        <v>18</v>
      </c>
    </row>
    <row r="128" spans="1:11" s="28" customFormat="1" x14ac:dyDescent="0.15">
      <c r="A128" s="19"/>
      <c r="B128" s="34" t="s">
        <v>14</v>
      </c>
      <c r="C128" s="35">
        <v>716</v>
      </c>
      <c r="D128" s="35">
        <v>16</v>
      </c>
      <c r="E128" s="35">
        <v>122</v>
      </c>
      <c r="F128" s="35">
        <v>60</v>
      </c>
      <c r="G128" s="35">
        <v>57</v>
      </c>
      <c r="H128" s="35">
        <v>9</v>
      </c>
      <c r="I128" s="35">
        <v>110</v>
      </c>
      <c r="J128" s="35">
        <v>332</v>
      </c>
      <c r="K128" s="35">
        <v>10</v>
      </c>
    </row>
    <row r="129" spans="1:11" s="28" customFormat="1" x14ac:dyDescent="0.15">
      <c r="A129" s="19"/>
      <c r="B129" s="33" t="s">
        <v>15</v>
      </c>
      <c r="C129" s="27">
        <f t="shared" ref="C129:K129" si="6">C126/$C$126*100</f>
        <v>100</v>
      </c>
      <c r="D129" s="27">
        <f t="shared" si="6"/>
        <v>1.8025078369905956</v>
      </c>
      <c r="E129" s="27">
        <f t="shared" si="6"/>
        <v>20.219435736677116</v>
      </c>
      <c r="F129" s="27">
        <f t="shared" si="6"/>
        <v>10.109717868338558</v>
      </c>
      <c r="G129" s="27">
        <f t="shared" si="6"/>
        <v>6.1912225705329149</v>
      </c>
      <c r="H129" s="27">
        <f t="shared" si="6"/>
        <v>2.3510971786833856</v>
      </c>
      <c r="I129" s="27">
        <f t="shared" si="6"/>
        <v>15.987460815047022</v>
      </c>
      <c r="J129" s="27">
        <f t="shared" si="6"/>
        <v>41.144200626959247</v>
      </c>
      <c r="K129" s="27">
        <f t="shared" si="6"/>
        <v>2.1943573667711598</v>
      </c>
    </row>
    <row r="130" spans="1:11" s="28" customFormat="1" x14ac:dyDescent="0.15">
      <c r="A130" s="19"/>
      <c r="B130" s="33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1:11" s="28" customFormat="1" x14ac:dyDescent="0.15">
      <c r="A131" s="19">
        <v>26</v>
      </c>
      <c r="B131" s="34" t="s">
        <v>12</v>
      </c>
      <c r="C131" s="35">
        <v>1363</v>
      </c>
      <c r="D131" s="35">
        <v>18</v>
      </c>
      <c r="E131" s="35">
        <v>308</v>
      </c>
      <c r="F131" s="35">
        <v>121</v>
      </c>
      <c r="G131" s="35">
        <v>79</v>
      </c>
      <c r="H131" s="35">
        <v>42</v>
      </c>
      <c r="I131" s="35">
        <v>220</v>
      </c>
      <c r="J131" s="35">
        <v>542</v>
      </c>
      <c r="K131" s="35">
        <v>33</v>
      </c>
    </row>
    <row r="132" spans="1:11" s="28" customFormat="1" x14ac:dyDescent="0.15">
      <c r="A132" s="24"/>
      <c r="B132" s="34" t="s">
        <v>13</v>
      </c>
      <c r="C132" s="35">
        <v>657</v>
      </c>
      <c r="D132" s="35">
        <v>4</v>
      </c>
      <c r="E132" s="35">
        <v>172</v>
      </c>
      <c r="F132" s="35">
        <v>83</v>
      </c>
      <c r="G132" s="35">
        <v>29</v>
      </c>
      <c r="H132" s="35">
        <v>28</v>
      </c>
      <c r="I132" s="35">
        <v>117</v>
      </c>
      <c r="J132" s="35">
        <v>209</v>
      </c>
      <c r="K132" s="35">
        <v>15</v>
      </c>
    </row>
    <row r="133" spans="1:11" s="28" customFormat="1" x14ac:dyDescent="0.15">
      <c r="A133" s="24"/>
      <c r="B133" s="34" t="s">
        <v>14</v>
      </c>
      <c r="C133" s="35">
        <v>706</v>
      </c>
      <c r="D133" s="35">
        <v>14</v>
      </c>
      <c r="E133" s="35">
        <v>136</v>
      </c>
      <c r="F133" s="35">
        <v>38</v>
      </c>
      <c r="G133" s="35">
        <v>50</v>
      </c>
      <c r="H133" s="35">
        <v>14</v>
      </c>
      <c r="I133" s="35">
        <v>103</v>
      </c>
      <c r="J133" s="35">
        <v>333</v>
      </c>
      <c r="K133" s="35">
        <v>18</v>
      </c>
    </row>
    <row r="134" spans="1:11" s="28" customFormat="1" x14ac:dyDescent="0.15">
      <c r="A134" s="24"/>
      <c r="B134" s="33" t="s">
        <v>15</v>
      </c>
      <c r="C134" s="27">
        <f t="shared" ref="C134:K134" si="7">C131/$C$131*100</f>
        <v>100</v>
      </c>
      <c r="D134" s="27">
        <f t="shared" si="7"/>
        <v>1.3206162876008805</v>
      </c>
      <c r="E134" s="27">
        <f t="shared" si="7"/>
        <v>22.597212032281732</v>
      </c>
      <c r="F134" s="27">
        <f t="shared" si="7"/>
        <v>8.8774761555392523</v>
      </c>
      <c r="G134" s="27">
        <f t="shared" si="7"/>
        <v>5.7960381511371972</v>
      </c>
      <c r="H134" s="27">
        <f t="shared" si="7"/>
        <v>3.0814380044020542</v>
      </c>
      <c r="I134" s="27">
        <f t="shared" si="7"/>
        <v>16.140865737344093</v>
      </c>
      <c r="J134" s="27">
        <f t="shared" si="7"/>
        <v>39.765223771093176</v>
      </c>
      <c r="K134" s="27">
        <f t="shared" si="7"/>
        <v>2.4211298606016141</v>
      </c>
    </row>
    <row r="135" spans="1:11" s="28" customFormat="1" x14ac:dyDescent="0.15">
      <c r="A135" s="24"/>
      <c r="B135" s="33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s="28" customFormat="1" x14ac:dyDescent="0.15">
      <c r="A136" s="19">
        <v>27</v>
      </c>
      <c r="B136" s="34" t="s">
        <v>12</v>
      </c>
      <c r="C136" s="35">
        <v>1306</v>
      </c>
      <c r="D136" s="36">
        <v>14</v>
      </c>
      <c r="E136" s="36">
        <v>291</v>
      </c>
      <c r="F136" s="36">
        <v>124</v>
      </c>
      <c r="G136" s="36">
        <v>83</v>
      </c>
      <c r="H136" s="36">
        <v>27</v>
      </c>
      <c r="I136" s="36">
        <v>197</v>
      </c>
      <c r="J136" s="36">
        <v>545</v>
      </c>
      <c r="K136" s="36">
        <v>25</v>
      </c>
    </row>
    <row r="137" spans="1:11" s="28" customFormat="1" x14ac:dyDescent="0.15">
      <c r="A137" s="19"/>
      <c r="B137" s="34" t="s">
        <v>13</v>
      </c>
      <c r="C137" s="35">
        <v>605</v>
      </c>
      <c r="D137" s="36">
        <v>4</v>
      </c>
      <c r="E137" s="36">
        <v>176</v>
      </c>
      <c r="F137" s="36">
        <v>76</v>
      </c>
      <c r="G137" s="36">
        <v>32</v>
      </c>
      <c r="H137" s="36">
        <v>14</v>
      </c>
      <c r="I137" s="36">
        <v>99</v>
      </c>
      <c r="J137" s="36">
        <v>191</v>
      </c>
      <c r="K137" s="36">
        <v>13</v>
      </c>
    </row>
    <row r="138" spans="1:11" s="28" customFormat="1" x14ac:dyDescent="0.15">
      <c r="A138" s="19"/>
      <c r="B138" s="34" t="s">
        <v>14</v>
      </c>
      <c r="C138" s="35">
        <v>701</v>
      </c>
      <c r="D138" s="36">
        <v>10</v>
      </c>
      <c r="E138" s="36">
        <v>115</v>
      </c>
      <c r="F138" s="36">
        <v>48</v>
      </c>
      <c r="G138" s="36">
        <v>51</v>
      </c>
      <c r="H138" s="36">
        <v>13</v>
      </c>
      <c r="I138" s="36">
        <v>98</v>
      </c>
      <c r="J138" s="36">
        <v>354</v>
      </c>
      <c r="K138" s="36">
        <v>12</v>
      </c>
    </row>
    <row r="139" spans="1:11" s="28" customFormat="1" x14ac:dyDescent="0.15">
      <c r="A139" s="19"/>
      <c r="B139" s="33" t="s">
        <v>15</v>
      </c>
      <c r="C139" s="27">
        <f t="shared" ref="C139:K139" si="8">C136/$C$136*100</f>
        <v>100</v>
      </c>
      <c r="D139" s="27">
        <f t="shared" si="8"/>
        <v>1.0719754977029097</v>
      </c>
      <c r="E139" s="27">
        <f t="shared" si="8"/>
        <v>22.281776416539049</v>
      </c>
      <c r="F139" s="27">
        <f t="shared" si="8"/>
        <v>9.4946401225114858</v>
      </c>
      <c r="G139" s="27">
        <f t="shared" si="8"/>
        <v>6.3552833078101072</v>
      </c>
      <c r="H139" s="27">
        <f t="shared" si="8"/>
        <v>2.0673813169984685</v>
      </c>
      <c r="I139" s="27">
        <f t="shared" si="8"/>
        <v>15.084226646248085</v>
      </c>
      <c r="J139" s="27">
        <f t="shared" si="8"/>
        <v>41.730474732006122</v>
      </c>
      <c r="K139" s="27">
        <f t="shared" si="8"/>
        <v>1.914241960183767</v>
      </c>
    </row>
    <row r="140" spans="1:11" s="28" customFormat="1" x14ac:dyDescent="0.15">
      <c r="A140" s="19"/>
      <c r="B140" s="33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 s="28" customFormat="1" x14ac:dyDescent="0.15">
      <c r="A141" s="19">
        <v>28</v>
      </c>
      <c r="B141" s="33" t="s">
        <v>12</v>
      </c>
      <c r="C141" s="37">
        <v>1325</v>
      </c>
      <c r="D141" s="37">
        <v>17</v>
      </c>
      <c r="E141" s="37">
        <v>287</v>
      </c>
      <c r="F141" s="37">
        <v>158</v>
      </c>
      <c r="G141" s="37">
        <v>92</v>
      </c>
      <c r="H141" s="37">
        <v>31</v>
      </c>
      <c r="I141" s="37">
        <v>197</v>
      </c>
      <c r="J141" s="37">
        <v>516</v>
      </c>
      <c r="K141" s="37">
        <v>27</v>
      </c>
    </row>
    <row r="142" spans="1:11" s="28" customFormat="1" x14ac:dyDescent="0.15">
      <c r="A142" s="24"/>
      <c r="B142" s="33" t="s">
        <v>13</v>
      </c>
      <c r="C142" s="37">
        <v>593</v>
      </c>
      <c r="D142" s="37">
        <v>5</v>
      </c>
      <c r="E142" s="37">
        <v>174</v>
      </c>
      <c r="F142" s="37">
        <v>90</v>
      </c>
      <c r="G142" s="37">
        <v>20</v>
      </c>
      <c r="H142" s="37">
        <v>16</v>
      </c>
      <c r="I142" s="37">
        <v>93</v>
      </c>
      <c r="J142" s="37">
        <v>178</v>
      </c>
      <c r="K142" s="37">
        <v>17</v>
      </c>
    </row>
    <row r="143" spans="1:11" s="28" customFormat="1" x14ac:dyDescent="0.15">
      <c r="A143" s="24"/>
      <c r="B143" s="33" t="s">
        <v>14</v>
      </c>
      <c r="C143" s="37">
        <v>732</v>
      </c>
      <c r="D143" s="37">
        <v>2</v>
      </c>
      <c r="E143" s="37">
        <v>113</v>
      </c>
      <c r="F143" s="37">
        <v>68</v>
      </c>
      <c r="G143" s="37">
        <v>72</v>
      </c>
      <c r="H143" s="37">
        <v>15</v>
      </c>
      <c r="I143" s="37">
        <v>104</v>
      </c>
      <c r="J143" s="37">
        <v>338</v>
      </c>
      <c r="K143" s="37">
        <v>10</v>
      </c>
    </row>
    <row r="144" spans="1:11" s="28" customFormat="1" x14ac:dyDescent="0.15">
      <c r="A144" s="24"/>
      <c r="B144" s="33" t="s">
        <v>15</v>
      </c>
      <c r="C144" s="27">
        <f t="shared" ref="C144:K144" si="9">C141/$C$141*100</f>
        <v>100</v>
      </c>
      <c r="D144" s="27">
        <f t="shared" si="9"/>
        <v>1.2830188679245282</v>
      </c>
      <c r="E144" s="27">
        <f t="shared" si="9"/>
        <v>21.660377358490564</v>
      </c>
      <c r="F144" s="27">
        <f t="shared" si="9"/>
        <v>11.924528301886793</v>
      </c>
      <c r="G144" s="27">
        <f t="shared" si="9"/>
        <v>6.9433962264150937</v>
      </c>
      <c r="H144" s="27">
        <f t="shared" si="9"/>
        <v>2.3396226415094339</v>
      </c>
      <c r="I144" s="27">
        <f t="shared" si="9"/>
        <v>14.867924528301888</v>
      </c>
      <c r="J144" s="27">
        <f t="shared" si="9"/>
        <v>38.943396226415096</v>
      </c>
      <c r="K144" s="27">
        <f t="shared" si="9"/>
        <v>2.0377358490566038</v>
      </c>
    </row>
    <row r="145" spans="1:11" s="28" customFormat="1" x14ac:dyDescent="0.15">
      <c r="A145" s="24"/>
      <c r="B145" s="33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1" s="28" customFormat="1" x14ac:dyDescent="0.15">
      <c r="A146" s="19">
        <v>29</v>
      </c>
      <c r="B146" s="33" t="s">
        <v>12</v>
      </c>
      <c r="C146" s="22">
        <v>1333</v>
      </c>
      <c r="D146" s="22">
        <v>9</v>
      </c>
      <c r="E146" s="22">
        <v>291</v>
      </c>
      <c r="F146" s="22">
        <v>141</v>
      </c>
      <c r="G146" s="22">
        <v>99</v>
      </c>
      <c r="H146" s="22">
        <v>39</v>
      </c>
      <c r="I146" s="22">
        <v>176</v>
      </c>
      <c r="J146" s="22">
        <v>553</v>
      </c>
      <c r="K146" s="22">
        <v>25</v>
      </c>
    </row>
    <row r="147" spans="1:11" s="28" customFormat="1" x14ac:dyDescent="0.15">
      <c r="A147" s="24"/>
      <c r="B147" s="33" t="s">
        <v>13</v>
      </c>
      <c r="C147" s="22">
        <v>640</v>
      </c>
      <c r="D147" s="22">
        <v>1</v>
      </c>
      <c r="E147" s="22">
        <v>166</v>
      </c>
      <c r="F147" s="22">
        <v>88</v>
      </c>
      <c r="G147" s="22">
        <v>37</v>
      </c>
      <c r="H147" s="22">
        <v>27</v>
      </c>
      <c r="I147" s="22">
        <v>92</v>
      </c>
      <c r="J147" s="22">
        <v>216</v>
      </c>
      <c r="K147" s="22">
        <v>13</v>
      </c>
    </row>
    <row r="148" spans="1:11" s="28" customFormat="1" x14ac:dyDescent="0.15">
      <c r="A148" s="24"/>
      <c r="B148" s="33" t="s">
        <v>14</v>
      </c>
      <c r="C148" s="22">
        <v>693</v>
      </c>
      <c r="D148" s="22">
        <v>8</v>
      </c>
      <c r="E148" s="22">
        <v>125</v>
      </c>
      <c r="F148" s="22">
        <v>53</v>
      </c>
      <c r="G148" s="22">
        <v>62</v>
      </c>
      <c r="H148" s="22">
        <v>12</v>
      </c>
      <c r="I148" s="22">
        <v>84</v>
      </c>
      <c r="J148" s="22">
        <v>337</v>
      </c>
      <c r="K148" s="22">
        <v>12</v>
      </c>
    </row>
    <row r="149" spans="1:11" s="28" customFormat="1" x14ac:dyDescent="0.15">
      <c r="A149" s="24"/>
      <c r="B149" s="33" t="s">
        <v>15</v>
      </c>
      <c r="C149" s="27">
        <f t="shared" ref="C149:K149" si="10">C146/$C$146*100</f>
        <v>100</v>
      </c>
      <c r="D149" s="27">
        <f t="shared" si="10"/>
        <v>0.67516879219804948</v>
      </c>
      <c r="E149" s="27">
        <f t="shared" si="10"/>
        <v>21.830457614403599</v>
      </c>
      <c r="F149" s="27">
        <f t="shared" si="10"/>
        <v>10.577644411102776</v>
      </c>
      <c r="G149" s="27">
        <f t="shared" si="10"/>
        <v>7.4268567141785455</v>
      </c>
      <c r="H149" s="27">
        <f t="shared" si="10"/>
        <v>2.9257314328582149</v>
      </c>
      <c r="I149" s="27">
        <f t="shared" si="10"/>
        <v>13.203300825206302</v>
      </c>
      <c r="J149" s="27">
        <f t="shared" si="10"/>
        <v>41.485371342835705</v>
      </c>
      <c r="K149" s="27">
        <f t="shared" si="10"/>
        <v>1.8754688672168043</v>
      </c>
    </row>
    <row r="150" spans="1:11" s="28" customFormat="1" x14ac:dyDescent="0.15">
      <c r="A150" s="24"/>
      <c r="B150" s="33"/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1:11" s="28" customFormat="1" x14ac:dyDescent="0.15">
      <c r="A151" s="19">
        <v>30</v>
      </c>
      <c r="B151" s="33" t="s">
        <v>12</v>
      </c>
      <c r="C151" s="38">
        <v>1392</v>
      </c>
      <c r="D151" s="38">
        <v>20</v>
      </c>
      <c r="E151" s="38">
        <v>228</v>
      </c>
      <c r="F151" s="38">
        <v>165</v>
      </c>
      <c r="G151" s="38">
        <v>90</v>
      </c>
      <c r="H151" s="38">
        <v>29</v>
      </c>
      <c r="I151" s="38">
        <v>193</v>
      </c>
      <c r="J151" s="38">
        <v>643</v>
      </c>
      <c r="K151" s="38">
        <v>24</v>
      </c>
    </row>
    <row r="152" spans="1:11" s="28" customFormat="1" x14ac:dyDescent="0.15">
      <c r="A152" s="24"/>
      <c r="B152" s="33" t="s">
        <v>13</v>
      </c>
      <c r="C152" s="38">
        <v>609</v>
      </c>
      <c r="D152" s="38">
        <v>5</v>
      </c>
      <c r="E152" s="38">
        <v>119</v>
      </c>
      <c r="F152" s="38">
        <v>105</v>
      </c>
      <c r="G152" s="38">
        <v>33</v>
      </c>
      <c r="H152" s="38">
        <v>16</v>
      </c>
      <c r="I152" s="38">
        <v>91</v>
      </c>
      <c r="J152" s="38">
        <v>224</v>
      </c>
      <c r="K152" s="38">
        <v>16</v>
      </c>
    </row>
    <row r="153" spans="1:11" s="28" customFormat="1" x14ac:dyDescent="0.15">
      <c r="A153" s="24"/>
      <c r="B153" s="33" t="s">
        <v>14</v>
      </c>
      <c r="C153" s="38">
        <v>783</v>
      </c>
      <c r="D153" s="38">
        <v>15</v>
      </c>
      <c r="E153" s="38">
        <v>109</v>
      </c>
      <c r="F153" s="38">
        <v>60</v>
      </c>
      <c r="G153" s="38">
        <v>57</v>
      </c>
      <c r="H153" s="38">
        <v>13</v>
      </c>
      <c r="I153" s="38">
        <v>102</v>
      </c>
      <c r="J153" s="38">
        <v>419</v>
      </c>
      <c r="K153" s="38">
        <v>8</v>
      </c>
    </row>
    <row r="154" spans="1:11" s="28" customFormat="1" x14ac:dyDescent="0.15">
      <c r="A154" s="24"/>
      <c r="B154" s="33" t="s">
        <v>15</v>
      </c>
      <c r="C154" s="27">
        <f>C151/$C$151*100</f>
        <v>100</v>
      </c>
      <c r="D154" s="27">
        <f>D151/$C$151*100</f>
        <v>1.4367816091954022</v>
      </c>
      <c r="E154" s="27">
        <f t="shared" ref="E154:K154" si="11">E151/$C$151*100</f>
        <v>16.379310344827587</v>
      </c>
      <c r="F154" s="27">
        <f t="shared" si="11"/>
        <v>11.853448275862069</v>
      </c>
      <c r="G154" s="27">
        <f t="shared" si="11"/>
        <v>6.4655172413793105</v>
      </c>
      <c r="H154" s="27">
        <f t="shared" si="11"/>
        <v>2.083333333333333</v>
      </c>
      <c r="I154" s="27">
        <f t="shared" si="11"/>
        <v>13.864942528735632</v>
      </c>
      <c r="J154" s="27">
        <f t="shared" si="11"/>
        <v>46.19252873563218</v>
      </c>
      <c r="K154" s="27">
        <f t="shared" si="11"/>
        <v>1.7241379310344827</v>
      </c>
    </row>
    <row r="155" spans="1:11" s="28" customFormat="1" x14ac:dyDescent="0.15">
      <c r="A155" s="24"/>
      <c r="B155" s="33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 s="28" customFormat="1" x14ac:dyDescent="0.15">
      <c r="A156" s="19" t="s">
        <v>20</v>
      </c>
      <c r="B156" s="33" t="s">
        <v>12</v>
      </c>
      <c r="C156" s="38">
        <f>SUM(D156:K156)</f>
        <v>1591</v>
      </c>
      <c r="D156" s="38">
        <v>161</v>
      </c>
      <c r="E156" s="38">
        <v>237</v>
      </c>
      <c r="F156" s="38">
        <v>158</v>
      </c>
      <c r="G156" s="38">
        <v>98</v>
      </c>
      <c r="H156" s="38">
        <v>27</v>
      </c>
      <c r="I156" s="38">
        <v>231</v>
      </c>
      <c r="J156" s="38">
        <v>647</v>
      </c>
      <c r="K156" s="38">
        <v>32</v>
      </c>
    </row>
    <row r="157" spans="1:11" s="28" customFormat="1" x14ac:dyDescent="0.15">
      <c r="A157" s="24"/>
      <c r="B157" s="33" t="s">
        <v>13</v>
      </c>
      <c r="C157" s="38">
        <f t="shared" ref="C157:C158" si="12">SUM(D157:K157)</f>
        <v>657</v>
      </c>
      <c r="D157" s="38">
        <v>3</v>
      </c>
      <c r="E157" s="38">
        <v>145</v>
      </c>
      <c r="F157" s="38">
        <v>94</v>
      </c>
      <c r="G157" s="38">
        <v>33</v>
      </c>
      <c r="H157" s="38">
        <v>16</v>
      </c>
      <c r="I157" s="38">
        <v>110</v>
      </c>
      <c r="J157" s="38">
        <v>246</v>
      </c>
      <c r="K157" s="38">
        <v>10</v>
      </c>
    </row>
    <row r="158" spans="1:11" s="28" customFormat="1" x14ac:dyDescent="0.15">
      <c r="A158" s="24"/>
      <c r="B158" s="33" t="s">
        <v>14</v>
      </c>
      <c r="C158" s="38">
        <f t="shared" si="12"/>
        <v>789</v>
      </c>
      <c r="D158" s="38">
        <v>13</v>
      </c>
      <c r="E158" s="38">
        <v>92</v>
      </c>
      <c r="F158" s="38">
        <v>64</v>
      </c>
      <c r="G158" s="38">
        <v>65</v>
      </c>
      <c r="H158" s="38">
        <v>11</v>
      </c>
      <c r="I158" s="38">
        <v>121</v>
      </c>
      <c r="J158" s="38">
        <v>401</v>
      </c>
      <c r="K158" s="38">
        <v>22</v>
      </c>
    </row>
    <row r="159" spans="1:11" s="28" customFormat="1" x14ac:dyDescent="0.15">
      <c r="A159" s="24"/>
      <c r="B159" s="33" t="s">
        <v>15</v>
      </c>
      <c r="C159" s="27">
        <f t="shared" ref="C159:K159" si="13">C156/$C$156*100</f>
        <v>100</v>
      </c>
      <c r="D159" s="27">
        <f t="shared" si="13"/>
        <v>10.119421747328724</v>
      </c>
      <c r="E159" s="27">
        <f t="shared" si="13"/>
        <v>14.896291640477688</v>
      </c>
      <c r="F159" s="27">
        <f t="shared" si="13"/>
        <v>9.9308610936517905</v>
      </c>
      <c r="G159" s="27">
        <f t="shared" si="13"/>
        <v>6.1596480201131367</v>
      </c>
      <c r="H159" s="27">
        <f t="shared" si="13"/>
        <v>1.6970458830923949</v>
      </c>
      <c r="I159" s="27">
        <f t="shared" si="13"/>
        <v>14.519170333123821</v>
      </c>
      <c r="J159" s="27">
        <f t="shared" si="13"/>
        <v>40.666247642991834</v>
      </c>
      <c r="K159" s="27">
        <f t="shared" si="13"/>
        <v>2.0113136392206159</v>
      </c>
    </row>
    <row r="160" spans="1:11" s="28" customFormat="1" x14ac:dyDescent="0.15">
      <c r="A160" s="24"/>
      <c r="B160" s="33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s="28" customFormat="1" x14ac:dyDescent="0.15">
      <c r="A161" s="19">
        <v>2</v>
      </c>
      <c r="B161" s="33" t="s">
        <v>12</v>
      </c>
      <c r="C161" s="38">
        <f>SUM(D161:K161)</f>
        <v>1394</v>
      </c>
      <c r="D161" s="38">
        <v>19</v>
      </c>
      <c r="E161" s="38">
        <v>222</v>
      </c>
      <c r="F161" s="38">
        <v>143</v>
      </c>
      <c r="G161" s="38">
        <v>101</v>
      </c>
      <c r="H161" s="38">
        <v>29</v>
      </c>
      <c r="I161" s="38">
        <v>195</v>
      </c>
      <c r="J161" s="38">
        <v>657</v>
      </c>
      <c r="K161" s="38">
        <v>28</v>
      </c>
    </row>
    <row r="162" spans="1:11" s="28" customFormat="1" x14ac:dyDescent="0.15">
      <c r="A162" s="24"/>
      <c r="B162" s="33" t="s">
        <v>13</v>
      </c>
      <c r="C162" s="38">
        <f t="shared" ref="C162:C163" si="14">SUM(D162:K162)</f>
        <v>649</v>
      </c>
      <c r="D162" s="38">
        <v>10</v>
      </c>
      <c r="E162" s="38">
        <v>133</v>
      </c>
      <c r="F162" s="38">
        <v>92</v>
      </c>
      <c r="G162" s="38">
        <v>34</v>
      </c>
      <c r="H162" s="38">
        <v>18</v>
      </c>
      <c r="I162" s="38">
        <v>85</v>
      </c>
      <c r="J162" s="38">
        <v>263</v>
      </c>
      <c r="K162" s="38">
        <v>14</v>
      </c>
    </row>
    <row r="163" spans="1:11" s="28" customFormat="1" x14ac:dyDescent="0.15">
      <c r="A163" s="24"/>
      <c r="B163" s="33" t="s">
        <v>14</v>
      </c>
      <c r="C163" s="38">
        <f t="shared" si="14"/>
        <v>745</v>
      </c>
      <c r="D163" s="38">
        <v>9</v>
      </c>
      <c r="E163" s="38">
        <v>89</v>
      </c>
      <c r="F163" s="38">
        <v>51</v>
      </c>
      <c r="G163" s="38">
        <v>67</v>
      </c>
      <c r="H163" s="38">
        <v>11</v>
      </c>
      <c r="I163" s="38">
        <v>110</v>
      </c>
      <c r="J163" s="38">
        <v>394</v>
      </c>
      <c r="K163" s="38">
        <v>14</v>
      </c>
    </row>
    <row r="164" spans="1:11" s="28" customFormat="1" x14ac:dyDescent="0.15">
      <c r="A164" s="24"/>
      <c r="B164" s="33" t="s">
        <v>15</v>
      </c>
      <c r="C164" s="27">
        <f t="shared" ref="C164:K164" si="15">C161/$C$161*100</f>
        <v>100</v>
      </c>
      <c r="D164" s="27">
        <f t="shared" si="15"/>
        <v>1.3629842180774749</v>
      </c>
      <c r="E164" s="27">
        <f t="shared" si="15"/>
        <v>15.925394548063126</v>
      </c>
      <c r="F164" s="27">
        <f t="shared" si="15"/>
        <v>10.258249641319942</v>
      </c>
      <c r="G164" s="27">
        <f t="shared" si="15"/>
        <v>7.2453371592539453</v>
      </c>
      <c r="H164" s="27">
        <f t="shared" si="15"/>
        <v>2.080344332855093</v>
      </c>
      <c r="I164" s="27">
        <f t="shared" si="15"/>
        <v>13.988522238163558</v>
      </c>
      <c r="J164" s="27">
        <f t="shared" si="15"/>
        <v>47.130559540889529</v>
      </c>
      <c r="K164" s="27">
        <f t="shared" si="15"/>
        <v>2.0086083213773311</v>
      </c>
    </row>
    <row r="165" spans="1:11" s="28" customFormat="1" x14ac:dyDescent="0.15">
      <c r="A165" s="24"/>
      <c r="B165" s="33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s="28" customFormat="1" x14ac:dyDescent="0.15">
      <c r="A166" s="19">
        <v>3</v>
      </c>
      <c r="B166" s="33" t="s">
        <v>12</v>
      </c>
      <c r="C166" s="43">
        <f>SUM(D166:K166)</f>
        <v>1398</v>
      </c>
      <c r="D166" s="43">
        <f>+D167+D168</f>
        <v>10</v>
      </c>
      <c r="E166" s="43">
        <f t="shared" ref="E166:K166" si="16">+E167+E168</f>
        <v>222</v>
      </c>
      <c r="F166" s="43">
        <f t="shared" si="16"/>
        <v>130</v>
      </c>
      <c r="G166" s="43">
        <f t="shared" si="16"/>
        <v>123</v>
      </c>
      <c r="H166" s="43">
        <f t="shared" si="16"/>
        <v>23</v>
      </c>
      <c r="I166" s="43">
        <f t="shared" si="16"/>
        <v>194</v>
      </c>
      <c r="J166" s="43">
        <f t="shared" si="16"/>
        <v>648</v>
      </c>
      <c r="K166" s="43">
        <f t="shared" si="16"/>
        <v>48</v>
      </c>
    </row>
    <row r="167" spans="1:11" s="28" customFormat="1" x14ac:dyDescent="0.15">
      <c r="A167" s="24"/>
      <c r="B167" s="33" t="s">
        <v>13</v>
      </c>
      <c r="C167" s="43">
        <f t="shared" ref="C167:C168" si="17">SUM(D167:K167)</f>
        <v>656</v>
      </c>
      <c r="D167" s="43">
        <v>5</v>
      </c>
      <c r="E167" s="43">
        <v>110</v>
      </c>
      <c r="F167" s="43">
        <v>83</v>
      </c>
      <c r="G167" s="43">
        <v>49</v>
      </c>
      <c r="H167" s="43">
        <v>16</v>
      </c>
      <c r="I167" s="43">
        <v>103</v>
      </c>
      <c r="J167" s="43">
        <v>258</v>
      </c>
      <c r="K167" s="43">
        <v>32</v>
      </c>
    </row>
    <row r="168" spans="1:11" s="28" customFormat="1" x14ac:dyDescent="0.15">
      <c r="A168" s="24"/>
      <c r="B168" s="33" t="s">
        <v>14</v>
      </c>
      <c r="C168" s="43">
        <f t="shared" si="17"/>
        <v>742</v>
      </c>
      <c r="D168" s="43">
        <v>5</v>
      </c>
      <c r="E168" s="43">
        <v>112</v>
      </c>
      <c r="F168" s="43">
        <v>47</v>
      </c>
      <c r="G168" s="43">
        <v>74</v>
      </c>
      <c r="H168" s="43">
        <v>7</v>
      </c>
      <c r="I168" s="43">
        <v>91</v>
      </c>
      <c r="J168" s="43">
        <v>390</v>
      </c>
      <c r="K168" s="43">
        <v>16</v>
      </c>
    </row>
    <row r="169" spans="1:11" s="28" customFormat="1" x14ac:dyDescent="0.15">
      <c r="A169" s="24"/>
      <c r="B169" s="33" t="s">
        <v>15</v>
      </c>
      <c r="C169" s="44">
        <f>C166/$C$166*100</f>
        <v>100</v>
      </c>
      <c r="D169" s="44">
        <f t="shared" ref="D169:K169" si="18">D166/$C$166*100</f>
        <v>0.71530758226037194</v>
      </c>
      <c r="E169" s="44">
        <f t="shared" si="18"/>
        <v>15.879828326180256</v>
      </c>
      <c r="F169" s="44">
        <f t="shared" si="18"/>
        <v>9.2989985693848354</v>
      </c>
      <c r="G169" s="44">
        <f t="shared" si="18"/>
        <v>8.7982832618025757</v>
      </c>
      <c r="H169" s="44">
        <f t="shared" si="18"/>
        <v>1.6452074391988556</v>
      </c>
      <c r="I169" s="44">
        <f t="shared" si="18"/>
        <v>13.876967095851217</v>
      </c>
      <c r="J169" s="44">
        <f t="shared" si="18"/>
        <v>46.351931330472098</v>
      </c>
      <c r="K169" s="44">
        <f t="shared" si="18"/>
        <v>3.4334763948497855</v>
      </c>
    </row>
    <row r="170" spans="1:11" ht="9.75" customHeight="1" x14ac:dyDescent="0.15">
      <c r="A170" s="24"/>
      <c r="B170" s="33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 x14ac:dyDescent="0.15">
      <c r="A171" s="39"/>
      <c r="B171" s="40"/>
      <c r="C171" s="41"/>
      <c r="D171" s="41"/>
      <c r="E171" s="40"/>
      <c r="F171" s="40"/>
      <c r="G171" s="40"/>
      <c r="H171" s="41"/>
      <c r="I171" s="41"/>
      <c r="J171" s="41"/>
      <c r="K171" s="42" t="s">
        <v>19</v>
      </c>
    </row>
  </sheetData>
  <mergeCells count="16">
    <mergeCell ref="K2:K3"/>
    <mergeCell ref="A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A2:B3"/>
    <mergeCell ref="C2:C3"/>
    <mergeCell ref="D2:D3"/>
    <mergeCell ref="E2:E3"/>
    <mergeCell ref="H2:H3"/>
  </mergeCells>
  <phoneticPr fontId="6"/>
  <printOptions horizontalCentered="1"/>
  <pageMargins left="0.70972222222222203" right="0.42986111111111103" top="0.42986111111111103" bottom="0.3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2021-01-05T02:37:11Z</cp:lastPrinted>
  <dcterms:created xsi:type="dcterms:W3CDTF">2004-12-28T10:58:38Z</dcterms:created>
  <dcterms:modified xsi:type="dcterms:W3CDTF">2022-12-20T23:58:46Z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