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16785" windowHeight="8505" tabRatio="257"/>
  </bookViews>
  <sheets>
    <sheet name="Sheet1" sheetId="1" r:id="rId1"/>
  </sheets>
  <definedNames>
    <definedName name="_xlnm.Print_Titles" localSheetId="0">Sheet1!$A:$B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6" i="1" l="1"/>
  <c r="C43" i="1" l="1"/>
  <c r="C35" i="1"/>
  <c r="C32" i="1"/>
  <c r="C26" i="1"/>
  <c r="C23" i="1" l="1"/>
  <c r="C7" i="1" s="1"/>
  <c r="C4" i="1" s="1"/>
</calcChain>
</file>

<file path=xl/sharedStrings.xml><?xml version="1.0" encoding="utf-8"?>
<sst xmlns="http://schemas.openxmlformats.org/spreadsheetml/2006/main" count="96" uniqueCount="66">
  <si>
    <t>第２８表　選択死因別死亡数・率，市町村別</t>
  </si>
  <si>
    <t>死亡総数</t>
  </si>
  <si>
    <t>選択死因別死亡数</t>
  </si>
  <si>
    <t>結核</t>
  </si>
  <si>
    <t>悪性新生物</t>
  </si>
  <si>
    <t>糖尿病</t>
  </si>
  <si>
    <t>高血圧性疾患</t>
  </si>
  <si>
    <t>心疾患（高血圧性を除く）</t>
  </si>
  <si>
    <t>脳血管疾患</t>
  </si>
  <si>
    <t>大動脈瘤及び解離</t>
  </si>
  <si>
    <t>肺炎</t>
  </si>
  <si>
    <t>慢性閉塞性肺疾患</t>
  </si>
  <si>
    <t>喘息</t>
  </si>
  <si>
    <t>肝疾患</t>
  </si>
  <si>
    <t>腎不全</t>
  </si>
  <si>
    <t>老衰</t>
  </si>
  <si>
    <t>不慮の事故</t>
  </si>
  <si>
    <t>自殺</t>
  </si>
  <si>
    <t>実数</t>
  </si>
  <si>
    <t>死亡率</t>
  </si>
  <si>
    <t>山梨県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</si>
  <si>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</si>
  <si>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</si>
  <si>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</si>
  <si>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</si>
  <si>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</si>
  <si>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</si>
  <si>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</si>
  <si>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</si>
  <si>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</si>
  <si>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</si>
  <si>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</si>
  <si>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</si>
  <si>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</si>
  <si>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</si>
  <si>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</si>
  <si>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</t>
  </si>
  <si>
    <t>市川三郷町</t>
  </si>
  <si>
    <t>南巨摩郡</t>
  </si>
  <si>
    <t>早川町</t>
  </si>
  <si>
    <t>身延町</t>
  </si>
  <si>
    <t>南部町</t>
  </si>
  <si>
    <t>富士川町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</si>
  <si>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</si>
  <si>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</si>
  <si>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</si>
  <si>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</si>
  <si>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</si>
  <si>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</si>
  <si>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</si>
  <si>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</si>
  <si>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富士河口湖町</t>
  </si>
  <si>
    <t>北都留郡</t>
  </si>
  <si>
    <t>小菅村</t>
  </si>
  <si>
    <t>丹波山村</t>
  </si>
  <si>
    <t>中北保健所</t>
  </si>
  <si>
    <t>峡東保健所</t>
  </si>
  <si>
    <t>峡南保健所</t>
  </si>
  <si>
    <t>富士・東部保健所</t>
  </si>
  <si>
    <t>資料：人口動態統計</t>
  </si>
  <si>
    <t>甲府市保健所</t>
    <rPh sb="0" eb="3">
      <t>コウフシ</t>
    </rPh>
    <phoneticPr fontId="6"/>
  </si>
  <si>
    <t>※</t>
    <phoneticPr fontId="6"/>
  </si>
  <si>
    <t>１）死亡率：人口１０万対</t>
    <phoneticPr fontId="6"/>
  </si>
  <si>
    <t xml:space="preserve">３）市町村における各死亡率については、１０月１日現在の常住人口（日本人人口）を用いて算出。
</t>
    <phoneticPr fontId="6"/>
  </si>
  <si>
    <t>２）山梨県における各死亡率については、１０月１日現在の総務省統計局「令和２年国勢調査に関する不詳補完結果（参考表）」を用いて算出。</t>
    <rPh sb="34" eb="36">
      <t>レイワ</t>
    </rPh>
    <phoneticPr fontId="6"/>
  </si>
  <si>
    <t>－市町村・保健所別－　令和3年</t>
    <rPh sb="11" eb="13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</si>
</sst>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_ * #,##0_ ;_ * \-#,##0_ ;_ * \-_ ;_ @_ "/>
    <numFmt numFmtId="178" formatCode="_ * #,##0.0_ ;_ * \-#,##0.0_ ;_ * \-?_ ;_ @_ "/>
    <numFmt numFmtId="179" formatCode="_ * #,##0.0_ ;_ * \-#,##0.0_ ;_ * \-_ ;_ @_ "/>
  </numFmts>
  <fonts count="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40" fontId="5" fillId="0" borderId="0" applyBorder="0" applyProtection="0">
      <alignment vertical="center"/>
    </xf>
    <xf numFmtId="0" fontId="1" fillId="0" borderId="0"/>
    <xf numFmtId="176" fontId="2" fillId="0" borderId="0">
      <alignment vertical="center" wrapText="1"/>
    </xf>
  </cellStyleXfs>
  <cellXfs count="52">
    <xf numFmtId="0" fontId="0" fillId="0" borderId="0" xfId="0">
      <alignment vertical="center"/>
    </xf>
    <xf numFmtId="177" fontId="2" fillId="0" borderId="0" xfId="2" applyNumberFormat="1" applyFont="1"/>
    <xf numFmtId="177" fontId="2" fillId="0" borderId="0" xfId="2" applyNumberFormat="1" applyFont="1"/>
    <xf numFmtId="178" fontId="2" fillId="0" borderId="0" xfId="2" applyNumberFormat="1" applyFont="1"/>
    <xf numFmtId="178" fontId="2" fillId="0" borderId="0" xfId="2" applyNumberFormat="1" applyFont="1"/>
    <xf numFmtId="177" fontId="4" fillId="0" borderId="0" xfId="1" applyNumberFormat="1" applyFont="1" applyBorder="1" applyAlignment="1" applyProtection="1">
      <alignment vertical="center"/>
    </xf>
    <xf numFmtId="177" fontId="3" fillId="0" borderId="0" xfId="2" applyNumberFormat="1" applyFont="1"/>
    <xf numFmtId="177" fontId="3" fillId="0" borderId="0" xfId="2" applyNumberFormat="1" applyFont="1"/>
    <xf numFmtId="178" fontId="3" fillId="0" borderId="0" xfId="2" applyNumberFormat="1" applyFont="1"/>
    <xf numFmtId="178" fontId="3" fillId="0" borderId="0" xfId="2" applyNumberFormat="1" applyFont="1"/>
    <xf numFmtId="177" fontId="3" fillId="0" borderId="1" xfId="2" applyNumberFormat="1" applyFont="1" applyBorder="1" applyAlignment="1">
      <alignment vertical="center"/>
    </xf>
    <xf numFmtId="177" fontId="3" fillId="0" borderId="2" xfId="2" applyNumberFormat="1" applyFont="1" applyBorder="1" applyAlignment="1">
      <alignment vertical="center"/>
    </xf>
    <xf numFmtId="177" fontId="2" fillId="0" borderId="0" xfId="2" applyNumberFormat="1" applyFont="1" applyAlignment="1">
      <alignment vertical="center"/>
    </xf>
    <xf numFmtId="177" fontId="3" fillId="0" borderId="5" xfId="2" applyNumberFormat="1" applyFont="1" applyBorder="1"/>
    <xf numFmtId="177" fontId="3" fillId="0" borderId="6" xfId="2" applyNumberFormat="1" applyFont="1" applyBorder="1"/>
    <xf numFmtId="177" fontId="3" fillId="0" borderId="7" xfId="2" applyNumberFormat="1" applyFont="1" applyBorder="1" applyAlignment="1">
      <alignment horizontal="center"/>
    </xf>
    <xf numFmtId="178" fontId="3" fillId="0" borderId="8" xfId="2" applyNumberFormat="1" applyFont="1" applyBorder="1" applyAlignment="1">
      <alignment horizontal="center"/>
    </xf>
    <xf numFmtId="177" fontId="3" fillId="0" borderId="7" xfId="2" applyNumberFormat="1" applyFont="1" applyBorder="1" applyAlignment="1">
      <alignment horizontal="center"/>
    </xf>
    <xf numFmtId="178" fontId="3" fillId="0" borderId="8" xfId="2" applyNumberFormat="1" applyFont="1" applyBorder="1" applyAlignment="1">
      <alignment horizontal="center"/>
    </xf>
    <xf numFmtId="177" fontId="3" fillId="0" borderId="8" xfId="2" applyNumberFormat="1" applyFont="1" applyBorder="1" applyAlignment="1">
      <alignment horizontal="center"/>
    </xf>
    <xf numFmtId="177" fontId="3" fillId="0" borderId="9" xfId="2" applyNumberFormat="1" applyFont="1" applyBorder="1"/>
    <xf numFmtId="177" fontId="3" fillId="0" borderId="10" xfId="3" applyNumberFormat="1" applyFont="1" applyBorder="1" applyAlignment="1">
      <alignment horizontal="right" vertical="center"/>
    </xf>
    <xf numFmtId="178" fontId="3" fillId="0" borderId="0" xfId="3" applyNumberFormat="1" applyFont="1" applyBorder="1" applyAlignment="1">
      <alignment horizontal="right" vertical="center"/>
    </xf>
    <xf numFmtId="177" fontId="3" fillId="0" borderId="0" xfId="0" applyNumberFormat="1" applyFont="1" applyAlignment="1"/>
    <xf numFmtId="178" fontId="3" fillId="0" borderId="0" xfId="0" applyNumberFormat="1" applyFont="1" applyAlignment="1"/>
    <xf numFmtId="177" fontId="3" fillId="0" borderId="9" xfId="2" applyNumberFormat="1" applyFont="1" applyBorder="1"/>
    <xf numFmtId="177" fontId="3" fillId="0" borderId="0" xfId="3" applyNumberFormat="1" applyFont="1" applyBorder="1" applyAlignment="1">
      <alignment horizontal="right" vertical="center"/>
    </xf>
    <xf numFmtId="177" fontId="3" fillId="0" borderId="0" xfId="3" applyNumberFormat="1" applyFont="1" applyBorder="1" applyAlignment="1">
      <alignment horizontal="right" vertical="center"/>
    </xf>
    <xf numFmtId="178" fontId="3" fillId="0" borderId="0" xfId="3" applyNumberFormat="1" applyFont="1" applyBorder="1" applyAlignment="1">
      <alignment horizontal="right" vertical="center"/>
    </xf>
    <xf numFmtId="177" fontId="3" fillId="0" borderId="0" xfId="0" applyNumberFormat="1" applyFont="1" applyAlignment="1"/>
    <xf numFmtId="178" fontId="3" fillId="0" borderId="0" xfId="0" applyNumberFormat="1" applyFont="1" applyAlignment="1"/>
    <xf numFmtId="177" fontId="3" fillId="0" borderId="11" xfId="2" applyNumberFormat="1" applyFont="1" applyBorder="1"/>
    <xf numFmtId="177" fontId="3" fillId="0" borderId="1" xfId="2" applyNumberFormat="1" applyFont="1" applyBorder="1"/>
    <xf numFmtId="177" fontId="2" fillId="0" borderId="1" xfId="2" applyNumberFormat="1" applyFont="1" applyBorder="1"/>
    <xf numFmtId="178" fontId="2" fillId="0" borderId="1" xfId="2" applyNumberFormat="1" applyFont="1" applyBorder="1"/>
    <xf numFmtId="177" fontId="2" fillId="0" borderId="1" xfId="2" applyNumberFormat="1" applyFont="1" applyBorder="1"/>
    <xf numFmtId="178" fontId="2" fillId="0" borderId="1" xfId="2" applyNumberFormat="1" applyFont="1" applyBorder="1"/>
    <xf numFmtId="178" fontId="3" fillId="0" borderId="1" xfId="0" applyNumberFormat="1" applyFont="1" applyBorder="1" applyAlignment="1">
      <alignment horizontal="right"/>
    </xf>
    <xf numFmtId="178" fontId="3" fillId="0" borderId="0" xfId="1" quotePrefix="1" applyNumberFormat="1" applyFont="1" applyBorder="1" applyAlignment="1" applyProtection="1">
      <alignment horizontal="right"/>
    </xf>
    <xf numFmtId="179" fontId="3" fillId="0" borderId="0" xfId="0" applyNumberFormat="1" applyFont="1" applyAlignment="1"/>
    <xf numFmtId="177" fontId="3" fillId="0" borderId="1" xfId="2" applyNumberFormat="1" applyFont="1" applyBorder="1" applyAlignment="1">
      <alignment horizontal="center"/>
    </xf>
    <xf numFmtId="177" fontId="3" fillId="0" borderId="0" xfId="2" applyNumberFormat="1" applyFont="1" applyAlignment="1">
      <alignment horizontal="center"/>
    </xf>
    <xf numFmtId="178" fontId="3" fillId="0" borderId="0" xfId="0" applyNumberFormat="1" applyFont="1" applyFill="1" applyAlignment="1"/>
    <xf numFmtId="177" fontId="3" fillId="0" borderId="0" xfId="0" applyNumberFormat="1" applyFont="1" applyFill="1" applyAlignment="1"/>
    <xf numFmtId="177" fontId="3" fillId="0" borderId="0" xfId="0" applyNumberFormat="1" applyFont="1" applyFill="1" applyAlignment="1">
      <alignment horizontal="center" vertical="center"/>
    </xf>
    <xf numFmtId="177" fontId="3" fillId="0" borderId="10" xfId="3" applyNumberFormat="1" applyFont="1" applyFill="1" applyBorder="1" applyAlignment="1">
      <alignment horizontal="right" vertical="center"/>
    </xf>
    <xf numFmtId="177" fontId="3" fillId="0" borderId="0" xfId="3" applyNumberFormat="1" applyFont="1" applyFill="1" applyBorder="1" applyAlignment="1">
      <alignment horizontal="right" vertical="center"/>
    </xf>
    <xf numFmtId="177" fontId="3" fillId="0" borderId="12" xfId="3" applyNumberFormat="1" applyFont="1" applyFill="1" applyBorder="1" applyAlignment="1">
      <alignment horizontal="right" vertical="center"/>
    </xf>
    <xf numFmtId="177" fontId="3" fillId="0" borderId="4" xfId="2" applyNumberFormat="1" applyFont="1" applyBorder="1" applyAlignment="1">
      <alignment horizontal="center" vertical="center" shrinkToFit="1"/>
    </xf>
    <xf numFmtId="177" fontId="3" fillId="0" borderId="0" xfId="2" applyNumberFormat="1" applyFont="1" applyAlignment="1">
      <alignment horizontal="left" vertical="top" wrapText="1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3" xfId="2" applyNumberFormat="1" applyFont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_Ｈ７・８衛生統計年報原稿" xfId="3"/>
    <cellStyle name="標準_第２４表 選択死因別死亡者数・率　－市町村・保健所別－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7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8" defaultRowHeight="13.5" x14ac:dyDescent="0.15"/>
  <cols>
    <col min="1" max="1" width="2" style="1" customWidth="1"/>
    <col min="2" max="2" width="15.375" style="1" customWidth="1"/>
    <col min="3" max="3" width="10.5" style="44" customWidth="1"/>
    <col min="4" max="4" width="8.375" style="2" customWidth="1"/>
    <col min="5" max="5" width="10" style="3" customWidth="1"/>
    <col min="6" max="6" width="8.375" style="2" customWidth="1"/>
    <col min="7" max="7" width="8.375" style="3" customWidth="1"/>
    <col min="8" max="8" width="8.375" style="2" customWidth="1"/>
    <col min="9" max="9" width="8.375" style="3" customWidth="1"/>
    <col min="10" max="10" width="8.375" style="1" customWidth="1"/>
    <col min="11" max="11" width="8.375" style="4" customWidth="1"/>
    <col min="12" max="12" width="8.375" style="1" customWidth="1"/>
    <col min="13" max="13" width="8.375" style="4" customWidth="1"/>
    <col min="14" max="14" width="8.375" style="1" customWidth="1"/>
    <col min="15" max="15" width="8.375" style="4" customWidth="1"/>
    <col min="16" max="16" width="8.375" style="1" customWidth="1"/>
    <col min="17" max="17" width="8.375" style="4" customWidth="1"/>
    <col min="18" max="18" width="8.75" style="1" customWidth="1"/>
    <col min="19" max="19" width="8.375" style="4" customWidth="1"/>
    <col min="20" max="20" width="8.375" style="1" customWidth="1"/>
    <col min="21" max="21" width="8.375" style="4" customWidth="1"/>
    <col min="22" max="22" width="8.375" style="1" customWidth="1"/>
    <col min="23" max="23" width="8.375" style="4" customWidth="1"/>
    <col min="24" max="24" width="8.375" style="1" customWidth="1"/>
    <col min="25" max="25" width="8.375" style="4" customWidth="1"/>
    <col min="26" max="26" width="8.375" style="1" customWidth="1"/>
    <col min="27" max="27" width="8.375" style="4" customWidth="1"/>
    <col min="28" max="28" width="8.375" style="1" customWidth="1"/>
    <col min="29" max="29" width="8.375" style="4" customWidth="1"/>
    <col min="30" max="30" width="8.375" style="1" customWidth="1"/>
    <col min="31" max="31" width="8.375" style="4" customWidth="1"/>
    <col min="32" max="32" width="8.375" style="1" customWidth="1"/>
    <col min="33" max="33" width="8.375" style="4" customWidth="1"/>
    <col min="34" max="34" width="8.375" style="1" customWidth="1"/>
    <col min="35" max="35" width="8.375" style="4" customWidth="1"/>
    <col min="36" max="36" width="8" style="1"/>
  </cols>
  <sheetData>
    <row r="1" spans="1:35" ht="22.5" customHeight="1" x14ac:dyDescent="0.15">
      <c r="A1" s="5" t="s">
        <v>0</v>
      </c>
      <c r="B1" s="6"/>
      <c r="D1" s="7"/>
      <c r="E1" s="8"/>
      <c r="F1" s="7"/>
      <c r="G1" s="8"/>
      <c r="H1" s="7"/>
      <c r="I1" s="8"/>
      <c r="J1" s="6"/>
      <c r="K1" s="9"/>
      <c r="L1" s="6"/>
      <c r="M1" s="9"/>
      <c r="N1" s="6"/>
      <c r="O1" s="9"/>
      <c r="P1" s="6"/>
      <c r="Q1" s="9"/>
      <c r="R1" s="6"/>
      <c r="S1" s="9"/>
      <c r="T1" s="6"/>
      <c r="U1" s="9"/>
      <c r="V1" s="6"/>
      <c r="W1" s="9"/>
      <c r="X1" s="6"/>
      <c r="Y1" s="9"/>
      <c r="Z1" s="6"/>
      <c r="AA1" s="9"/>
      <c r="AB1" s="6"/>
      <c r="AC1" s="9"/>
      <c r="AD1" s="6"/>
      <c r="AE1" s="9"/>
      <c r="AF1" s="6"/>
      <c r="AG1" s="9"/>
      <c r="AH1" s="6"/>
      <c r="AI1" s="38" t="s">
        <v>65</v>
      </c>
    </row>
    <row r="2" spans="1:35" s="12" customFormat="1" x14ac:dyDescent="0.15">
      <c r="A2" s="10"/>
      <c r="B2" s="11"/>
      <c r="C2" s="50" t="s">
        <v>1</v>
      </c>
      <c r="D2" s="51" t="s">
        <v>2</v>
      </c>
      <c r="E2" s="51"/>
      <c r="F2" s="48" t="s">
        <v>3</v>
      </c>
      <c r="G2" s="48"/>
      <c r="H2" s="48" t="s">
        <v>4</v>
      </c>
      <c r="I2" s="48"/>
      <c r="J2" s="48" t="s">
        <v>5</v>
      </c>
      <c r="K2" s="48"/>
      <c r="L2" s="48" t="s">
        <v>6</v>
      </c>
      <c r="M2" s="48"/>
      <c r="N2" s="48" t="s">
        <v>7</v>
      </c>
      <c r="O2" s="48"/>
      <c r="P2" s="48" t="s">
        <v>8</v>
      </c>
      <c r="Q2" s="48"/>
      <c r="R2" s="48" t="s">
        <v>9</v>
      </c>
      <c r="S2" s="48"/>
      <c r="T2" s="48" t="s">
        <v>10</v>
      </c>
      <c r="U2" s="48"/>
      <c r="V2" s="48" t="s">
        <v>11</v>
      </c>
      <c r="W2" s="48"/>
      <c r="X2" s="48" t="s">
        <v>12</v>
      </c>
      <c r="Y2" s="48"/>
      <c r="Z2" s="48" t="s">
        <v>13</v>
      </c>
      <c r="AA2" s="48"/>
      <c r="AB2" s="48" t="s">
        <v>14</v>
      </c>
      <c r="AC2" s="48"/>
      <c r="AD2" s="48" t="s">
        <v>15</v>
      </c>
      <c r="AE2" s="48"/>
      <c r="AF2" s="48" t="s">
        <v>16</v>
      </c>
      <c r="AG2" s="48"/>
      <c r="AH2" s="48" t="s">
        <v>17</v>
      </c>
      <c r="AI2" s="48"/>
    </row>
    <row r="3" spans="1:35" x14ac:dyDescent="0.15">
      <c r="A3" s="13"/>
      <c r="B3" s="14"/>
      <c r="C3" s="50"/>
      <c r="D3" s="15" t="s">
        <v>18</v>
      </c>
      <c r="E3" s="16" t="s">
        <v>19</v>
      </c>
      <c r="F3" s="15" t="s">
        <v>18</v>
      </c>
      <c r="G3" s="16" t="s">
        <v>19</v>
      </c>
      <c r="H3" s="15" t="s">
        <v>18</v>
      </c>
      <c r="I3" s="16" t="s">
        <v>19</v>
      </c>
      <c r="J3" s="17" t="s">
        <v>18</v>
      </c>
      <c r="K3" s="18" t="s">
        <v>19</v>
      </c>
      <c r="L3" s="17" t="s">
        <v>18</v>
      </c>
      <c r="M3" s="18" t="s">
        <v>19</v>
      </c>
      <c r="N3" s="17" t="s">
        <v>18</v>
      </c>
      <c r="O3" s="18" t="s">
        <v>19</v>
      </c>
      <c r="P3" s="17" t="s">
        <v>18</v>
      </c>
      <c r="Q3" s="18" t="s">
        <v>19</v>
      </c>
      <c r="R3" s="17" t="s">
        <v>18</v>
      </c>
      <c r="S3" s="18" t="s">
        <v>19</v>
      </c>
      <c r="T3" s="17" t="s">
        <v>18</v>
      </c>
      <c r="U3" s="18" t="s">
        <v>19</v>
      </c>
      <c r="V3" s="17" t="s">
        <v>18</v>
      </c>
      <c r="W3" s="18" t="s">
        <v>19</v>
      </c>
      <c r="X3" s="17" t="s">
        <v>18</v>
      </c>
      <c r="Y3" s="18" t="s">
        <v>19</v>
      </c>
      <c r="Z3" s="17" t="s">
        <v>18</v>
      </c>
      <c r="AA3" s="18" t="s">
        <v>19</v>
      </c>
      <c r="AB3" s="17" t="s">
        <v>18</v>
      </c>
      <c r="AC3" s="18" t="s">
        <v>19</v>
      </c>
      <c r="AD3" s="17" t="s">
        <v>18</v>
      </c>
      <c r="AE3" s="18" t="s">
        <v>19</v>
      </c>
      <c r="AF3" s="17" t="s">
        <v>18</v>
      </c>
      <c r="AG3" s="18" t="s">
        <v>19</v>
      </c>
      <c r="AH3" s="19" t="s">
        <v>18</v>
      </c>
      <c r="AI3" s="18" t="s">
        <v>19</v>
      </c>
    </row>
    <row r="4" spans="1:35" s="2" customFormat="1" x14ac:dyDescent="0.15">
      <c r="A4" s="7" t="s">
        <v>20</v>
      </c>
      <c r="B4" s="20"/>
      <c r="C4" s="45">
        <f>SUM(C6:C7)</f>
        <v>10107</v>
      </c>
      <c r="D4" s="21">
        <v>7620</v>
      </c>
      <c r="E4" s="22">
        <v>962.9</v>
      </c>
      <c r="F4" s="23">
        <v>4</v>
      </c>
      <c r="G4" s="42">
        <v>0.5</v>
      </c>
      <c r="H4" s="43">
        <v>2556</v>
      </c>
      <c r="I4" s="42">
        <v>323</v>
      </c>
      <c r="J4" s="43">
        <v>117</v>
      </c>
      <c r="K4" s="42">
        <v>14.8</v>
      </c>
      <c r="L4" s="43">
        <v>75</v>
      </c>
      <c r="M4" s="42">
        <v>9.5</v>
      </c>
      <c r="N4" s="43">
        <v>1398</v>
      </c>
      <c r="O4" s="42">
        <v>176.7</v>
      </c>
      <c r="P4" s="43">
        <v>791</v>
      </c>
      <c r="Q4" s="42">
        <v>100</v>
      </c>
      <c r="R4" s="43">
        <v>184</v>
      </c>
      <c r="S4" s="42">
        <v>23.3</v>
      </c>
      <c r="T4" s="43">
        <v>474</v>
      </c>
      <c r="U4" s="42">
        <v>59.9</v>
      </c>
      <c r="V4" s="43">
        <v>115</v>
      </c>
      <c r="W4" s="42">
        <v>14.5</v>
      </c>
      <c r="X4" s="43">
        <v>2</v>
      </c>
      <c r="Y4" s="42">
        <v>0.3</v>
      </c>
      <c r="Z4" s="43">
        <v>127</v>
      </c>
      <c r="AA4" s="42">
        <v>16</v>
      </c>
      <c r="AB4" s="43">
        <v>225</v>
      </c>
      <c r="AC4" s="42">
        <v>28.4</v>
      </c>
      <c r="AD4" s="43">
        <v>1106</v>
      </c>
      <c r="AE4" s="42">
        <v>139.80000000000001</v>
      </c>
      <c r="AF4" s="43">
        <v>318</v>
      </c>
      <c r="AG4" s="42">
        <v>40.200000000000003</v>
      </c>
      <c r="AH4" s="43">
        <v>128</v>
      </c>
      <c r="AI4" s="42">
        <v>16.2</v>
      </c>
    </row>
    <row r="5" spans="1:35" x14ac:dyDescent="0.15">
      <c r="A5" s="6"/>
      <c r="B5" s="25"/>
      <c r="C5" s="46"/>
      <c r="D5" s="26"/>
      <c r="E5" s="22"/>
      <c r="F5" s="26"/>
      <c r="G5" s="22"/>
      <c r="H5" s="26"/>
      <c r="I5" s="22"/>
      <c r="J5" s="27"/>
      <c r="K5" s="28"/>
      <c r="L5" s="27"/>
      <c r="M5" s="28"/>
      <c r="N5" s="27"/>
      <c r="O5" s="28"/>
      <c r="P5" s="27"/>
      <c r="Q5" s="28"/>
      <c r="R5" s="27"/>
      <c r="S5" s="28"/>
      <c r="T5" s="27"/>
      <c r="U5" s="28"/>
      <c r="V5" s="27"/>
      <c r="W5" s="28"/>
      <c r="X5" s="27"/>
      <c r="Y5" s="28"/>
      <c r="Z5" s="27"/>
      <c r="AA5" s="28"/>
      <c r="AB5" s="27"/>
      <c r="AC5" s="28"/>
      <c r="AD5" s="27"/>
      <c r="AE5" s="28"/>
      <c r="AF5" s="27"/>
      <c r="AG5" s="28"/>
      <c r="AH5" s="27"/>
      <c r="AI5" s="28"/>
    </row>
    <row r="6" spans="1:35" x14ac:dyDescent="0.15">
      <c r="A6" s="6" t="s">
        <v>21</v>
      </c>
      <c r="B6" s="25"/>
      <c r="C6" s="46">
        <f>SUM(C9:C21)</f>
        <v>8532</v>
      </c>
      <c r="D6" s="23">
        <v>6458</v>
      </c>
      <c r="E6" s="24">
        <v>956.5</v>
      </c>
      <c r="F6" s="23">
        <v>4</v>
      </c>
      <c r="G6" s="24">
        <v>0.6</v>
      </c>
      <c r="H6" s="29">
        <v>2165</v>
      </c>
      <c r="I6" s="30">
        <v>320.7</v>
      </c>
      <c r="J6" s="29">
        <v>98</v>
      </c>
      <c r="K6" s="30">
        <v>14.5</v>
      </c>
      <c r="L6" s="29">
        <v>66</v>
      </c>
      <c r="M6" s="30">
        <v>9.8000000000000007</v>
      </c>
      <c r="N6" s="29">
        <v>1175</v>
      </c>
      <c r="O6" s="30">
        <v>174</v>
      </c>
      <c r="P6" s="29">
        <v>682</v>
      </c>
      <c r="Q6" s="30">
        <v>101</v>
      </c>
      <c r="R6" s="29">
        <v>151</v>
      </c>
      <c r="S6" s="30">
        <v>22.4</v>
      </c>
      <c r="T6" s="29">
        <v>404</v>
      </c>
      <c r="U6" s="30">
        <v>59.8</v>
      </c>
      <c r="V6" s="29">
        <v>97</v>
      </c>
      <c r="W6" s="30">
        <v>14.4</v>
      </c>
      <c r="X6" s="29">
        <v>2</v>
      </c>
      <c r="Y6" s="30">
        <v>0.3</v>
      </c>
      <c r="Z6" s="29">
        <v>110</v>
      </c>
      <c r="AA6" s="30">
        <v>16.3</v>
      </c>
      <c r="AB6" s="29">
        <v>195</v>
      </c>
      <c r="AC6" s="30">
        <v>28.9</v>
      </c>
      <c r="AD6" s="29">
        <v>928</v>
      </c>
      <c r="AE6" s="30">
        <v>137.5</v>
      </c>
      <c r="AF6" s="29">
        <v>271</v>
      </c>
      <c r="AG6" s="30">
        <v>40.1</v>
      </c>
      <c r="AH6" s="29">
        <v>110</v>
      </c>
      <c r="AI6" s="30">
        <v>16.3</v>
      </c>
    </row>
    <row r="7" spans="1:35" x14ac:dyDescent="0.15">
      <c r="A7" s="6" t="s">
        <v>22</v>
      </c>
      <c r="B7" s="25"/>
      <c r="C7" s="46">
        <f>C23+C26+C32+C35+C43</f>
        <v>1575</v>
      </c>
      <c r="D7" s="23">
        <v>1162</v>
      </c>
      <c r="E7" s="24">
        <v>999.6</v>
      </c>
      <c r="F7" s="23">
        <v>0</v>
      </c>
      <c r="G7" s="24">
        <v>0</v>
      </c>
      <c r="H7" s="29">
        <v>391</v>
      </c>
      <c r="I7" s="30">
        <v>336.3</v>
      </c>
      <c r="J7" s="29">
        <v>19</v>
      </c>
      <c r="K7" s="30">
        <v>16.3</v>
      </c>
      <c r="L7" s="29">
        <v>9</v>
      </c>
      <c r="M7" s="30">
        <v>7.7</v>
      </c>
      <c r="N7" s="29">
        <v>223</v>
      </c>
      <c r="O7" s="30">
        <v>191.8</v>
      </c>
      <c r="P7" s="29">
        <v>109</v>
      </c>
      <c r="Q7" s="30">
        <v>93.8</v>
      </c>
      <c r="R7" s="29">
        <v>33</v>
      </c>
      <c r="S7" s="30">
        <v>28.4</v>
      </c>
      <c r="T7" s="29">
        <v>70</v>
      </c>
      <c r="U7" s="30">
        <v>60.2</v>
      </c>
      <c r="V7" s="29">
        <v>18</v>
      </c>
      <c r="W7" s="30">
        <v>15.5</v>
      </c>
      <c r="X7" s="29">
        <v>0</v>
      </c>
      <c r="Y7" s="30">
        <v>0</v>
      </c>
      <c r="Z7" s="29">
        <v>17</v>
      </c>
      <c r="AA7" s="30">
        <v>14.6</v>
      </c>
      <c r="AB7" s="29">
        <v>30</v>
      </c>
      <c r="AC7" s="30">
        <v>25.8</v>
      </c>
      <c r="AD7" s="29">
        <v>178</v>
      </c>
      <c r="AE7" s="30">
        <v>153.1</v>
      </c>
      <c r="AF7" s="29">
        <v>47</v>
      </c>
      <c r="AG7" s="30">
        <v>40.4</v>
      </c>
      <c r="AH7" s="29">
        <v>18</v>
      </c>
      <c r="AI7" s="30">
        <v>15.5</v>
      </c>
    </row>
    <row r="8" spans="1:35" x14ac:dyDescent="0.15">
      <c r="A8" s="6"/>
      <c r="B8" s="25"/>
      <c r="C8" s="46"/>
      <c r="D8" s="26"/>
      <c r="E8" s="22"/>
      <c r="F8" s="26"/>
      <c r="G8" s="22"/>
      <c r="H8" s="26"/>
      <c r="I8" s="22"/>
      <c r="J8" s="27"/>
      <c r="K8" s="28"/>
      <c r="L8" s="27"/>
      <c r="M8" s="28"/>
      <c r="N8" s="27"/>
      <c r="O8" s="28"/>
      <c r="P8" s="27"/>
      <c r="Q8" s="28"/>
      <c r="R8" s="27"/>
      <c r="S8" s="28"/>
      <c r="T8" s="27"/>
      <c r="U8" s="28"/>
      <c r="V8" s="27"/>
      <c r="W8" s="28"/>
      <c r="X8" s="27"/>
      <c r="Y8" s="28"/>
      <c r="Z8" s="27"/>
      <c r="AA8" s="28"/>
      <c r="AB8" s="27"/>
      <c r="AC8" s="28"/>
      <c r="AD8" s="27"/>
      <c r="AE8" s="28"/>
      <c r="AF8" s="27"/>
      <c r="AG8" s="28"/>
      <c r="AH8" s="27"/>
      <c r="AI8" s="28"/>
    </row>
    <row r="9" spans="1:35" x14ac:dyDescent="0.15">
      <c r="A9" s="6" t="s">
        <v>23</v>
      </c>
      <c r="B9" s="25"/>
      <c r="C9" s="43">
        <v>2275</v>
      </c>
      <c r="D9" s="23">
        <v>1697</v>
      </c>
      <c r="E9" s="24">
        <v>921.6</v>
      </c>
      <c r="F9" s="23">
        <v>0</v>
      </c>
      <c r="G9" s="24">
        <v>0</v>
      </c>
      <c r="H9" s="29">
        <v>579</v>
      </c>
      <c r="I9" s="30">
        <v>314.39999999999998</v>
      </c>
      <c r="J9" s="29">
        <v>20</v>
      </c>
      <c r="K9" s="30">
        <v>10.9</v>
      </c>
      <c r="L9" s="29">
        <v>14</v>
      </c>
      <c r="M9" s="30">
        <v>7.6</v>
      </c>
      <c r="N9" s="29">
        <v>298</v>
      </c>
      <c r="O9" s="30">
        <v>161.80000000000001</v>
      </c>
      <c r="P9" s="29">
        <v>175</v>
      </c>
      <c r="Q9" s="30">
        <v>95</v>
      </c>
      <c r="R9" s="29">
        <v>45</v>
      </c>
      <c r="S9" s="30">
        <v>24.4</v>
      </c>
      <c r="T9" s="29">
        <v>106</v>
      </c>
      <c r="U9" s="30">
        <v>57.6</v>
      </c>
      <c r="V9" s="29">
        <v>22</v>
      </c>
      <c r="W9" s="30">
        <v>11.9</v>
      </c>
      <c r="X9" s="29">
        <v>0</v>
      </c>
      <c r="Y9" s="30">
        <v>0</v>
      </c>
      <c r="Z9" s="29">
        <v>35</v>
      </c>
      <c r="AA9" s="30">
        <v>19</v>
      </c>
      <c r="AB9" s="29">
        <v>57</v>
      </c>
      <c r="AC9" s="30">
        <v>31</v>
      </c>
      <c r="AD9" s="29">
        <v>245</v>
      </c>
      <c r="AE9" s="30">
        <v>133</v>
      </c>
      <c r="AF9" s="29">
        <v>74</v>
      </c>
      <c r="AG9" s="30">
        <v>40.200000000000003</v>
      </c>
      <c r="AH9" s="29">
        <v>27</v>
      </c>
      <c r="AI9" s="30">
        <v>14.7</v>
      </c>
    </row>
    <row r="10" spans="1:35" x14ac:dyDescent="0.15">
      <c r="A10" s="6" t="s">
        <v>24</v>
      </c>
      <c r="B10" s="25"/>
      <c r="C10" s="43">
        <v>620</v>
      </c>
      <c r="D10" s="23">
        <v>476</v>
      </c>
      <c r="E10" s="24">
        <v>1041.4000000000001</v>
      </c>
      <c r="F10" s="23">
        <v>0</v>
      </c>
      <c r="G10" s="24">
        <v>0</v>
      </c>
      <c r="H10" s="29">
        <v>166</v>
      </c>
      <c r="I10" s="30">
        <v>363.2</v>
      </c>
      <c r="J10" s="29">
        <v>13</v>
      </c>
      <c r="K10" s="30">
        <v>28.4</v>
      </c>
      <c r="L10" s="29">
        <v>15</v>
      </c>
      <c r="M10" s="30">
        <v>32.799999999999997</v>
      </c>
      <c r="N10" s="29">
        <v>93</v>
      </c>
      <c r="O10" s="30">
        <v>203.5</v>
      </c>
      <c r="P10" s="29">
        <v>53</v>
      </c>
      <c r="Q10" s="30">
        <v>116</v>
      </c>
      <c r="R10" s="29">
        <v>6</v>
      </c>
      <c r="S10" s="30">
        <v>13.1</v>
      </c>
      <c r="T10" s="29">
        <v>23</v>
      </c>
      <c r="U10" s="30">
        <v>50.3</v>
      </c>
      <c r="V10" s="29">
        <v>9</v>
      </c>
      <c r="W10" s="30">
        <v>19.7</v>
      </c>
      <c r="X10" s="29">
        <v>0</v>
      </c>
      <c r="Y10" s="30">
        <v>0</v>
      </c>
      <c r="Z10" s="29">
        <v>7</v>
      </c>
      <c r="AA10" s="30">
        <v>15.3</v>
      </c>
      <c r="AB10" s="29">
        <v>17</v>
      </c>
      <c r="AC10" s="30">
        <v>37.200000000000003</v>
      </c>
      <c r="AD10" s="29">
        <v>47</v>
      </c>
      <c r="AE10" s="30">
        <v>102.8</v>
      </c>
      <c r="AF10" s="29">
        <v>21</v>
      </c>
      <c r="AG10" s="30">
        <v>45.9</v>
      </c>
      <c r="AH10" s="29">
        <v>6</v>
      </c>
      <c r="AI10" s="30">
        <v>13.1</v>
      </c>
    </row>
    <row r="11" spans="1:35" x14ac:dyDescent="0.15">
      <c r="A11" s="6" t="s">
        <v>25</v>
      </c>
      <c r="B11" s="25"/>
      <c r="C11" s="43">
        <v>363</v>
      </c>
      <c r="D11" s="23">
        <v>284</v>
      </c>
      <c r="E11" s="24">
        <v>941.6</v>
      </c>
      <c r="F11" s="23">
        <v>0</v>
      </c>
      <c r="G11" s="24">
        <v>0</v>
      </c>
      <c r="H11" s="29">
        <v>92</v>
      </c>
      <c r="I11" s="30">
        <v>305</v>
      </c>
      <c r="J11" s="29">
        <v>4</v>
      </c>
      <c r="K11" s="30">
        <v>13.3</v>
      </c>
      <c r="L11" s="29">
        <v>3</v>
      </c>
      <c r="M11" s="30">
        <v>9.9</v>
      </c>
      <c r="N11" s="29">
        <v>54</v>
      </c>
      <c r="O11" s="30">
        <v>179</v>
      </c>
      <c r="P11" s="29">
        <v>25</v>
      </c>
      <c r="Q11" s="30">
        <v>82.9</v>
      </c>
      <c r="R11" s="29">
        <v>9</v>
      </c>
      <c r="S11" s="30">
        <v>29.8</v>
      </c>
      <c r="T11" s="29">
        <v>8</v>
      </c>
      <c r="U11" s="30">
        <v>26.5</v>
      </c>
      <c r="V11" s="29">
        <v>5</v>
      </c>
      <c r="W11" s="30">
        <v>16.600000000000001</v>
      </c>
      <c r="X11" s="29">
        <v>1</v>
      </c>
      <c r="Y11" s="30">
        <v>3.3</v>
      </c>
      <c r="Z11" s="29">
        <v>2</v>
      </c>
      <c r="AA11" s="30">
        <v>6.6</v>
      </c>
      <c r="AB11" s="29">
        <v>13</v>
      </c>
      <c r="AC11" s="30">
        <v>43.1</v>
      </c>
      <c r="AD11" s="29">
        <v>54</v>
      </c>
      <c r="AE11" s="30">
        <v>179</v>
      </c>
      <c r="AF11" s="29">
        <v>10</v>
      </c>
      <c r="AG11" s="30">
        <v>33.200000000000003</v>
      </c>
      <c r="AH11" s="29">
        <v>4</v>
      </c>
      <c r="AI11" s="30">
        <v>13.3</v>
      </c>
    </row>
    <row r="12" spans="1:35" x14ac:dyDescent="0.15">
      <c r="A12" s="6" t="s">
        <v>26</v>
      </c>
      <c r="B12" s="25"/>
      <c r="C12" s="43">
        <v>523</v>
      </c>
      <c r="D12" s="23">
        <v>413</v>
      </c>
      <c r="E12" s="24">
        <v>1258.9000000000001</v>
      </c>
      <c r="F12" s="23">
        <v>1</v>
      </c>
      <c r="G12" s="24">
        <v>3</v>
      </c>
      <c r="H12" s="29">
        <v>131</v>
      </c>
      <c r="I12" s="30">
        <v>399.3</v>
      </c>
      <c r="J12" s="29">
        <v>6</v>
      </c>
      <c r="K12" s="30">
        <v>18.3</v>
      </c>
      <c r="L12" s="29">
        <v>3</v>
      </c>
      <c r="M12" s="30">
        <v>9.1</v>
      </c>
      <c r="N12" s="29">
        <v>77</v>
      </c>
      <c r="O12" s="30">
        <v>234.7</v>
      </c>
      <c r="P12" s="29">
        <v>42</v>
      </c>
      <c r="Q12" s="30">
        <v>128</v>
      </c>
      <c r="R12" s="29">
        <v>9</v>
      </c>
      <c r="S12" s="30">
        <v>27.4</v>
      </c>
      <c r="T12" s="29">
        <v>20</v>
      </c>
      <c r="U12" s="30">
        <v>61</v>
      </c>
      <c r="V12" s="29">
        <v>3</v>
      </c>
      <c r="W12" s="30">
        <v>9.1</v>
      </c>
      <c r="X12" s="29">
        <v>1</v>
      </c>
      <c r="Y12" s="30">
        <v>3</v>
      </c>
      <c r="Z12" s="29">
        <v>9</v>
      </c>
      <c r="AA12" s="30">
        <v>27.4</v>
      </c>
      <c r="AB12" s="29">
        <v>10</v>
      </c>
      <c r="AC12" s="30">
        <v>30.5</v>
      </c>
      <c r="AD12" s="29">
        <v>65</v>
      </c>
      <c r="AE12" s="30">
        <v>198.1</v>
      </c>
      <c r="AF12" s="29">
        <v>23</v>
      </c>
      <c r="AG12" s="30">
        <v>70.099999999999994</v>
      </c>
      <c r="AH12" s="29">
        <v>13</v>
      </c>
      <c r="AI12" s="30">
        <v>39.6</v>
      </c>
    </row>
    <row r="13" spans="1:35" x14ac:dyDescent="0.15">
      <c r="A13" s="6" t="s">
        <v>27</v>
      </c>
      <c r="B13" s="25"/>
      <c r="C13" s="43">
        <v>400</v>
      </c>
      <c r="D13" s="23">
        <v>295</v>
      </c>
      <c r="E13" s="24">
        <v>1353.8</v>
      </c>
      <c r="F13" s="23">
        <v>0</v>
      </c>
      <c r="G13" s="24">
        <v>0</v>
      </c>
      <c r="H13" s="29">
        <v>82</v>
      </c>
      <c r="I13" s="30">
        <v>376.3</v>
      </c>
      <c r="J13" s="29">
        <v>8</v>
      </c>
      <c r="K13" s="30">
        <v>36.700000000000003</v>
      </c>
      <c r="L13" s="29">
        <v>0</v>
      </c>
      <c r="M13" s="30">
        <v>0</v>
      </c>
      <c r="N13" s="29">
        <v>65</v>
      </c>
      <c r="O13" s="30">
        <v>298.3</v>
      </c>
      <c r="P13" s="29">
        <v>43</v>
      </c>
      <c r="Q13" s="30">
        <v>197.3</v>
      </c>
      <c r="R13" s="29">
        <v>4</v>
      </c>
      <c r="S13" s="30">
        <v>18.399999999999999</v>
      </c>
      <c r="T13" s="29">
        <v>23</v>
      </c>
      <c r="U13" s="30">
        <v>105.5</v>
      </c>
      <c r="V13" s="29">
        <v>5</v>
      </c>
      <c r="W13" s="30">
        <v>22.9</v>
      </c>
      <c r="X13" s="29">
        <v>0</v>
      </c>
      <c r="Y13" s="30">
        <v>0</v>
      </c>
      <c r="Z13" s="29">
        <v>4</v>
      </c>
      <c r="AA13" s="30">
        <v>18.399999999999999</v>
      </c>
      <c r="AB13" s="29">
        <v>5</v>
      </c>
      <c r="AC13" s="30">
        <v>22.9</v>
      </c>
      <c r="AD13" s="29">
        <v>39</v>
      </c>
      <c r="AE13" s="30">
        <v>179</v>
      </c>
      <c r="AF13" s="29">
        <v>13</v>
      </c>
      <c r="AG13" s="30">
        <v>59.7</v>
      </c>
      <c r="AH13" s="29">
        <v>4</v>
      </c>
      <c r="AI13" s="30">
        <v>18.399999999999999</v>
      </c>
    </row>
    <row r="14" spans="1:35" x14ac:dyDescent="0.15">
      <c r="A14" s="6" t="s">
        <v>28</v>
      </c>
      <c r="B14" s="25"/>
      <c r="C14" s="43">
        <v>357</v>
      </c>
      <c r="D14" s="23">
        <v>283</v>
      </c>
      <c r="E14" s="24">
        <v>1000.2</v>
      </c>
      <c r="F14" s="23">
        <v>0</v>
      </c>
      <c r="G14" s="24">
        <v>0</v>
      </c>
      <c r="H14" s="29">
        <v>96</v>
      </c>
      <c r="I14" s="30">
        <v>339.3</v>
      </c>
      <c r="J14" s="29">
        <v>3</v>
      </c>
      <c r="K14" s="30">
        <v>10.6</v>
      </c>
      <c r="L14" s="29">
        <v>10</v>
      </c>
      <c r="M14" s="30">
        <v>35.299999999999997</v>
      </c>
      <c r="N14" s="29">
        <v>48</v>
      </c>
      <c r="O14" s="30">
        <v>169.6</v>
      </c>
      <c r="P14" s="29">
        <v>22</v>
      </c>
      <c r="Q14" s="30">
        <v>77.8</v>
      </c>
      <c r="R14" s="29">
        <v>13</v>
      </c>
      <c r="S14" s="30">
        <v>45.9</v>
      </c>
      <c r="T14" s="29">
        <v>22</v>
      </c>
      <c r="U14" s="30">
        <v>77.8</v>
      </c>
      <c r="V14" s="29">
        <v>3</v>
      </c>
      <c r="W14" s="30">
        <v>10.6</v>
      </c>
      <c r="X14" s="29">
        <v>0</v>
      </c>
      <c r="Y14" s="30">
        <v>0</v>
      </c>
      <c r="Z14" s="29">
        <v>3</v>
      </c>
      <c r="AA14" s="30">
        <v>10.6</v>
      </c>
      <c r="AB14" s="29">
        <v>7</v>
      </c>
      <c r="AC14" s="30">
        <v>24.7</v>
      </c>
      <c r="AD14" s="29">
        <v>43</v>
      </c>
      <c r="AE14" s="30">
        <v>152</v>
      </c>
      <c r="AF14" s="29">
        <v>11</v>
      </c>
      <c r="AG14" s="30">
        <v>38.9</v>
      </c>
      <c r="AH14" s="29">
        <v>2</v>
      </c>
      <c r="AI14" s="30">
        <v>7.1</v>
      </c>
    </row>
    <row r="15" spans="1:35" x14ac:dyDescent="0.15">
      <c r="A15" s="6" t="s">
        <v>29</v>
      </c>
      <c r="B15" s="25"/>
      <c r="C15" s="43">
        <v>792</v>
      </c>
      <c r="D15" s="23">
        <v>573</v>
      </c>
      <c r="E15" s="24">
        <v>836.2</v>
      </c>
      <c r="F15" s="23">
        <v>0</v>
      </c>
      <c r="G15" s="24">
        <v>0</v>
      </c>
      <c r="H15" s="29">
        <v>200</v>
      </c>
      <c r="I15" s="30">
        <v>291.89999999999998</v>
      </c>
      <c r="J15" s="29">
        <v>12</v>
      </c>
      <c r="K15" s="30">
        <v>17.5</v>
      </c>
      <c r="L15" s="29">
        <v>5</v>
      </c>
      <c r="M15" s="30">
        <v>7.3</v>
      </c>
      <c r="N15" s="29">
        <v>109</v>
      </c>
      <c r="O15" s="30">
        <v>159.1</v>
      </c>
      <c r="P15" s="29">
        <v>78</v>
      </c>
      <c r="Q15" s="30">
        <v>113.8</v>
      </c>
      <c r="R15" s="29">
        <v>16</v>
      </c>
      <c r="S15" s="30">
        <v>23.4</v>
      </c>
      <c r="T15" s="29">
        <v>39</v>
      </c>
      <c r="U15" s="30">
        <v>56.9</v>
      </c>
      <c r="V15" s="29">
        <v>9</v>
      </c>
      <c r="W15" s="30">
        <v>13.1</v>
      </c>
      <c r="X15" s="29">
        <v>0</v>
      </c>
      <c r="Y15" s="30">
        <v>0</v>
      </c>
      <c r="Z15" s="29">
        <v>6</v>
      </c>
      <c r="AA15" s="30">
        <v>8.8000000000000007</v>
      </c>
      <c r="AB15" s="29">
        <v>17</v>
      </c>
      <c r="AC15" s="30">
        <v>24.8</v>
      </c>
      <c r="AD15" s="29">
        <v>45</v>
      </c>
      <c r="AE15" s="30">
        <v>65.7</v>
      </c>
      <c r="AF15" s="29">
        <v>25</v>
      </c>
      <c r="AG15" s="30">
        <v>36.5</v>
      </c>
      <c r="AH15" s="29">
        <v>12</v>
      </c>
      <c r="AI15" s="30">
        <v>17.5</v>
      </c>
    </row>
    <row r="16" spans="1:35" x14ac:dyDescent="0.15">
      <c r="A16" s="6" t="s">
        <v>30</v>
      </c>
      <c r="B16" s="25"/>
      <c r="C16" s="43">
        <v>674</v>
      </c>
      <c r="D16" s="23">
        <v>531</v>
      </c>
      <c r="E16" s="24">
        <v>1223</v>
      </c>
      <c r="F16" s="23">
        <v>1</v>
      </c>
      <c r="G16" s="24">
        <v>2.2999999999999998</v>
      </c>
      <c r="H16" s="29">
        <v>182</v>
      </c>
      <c r="I16" s="30">
        <v>419.2</v>
      </c>
      <c r="J16" s="29">
        <v>4</v>
      </c>
      <c r="K16" s="30">
        <v>9.1999999999999993</v>
      </c>
      <c r="L16" s="29">
        <v>3</v>
      </c>
      <c r="M16" s="30">
        <v>6.9</v>
      </c>
      <c r="N16" s="29">
        <v>87</v>
      </c>
      <c r="O16" s="30">
        <v>200.4</v>
      </c>
      <c r="P16" s="29">
        <v>51</v>
      </c>
      <c r="Q16" s="30">
        <v>117.5</v>
      </c>
      <c r="R16" s="29">
        <v>12</v>
      </c>
      <c r="S16" s="30">
        <v>27.6</v>
      </c>
      <c r="T16" s="29">
        <v>20</v>
      </c>
      <c r="U16" s="30">
        <v>46.1</v>
      </c>
      <c r="V16" s="29">
        <v>6</v>
      </c>
      <c r="W16" s="30">
        <v>13.8</v>
      </c>
      <c r="X16" s="29">
        <v>0</v>
      </c>
      <c r="Y16" s="30">
        <v>0</v>
      </c>
      <c r="Z16" s="29">
        <v>8</v>
      </c>
      <c r="AA16" s="30">
        <v>18.399999999999999</v>
      </c>
      <c r="AB16" s="29">
        <v>14</v>
      </c>
      <c r="AC16" s="30">
        <v>32.200000000000003</v>
      </c>
      <c r="AD16" s="29">
        <v>122</v>
      </c>
      <c r="AE16" s="30">
        <v>281</v>
      </c>
      <c r="AF16" s="29">
        <v>14</v>
      </c>
      <c r="AG16" s="30">
        <v>32.200000000000003</v>
      </c>
      <c r="AH16" s="29">
        <v>7</v>
      </c>
      <c r="AI16" s="30">
        <v>16.100000000000001</v>
      </c>
    </row>
    <row r="17" spans="1:35" x14ac:dyDescent="0.15">
      <c r="A17" s="6" t="s">
        <v>31</v>
      </c>
      <c r="B17" s="25"/>
      <c r="C17" s="43">
        <v>637</v>
      </c>
      <c r="D17" s="23">
        <v>487</v>
      </c>
      <c r="E17" s="24">
        <v>334.1</v>
      </c>
      <c r="F17" s="23">
        <v>1</v>
      </c>
      <c r="G17" s="24">
        <v>0.7</v>
      </c>
      <c r="H17" s="29">
        <v>181</v>
      </c>
      <c r="I17" s="30">
        <v>124.2</v>
      </c>
      <c r="J17" s="29">
        <v>7</v>
      </c>
      <c r="K17" s="30">
        <v>4.8</v>
      </c>
      <c r="L17" s="29">
        <v>4</v>
      </c>
      <c r="M17" s="30">
        <v>2.7</v>
      </c>
      <c r="N17" s="29">
        <v>80</v>
      </c>
      <c r="O17" s="30">
        <v>54.9</v>
      </c>
      <c r="P17" s="29">
        <v>42</v>
      </c>
      <c r="Q17" s="30">
        <v>28.8</v>
      </c>
      <c r="R17" s="29">
        <v>9</v>
      </c>
      <c r="S17" s="30">
        <v>6.2</v>
      </c>
      <c r="T17" s="29">
        <v>58</v>
      </c>
      <c r="U17" s="30">
        <v>39.799999999999997</v>
      </c>
      <c r="V17" s="29">
        <v>10</v>
      </c>
      <c r="W17" s="30">
        <v>6.9</v>
      </c>
      <c r="X17" s="29">
        <v>0</v>
      </c>
      <c r="Y17" s="30">
        <v>0</v>
      </c>
      <c r="Z17" s="29">
        <v>8</v>
      </c>
      <c r="AA17" s="30">
        <v>5.5</v>
      </c>
      <c r="AB17" s="29">
        <v>14</v>
      </c>
      <c r="AC17" s="30">
        <v>9.6</v>
      </c>
      <c r="AD17" s="29">
        <v>45</v>
      </c>
      <c r="AE17" s="30">
        <v>30.9</v>
      </c>
      <c r="AF17" s="29">
        <v>20</v>
      </c>
      <c r="AG17" s="30">
        <v>13.7</v>
      </c>
      <c r="AH17" s="29">
        <v>8</v>
      </c>
      <c r="AI17" s="30">
        <v>5.5</v>
      </c>
    </row>
    <row r="18" spans="1:35" x14ac:dyDescent="0.15">
      <c r="A18" s="6" t="s">
        <v>32</v>
      </c>
      <c r="B18" s="25"/>
      <c r="C18" s="43">
        <v>821</v>
      </c>
      <c r="D18" s="23">
        <v>625</v>
      </c>
      <c r="E18" s="24">
        <v>951.9</v>
      </c>
      <c r="F18" s="23">
        <v>1</v>
      </c>
      <c r="G18" s="24">
        <v>1.5</v>
      </c>
      <c r="H18" s="29">
        <v>205</v>
      </c>
      <c r="I18" s="30">
        <v>312.2</v>
      </c>
      <c r="J18" s="29">
        <v>11</v>
      </c>
      <c r="K18" s="30">
        <v>16.8</v>
      </c>
      <c r="L18" s="29">
        <v>4</v>
      </c>
      <c r="M18" s="30">
        <v>6.1</v>
      </c>
      <c r="N18" s="29">
        <v>114</v>
      </c>
      <c r="O18" s="30">
        <v>173.6</v>
      </c>
      <c r="P18" s="29">
        <v>65</v>
      </c>
      <c r="Q18" s="30">
        <v>99</v>
      </c>
      <c r="R18" s="29">
        <v>7</v>
      </c>
      <c r="S18" s="30">
        <v>10.7</v>
      </c>
      <c r="T18" s="29">
        <v>34</v>
      </c>
      <c r="U18" s="30">
        <v>51.8</v>
      </c>
      <c r="V18" s="29">
        <v>13</v>
      </c>
      <c r="W18" s="30">
        <v>19.8</v>
      </c>
      <c r="X18" s="29">
        <v>0</v>
      </c>
      <c r="Y18" s="30">
        <v>0</v>
      </c>
      <c r="Z18" s="29">
        <v>13</v>
      </c>
      <c r="AA18" s="30">
        <v>19.8</v>
      </c>
      <c r="AB18" s="29">
        <v>25</v>
      </c>
      <c r="AC18" s="30">
        <v>38.1</v>
      </c>
      <c r="AD18" s="29">
        <v>100</v>
      </c>
      <c r="AE18" s="30">
        <v>152.30000000000001</v>
      </c>
      <c r="AF18" s="29">
        <v>25</v>
      </c>
      <c r="AG18" s="30">
        <v>38.1</v>
      </c>
      <c r="AH18" s="29">
        <v>8</v>
      </c>
      <c r="AI18" s="30">
        <v>12.2</v>
      </c>
    </row>
    <row r="19" spans="1:35" x14ac:dyDescent="0.15">
      <c r="A19" s="6" t="s">
        <v>33</v>
      </c>
      <c r="B19" s="25"/>
      <c r="C19" s="43">
        <v>333</v>
      </c>
      <c r="D19" s="23">
        <v>251</v>
      </c>
      <c r="E19" s="24">
        <v>1136.2</v>
      </c>
      <c r="F19" s="23">
        <v>0</v>
      </c>
      <c r="G19" s="24">
        <v>0</v>
      </c>
      <c r="H19" s="29">
        <v>75</v>
      </c>
      <c r="I19" s="30">
        <v>339.5</v>
      </c>
      <c r="J19" s="29">
        <v>4</v>
      </c>
      <c r="K19" s="30">
        <v>18.100000000000001</v>
      </c>
      <c r="L19" s="29">
        <v>1</v>
      </c>
      <c r="M19" s="30">
        <v>4.5</v>
      </c>
      <c r="N19" s="29">
        <v>39</v>
      </c>
      <c r="O19" s="30">
        <v>176.5</v>
      </c>
      <c r="P19" s="29">
        <v>26</v>
      </c>
      <c r="Q19" s="30">
        <v>117.7</v>
      </c>
      <c r="R19" s="29">
        <v>4</v>
      </c>
      <c r="S19" s="30">
        <v>18.100000000000001</v>
      </c>
      <c r="T19" s="29">
        <v>26</v>
      </c>
      <c r="U19" s="30">
        <v>117.7</v>
      </c>
      <c r="V19" s="29">
        <v>2</v>
      </c>
      <c r="W19" s="30">
        <v>9.1</v>
      </c>
      <c r="X19" s="29">
        <v>0</v>
      </c>
      <c r="Y19" s="30">
        <v>0</v>
      </c>
      <c r="Z19" s="29">
        <v>4</v>
      </c>
      <c r="AA19" s="30">
        <v>18.100000000000001</v>
      </c>
      <c r="AB19" s="29">
        <v>6</v>
      </c>
      <c r="AC19" s="30">
        <v>27.2</v>
      </c>
      <c r="AD19" s="29">
        <v>42</v>
      </c>
      <c r="AE19" s="30">
        <v>190.1</v>
      </c>
      <c r="AF19" s="29">
        <v>15</v>
      </c>
      <c r="AG19" s="30">
        <v>67.900000000000006</v>
      </c>
      <c r="AH19" s="29">
        <v>7</v>
      </c>
      <c r="AI19" s="30">
        <v>31.7</v>
      </c>
    </row>
    <row r="20" spans="1:35" x14ac:dyDescent="0.15">
      <c r="A20" s="6" t="s">
        <v>34</v>
      </c>
      <c r="B20" s="25"/>
      <c r="C20" s="43">
        <v>433</v>
      </c>
      <c r="D20" s="23">
        <v>331</v>
      </c>
      <c r="E20" s="24">
        <v>1152.0999999999999</v>
      </c>
      <c r="F20" s="23">
        <v>0</v>
      </c>
      <c r="G20" s="24">
        <v>0</v>
      </c>
      <c r="H20" s="29">
        <v>105</v>
      </c>
      <c r="I20" s="30">
        <v>365.5</v>
      </c>
      <c r="J20" s="29">
        <v>3</v>
      </c>
      <c r="K20" s="30">
        <v>10.4</v>
      </c>
      <c r="L20" s="29">
        <v>2</v>
      </c>
      <c r="M20" s="30">
        <v>7</v>
      </c>
      <c r="N20" s="29">
        <v>68</v>
      </c>
      <c r="O20" s="30">
        <v>236.7</v>
      </c>
      <c r="P20" s="29">
        <v>35</v>
      </c>
      <c r="Q20" s="30">
        <v>121.8</v>
      </c>
      <c r="R20" s="29">
        <v>5</v>
      </c>
      <c r="S20" s="30">
        <v>17.399999999999999</v>
      </c>
      <c r="T20" s="29">
        <v>19</v>
      </c>
      <c r="U20" s="30">
        <v>66.099999999999994</v>
      </c>
      <c r="V20" s="29">
        <v>8</v>
      </c>
      <c r="W20" s="30">
        <v>27.8</v>
      </c>
      <c r="X20" s="29">
        <v>0</v>
      </c>
      <c r="Y20" s="30">
        <v>0</v>
      </c>
      <c r="Z20" s="29">
        <v>6</v>
      </c>
      <c r="AA20" s="30">
        <v>20.9</v>
      </c>
      <c r="AB20" s="29">
        <v>8</v>
      </c>
      <c r="AC20" s="30">
        <v>27.8</v>
      </c>
      <c r="AD20" s="29">
        <v>57</v>
      </c>
      <c r="AE20" s="30">
        <v>198.4</v>
      </c>
      <c r="AF20" s="29">
        <v>10</v>
      </c>
      <c r="AG20" s="30">
        <v>34.799999999999997</v>
      </c>
      <c r="AH20" s="29">
        <v>5</v>
      </c>
      <c r="AI20" s="30">
        <v>17.399999999999999</v>
      </c>
    </row>
    <row r="21" spans="1:35" x14ac:dyDescent="0.15">
      <c r="A21" s="6" t="s">
        <v>35</v>
      </c>
      <c r="B21" s="25"/>
      <c r="C21" s="43">
        <v>304</v>
      </c>
      <c r="D21" s="23">
        <v>212</v>
      </c>
      <c r="E21" s="24">
        <v>723.5</v>
      </c>
      <c r="F21" s="23">
        <v>0</v>
      </c>
      <c r="G21" s="24">
        <v>0</v>
      </c>
      <c r="H21" s="29">
        <v>71</v>
      </c>
      <c r="I21" s="30">
        <v>242.3</v>
      </c>
      <c r="J21" s="29">
        <v>3</v>
      </c>
      <c r="K21" s="30">
        <v>10.199999999999999</v>
      </c>
      <c r="L21" s="29">
        <v>2</v>
      </c>
      <c r="M21" s="30">
        <v>6.8</v>
      </c>
      <c r="N21" s="29">
        <v>43</v>
      </c>
      <c r="O21" s="30">
        <v>146.80000000000001</v>
      </c>
      <c r="P21" s="29">
        <v>25</v>
      </c>
      <c r="Q21" s="30">
        <v>85.3</v>
      </c>
      <c r="R21" s="29">
        <v>12</v>
      </c>
      <c r="S21" s="30">
        <v>41</v>
      </c>
      <c r="T21" s="29">
        <v>6</v>
      </c>
      <c r="U21" s="30">
        <v>20.5</v>
      </c>
      <c r="V21" s="29">
        <v>2</v>
      </c>
      <c r="W21" s="30">
        <v>6.8</v>
      </c>
      <c r="X21" s="29">
        <v>0</v>
      </c>
      <c r="Y21" s="30">
        <v>0</v>
      </c>
      <c r="Z21" s="29">
        <v>5</v>
      </c>
      <c r="AA21" s="30">
        <v>17.100000000000001</v>
      </c>
      <c r="AB21" s="29">
        <v>2</v>
      </c>
      <c r="AC21" s="30">
        <v>6.8</v>
      </c>
      <c r="AD21" s="29">
        <v>24</v>
      </c>
      <c r="AE21" s="30">
        <v>81.900000000000006</v>
      </c>
      <c r="AF21" s="29">
        <v>10</v>
      </c>
      <c r="AG21" s="30">
        <v>34.1</v>
      </c>
      <c r="AH21" s="29">
        <v>7</v>
      </c>
      <c r="AI21" s="30">
        <v>23.9</v>
      </c>
    </row>
    <row r="22" spans="1:35" x14ac:dyDescent="0.15">
      <c r="A22" s="6"/>
      <c r="B22" s="25"/>
      <c r="C22" s="46"/>
      <c r="D22" s="26"/>
      <c r="E22" s="22"/>
      <c r="F22" s="26"/>
      <c r="G22" s="22"/>
      <c r="H22" s="26"/>
      <c r="I22" s="22"/>
      <c r="J22" s="26"/>
      <c r="K22" s="22"/>
      <c r="L22" s="26"/>
      <c r="M22" s="22"/>
      <c r="N22" s="26"/>
      <c r="O22" s="22"/>
      <c r="P22" s="26"/>
      <c r="Q22" s="22"/>
      <c r="R22" s="26"/>
      <c r="S22" s="22"/>
      <c r="T22" s="26"/>
      <c r="U22" s="22"/>
      <c r="V22" s="26"/>
      <c r="W22" s="22"/>
      <c r="X22" s="26"/>
      <c r="Y22" s="22"/>
      <c r="Z22" s="26"/>
      <c r="AA22" s="22"/>
      <c r="AB22" s="26"/>
      <c r="AC22" s="22"/>
      <c r="AD22" s="26"/>
      <c r="AE22" s="22"/>
      <c r="AF22" s="26"/>
      <c r="AG22" s="22"/>
      <c r="AH22" s="26"/>
      <c r="AI22" s="22"/>
    </row>
    <row r="23" spans="1:35" x14ac:dyDescent="0.15">
      <c r="A23" s="6" t="s">
        <v>36</v>
      </c>
      <c r="B23" s="25"/>
      <c r="C23" s="43">
        <f>C24</f>
        <v>258</v>
      </c>
      <c r="D23" s="29">
        <v>1446.2</v>
      </c>
      <c r="E23" s="39">
        <v>0</v>
      </c>
      <c r="F23" s="29">
        <v>0</v>
      </c>
      <c r="G23" s="39">
        <v>69</v>
      </c>
      <c r="H23" s="29">
        <v>484.4</v>
      </c>
      <c r="I23" s="39">
        <v>4</v>
      </c>
      <c r="J23" s="29">
        <v>28.1</v>
      </c>
      <c r="K23" s="39">
        <v>0</v>
      </c>
      <c r="L23" s="29">
        <v>0</v>
      </c>
      <c r="M23" s="39">
        <v>41</v>
      </c>
      <c r="N23" s="29">
        <v>287.8</v>
      </c>
      <c r="O23" s="39">
        <v>24</v>
      </c>
      <c r="P23" s="29">
        <v>168.5</v>
      </c>
      <c r="Q23" s="39">
        <v>2</v>
      </c>
      <c r="R23" s="29">
        <v>14</v>
      </c>
      <c r="S23" s="39">
        <v>11</v>
      </c>
      <c r="T23" s="29">
        <v>77.2</v>
      </c>
      <c r="U23" s="39">
        <v>2</v>
      </c>
      <c r="V23" s="29">
        <v>14</v>
      </c>
      <c r="W23" s="39">
        <v>0</v>
      </c>
      <c r="X23" s="29">
        <v>0</v>
      </c>
      <c r="Y23" s="39">
        <v>3</v>
      </c>
      <c r="Z23" s="29">
        <v>21.1</v>
      </c>
      <c r="AA23" s="39">
        <v>8</v>
      </c>
      <c r="AB23" s="29">
        <v>56.2</v>
      </c>
      <c r="AC23" s="39">
        <v>32</v>
      </c>
      <c r="AD23" s="29">
        <v>224.7</v>
      </c>
      <c r="AE23" s="39">
        <v>10</v>
      </c>
      <c r="AF23" s="29">
        <v>70.2</v>
      </c>
      <c r="AG23" s="39">
        <v>0</v>
      </c>
      <c r="AH23" s="29">
        <v>0</v>
      </c>
      <c r="AI23" s="39">
        <v>6.9</v>
      </c>
    </row>
    <row r="24" spans="1:35" x14ac:dyDescent="0.15">
      <c r="A24" s="6"/>
      <c r="B24" s="25" t="s">
        <v>37</v>
      </c>
      <c r="C24" s="43">
        <v>258</v>
      </c>
      <c r="D24" s="23">
        <v>1446.2</v>
      </c>
      <c r="E24" s="24">
        <v>0</v>
      </c>
      <c r="F24" s="23">
        <v>0</v>
      </c>
      <c r="G24" s="24">
        <v>69</v>
      </c>
      <c r="H24" s="29">
        <v>484.4</v>
      </c>
      <c r="I24" s="30">
        <v>4</v>
      </c>
      <c r="J24" s="29">
        <v>28.1</v>
      </c>
      <c r="K24" s="30">
        <v>0</v>
      </c>
      <c r="L24" s="29">
        <v>0</v>
      </c>
      <c r="M24" s="30">
        <v>41</v>
      </c>
      <c r="N24" s="29">
        <v>287.8</v>
      </c>
      <c r="O24" s="30">
        <v>24</v>
      </c>
      <c r="P24" s="29">
        <v>168.5</v>
      </c>
      <c r="Q24" s="30">
        <v>2</v>
      </c>
      <c r="R24" s="29">
        <v>14</v>
      </c>
      <c r="S24" s="30">
        <v>11</v>
      </c>
      <c r="T24" s="29">
        <v>77.2</v>
      </c>
      <c r="U24" s="30">
        <v>2</v>
      </c>
      <c r="V24" s="29">
        <v>14</v>
      </c>
      <c r="W24" s="30">
        <v>0</v>
      </c>
      <c r="X24" s="29">
        <v>0</v>
      </c>
      <c r="Y24" s="30">
        <v>3</v>
      </c>
      <c r="Z24" s="29">
        <v>21.1</v>
      </c>
      <c r="AA24" s="30">
        <v>8</v>
      </c>
      <c r="AB24" s="29">
        <v>56.2</v>
      </c>
      <c r="AC24" s="30">
        <v>32</v>
      </c>
      <c r="AD24" s="29">
        <v>224.7</v>
      </c>
      <c r="AE24" s="30">
        <v>10</v>
      </c>
      <c r="AF24" s="29">
        <v>70.2</v>
      </c>
      <c r="AG24" s="30">
        <v>0</v>
      </c>
      <c r="AH24" s="29">
        <v>0</v>
      </c>
      <c r="AI24" s="30">
        <v>6.9</v>
      </c>
    </row>
    <row r="25" spans="1:35" x14ac:dyDescent="0.15">
      <c r="A25" s="6"/>
      <c r="B25" s="25"/>
      <c r="C25" s="46"/>
      <c r="D25" s="26"/>
      <c r="E25" s="22"/>
      <c r="F25" s="26"/>
      <c r="G25" s="22"/>
      <c r="H25" s="26"/>
      <c r="I25" s="22"/>
      <c r="J25" s="26"/>
      <c r="K25" s="22"/>
      <c r="L25" s="26"/>
      <c r="M25" s="22"/>
      <c r="N25" s="26"/>
      <c r="O25" s="22"/>
      <c r="P25" s="26"/>
      <c r="Q25" s="22"/>
      <c r="R25" s="26"/>
      <c r="S25" s="22"/>
      <c r="T25" s="26"/>
      <c r="U25" s="22"/>
      <c r="V25" s="26"/>
      <c r="W25" s="22"/>
      <c r="X25" s="26"/>
      <c r="Y25" s="22"/>
      <c r="Z25" s="26"/>
      <c r="AA25" s="22"/>
      <c r="AB25" s="26"/>
      <c r="AC25" s="22"/>
      <c r="AD25" s="26"/>
      <c r="AE25" s="22"/>
      <c r="AF25" s="26"/>
      <c r="AG25" s="22"/>
      <c r="AH25" s="26"/>
      <c r="AI25" s="22"/>
    </row>
    <row r="26" spans="1:35" x14ac:dyDescent="0.15">
      <c r="A26" s="6" t="s">
        <v>38</v>
      </c>
      <c r="B26" s="25"/>
      <c r="C26" s="43">
        <f>SUM(C27:C30)</f>
        <v>671</v>
      </c>
      <c r="D26" s="23">
        <v>475</v>
      </c>
      <c r="E26" s="39">
        <v>1485.8</v>
      </c>
      <c r="F26" s="29">
        <v>0</v>
      </c>
      <c r="G26" s="39">
        <v>0</v>
      </c>
      <c r="H26" s="29">
        <v>152</v>
      </c>
      <c r="I26" s="39">
        <v>475.5</v>
      </c>
      <c r="J26" s="29">
        <v>4</v>
      </c>
      <c r="K26" s="39">
        <v>12.5</v>
      </c>
      <c r="L26" s="29">
        <v>3</v>
      </c>
      <c r="M26" s="39">
        <v>9.4</v>
      </c>
      <c r="N26" s="29">
        <v>88</v>
      </c>
      <c r="O26" s="39">
        <v>275.3</v>
      </c>
      <c r="P26" s="29">
        <v>52</v>
      </c>
      <c r="Q26" s="39">
        <v>162.69999999999999</v>
      </c>
      <c r="R26" s="29">
        <v>19</v>
      </c>
      <c r="S26" s="39">
        <v>59.4</v>
      </c>
      <c r="T26" s="29">
        <v>33</v>
      </c>
      <c r="U26" s="39">
        <v>103.2</v>
      </c>
      <c r="V26" s="29">
        <v>8</v>
      </c>
      <c r="W26" s="39">
        <v>25</v>
      </c>
      <c r="X26" s="29">
        <v>0</v>
      </c>
      <c r="Y26" s="39">
        <v>0</v>
      </c>
      <c r="Z26" s="29">
        <v>3</v>
      </c>
      <c r="AA26" s="39">
        <v>9.4</v>
      </c>
      <c r="AB26" s="29">
        <v>10</v>
      </c>
      <c r="AC26" s="39">
        <v>31.3</v>
      </c>
      <c r="AD26" s="29">
        <v>77</v>
      </c>
      <c r="AE26" s="39">
        <v>240.9</v>
      </c>
      <c r="AF26" s="29">
        <v>21</v>
      </c>
      <c r="AG26" s="39">
        <v>65.7</v>
      </c>
      <c r="AH26" s="29">
        <v>5</v>
      </c>
      <c r="AI26" s="39">
        <v>15.6</v>
      </c>
    </row>
    <row r="27" spans="1:35" x14ac:dyDescent="0.15">
      <c r="A27" s="6"/>
      <c r="B27" s="25" t="s">
        <v>39</v>
      </c>
      <c r="C27" s="43">
        <v>25</v>
      </c>
      <c r="D27" s="23">
        <v>17</v>
      </c>
      <c r="E27" s="24">
        <v>1634.6</v>
      </c>
      <c r="F27" s="26">
        <v>0</v>
      </c>
      <c r="G27" s="22">
        <v>0</v>
      </c>
      <c r="H27" s="29">
        <v>5</v>
      </c>
      <c r="I27" s="30">
        <v>480.8</v>
      </c>
      <c r="J27" s="29">
        <v>0</v>
      </c>
      <c r="K27" s="30">
        <v>0</v>
      </c>
      <c r="L27" s="29">
        <v>1</v>
      </c>
      <c r="M27" s="30">
        <v>96.2</v>
      </c>
      <c r="N27" s="29">
        <v>0</v>
      </c>
      <c r="O27" s="30">
        <v>0</v>
      </c>
      <c r="P27" s="29">
        <v>1</v>
      </c>
      <c r="Q27" s="30">
        <v>96.2</v>
      </c>
      <c r="R27" s="29">
        <v>2</v>
      </c>
      <c r="S27" s="30">
        <v>192.3</v>
      </c>
      <c r="T27" s="29">
        <v>1</v>
      </c>
      <c r="U27" s="30">
        <v>96.2</v>
      </c>
      <c r="V27" s="29">
        <v>0</v>
      </c>
      <c r="W27" s="30">
        <v>0</v>
      </c>
      <c r="X27" s="29">
        <v>0</v>
      </c>
      <c r="Y27" s="30">
        <v>0</v>
      </c>
      <c r="Z27" s="29">
        <v>0</v>
      </c>
      <c r="AA27" s="30">
        <v>0</v>
      </c>
      <c r="AB27" s="29">
        <v>0</v>
      </c>
      <c r="AC27" s="30">
        <v>0</v>
      </c>
      <c r="AD27" s="29">
        <v>7</v>
      </c>
      <c r="AE27" s="30">
        <v>673.1</v>
      </c>
      <c r="AF27" s="29">
        <v>0</v>
      </c>
      <c r="AG27" s="30">
        <v>0</v>
      </c>
      <c r="AH27" s="29">
        <v>0</v>
      </c>
      <c r="AI27" s="30">
        <v>0</v>
      </c>
    </row>
    <row r="28" spans="1:35" x14ac:dyDescent="0.15">
      <c r="A28" s="6"/>
      <c r="B28" s="25" t="s">
        <v>40</v>
      </c>
      <c r="C28" s="43">
        <v>272</v>
      </c>
      <c r="D28" s="23">
        <v>198</v>
      </c>
      <c r="E28" s="24">
        <v>1940.2</v>
      </c>
      <c r="F28" s="26">
        <v>0</v>
      </c>
      <c r="G28" s="22">
        <v>0</v>
      </c>
      <c r="H28" s="29">
        <v>72</v>
      </c>
      <c r="I28" s="30">
        <v>705.5</v>
      </c>
      <c r="J28" s="29">
        <v>2</v>
      </c>
      <c r="K28" s="30">
        <v>19.600000000000001</v>
      </c>
      <c r="L28" s="29">
        <v>0</v>
      </c>
      <c r="M28" s="30">
        <v>0</v>
      </c>
      <c r="N28" s="29">
        <v>34</v>
      </c>
      <c r="O28" s="30">
        <v>333.2</v>
      </c>
      <c r="P28" s="29">
        <v>16</v>
      </c>
      <c r="Q28" s="30">
        <v>156.80000000000001</v>
      </c>
      <c r="R28" s="29">
        <v>9</v>
      </c>
      <c r="S28" s="30">
        <v>88.2</v>
      </c>
      <c r="T28" s="29">
        <v>16</v>
      </c>
      <c r="U28" s="30">
        <v>156.80000000000001</v>
      </c>
      <c r="V28" s="29">
        <v>4</v>
      </c>
      <c r="W28" s="30">
        <v>39.200000000000003</v>
      </c>
      <c r="X28" s="29">
        <v>0</v>
      </c>
      <c r="Y28" s="30">
        <v>0</v>
      </c>
      <c r="Z28" s="29">
        <v>1</v>
      </c>
      <c r="AA28" s="30">
        <v>9.8000000000000007</v>
      </c>
      <c r="AB28" s="29">
        <v>2</v>
      </c>
      <c r="AC28" s="30">
        <v>19.600000000000001</v>
      </c>
      <c r="AD28" s="29">
        <v>33</v>
      </c>
      <c r="AE28" s="30">
        <v>323.39999999999998</v>
      </c>
      <c r="AF28" s="29">
        <v>6</v>
      </c>
      <c r="AG28" s="30">
        <v>58.8</v>
      </c>
      <c r="AH28" s="29">
        <v>3</v>
      </c>
      <c r="AI28" s="30">
        <v>29.4</v>
      </c>
    </row>
    <row r="29" spans="1:35" x14ac:dyDescent="0.15">
      <c r="A29" s="6"/>
      <c r="B29" s="25" t="s">
        <v>41</v>
      </c>
      <c r="C29" s="43">
        <v>152</v>
      </c>
      <c r="D29" s="23">
        <v>117</v>
      </c>
      <c r="E29" s="24">
        <v>1702.8</v>
      </c>
      <c r="F29" s="26">
        <v>0</v>
      </c>
      <c r="G29" s="22">
        <v>0</v>
      </c>
      <c r="H29" s="29">
        <v>34</v>
      </c>
      <c r="I29" s="30">
        <v>494.8</v>
      </c>
      <c r="J29" s="29">
        <v>2</v>
      </c>
      <c r="K29" s="30">
        <v>29.1</v>
      </c>
      <c r="L29" s="29">
        <v>1</v>
      </c>
      <c r="M29" s="30">
        <v>14.6</v>
      </c>
      <c r="N29" s="29">
        <v>22</v>
      </c>
      <c r="O29" s="30">
        <v>320.2</v>
      </c>
      <c r="P29" s="29">
        <v>16</v>
      </c>
      <c r="Q29" s="30">
        <v>232.9</v>
      </c>
      <c r="R29" s="29">
        <v>4</v>
      </c>
      <c r="S29" s="30">
        <v>58.2</v>
      </c>
      <c r="T29" s="29">
        <v>7</v>
      </c>
      <c r="U29" s="30">
        <v>101.9</v>
      </c>
      <c r="V29" s="29">
        <v>0</v>
      </c>
      <c r="W29" s="30">
        <v>0</v>
      </c>
      <c r="X29" s="29">
        <v>0</v>
      </c>
      <c r="Y29" s="30">
        <v>0</v>
      </c>
      <c r="Z29" s="29">
        <v>2</v>
      </c>
      <c r="AA29" s="30">
        <v>29.1</v>
      </c>
      <c r="AB29" s="29">
        <v>6</v>
      </c>
      <c r="AC29" s="30">
        <v>87.3</v>
      </c>
      <c r="AD29" s="29">
        <v>19</v>
      </c>
      <c r="AE29" s="30">
        <v>276.5</v>
      </c>
      <c r="AF29" s="29">
        <v>4</v>
      </c>
      <c r="AG29" s="30">
        <v>58.2</v>
      </c>
      <c r="AH29" s="29">
        <v>0</v>
      </c>
      <c r="AI29" s="30">
        <v>0</v>
      </c>
    </row>
    <row r="30" spans="1:35" x14ac:dyDescent="0.15">
      <c r="A30" s="6"/>
      <c r="B30" s="25" t="s">
        <v>42</v>
      </c>
      <c r="C30" s="43">
        <v>222</v>
      </c>
      <c r="D30" s="23">
        <v>143</v>
      </c>
      <c r="E30" s="24">
        <v>1032.3</v>
      </c>
      <c r="F30" s="26">
        <v>0</v>
      </c>
      <c r="G30" s="22">
        <v>0</v>
      </c>
      <c r="H30" s="29">
        <v>41</v>
      </c>
      <c r="I30" s="30">
        <v>296</v>
      </c>
      <c r="J30" s="29">
        <v>0</v>
      </c>
      <c r="K30" s="30">
        <v>0</v>
      </c>
      <c r="L30" s="29">
        <v>1</v>
      </c>
      <c r="M30" s="30">
        <v>7.2</v>
      </c>
      <c r="N30" s="29">
        <v>32</v>
      </c>
      <c r="O30" s="30">
        <v>231</v>
      </c>
      <c r="P30" s="29">
        <v>19</v>
      </c>
      <c r="Q30" s="30">
        <v>137.19999999999999</v>
      </c>
      <c r="R30" s="29">
        <v>4</v>
      </c>
      <c r="S30" s="30">
        <v>28.9</v>
      </c>
      <c r="T30" s="29">
        <v>9</v>
      </c>
      <c r="U30" s="30">
        <v>65</v>
      </c>
      <c r="V30" s="29">
        <v>4</v>
      </c>
      <c r="W30" s="30">
        <v>28.9</v>
      </c>
      <c r="X30" s="29">
        <v>0</v>
      </c>
      <c r="Y30" s="30">
        <v>0</v>
      </c>
      <c r="Z30" s="29">
        <v>0</v>
      </c>
      <c r="AA30" s="30">
        <v>0</v>
      </c>
      <c r="AB30" s="29">
        <v>2</v>
      </c>
      <c r="AC30" s="30">
        <v>14.4</v>
      </c>
      <c r="AD30" s="29">
        <v>18</v>
      </c>
      <c r="AE30" s="30">
        <v>129.9</v>
      </c>
      <c r="AF30" s="29">
        <v>11</v>
      </c>
      <c r="AG30" s="30">
        <v>79.400000000000006</v>
      </c>
      <c r="AH30" s="29">
        <v>2</v>
      </c>
      <c r="AI30" s="30">
        <v>14.4</v>
      </c>
    </row>
    <row r="31" spans="1:35" x14ac:dyDescent="0.15">
      <c r="A31" s="6"/>
      <c r="B31" s="25"/>
      <c r="C31" s="46"/>
      <c r="D31" s="26"/>
      <c r="E31" s="22"/>
      <c r="F31" s="26"/>
      <c r="G31" s="22"/>
      <c r="H31" s="26"/>
      <c r="I31" s="22"/>
      <c r="J31" s="26"/>
      <c r="K31" s="22"/>
      <c r="L31" s="26"/>
      <c r="M31" s="22"/>
      <c r="N31" s="26"/>
      <c r="O31" s="22"/>
      <c r="P31" s="26"/>
      <c r="Q31" s="22"/>
      <c r="R31" s="26"/>
      <c r="S31" s="22"/>
      <c r="T31" s="26"/>
      <c r="U31" s="22"/>
      <c r="V31" s="26"/>
      <c r="W31" s="22"/>
      <c r="X31" s="26"/>
      <c r="Y31" s="22"/>
      <c r="Z31" s="26"/>
      <c r="AA31" s="22"/>
      <c r="AB31" s="26"/>
      <c r="AC31" s="22"/>
      <c r="AD31" s="26"/>
      <c r="AE31" s="22"/>
      <c r="AF31" s="26"/>
      <c r="AG31" s="22"/>
      <c r="AH31" s="26"/>
      <c r="AI31" s="22"/>
    </row>
    <row r="32" spans="1:35" x14ac:dyDescent="0.15">
      <c r="A32" s="6" t="s">
        <v>43</v>
      </c>
      <c r="B32" s="25"/>
      <c r="C32" s="43">
        <f>C33</f>
        <v>165</v>
      </c>
      <c r="D32" s="23">
        <v>116</v>
      </c>
      <c r="E32" s="24">
        <v>559.20000000000005</v>
      </c>
      <c r="F32" s="26">
        <v>0</v>
      </c>
      <c r="G32" s="22">
        <v>0</v>
      </c>
      <c r="H32" s="29">
        <v>41</v>
      </c>
      <c r="I32" s="30">
        <v>197.7</v>
      </c>
      <c r="J32" s="29">
        <v>3</v>
      </c>
      <c r="K32" s="30">
        <v>14.5</v>
      </c>
      <c r="L32" s="29">
        <v>1</v>
      </c>
      <c r="M32" s="30">
        <v>4.8</v>
      </c>
      <c r="N32" s="29">
        <v>17</v>
      </c>
      <c r="O32" s="30">
        <v>82</v>
      </c>
      <c r="P32" s="29">
        <v>13</v>
      </c>
      <c r="Q32" s="30">
        <v>62.7</v>
      </c>
      <c r="R32" s="29">
        <v>2</v>
      </c>
      <c r="S32" s="30">
        <v>9.6</v>
      </c>
      <c r="T32" s="29">
        <v>7</v>
      </c>
      <c r="U32" s="30">
        <v>33.700000000000003</v>
      </c>
      <c r="V32" s="29">
        <v>5</v>
      </c>
      <c r="W32" s="30">
        <v>24.1</v>
      </c>
      <c r="X32" s="29">
        <v>0</v>
      </c>
      <c r="Y32" s="30">
        <v>0</v>
      </c>
      <c r="Z32" s="29">
        <v>3</v>
      </c>
      <c r="AA32" s="30">
        <v>14.5</v>
      </c>
      <c r="AB32" s="29">
        <v>3</v>
      </c>
      <c r="AC32" s="30">
        <v>14.5</v>
      </c>
      <c r="AD32" s="29">
        <v>11</v>
      </c>
      <c r="AE32" s="30">
        <v>53</v>
      </c>
      <c r="AF32" s="29">
        <v>6</v>
      </c>
      <c r="AG32" s="30">
        <v>28.9</v>
      </c>
      <c r="AH32" s="29">
        <v>4</v>
      </c>
      <c r="AI32" s="30">
        <v>19.3</v>
      </c>
    </row>
    <row r="33" spans="1:36" x14ac:dyDescent="0.15">
      <c r="A33" s="6"/>
      <c r="B33" s="25" t="s">
        <v>44</v>
      </c>
      <c r="C33" s="43">
        <v>165</v>
      </c>
      <c r="D33" s="23">
        <v>116</v>
      </c>
      <c r="E33" s="24">
        <v>559.20000000000005</v>
      </c>
      <c r="F33" s="26">
        <v>0</v>
      </c>
      <c r="G33" s="22">
        <v>0</v>
      </c>
      <c r="H33" s="29">
        <v>41</v>
      </c>
      <c r="I33" s="30">
        <v>197.7</v>
      </c>
      <c r="J33" s="29">
        <v>3</v>
      </c>
      <c r="K33" s="30">
        <v>14.5</v>
      </c>
      <c r="L33" s="29">
        <v>1</v>
      </c>
      <c r="M33" s="30">
        <v>4.8</v>
      </c>
      <c r="N33" s="29">
        <v>17</v>
      </c>
      <c r="O33" s="30">
        <v>82</v>
      </c>
      <c r="P33" s="29">
        <v>13</v>
      </c>
      <c r="Q33" s="30">
        <v>62.7</v>
      </c>
      <c r="R33" s="29">
        <v>2</v>
      </c>
      <c r="S33" s="30">
        <v>9.6</v>
      </c>
      <c r="T33" s="29">
        <v>7</v>
      </c>
      <c r="U33" s="30">
        <v>33.700000000000003</v>
      </c>
      <c r="V33" s="29">
        <v>5</v>
      </c>
      <c r="W33" s="30">
        <v>24.1</v>
      </c>
      <c r="X33" s="29">
        <v>0</v>
      </c>
      <c r="Y33" s="30">
        <v>0</v>
      </c>
      <c r="Z33" s="29">
        <v>3</v>
      </c>
      <c r="AA33" s="30">
        <v>14.5</v>
      </c>
      <c r="AB33" s="29">
        <v>3</v>
      </c>
      <c r="AC33" s="30">
        <v>14.5</v>
      </c>
      <c r="AD33" s="29">
        <v>11</v>
      </c>
      <c r="AE33" s="30">
        <v>53</v>
      </c>
      <c r="AF33" s="29">
        <v>6</v>
      </c>
      <c r="AG33" s="30">
        <v>28.9</v>
      </c>
      <c r="AH33" s="29">
        <v>4</v>
      </c>
      <c r="AI33" s="30">
        <v>19.3</v>
      </c>
    </row>
    <row r="34" spans="1:36" x14ac:dyDescent="0.15">
      <c r="A34" s="6"/>
      <c r="B34" s="25"/>
      <c r="C34" s="46"/>
      <c r="D34" s="26"/>
      <c r="E34" s="22"/>
      <c r="F34" s="26"/>
      <c r="G34" s="22"/>
      <c r="H34" s="26"/>
      <c r="I34" s="22"/>
      <c r="J34" s="26"/>
      <c r="K34" s="22"/>
      <c r="L34" s="26"/>
      <c r="M34" s="22"/>
      <c r="N34" s="26"/>
      <c r="O34" s="22"/>
      <c r="P34" s="26"/>
      <c r="Q34" s="22"/>
      <c r="R34" s="26"/>
      <c r="S34" s="22"/>
      <c r="T34" s="26"/>
      <c r="U34" s="22"/>
      <c r="V34" s="26"/>
      <c r="W34" s="22"/>
      <c r="X34" s="26"/>
      <c r="Y34" s="22"/>
      <c r="Z34" s="26"/>
      <c r="AA34" s="22"/>
      <c r="AB34" s="26"/>
      <c r="AC34" s="22"/>
      <c r="AD34" s="26"/>
      <c r="AE34" s="22"/>
      <c r="AF34" s="26"/>
      <c r="AG34" s="22"/>
      <c r="AH34" s="26"/>
      <c r="AI34" s="22"/>
    </row>
    <row r="35" spans="1:36" x14ac:dyDescent="0.15">
      <c r="A35" s="6" t="s">
        <v>45</v>
      </c>
      <c r="B35" s="25"/>
      <c r="C35" s="43">
        <f>SUM(C36:C41)</f>
        <v>454</v>
      </c>
      <c r="D35" s="23">
        <v>342</v>
      </c>
      <c r="E35" s="24">
        <v>710.6</v>
      </c>
      <c r="F35" s="23">
        <v>0</v>
      </c>
      <c r="G35" s="24">
        <v>0</v>
      </c>
      <c r="H35" s="29">
        <v>121</v>
      </c>
      <c r="I35" s="30">
        <v>251.4</v>
      </c>
      <c r="J35" s="29">
        <v>8</v>
      </c>
      <c r="K35" s="30">
        <v>16.600000000000001</v>
      </c>
      <c r="L35" s="29">
        <v>4</v>
      </c>
      <c r="M35" s="30">
        <v>8.3000000000000007</v>
      </c>
      <c r="N35" s="29">
        <v>71</v>
      </c>
      <c r="O35" s="30">
        <v>147.5</v>
      </c>
      <c r="P35" s="29">
        <v>19</v>
      </c>
      <c r="Q35" s="30">
        <v>39.5</v>
      </c>
      <c r="R35" s="29">
        <v>10</v>
      </c>
      <c r="S35" s="30">
        <v>20.8</v>
      </c>
      <c r="T35" s="29">
        <v>18</v>
      </c>
      <c r="U35" s="30">
        <v>37.4</v>
      </c>
      <c r="V35" s="29">
        <v>3</v>
      </c>
      <c r="W35" s="30">
        <v>6.2</v>
      </c>
      <c r="X35" s="29">
        <v>0</v>
      </c>
      <c r="Y35" s="30">
        <v>0</v>
      </c>
      <c r="Z35" s="29">
        <v>7</v>
      </c>
      <c r="AA35" s="30">
        <v>14.5</v>
      </c>
      <c r="AB35" s="29">
        <v>9</v>
      </c>
      <c r="AC35" s="30">
        <v>18.7</v>
      </c>
      <c r="AD35" s="29">
        <v>56</v>
      </c>
      <c r="AE35" s="30">
        <v>116.4</v>
      </c>
      <c r="AF35" s="29">
        <v>7</v>
      </c>
      <c r="AG35" s="30">
        <v>14.5</v>
      </c>
      <c r="AH35" s="29">
        <v>9</v>
      </c>
      <c r="AI35" s="30">
        <v>18.7</v>
      </c>
    </row>
    <row r="36" spans="1:36" x14ac:dyDescent="0.15">
      <c r="A36" s="6"/>
      <c r="B36" s="25" t="s">
        <v>46</v>
      </c>
      <c r="C36" s="43">
        <v>15</v>
      </c>
      <c r="D36" s="23">
        <v>12</v>
      </c>
      <c r="E36" s="24">
        <v>768.2</v>
      </c>
      <c r="F36" s="23">
        <v>0</v>
      </c>
      <c r="G36" s="24">
        <v>0</v>
      </c>
      <c r="H36" s="29">
        <v>5</v>
      </c>
      <c r="I36" s="30">
        <v>320.10000000000002</v>
      </c>
      <c r="J36" s="29">
        <v>0</v>
      </c>
      <c r="K36" s="30">
        <v>0</v>
      </c>
      <c r="L36" s="29">
        <v>0</v>
      </c>
      <c r="M36" s="30">
        <v>0</v>
      </c>
      <c r="N36" s="29">
        <v>4</v>
      </c>
      <c r="O36" s="30">
        <v>256.10000000000002</v>
      </c>
      <c r="P36" s="29">
        <v>1</v>
      </c>
      <c r="Q36" s="30">
        <v>64</v>
      </c>
      <c r="R36" s="29">
        <v>1</v>
      </c>
      <c r="S36" s="30">
        <v>64</v>
      </c>
      <c r="T36" s="29">
        <v>0</v>
      </c>
      <c r="U36" s="30">
        <v>0</v>
      </c>
      <c r="V36" s="29">
        <v>0</v>
      </c>
      <c r="W36" s="30">
        <v>0</v>
      </c>
      <c r="X36" s="29">
        <v>0</v>
      </c>
      <c r="Y36" s="30">
        <v>0</v>
      </c>
      <c r="Z36" s="29">
        <v>0</v>
      </c>
      <c r="AA36" s="30">
        <v>0</v>
      </c>
      <c r="AB36" s="29">
        <v>0</v>
      </c>
      <c r="AC36" s="30">
        <v>0</v>
      </c>
      <c r="AD36" s="29">
        <v>0</v>
      </c>
      <c r="AE36" s="30">
        <v>0</v>
      </c>
      <c r="AF36" s="29">
        <v>1</v>
      </c>
      <c r="AG36" s="30">
        <v>64</v>
      </c>
      <c r="AH36" s="29">
        <v>0</v>
      </c>
      <c r="AI36" s="30">
        <v>0</v>
      </c>
    </row>
    <row r="37" spans="1:36" x14ac:dyDescent="0.15">
      <c r="A37" s="6"/>
      <c r="B37" s="25" t="s">
        <v>47</v>
      </c>
      <c r="C37" s="43">
        <v>43</v>
      </c>
      <c r="D37" s="23">
        <v>34</v>
      </c>
      <c r="E37" s="24">
        <v>867.1</v>
      </c>
      <c r="F37" s="23">
        <v>0</v>
      </c>
      <c r="G37" s="24">
        <v>0</v>
      </c>
      <c r="H37" s="29">
        <v>9</v>
      </c>
      <c r="I37" s="30">
        <v>229.5</v>
      </c>
      <c r="J37" s="29">
        <v>2</v>
      </c>
      <c r="K37" s="30">
        <v>51</v>
      </c>
      <c r="L37" s="29">
        <v>1</v>
      </c>
      <c r="M37" s="30">
        <v>25.5</v>
      </c>
      <c r="N37" s="29">
        <v>7</v>
      </c>
      <c r="O37" s="30">
        <v>178.5</v>
      </c>
      <c r="P37" s="29">
        <v>2</v>
      </c>
      <c r="Q37" s="30">
        <v>51</v>
      </c>
      <c r="R37" s="29">
        <v>1</v>
      </c>
      <c r="S37" s="30">
        <v>25.5</v>
      </c>
      <c r="T37" s="29">
        <v>1</v>
      </c>
      <c r="U37" s="30">
        <v>25.5</v>
      </c>
      <c r="V37" s="29">
        <v>0</v>
      </c>
      <c r="W37" s="30">
        <v>0</v>
      </c>
      <c r="X37" s="29">
        <v>0</v>
      </c>
      <c r="Y37" s="30">
        <v>0</v>
      </c>
      <c r="Z37" s="29">
        <v>0</v>
      </c>
      <c r="AA37" s="30">
        <v>0</v>
      </c>
      <c r="AB37" s="29">
        <v>2</v>
      </c>
      <c r="AC37" s="30">
        <v>51</v>
      </c>
      <c r="AD37" s="29">
        <v>7</v>
      </c>
      <c r="AE37" s="30">
        <v>178.5</v>
      </c>
      <c r="AF37" s="29">
        <v>1</v>
      </c>
      <c r="AG37" s="30">
        <v>25.5</v>
      </c>
      <c r="AH37" s="29">
        <v>1</v>
      </c>
      <c r="AI37" s="30">
        <v>25.5</v>
      </c>
    </row>
    <row r="38" spans="1:36" x14ac:dyDescent="0.15">
      <c r="A38" s="6"/>
      <c r="B38" s="25" t="s">
        <v>48</v>
      </c>
      <c r="C38" s="43">
        <v>69</v>
      </c>
      <c r="D38" s="23">
        <v>43</v>
      </c>
      <c r="E38" s="24">
        <v>477.8</v>
      </c>
      <c r="F38" s="23">
        <v>0</v>
      </c>
      <c r="G38" s="24">
        <v>0</v>
      </c>
      <c r="H38" s="29">
        <v>13</v>
      </c>
      <c r="I38" s="30">
        <v>144.4</v>
      </c>
      <c r="J38" s="29">
        <v>3</v>
      </c>
      <c r="K38" s="30">
        <v>33.299999999999997</v>
      </c>
      <c r="L38" s="29">
        <v>1</v>
      </c>
      <c r="M38" s="30">
        <v>11.1</v>
      </c>
      <c r="N38" s="29">
        <v>7</v>
      </c>
      <c r="O38" s="30">
        <v>77.8</v>
      </c>
      <c r="P38" s="29">
        <v>5</v>
      </c>
      <c r="Q38" s="30">
        <v>55.6</v>
      </c>
      <c r="R38" s="29">
        <v>0</v>
      </c>
      <c r="S38" s="30">
        <v>0</v>
      </c>
      <c r="T38" s="29">
        <v>3</v>
      </c>
      <c r="U38" s="30">
        <v>33.299999999999997</v>
      </c>
      <c r="V38" s="29">
        <v>1</v>
      </c>
      <c r="W38" s="30">
        <v>11.1</v>
      </c>
      <c r="X38" s="29">
        <v>0</v>
      </c>
      <c r="Y38" s="30">
        <v>0</v>
      </c>
      <c r="Z38" s="29">
        <v>1</v>
      </c>
      <c r="AA38" s="30">
        <v>11.1</v>
      </c>
      <c r="AB38" s="29">
        <v>2</v>
      </c>
      <c r="AC38" s="30">
        <v>22.2</v>
      </c>
      <c r="AD38" s="29">
        <v>7</v>
      </c>
      <c r="AE38" s="30">
        <v>77.8</v>
      </c>
      <c r="AF38" s="29">
        <v>0</v>
      </c>
      <c r="AG38" s="30">
        <v>0</v>
      </c>
      <c r="AH38" s="29">
        <v>0</v>
      </c>
      <c r="AI38" s="30">
        <v>0</v>
      </c>
    </row>
    <row r="39" spans="1:36" x14ac:dyDescent="0.15">
      <c r="A39" s="6"/>
      <c r="B39" s="25" t="s">
        <v>49</v>
      </c>
      <c r="C39" s="43">
        <v>55</v>
      </c>
      <c r="D39" s="23">
        <v>35</v>
      </c>
      <c r="E39" s="24">
        <v>689.7</v>
      </c>
      <c r="F39" s="23">
        <v>0</v>
      </c>
      <c r="G39" s="24">
        <v>0</v>
      </c>
      <c r="H39" s="29">
        <v>12</v>
      </c>
      <c r="I39" s="30">
        <v>236.5</v>
      </c>
      <c r="J39" s="29">
        <v>0</v>
      </c>
      <c r="K39" s="30">
        <v>0</v>
      </c>
      <c r="L39" s="29">
        <v>0</v>
      </c>
      <c r="M39" s="30">
        <v>0</v>
      </c>
      <c r="N39" s="29">
        <v>12</v>
      </c>
      <c r="O39" s="30">
        <v>236.5</v>
      </c>
      <c r="P39" s="29">
        <v>3</v>
      </c>
      <c r="Q39" s="30">
        <v>59.1</v>
      </c>
      <c r="R39" s="29">
        <v>0</v>
      </c>
      <c r="S39" s="30">
        <v>0</v>
      </c>
      <c r="T39" s="29">
        <v>1</v>
      </c>
      <c r="U39" s="30">
        <v>19.7</v>
      </c>
      <c r="V39" s="29">
        <v>0</v>
      </c>
      <c r="W39" s="30">
        <v>0</v>
      </c>
      <c r="X39" s="29">
        <v>0</v>
      </c>
      <c r="Y39" s="30">
        <v>0</v>
      </c>
      <c r="Z39" s="29">
        <v>2</v>
      </c>
      <c r="AA39" s="30">
        <v>39.4</v>
      </c>
      <c r="AB39" s="29">
        <v>2</v>
      </c>
      <c r="AC39" s="30">
        <v>39.4</v>
      </c>
      <c r="AD39" s="29">
        <v>2</v>
      </c>
      <c r="AE39" s="30">
        <v>39.4</v>
      </c>
      <c r="AF39" s="29">
        <v>0</v>
      </c>
      <c r="AG39" s="30">
        <v>0</v>
      </c>
      <c r="AH39" s="29">
        <v>1</v>
      </c>
      <c r="AI39" s="30">
        <v>19.7</v>
      </c>
    </row>
    <row r="40" spans="1:36" x14ac:dyDescent="0.15">
      <c r="A40" s="6"/>
      <c r="B40" s="25" t="s">
        <v>50</v>
      </c>
      <c r="C40" s="43">
        <v>53</v>
      </c>
      <c r="D40" s="23">
        <v>42</v>
      </c>
      <c r="E40" s="24">
        <v>1511.3</v>
      </c>
      <c r="F40" s="23">
        <v>0</v>
      </c>
      <c r="G40" s="24">
        <v>0</v>
      </c>
      <c r="H40" s="29">
        <v>8</v>
      </c>
      <c r="I40" s="30">
        <v>287.89999999999998</v>
      </c>
      <c r="J40" s="29">
        <v>0</v>
      </c>
      <c r="K40" s="30">
        <v>0</v>
      </c>
      <c r="L40" s="29">
        <v>0</v>
      </c>
      <c r="M40" s="30">
        <v>0</v>
      </c>
      <c r="N40" s="29">
        <v>8</v>
      </c>
      <c r="O40" s="30">
        <v>287.89999999999998</v>
      </c>
      <c r="P40" s="29">
        <v>0</v>
      </c>
      <c r="Q40" s="30">
        <v>0</v>
      </c>
      <c r="R40" s="29">
        <v>2</v>
      </c>
      <c r="S40" s="30">
        <v>72</v>
      </c>
      <c r="T40" s="29">
        <v>1</v>
      </c>
      <c r="U40" s="30">
        <v>36</v>
      </c>
      <c r="V40" s="29">
        <v>1</v>
      </c>
      <c r="W40" s="30">
        <v>36</v>
      </c>
      <c r="X40" s="29">
        <v>0</v>
      </c>
      <c r="Y40" s="30">
        <v>0</v>
      </c>
      <c r="Z40" s="29">
        <v>2</v>
      </c>
      <c r="AA40" s="30">
        <v>72</v>
      </c>
      <c r="AB40" s="29">
        <v>1</v>
      </c>
      <c r="AC40" s="30">
        <v>36</v>
      </c>
      <c r="AD40" s="29">
        <v>17</v>
      </c>
      <c r="AE40" s="30">
        <v>611.70000000000005</v>
      </c>
      <c r="AF40" s="29">
        <v>1</v>
      </c>
      <c r="AG40" s="30">
        <v>36</v>
      </c>
      <c r="AH40" s="29">
        <v>1</v>
      </c>
      <c r="AI40" s="30">
        <v>36</v>
      </c>
    </row>
    <row r="41" spans="1:36" x14ac:dyDescent="0.15">
      <c r="A41" s="6"/>
      <c r="B41" s="20" t="s">
        <v>51</v>
      </c>
      <c r="C41" s="43">
        <v>219</v>
      </c>
      <c r="D41" s="23">
        <v>176</v>
      </c>
      <c r="E41" s="24">
        <v>15042.7</v>
      </c>
      <c r="F41" s="23">
        <v>0</v>
      </c>
      <c r="G41" s="24">
        <v>0</v>
      </c>
      <c r="H41" s="29">
        <v>74</v>
      </c>
      <c r="I41" s="30">
        <v>6324.8</v>
      </c>
      <c r="J41" s="29">
        <v>3</v>
      </c>
      <c r="K41" s="30">
        <v>256.39999999999998</v>
      </c>
      <c r="L41" s="29">
        <v>2</v>
      </c>
      <c r="M41" s="30">
        <v>170.9</v>
      </c>
      <c r="N41" s="29">
        <v>33</v>
      </c>
      <c r="O41" s="30">
        <v>2820.5</v>
      </c>
      <c r="P41" s="29">
        <v>8</v>
      </c>
      <c r="Q41" s="30">
        <v>683.8</v>
      </c>
      <c r="R41" s="29">
        <v>6</v>
      </c>
      <c r="S41" s="30">
        <v>512.79999999999995</v>
      </c>
      <c r="T41" s="29">
        <v>12</v>
      </c>
      <c r="U41" s="30">
        <v>1025.5999999999999</v>
      </c>
      <c r="V41" s="29">
        <v>1</v>
      </c>
      <c r="W41" s="30">
        <v>85.5</v>
      </c>
      <c r="X41" s="29">
        <v>0</v>
      </c>
      <c r="Y41" s="30">
        <v>0</v>
      </c>
      <c r="Z41" s="29">
        <v>2</v>
      </c>
      <c r="AA41" s="30">
        <v>170.9</v>
      </c>
      <c r="AB41" s="29">
        <v>2</v>
      </c>
      <c r="AC41" s="30">
        <v>170.9</v>
      </c>
      <c r="AD41" s="29">
        <v>23</v>
      </c>
      <c r="AE41" s="30">
        <v>1965.8</v>
      </c>
      <c r="AF41" s="29">
        <v>4</v>
      </c>
      <c r="AG41" s="30">
        <v>341.9</v>
      </c>
      <c r="AH41" s="29">
        <v>6</v>
      </c>
      <c r="AI41" s="30">
        <v>512.79999999999995</v>
      </c>
    </row>
    <row r="42" spans="1:36" x14ac:dyDescent="0.15">
      <c r="A42" s="6"/>
      <c r="B42" s="25"/>
      <c r="C42" s="46"/>
      <c r="D42" s="26"/>
      <c r="E42" s="22"/>
      <c r="F42" s="26"/>
      <c r="G42" s="22"/>
      <c r="H42" s="26"/>
      <c r="I42" s="22"/>
      <c r="J42" s="26"/>
      <c r="K42" s="22"/>
      <c r="L42" s="26"/>
      <c r="M42" s="22"/>
      <c r="N42" s="26"/>
      <c r="O42" s="22"/>
      <c r="P42" s="26"/>
      <c r="Q42" s="22"/>
      <c r="R42" s="26"/>
      <c r="S42" s="22"/>
      <c r="T42" s="26"/>
      <c r="U42" s="22"/>
      <c r="V42" s="26"/>
      <c r="W42" s="22"/>
      <c r="X42" s="26"/>
      <c r="Y42" s="22"/>
      <c r="Z42" s="26"/>
      <c r="AA42" s="22"/>
      <c r="AB42" s="26"/>
      <c r="AC42" s="22"/>
      <c r="AD42" s="26"/>
      <c r="AE42" s="22"/>
      <c r="AF42" s="26"/>
      <c r="AG42" s="22"/>
      <c r="AH42" s="26"/>
      <c r="AI42" s="22"/>
    </row>
    <row r="43" spans="1:36" x14ac:dyDescent="0.15">
      <c r="A43" s="6" t="s">
        <v>52</v>
      </c>
      <c r="B43" s="25"/>
      <c r="C43" s="43">
        <f>SUM(C44:C45)</f>
        <v>27</v>
      </c>
      <c r="D43" s="23">
        <v>23</v>
      </c>
      <c r="E43" s="24">
        <v>1965.8</v>
      </c>
      <c r="F43" s="26">
        <v>0</v>
      </c>
      <c r="G43" s="22">
        <v>0</v>
      </c>
      <c r="H43" s="29">
        <v>8</v>
      </c>
      <c r="I43" s="30">
        <v>683.8</v>
      </c>
      <c r="J43" s="29">
        <v>0</v>
      </c>
      <c r="K43" s="30">
        <v>0</v>
      </c>
      <c r="L43" s="29">
        <v>1</v>
      </c>
      <c r="M43" s="30">
        <v>85.5</v>
      </c>
      <c r="N43" s="29">
        <v>6</v>
      </c>
      <c r="O43" s="30">
        <v>512.79999999999995</v>
      </c>
      <c r="P43" s="29">
        <v>1</v>
      </c>
      <c r="Q43" s="30">
        <v>85.5</v>
      </c>
      <c r="R43" s="29">
        <v>0</v>
      </c>
      <c r="S43" s="30">
        <v>0</v>
      </c>
      <c r="T43" s="29">
        <v>1</v>
      </c>
      <c r="U43" s="30">
        <v>85.5</v>
      </c>
      <c r="V43" s="29">
        <v>0</v>
      </c>
      <c r="W43" s="30">
        <v>0</v>
      </c>
      <c r="X43" s="29">
        <v>0</v>
      </c>
      <c r="Y43" s="30">
        <v>0</v>
      </c>
      <c r="Z43" s="29">
        <v>1</v>
      </c>
      <c r="AA43" s="30">
        <v>85.5</v>
      </c>
      <c r="AB43" s="29">
        <v>0</v>
      </c>
      <c r="AC43" s="30">
        <v>0</v>
      </c>
      <c r="AD43" s="29">
        <v>2</v>
      </c>
      <c r="AE43" s="30">
        <v>170.9</v>
      </c>
      <c r="AF43" s="29">
        <v>3</v>
      </c>
      <c r="AG43" s="30">
        <v>256.39999999999998</v>
      </c>
      <c r="AH43" s="29">
        <v>0</v>
      </c>
      <c r="AI43" s="30">
        <v>0</v>
      </c>
    </row>
    <row r="44" spans="1:36" x14ac:dyDescent="0.15">
      <c r="A44" s="6"/>
      <c r="B44" s="25" t="s">
        <v>53</v>
      </c>
      <c r="C44" s="43">
        <v>16</v>
      </c>
      <c r="D44" s="23">
        <v>13</v>
      </c>
      <c r="E44" s="24">
        <v>1990.8</v>
      </c>
      <c r="F44" s="26">
        <v>0</v>
      </c>
      <c r="G44" s="22">
        <v>0</v>
      </c>
      <c r="H44" s="29">
        <v>6</v>
      </c>
      <c r="I44" s="30">
        <v>918.8</v>
      </c>
      <c r="J44" s="29">
        <v>0</v>
      </c>
      <c r="K44" s="30">
        <v>0</v>
      </c>
      <c r="L44" s="29">
        <v>1</v>
      </c>
      <c r="M44" s="30">
        <v>153.1</v>
      </c>
      <c r="N44" s="29">
        <v>3</v>
      </c>
      <c r="O44" s="30">
        <v>459.4</v>
      </c>
      <c r="P44" s="29">
        <v>1</v>
      </c>
      <c r="Q44" s="30">
        <v>153.1</v>
      </c>
      <c r="R44" s="29">
        <v>0</v>
      </c>
      <c r="S44" s="30">
        <v>0</v>
      </c>
      <c r="T44" s="29">
        <v>0</v>
      </c>
      <c r="U44" s="30">
        <v>0</v>
      </c>
      <c r="V44" s="29">
        <v>0</v>
      </c>
      <c r="W44" s="30">
        <v>0</v>
      </c>
      <c r="X44" s="29">
        <v>0</v>
      </c>
      <c r="Y44" s="30">
        <v>0</v>
      </c>
      <c r="Z44" s="29">
        <v>1</v>
      </c>
      <c r="AA44" s="30">
        <v>153.1</v>
      </c>
      <c r="AB44" s="29">
        <v>0</v>
      </c>
      <c r="AC44" s="30">
        <v>0</v>
      </c>
      <c r="AD44" s="29">
        <v>0</v>
      </c>
      <c r="AE44" s="30">
        <v>0</v>
      </c>
      <c r="AF44" s="29">
        <v>1</v>
      </c>
      <c r="AG44" s="30">
        <v>153.1</v>
      </c>
      <c r="AH44" s="29">
        <v>0</v>
      </c>
      <c r="AI44" s="30">
        <v>0</v>
      </c>
    </row>
    <row r="45" spans="1:36" x14ac:dyDescent="0.15">
      <c r="A45" s="6"/>
      <c r="B45" s="25" t="s">
        <v>54</v>
      </c>
      <c r="C45" s="43">
        <v>11</v>
      </c>
      <c r="D45" s="23">
        <v>10</v>
      </c>
      <c r="E45" s="24">
        <v>1934.2</v>
      </c>
      <c r="F45" s="26">
        <v>0</v>
      </c>
      <c r="G45" s="22">
        <v>0</v>
      </c>
      <c r="H45" s="29">
        <v>2</v>
      </c>
      <c r="I45" s="30">
        <v>386.8</v>
      </c>
      <c r="J45" s="29">
        <v>0</v>
      </c>
      <c r="K45" s="30">
        <v>0</v>
      </c>
      <c r="L45" s="29">
        <v>0</v>
      </c>
      <c r="M45" s="30">
        <v>0</v>
      </c>
      <c r="N45" s="29">
        <v>3</v>
      </c>
      <c r="O45" s="30">
        <v>580.29999999999995</v>
      </c>
      <c r="P45" s="29">
        <v>0</v>
      </c>
      <c r="Q45" s="30">
        <v>0</v>
      </c>
      <c r="R45" s="29">
        <v>0</v>
      </c>
      <c r="S45" s="30">
        <v>0</v>
      </c>
      <c r="T45" s="29">
        <v>1</v>
      </c>
      <c r="U45" s="30">
        <v>193.4</v>
      </c>
      <c r="V45" s="29">
        <v>0</v>
      </c>
      <c r="W45" s="30">
        <v>0</v>
      </c>
      <c r="X45" s="29">
        <v>0</v>
      </c>
      <c r="Y45" s="30">
        <v>0</v>
      </c>
      <c r="Z45" s="29">
        <v>0</v>
      </c>
      <c r="AA45" s="30">
        <v>0</v>
      </c>
      <c r="AB45" s="29">
        <v>0</v>
      </c>
      <c r="AC45" s="30">
        <v>0</v>
      </c>
      <c r="AD45" s="29">
        <v>2</v>
      </c>
      <c r="AE45" s="30">
        <v>386.8</v>
      </c>
      <c r="AF45" s="29">
        <v>2</v>
      </c>
      <c r="AG45" s="30">
        <v>386.8</v>
      </c>
      <c r="AH45" s="29">
        <v>0</v>
      </c>
      <c r="AI45" s="30">
        <v>0</v>
      </c>
    </row>
    <row r="46" spans="1:36" x14ac:dyDescent="0.15">
      <c r="A46" s="6"/>
      <c r="B46" s="25"/>
      <c r="C46" s="46"/>
      <c r="D46" s="26"/>
      <c r="E46" s="22"/>
      <c r="F46" s="26"/>
      <c r="G46" s="22"/>
      <c r="H46" s="26"/>
      <c r="I46" s="22"/>
      <c r="J46" s="26"/>
      <c r="K46" s="22"/>
      <c r="L46" s="26"/>
      <c r="M46" s="22"/>
      <c r="N46" s="26"/>
      <c r="O46" s="22"/>
      <c r="P46" s="26"/>
      <c r="Q46" s="22"/>
      <c r="R46" s="26"/>
      <c r="S46" s="22"/>
      <c r="T46" s="26"/>
      <c r="U46" s="22"/>
      <c r="V46" s="26"/>
      <c r="W46" s="22"/>
      <c r="X46" s="26"/>
      <c r="Y46" s="22"/>
      <c r="Z46" s="26"/>
      <c r="AA46" s="22"/>
      <c r="AB46" s="26"/>
      <c r="AC46" s="22"/>
      <c r="AD46" s="26"/>
      <c r="AE46" s="22"/>
      <c r="AF46" s="26"/>
      <c r="AG46" s="22"/>
      <c r="AH46" s="26"/>
      <c r="AI46" s="22"/>
    </row>
    <row r="47" spans="1:36" x14ac:dyDescent="0.15">
      <c r="A47" s="7" t="s">
        <v>60</v>
      </c>
      <c r="B47" s="25"/>
      <c r="C47" s="43">
        <v>2275</v>
      </c>
      <c r="D47" s="29">
        <v>1697</v>
      </c>
      <c r="E47" s="30">
        <v>921.6</v>
      </c>
      <c r="F47" s="29">
        <v>0</v>
      </c>
      <c r="G47" s="30">
        <v>0</v>
      </c>
      <c r="H47" s="29">
        <v>579</v>
      </c>
      <c r="I47" s="30">
        <v>314.39999999999998</v>
      </c>
      <c r="J47" s="29">
        <v>20</v>
      </c>
      <c r="K47" s="30">
        <v>10.9</v>
      </c>
      <c r="L47" s="29">
        <v>14</v>
      </c>
      <c r="M47" s="30">
        <v>7.6</v>
      </c>
      <c r="N47" s="29">
        <v>298</v>
      </c>
      <c r="O47" s="30">
        <v>161.80000000000001</v>
      </c>
      <c r="P47" s="29">
        <v>175</v>
      </c>
      <c r="Q47" s="30">
        <v>95</v>
      </c>
      <c r="R47" s="29">
        <v>45</v>
      </c>
      <c r="S47" s="30">
        <v>24.4</v>
      </c>
      <c r="T47" s="29">
        <v>106</v>
      </c>
      <c r="U47" s="30">
        <v>57.6</v>
      </c>
      <c r="V47" s="29">
        <v>22</v>
      </c>
      <c r="W47" s="30">
        <v>11.9</v>
      </c>
      <c r="X47" s="29">
        <v>0</v>
      </c>
      <c r="Y47" s="30">
        <v>0</v>
      </c>
      <c r="Z47" s="29">
        <v>35</v>
      </c>
      <c r="AA47" s="30">
        <v>19</v>
      </c>
      <c r="AB47" s="29">
        <v>57</v>
      </c>
      <c r="AC47" s="30">
        <v>31</v>
      </c>
      <c r="AD47" s="29">
        <v>245</v>
      </c>
      <c r="AE47" s="30">
        <v>133</v>
      </c>
      <c r="AF47" s="29">
        <v>74</v>
      </c>
      <c r="AG47" s="30">
        <v>40.200000000000003</v>
      </c>
      <c r="AH47" s="29">
        <v>27</v>
      </c>
      <c r="AI47" s="30">
        <v>14.7</v>
      </c>
      <c r="AJ47" s="2"/>
    </row>
    <row r="48" spans="1:36" x14ac:dyDescent="0.15">
      <c r="A48" s="6" t="s">
        <v>55</v>
      </c>
      <c r="B48" s="25"/>
      <c r="C48" s="43">
        <v>2929</v>
      </c>
      <c r="D48" s="23">
        <v>2202</v>
      </c>
      <c r="E48" s="24">
        <v>831.6</v>
      </c>
      <c r="F48" s="29">
        <v>2</v>
      </c>
      <c r="G48" s="24">
        <v>0.8</v>
      </c>
      <c r="H48" s="29">
        <v>771</v>
      </c>
      <c r="I48" s="30">
        <v>291.2</v>
      </c>
      <c r="J48" s="29">
        <v>32</v>
      </c>
      <c r="K48" s="30">
        <v>12.1</v>
      </c>
      <c r="L48" s="29">
        <v>25</v>
      </c>
      <c r="M48" s="30">
        <v>9.4</v>
      </c>
      <c r="N48" s="29">
        <v>384</v>
      </c>
      <c r="O48" s="30">
        <v>145</v>
      </c>
      <c r="P48" s="29">
        <v>231</v>
      </c>
      <c r="Q48" s="30">
        <v>87.2</v>
      </c>
      <c r="R48" s="29">
        <v>64</v>
      </c>
      <c r="S48" s="30">
        <v>24.2</v>
      </c>
      <c r="T48" s="29">
        <v>152</v>
      </c>
      <c r="U48" s="30">
        <v>57.4</v>
      </c>
      <c r="V48" s="29">
        <v>35</v>
      </c>
      <c r="W48" s="30">
        <v>13.2</v>
      </c>
      <c r="X48" s="29">
        <v>0</v>
      </c>
      <c r="Y48" s="30">
        <v>0</v>
      </c>
      <c r="Z48" s="29">
        <v>33</v>
      </c>
      <c r="AA48" s="30">
        <v>12.5</v>
      </c>
      <c r="AB48" s="29">
        <v>57</v>
      </c>
      <c r="AC48" s="30">
        <v>21.5</v>
      </c>
      <c r="AD48" s="29">
        <v>290</v>
      </c>
      <c r="AE48" s="30">
        <v>109.5</v>
      </c>
      <c r="AF48" s="29">
        <v>86</v>
      </c>
      <c r="AG48" s="30">
        <v>32.5</v>
      </c>
      <c r="AH48" s="29">
        <v>40</v>
      </c>
      <c r="AI48" s="30">
        <v>15.1</v>
      </c>
    </row>
    <row r="49" spans="1:35" x14ac:dyDescent="0.15">
      <c r="A49" s="6" t="s">
        <v>56</v>
      </c>
      <c r="B49" s="25"/>
      <c r="C49" s="43">
        <v>1777</v>
      </c>
      <c r="D49" s="23">
        <v>1342</v>
      </c>
      <c r="E49" s="39">
        <v>1045.2</v>
      </c>
      <c r="F49" s="29">
        <v>1</v>
      </c>
      <c r="G49" s="39">
        <v>0.8</v>
      </c>
      <c r="H49" s="29">
        <v>447</v>
      </c>
      <c r="I49" s="39">
        <v>348.1</v>
      </c>
      <c r="J49" s="29">
        <v>13</v>
      </c>
      <c r="K49" s="39">
        <v>10.1</v>
      </c>
      <c r="L49" s="29">
        <v>12</v>
      </c>
      <c r="M49" s="39">
        <v>9.3000000000000007</v>
      </c>
      <c r="N49" s="29">
        <v>239</v>
      </c>
      <c r="O49" s="39">
        <v>186.1</v>
      </c>
      <c r="P49" s="29">
        <v>132</v>
      </c>
      <c r="Q49" s="39">
        <v>102.8</v>
      </c>
      <c r="R49" s="29">
        <v>23</v>
      </c>
      <c r="S49" s="39">
        <v>17.899999999999999</v>
      </c>
      <c r="T49" s="29">
        <v>82</v>
      </c>
      <c r="U49" s="39">
        <v>63.9</v>
      </c>
      <c r="V49" s="29">
        <v>33</v>
      </c>
      <c r="W49" s="39">
        <v>25.7</v>
      </c>
      <c r="X49" s="29">
        <v>3</v>
      </c>
      <c r="Y49" s="39">
        <v>2.2999999999999998</v>
      </c>
      <c r="Z49" s="29">
        <v>21</v>
      </c>
      <c r="AA49" s="39">
        <v>16.399999999999999</v>
      </c>
      <c r="AB49" s="29">
        <v>33</v>
      </c>
      <c r="AC49" s="39">
        <v>25.7</v>
      </c>
      <c r="AD49" s="29">
        <v>218</v>
      </c>
      <c r="AE49" s="39">
        <v>169.8</v>
      </c>
      <c r="AF49" s="29">
        <v>65</v>
      </c>
      <c r="AG49" s="39">
        <v>50.6</v>
      </c>
      <c r="AH49" s="29">
        <v>20</v>
      </c>
      <c r="AI49" s="39">
        <v>15.6</v>
      </c>
    </row>
    <row r="50" spans="1:35" x14ac:dyDescent="0.15">
      <c r="A50" s="6" t="s">
        <v>57</v>
      </c>
      <c r="B50" s="25"/>
      <c r="C50" s="43">
        <v>929</v>
      </c>
      <c r="D50" s="23">
        <v>681</v>
      </c>
      <c r="E50" s="24">
        <v>1473.6</v>
      </c>
      <c r="F50" s="29">
        <v>0</v>
      </c>
      <c r="G50" s="24">
        <v>0</v>
      </c>
      <c r="H50" s="29">
        <v>221</v>
      </c>
      <c r="I50" s="30">
        <v>478.2</v>
      </c>
      <c r="J50" s="29">
        <v>8</v>
      </c>
      <c r="K50" s="30">
        <v>17.3</v>
      </c>
      <c r="L50" s="29">
        <v>3</v>
      </c>
      <c r="M50" s="30">
        <v>6.5</v>
      </c>
      <c r="N50" s="29">
        <v>129</v>
      </c>
      <c r="O50" s="30">
        <v>279.10000000000002</v>
      </c>
      <c r="P50" s="29">
        <v>76</v>
      </c>
      <c r="Q50" s="30">
        <v>164.5</v>
      </c>
      <c r="R50" s="29">
        <v>21</v>
      </c>
      <c r="S50" s="30">
        <v>45.4</v>
      </c>
      <c r="T50" s="29">
        <v>44</v>
      </c>
      <c r="U50" s="30">
        <v>95.2</v>
      </c>
      <c r="V50" s="29">
        <v>10</v>
      </c>
      <c r="W50" s="30">
        <v>21.6</v>
      </c>
      <c r="X50" s="29">
        <v>0</v>
      </c>
      <c r="Y50" s="30">
        <v>0</v>
      </c>
      <c r="Z50" s="29">
        <v>6</v>
      </c>
      <c r="AA50" s="30">
        <v>13</v>
      </c>
      <c r="AB50" s="29">
        <v>18</v>
      </c>
      <c r="AC50" s="30">
        <v>39</v>
      </c>
      <c r="AD50" s="29">
        <v>109</v>
      </c>
      <c r="AE50" s="30">
        <v>235.9</v>
      </c>
      <c r="AF50" s="29">
        <v>31</v>
      </c>
      <c r="AG50" s="30">
        <v>67.099999999999994</v>
      </c>
      <c r="AH50" s="29">
        <v>5</v>
      </c>
      <c r="AI50" s="30">
        <v>10.8</v>
      </c>
    </row>
    <row r="51" spans="1:35" x14ac:dyDescent="0.15">
      <c r="A51" s="6" t="s">
        <v>58</v>
      </c>
      <c r="B51" s="31"/>
      <c r="C51" s="47">
        <v>2197</v>
      </c>
      <c r="D51" s="23">
        <v>1671</v>
      </c>
      <c r="E51" s="24">
        <v>988.5</v>
      </c>
      <c r="F51" s="23">
        <v>0</v>
      </c>
      <c r="G51" s="24">
        <v>0</v>
      </c>
      <c r="H51" s="29">
        <v>544</v>
      </c>
      <c r="I51" s="30">
        <v>321.8</v>
      </c>
      <c r="J51" s="29">
        <v>37</v>
      </c>
      <c r="K51" s="30">
        <v>21.9</v>
      </c>
      <c r="L51" s="29">
        <v>24</v>
      </c>
      <c r="M51" s="30">
        <v>14.2</v>
      </c>
      <c r="N51" s="29">
        <v>328</v>
      </c>
      <c r="O51" s="30">
        <v>194</v>
      </c>
      <c r="P51" s="29">
        <v>167</v>
      </c>
      <c r="Q51" s="30">
        <v>98.8</v>
      </c>
      <c r="R51" s="29">
        <v>33</v>
      </c>
      <c r="S51" s="30">
        <v>19.5</v>
      </c>
      <c r="T51" s="29">
        <v>99</v>
      </c>
      <c r="U51" s="30">
        <v>58.6</v>
      </c>
      <c r="V51" s="29">
        <v>24</v>
      </c>
      <c r="W51" s="30">
        <v>14.2</v>
      </c>
      <c r="X51" s="29">
        <v>1</v>
      </c>
      <c r="Y51" s="30">
        <v>0.6</v>
      </c>
      <c r="Z51" s="29">
        <v>25</v>
      </c>
      <c r="AA51" s="30">
        <v>14.8</v>
      </c>
      <c r="AB51" s="29">
        <v>50</v>
      </c>
      <c r="AC51" s="30">
        <v>29.6</v>
      </c>
      <c r="AD51" s="29">
        <v>240</v>
      </c>
      <c r="AE51" s="30">
        <v>142</v>
      </c>
      <c r="AF51" s="29">
        <v>69</v>
      </c>
      <c r="AG51" s="30">
        <v>40.799999999999997</v>
      </c>
      <c r="AH51" s="29">
        <v>30</v>
      </c>
      <c r="AI51" s="30">
        <v>17.7</v>
      </c>
    </row>
    <row r="52" spans="1:35" x14ac:dyDescent="0.15">
      <c r="A52" s="40" t="s">
        <v>61</v>
      </c>
      <c r="B52" s="32" t="s">
        <v>62</v>
      </c>
      <c r="D52" s="33"/>
      <c r="E52" s="34"/>
      <c r="F52" s="33"/>
      <c r="G52" s="34"/>
      <c r="H52" s="33"/>
      <c r="I52" s="34"/>
      <c r="J52" s="35"/>
      <c r="K52" s="36"/>
      <c r="L52" s="35"/>
      <c r="M52" s="36"/>
      <c r="N52" s="35"/>
      <c r="O52" s="36"/>
      <c r="P52" s="35"/>
      <c r="Q52" s="36"/>
      <c r="R52" s="35"/>
      <c r="S52" s="36"/>
      <c r="T52" s="35"/>
      <c r="U52" s="36"/>
      <c r="V52" s="35"/>
      <c r="W52" s="36"/>
      <c r="X52" s="35"/>
      <c r="Y52" s="36"/>
      <c r="Z52" s="35"/>
      <c r="AA52" s="36"/>
      <c r="AB52" s="35"/>
      <c r="AC52" s="36"/>
      <c r="AD52" s="35"/>
      <c r="AE52" s="36"/>
      <c r="AF52" s="35"/>
      <c r="AG52" s="36"/>
      <c r="AH52" s="35"/>
      <c r="AI52" s="37" t="s">
        <v>59</v>
      </c>
    </row>
    <row r="53" spans="1:35" ht="15" customHeight="1" x14ac:dyDescent="0.15">
      <c r="B53" s="49" t="s">
        <v>64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</row>
    <row r="54" spans="1:35" ht="18" customHeight="1" x14ac:dyDescent="0.15">
      <c r="B54" s="49" t="s">
        <v>63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6" spans="1:35" x14ac:dyDescent="0.15">
      <c r="A56" s="41"/>
      <c r="B56" s="7"/>
    </row>
    <row r="57" spans="1:35" x14ac:dyDescent="0.15">
      <c r="B57" s="7"/>
    </row>
  </sheetData>
  <mergeCells count="19">
    <mergeCell ref="B54:Q54"/>
    <mergeCell ref="V2:W2"/>
    <mergeCell ref="X2:Y2"/>
    <mergeCell ref="Z2:AA2"/>
    <mergeCell ref="AB2:AC2"/>
    <mergeCell ref="L2:M2"/>
    <mergeCell ref="N2:O2"/>
    <mergeCell ref="P2:Q2"/>
    <mergeCell ref="R2:S2"/>
    <mergeCell ref="T2:U2"/>
    <mergeCell ref="C2:C3"/>
    <mergeCell ref="D2:E2"/>
    <mergeCell ref="F2:G2"/>
    <mergeCell ref="H2:I2"/>
    <mergeCell ref="J2:K2"/>
    <mergeCell ref="AF2:AG2"/>
    <mergeCell ref="AH2:AI2"/>
    <mergeCell ref="B53:AI53"/>
    <mergeCell ref="AD2:AE2"/>
  </mergeCells>
  <phoneticPr fontId="6"/>
  <printOptions horizontalCentered="1"/>
  <pageMargins left="0.23622047244094491" right="0.23622047244094491" top="0.74803149606299213" bottom="0.74803149606299213" header="0.31496062992125984" footer="0.31496062992125984"/>
  <pageSetup paperSize="8" scale="66" firstPageNumber="0" orientation="landscape" horizontalDpi="300" verticalDpi="300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0</cp:revision>
  <cp:lastPrinted>2022-12-09T06:33:23Z</cp:lastPrinted>
  <dcterms:created xsi:type="dcterms:W3CDTF">2005-02-08T17:44:23Z</dcterms:created>
  <dcterms:modified xsi:type="dcterms:W3CDTF">2022-12-09T06:33:26Z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