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7" i="1" l="1"/>
  <c r="D17" i="1" s="1"/>
  <c r="E36" i="1" l="1"/>
  <c r="C36" i="1"/>
  <c r="D36" i="1" s="1"/>
  <c r="E17" i="1" l="1"/>
  <c r="E19" i="1" s="1"/>
  <c r="E38" i="1" l="1"/>
</calcChain>
</file>

<file path=xl/sharedStrings.xml><?xml version="1.0" encoding="utf-8"?>
<sst xmlns="http://schemas.openxmlformats.org/spreadsheetml/2006/main" count="60" uniqueCount="40">
  <si>
    <t>第２１表　　死因順位</t>
  </si>
  <si>
    <t>－全国、山梨県－</t>
  </si>
  <si>
    <t>＜全国＞</t>
  </si>
  <si>
    <t>死因順位</t>
  </si>
  <si>
    <t>死因名</t>
  </si>
  <si>
    <t>死亡数</t>
  </si>
  <si>
    <t>死亡率　　　　　　　　　　　（人口１０万対）</t>
  </si>
  <si>
    <t>死亡総数に対する割合（％）</t>
  </si>
  <si>
    <t>第１位</t>
  </si>
  <si>
    <t>悪性新生物＜腫瘍＞</t>
  </si>
  <si>
    <t>第2位</t>
  </si>
  <si>
    <t>心疾患</t>
  </si>
  <si>
    <t>第3位</t>
  </si>
  <si>
    <t>老衰</t>
  </si>
  <si>
    <t>第4位</t>
  </si>
  <si>
    <t>脳血管疾患</t>
  </si>
  <si>
    <t>第5位</t>
  </si>
  <si>
    <t>肺炎</t>
  </si>
  <si>
    <t>第6位</t>
  </si>
  <si>
    <t>不慮の事故</t>
  </si>
  <si>
    <t>第7位</t>
  </si>
  <si>
    <t>誤嚥性肺炎</t>
  </si>
  <si>
    <t>第8位</t>
  </si>
  <si>
    <t>腎不全</t>
  </si>
  <si>
    <t>第9位</t>
  </si>
  <si>
    <t>第10位</t>
  </si>
  <si>
    <t>合計</t>
  </si>
  <si>
    <t>＜山梨＞</t>
  </si>
  <si>
    <t>老　　　衰</t>
  </si>
  <si>
    <t>肺　　　炎</t>
  </si>
  <si>
    <t>腎　不　全</t>
  </si>
  <si>
    <t>その他</t>
  </si>
  <si>
    <t>資料：人口動態統計</t>
  </si>
  <si>
    <t>不慮の事故</t>
    <rPh sb="0" eb="2">
      <t>フリョ</t>
    </rPh>
    <rPh sb="3" eb="5">
      <t>ジコ</t>
    </rPh>
    <phoneticPr fontId="11"/>
  </si>
  <si>
    <t>心疾患</t>
    <phoneticPr fontId="11"/>
  </si>
  <si>
    <t>その他</t>
    <rPh sb="2" eb="3">
      <t>タ</t>
    </rPh>
    <phoneticPr fontId="11"/>
  </si>
  <si>
    <t>アルツハイマー病</t>
    <phoneticPr fontId="11"/>
  </si>
  <si>
    <t>令和3年</t>
    <rPh sb="0" eb="2">
      <t>レイワ</t>
    </rPh>
    <phoneticPr fontId="11"/>
  </si>
  <si>
    <t>アルツハイマー病</t>
  </si>
  <si>
    <t>血管性等の認知症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</si>
</sst>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.0_ "/>
    <numFmt numFmtId="179" formatCode="#\ ###\ ###\ "/>
    <numFmt numFmtId="180" formatCode="0.0"/>
  </numFmts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176" fontId="1" fillId="0" borderId="0">
      <alignment vertical="center" wrapText="1"/>
    </xf>
    <xf numFmtId="38" fontId="9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1" fillId="0" borderId="0" xfId="2" applyFont="1" applyAlignment="1">
      <alignment horizontal="distributed" vertical="center"/>
    </xf>
    <xf numFmtId="176" fontId="2" fillId="0" borderId="0" xfId="2" applyFont="1" applyAlignment="1">
      <alignment vertical="center"/>
    </xf>
    <xf numFmtId="176" fontId="3" fillId="0" borderId="0" xfId="2" applyFont="1" applyAlignment="1">
      <alignment horizontal="right" vertical="center"/>
    </xf>
    <xf numFmtId="176" fontId="3" fillId="0" borderId="0" xfId="2" applyFont="1" applyAlignment="1">
      <alignment horizontal="distributed" vertical="center"/>
    </xf>
    <xf numFmtId="176" fontId="3" fillId="0" borderId="0" xfId="2" applyFont="1" applyAlignment="1">
      <alignment horizontal="right"/>
    </xf>
    <xf numFmtId="176" fontId="3" fillId="0" borderId="1" xfId="2" applyFont="1" applyBorder="1" applyAlignment="1">
      <alignment horizontal="distributed" vertical="center"/>
    </xf>
    <xf numFmtId="176" fontId="3" fillId="0" borderId="2" xfId="2" applyFont="1" applyBorder="1" applyAlignment="1">
      <alignment horizontal="distributed" vertical="center"/>
    </xf>
    <xf numFmtId="176" fontId="3" fillId="0" borderId="3" xfId="2" applyFont="1" applyBorder="1" applyAlignment="1">
      <alignment horizontal="distributed" vertical="center"/>
    </xf>
    <xf numFmtId="176" fontId="3" fillId="0" borderId="4" xfId="2" applyFont="1" applyBorder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6" fillId="0" borderId="0" xfId="2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7" fillId="0" borderId="0" xfId="2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distributed" vertical="center"/>
    </xf>
    <xf numFmtId="176" fontId="3" fillId="0" borderId="5" xfId="2" applyFont="1" applyBorder="1" applyAlignment="1">
      <alignment horizontal="distributed" vertical="center"/>
    </xf>
    <xf numFmtId="179" fontId="5" fillId="0" borderId="5" xfId="0" applyNumberFormat="1" applyFont="1" applyBorder="1" applyAlignment="1" applyProtection="1">
      <alignment horizontal="right"/>
    </xf>
    <xf numFmtId="178" fontId="3" fillId="0" borderId="5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right" vertical="center"/>
    </xf>
    <xf numFmtId="176" fontId="8" fillId="0" borderId="0" xfId="2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 wrapText="1"/>
    </xf>
    <xf numFmtId="176" fontId="1" fillId="0" borderId="0" xfId="2" applyAlignment="1">
      <alignment horizontal="distributed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1" fillId="0" borderId="0" xfId="2" applyFont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3" fillId="0" borderId="0" xfId="2" applyNumberFormat="1" applyFont="1" applyBorder="1" applyAlignment="1"/>
    <xf numFmtId="180" fontId="3" fillId="0" borderId="0" xfId="2" applyNumberFormat="1" applyFont="1" applyBorder="1" applyAlignment="1"/>
    <xf numFmtId="0" fontId="3" fillId="0" borderId="0" xfId="0" applyFont="1" applyAlignment="1"/>
    <xf numFmtId="176" fontId="3" fillId="0" borderId="0" xfId="2" applyFont="1" applyBorder="1" applyAlignment="1">
      <alignment horizontal="distributed" vertical="center" shrinkToFit="1"/>
    </xf>
    <xf numFmtId="38" fontId="10" fillId="0" borderId="0" xfId="3" applyFont="1" applyBorder="1" applyAlignment="1">
      <alignment vertical="center"/>
    </xf>
    <xf numFmtId="176" fontId="3" fillId="0" borderId="0" xfId="2" applyFont="1" applyAlignment="1">
      <alignment vertical="center"/>
    </xf>
    <xf numFmtId="180" fontId="3" fillId="0" borderId="0" xfId="0" applyNumberFormat="1" applyFont="1" applyAlignment="1"/>
  </cellXfs>
  <cellStyles count="4">
    <cellStyle name="桁区切り" xfId="3" builtinId="6"/>
    <cellStyle name="標準" xfId="0" builtinId="0"/>
    <cellStyle name="標準_Ｈ７・８衛生統計年報原稿" xfId="2"/>
    <cellStyle name="標準_死亡８表_第４表　性別にみた死因順位（第１０位まで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3"/>
  <sheetViews>
    <sheetView tabSelected="1" topLeftCell="A16" zoomScaleNormal="100" workbookViewId="0">
      <selection activeCell="C38" sqref="C38"/>
    </sheetView>
  </sheetViews>
  <sheetFormatPr defaultColWidth="10.875" defaultRowHeight="13.5" x14ac:dyDescent="0.15"/>
  <cols>
    <col min="1" max="1" width="15.125" style="1" customWidth="1"/>
    <col min="2" max="2" width="18.625" style="1" customWidth="1"/>
    <col min="3" max="5" width="14.25" style="1" customWidth="1"/>
    <col min="6" max="257" width="10.875" style="1"/>
  </cols>
  <sheetData>
    <row r="1" spans="1:257" ht="22.5" customHeight="1" x14ac:dyDescent="0.15">
      <c r="A1" s="2" t="s">
        <v>0</v>
      </c>
    </row>
    <row r="2" spans="1:257" ht="14.25" x14ac:dyDescent="0.15">
      <c r="A2" s="2"/>
      <c r="E2" s="3" t="s">
        <v>1</v>
      </c>
    </row>
    <row r="3" spans="1:257" ht="27" customHeight="1" x14ac:dyDescent="0.15">
      <c r="A3" s="4" t="s">
        <v>2</v>
      </c>
      <c r="B3" s="4"/>
      <c r="C3" s="4"/>
      <c r="E3" s="5" t="s">
        <v>37</v>
      </c>
    </row>
    <row r="4" spans="1:257" ht="27" x14ac:dyDescent="0.15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ht="18" customHeight="1" x14ac:dyDescent="0.15">
      <c r="A5" s="9"/>
      <c r="B5" s="9"/>
      <c r="C5" s="9"/>
      <c r="D5" s="9"/>
      <c r="E5" s="9"/>
    </row>
    <row r="6" spans="1:257" ht="18" customHeight="1" x14ac:dyDescent="0.15">
      <c r="A6" s="10" t="s">
        <v>8</v>
      </c>
      <c r="B6" s="35" t="s">
        <v>9</v>
      </c>
      <c r="C6" s="11">
        <v>381497</v>
      </c>
      <c r="D6" s="12">
        <v>310.7</v>
      </c>
      <c r="E6" s="13">
        <v>26.5</v>
      </c>
    </row>
    <row r="7" spans="1:257" ht="18" customHeight="1" x14ac:dyDescent="0.15">
      <c r="A7" s="10" t="s">
        <v>10</v>
      </c>
      <c r="B7" s="36" t="s">
        <v>11</v>
      </c>
      <c r="C7" s="11">
        <v>214623</v>
      </c>
      <c r="D7" s="12">
        <v>174.8</v>
      </c>
      <c r="E7" s="13">
        <v>14.9</v>
      </c>
      <c r="H7" s="14"/>
    </row>
    <row r="8" spans="1:257" ht="18" customHeight="1" x14ac:dyDescent="0.15">
      <c r="A8" s="10" t="s">
        <v>12</v>
      </c>
      <c r="B8" s="36" t="s">
        <v>13</v>
      </c>
      <c r="C8" s="11">
        <v>152024</v>
      </c>
      <c r="D8" s="12">
        <v>123.8</v>
      </c>
      <c r="E8" s="13">
        <v>10.6</v>
      </c>
    </row>
    <row r="9" spans="1:257" ht="18" customHeight="1" x14ac:dyDescent="0.15">
      <c r="A9" s="10" t="s">
        <v>14</v>
      </c>
      <c r="B9" s="36" t="s">
        <v>15</v>
      </c>
      <c r="C9" s="11">
        <v>104588</v>
      </c>
      <c r="D9" s="12">
        <v>85.2</v>
      </c>
      <c r="E9" s="13">
        <v>7.3</v>
      </c>
    </row>
    <row r="10" spans="1:257" ht="18" customHeight="1" x14ac:dyDescent="0.15">
      <c r="A10" s="10" t="s">
        <v>16</v>
      </c>
      <c r="B10" s="36" t="s">
        <v>17</v>
      </c>
      <c r="C10" s="11">
        <v>73190</v>
      </c>
      <c r="D10" s="12">
        <v>59.6</v>
      </c>
      <c r="E10" s="13">
        <v>5.0999999999999996</v>
      </c>
    </row>
    <row r="11" spans="1:257" ht="18" customHeight="1" x14ac:dyDescent="0.15">
      <c r="A11" s="10" t="s">
        <v>18</v>
      </c>
      <c r="B11" s="36" t="s">
        <v>21</v>
      </c>
      <c r="C11" s="11">
        <v>49489</v>
      </c>
      <c r="D11" s="12">
        <v>40.299999999999997</v>
      </c>
      <c r="E11" s="13">
        <v>3.4</v>
      </c>
    </row>
    <row r="12" spans="1:257" ht="18.75" customHeight="1" x14ac:dyDescent="0.15">
      <c r="A12" s="10" t="s">
        <v>20</v>
      </c>
      <c r="B12" s="36" t="s">
        <v>33</v>
      </c>
      <c r="C12" s="11">
        <v>38296</v>
      </c>
      <c r="D12" s="12">
        <v>31.2</v>
      </c>
      <c r="E12" s="13">
        <v>2.7</v>
      </c>
    </row>
    <row r="13" spans="1:257" ht="18" customHeight="1" x14ac:dyDescent="0.15">
      <c r="A13" s="10" t="s">
        <v>22</v>
      </c>
      <c r="B13" s="36" t="s">
        <v>23</v>
      </c>
      <c r="C13" s="11">
        <v>28686</v>
      </c>
      <c r="D13" s="12">
        <v>23.4</v>
      </c>
      <c r="E13" s="13">
        <v>2</v>
      </c>
    </row>
    <row r="14" spans="1:257" ht="18" customHeight="1" x14ac:dyDescent="0.15">
      <c r="A14" s="10" t="s">
        <v>24</v>
      </c>
      <c r="B14" s="36" t="s">
        <v>36</v>
      </c>
      <c r="C14" s="11">
        <v>22960</v>
      </c>
      <c r="D14" s="12">
        <v>18.7</v>
      </c>
      <c r="E14" s="13">
        <v>1.6</v>
      </c>
    </row>
    <row r="15" spans="1:257" ht="18" customHeight="1" x14ac:dyDescent="0.15">
      <c r="A15" s="10" t="s">
        <v>25</v>
      </c>
      <c r="B15" s="36" t="s">
        <v>39</v>
      </c>
      <c r="C15" s="11">
        <v>22343</v>
      </c>
      <c r="D15" s="12">
        <v>18.2</v>
      </c>
      <c r="E15" s="13">
        <v>1.6</v>
      </c>
    </row>
    <row r="16" spans="1:257" ht="18" customHeight="1" x14ac:dyDescent="0.15">
      <c r="A16" s="15"/>
      <c r="B16" s="36"/>
      <c r="C16" s="16"/>
      <c r="D16" s="17"/>
      <c r="E16" s="18"/>
    </row>
    <row r="17" spans="1:257" ht="18" customHeight="1" x14ac:dyDescent="0.15">
      <c r="A17" s="10"/>
      <c r="B17" s="15" t="s">
        <v>35</v>
      </c>
      <c r="C17" s="16">
        <f>C19-SUM(C6:C15)</f>
        <v>352113</v>
      </c>
      <c r="D17" s="17">
        <f>C17/123398962*100000</f>
        <v>285.3451879117103</v>
      </c>
      <c r="E17" s="18">
        <f>100-SUM(E6:E15)</f>
        <v>24.300000000000011</v>
      </c>
    </row>
    <row r="18" spans="1:257" ht="18" customHeight="1" x14ac:dyDescent="0.15">
      <c r="A18" s="10"/>
      <c r="B18" s="15"/>
      <c r="C18" s="19"/>
      <c r="D18" s="20"/>
      <c r="E18" s="21"/>
    </row>
    <row r="19" spans="1:257" ht="18" customHeight="1" x14ac:dyDescent="0.15">
      <c r="A19" s="22"/>
      <c r="B19" s="23" t="s">
        <v>26</v>
      </c>
      <c r="C19" s="24">
        <v>1439809</v>
      </c>
      <c r="D19" s="25">
        <v>1112.5</v>
      </c>
      <c r="E19" s="26">
        <f>SUM(E6:E17)</f>
        <v>100</v>
      </c>
    </row>
    <row r="20" spans="1:257" x14ac:dyDescent="0.15">
      <c r="A20" s="4"/>
      <c r="B20" s="4"/>
      <c r="C20" s="3"/>
      <c r="D20" s="13"/>
      <c r="E20" s="13"/>
    </row>
    <row r="21" spans="1:257" x14ac:dyDescent="0.15">
      <c r="A21" s="4"/>
      <c r="B21" s="4"/>
      <c r="C21" s="3"/>
      <c r="D21" s="13"/>
      <c r="E21" s="13"/>
    </row>
    <row r="22" spans="1:257" ht="27" customHeight="1" x14ac:dyDescent="0.15">
      <c r="A22" s="4" t="s">
        <v>27</v>
      </c>
      <c r="B22" s="4"/>
      <c r="C22" s="4"/>
      <c r="D22" s="4"/>
      <c r="E22" s="5"/>
    </row>
    <row r="23" spans="1:257" ht="27" x14ac:dyDescent="0.15">
      <c r="A23" s="6" t="s">
        <v>3</v>
      </c>
      <c r="B23" s="7" t="s">
        <v>4</v>
      </c>
      <c r="C23" s="7" t="s">
        <v>5</v>
      </c>
      <c r="D23" s="7" t="s">
        <v>6</v>
      </c>
      <c r="E23" s="8" t="s">
        <v>7</v>
      </c>
    </row>
    <row r="24" spans="1:257" ht="18" customHeight="1" x14ac:dyDescent="0.15">
      <c r="A24" s="9"/>
      <c r="B24" s="9"/>
      <c r="C24" s="9"/>
      <c r="D24" s="9"/>
      <c r="E24" s="9"/>
    </row>
    <row r="25" spans="1:257" ht="18" customHeight="1" x14ac:dyDescent="0.15">
      <c r="A25" s="10" t="s">
        <v>8</v>
      </c>
      <c r="B25" s="27" t="s">
        <v>9</v>
      </c>
      <c r="C25" s="41">
        <v>2556</v>
      </c>
      <c r="D25" s="39">
        <v>324</v>
      </c>
      <c r="E25" s="32">
        <v>25.3</v>
      </c>
      <c r="IR25"/>
      <c r="IS25"/>
      <c r="IT25"/>
      <c r="IU25"/>
      <c r="IV25"/>
      <c r="IW25"/>
    </row>
    <row r="26" spans="1:257" ht="18" customHeight="1" x14ac:dyDescent="0.15">
      <c r="A26" s="10" t="s">
        <v>10</v>
      </c>
      <c r="B26" s="40" t="s">
        <v>34</v>
      </c>
      <c r="C26" s="41">
        <v>1398</v>
      </c>
      <c r="D26" s="39">
        <v>177.2</v>
      </c>
      <c r="E26" s="32">
        <v>13.8</v>
      </c>
      <c r="G26" s="28"/>
    </row>
    <row r="27" spans="1:257" ht="18" customHeight="1" x14ac:dyDescent="0.15">
      <c r="A27" s="10" t="s">
        <v>12</v>
      </c>
      <c r="B27" s="10" t="s">
        <v>28</v>
      </c>
      <c r="C27" s="41">
        <v>1106</v>
      </c>
      <c r="D27" s="39">
        <v>140.19999999999999</v>
      </c>
      <c r="E27" s="32">
        <v>10.9</v>
      </c>
      <c r="G27" s="28"/>
    </row>
    <row r="28" spans="1:257" ht="18" customHeight="1" x14ac:dyDescent="0.15">
      <c r="A28" s="10" t="s">
        <v>14</v>
      </c>
      <c r="B28" s="10" t="s">
        <v>15</v>
      </c>
      <c r="C28" s="41">
        <v>791</v>
      </c>
      <c r="D28" s="43">
        <v>100.3</v>
      </c>
      <c r="E28" s="32">
        <v>7.8</v>
      </c>
      <c r="G28" s="28"/>
    </row>
    <row r="29" spans="1:257" ht="18.75" customHeight="1" x14ac:dyDescent="0.15">
      <c r="A29" s="10" t="s">
        <v>16</v>
      </c>
      <c r="B29" s="10" t="s">
        <v>29</v>
      </c>
      <c r="C29" s="41">
        <v>474</v>
      </c>
      <c r="D29" s="39">
        <v>60.1</v>
      </c>
      <c r="E29" s="32">
        <v>4.7</v>
      </c>
      <c r="G29" s="28"/>
    </row>
    <row r="30" spans="1:257" ht="18" customHeight="1" x14ac:dyDescent="0.15">
      <c r="A30" s="10" t="s">
        <v>18</v>
      </c>
      <c r="B30" s="10" t="s">
        <v>19</v>
      </c>
      <c r="C30" s="41">
        <v>318</v>
      </c>
      <c r="D30" s="39">
        <v>40.299999999999997</v>
      </c>
      <c r="E30" s="32">
        <v>3.1</v>
      </c>
      <c r="G30" s="28"/>
    </row>
    <row r="31" spans="1:257" ht="18" customHeight="1" x14ac:dyDescent="0.15">
      <c r="A31" s="10" t="s">
        <v>20</v>
      </c>
      <c r="B31" s="10" t="s">
        <v>21</v>
      </c>
      <c r="C31" s="41">
        <v>301</v>
      </c>
      <c r="D31" s="37">
        <v>38.1</v>
      </c>
      <c r="E31" s="32">
        <v>3</v>
      </c>
      <c r="G31" s="28"/>
    </row>
    <row r="32" spans="1:257" ht="18" customHeight="1" x14ac:dyDescent="0.15">
      <c r="A32" s="10" t="s">
        <v>22</v>
      </c>
      <c r="B32" s="10" t="s">
        <v>30</v>
      </c>
      <c r="C32" s="41">
        <v>225</v>
      </c>
      <c r="D32" s="39">
        <v>28.5</v>
      </c>
      <c r="E32" s="32">
        <v>2.2000000000000002</v>
      </c>
      <c r="G32" s="28"/>
    </row>
    <row r="33" spans="1:7" ht="18" customHeight="1" x14ac:dyDescent="0.15">
      <c r="A33" s="10" t="s">
        <v>24</v>
      </c>
      <c r="B33" s="10" t="s">
        <v>39</v>
      </c>
      <c r="C33" s="41">
        <v>201</v>
      </c>
      <c r="D33" s="38">
        <v>25.5</v>
      </c>
      <c r="E33" s="32">
        <v>2</v>
      </c>
      <c r="G33" s="28"/>
    </row>
    <row r="34" spans="1:7" ht="18" customHeight="1" x14ac:dyDescent="0.15">
      <c r="A34" s="10" t="s">
        <v>25</v>
      </c>
      <c r="B34" s="15" t="s">
        <v>38</v>
      </c>
      <c r="C34" s="41">
        <v>193</v>
      </c>
      <c r="D34" s="37">
        <v>24.5</v>
      </c>
      <c r="E34" s="32">
        <v>1.9</v>
      </c>
      <c r="G34" s="28"/>
    </row>
    <row r="35" spans="1:7" ht="18" customHeight="1" x14ac:dyDescent="0.15">
      <c r="A35" s="10"/>
      <c r="B35" s="29"/>
      <c r="C35" s="16"/>
      <c r="D35" s="21"/>
      <c r="E35" s="21"/>
      <c r="G35" s="28"/>
    </row>
    <row r="36" spans="1:7" ht="18" customHeight="1" x14ac:dyDescent="0.15">
      <c r="A36" s="10"/>
      <c r="B36" s="15" t="s">
        <v>31</v>
      </c>
      <c r="C36" s="16">
        <f>C38-SUM(C25:C35)</f>
        <v>2544</v>
      </c>
      <c r="D36" s="38">
        <f>C36/794358*100000</f>
        <v>320.25862394537478</v>
      </c>
      <c r="E36" s="18">
        <f>100-SUM(E25:E35)</f>
        <v>25.299999999999997</v>
      </c>
      <c r="G36" s="28"/>
    </row>
    <row r="37" spans="1:7" ht="18" customHeight="1" x14ac:dyDescent="0.15">
      <c r="A37" s="10"/>
      <c r="B37" s="30"/>
      <c r="C37" s="19"/>
      <c r="D37" s="31"/>
      <c r="E37" s="32"/>
      <c r="G37" s="28"/>
    </row>
    <row r="38" spans="1:7" ht="18" customHeight="1" x14ac:dyDescent="0.15">
      <c r="A38" s="22"/>
      <c r="B38" s="23" t="s">
        <v>26</v>
      </c>
      <c r="C38" s="24">
        <v>10107</v>
      </c>
      <c r="D38" s="25">
        <v>1281</v>
      </c>
      <c r="E38" s="26">
        <f>SUM(E25:E36)</f>
        <v>100</v>
      </c>
      <c r="G38" s="28"/>
    </row>
    <row r="39" spans="1:7" x14ac:dyDescent="0.15">
      <c r="C39" s="33"/>
      <c r="D39" s="34"/>
      <c r="E39" s="18" t="s">
        <v>32</v>
      </c>
    </row>
    <row r="40" spans="1:7" x14ac:dyDescent="0.15">
      <c r="C40" s="33"/>
      <c r="D40" s="34"/>
      <c r="E40" s="34"/>
    </row>
    <row r="41" spans="1:7" x14ac:dyDescent="0.15">
      <c r="A41" s="42"/>
      <c r="C41" s="33"/>
      <c r="D41" s="34"/>
      <c r="E41" s="34"/>
    </row>
    <row r="42" spans="1:7" x14ac:dyDescent="0.15">
      <c r="C42" s="33"/>
      <c r="D42" s="34"/>
      <c r="E42" s="34"/>
    </row>
    <row r="43" spans="1:7" x14ac:dyDescent="0.15">
      <c r="D43" s="34"/>
      <c r="E43" s="34"/>
    </row>
    <row r="44" spans="1:7" x14ac:dyDescent="0.15">
      <c r="C44" s="33"/>
      <c r="D44" s="34"/>
      <c r="E44" s="34"/>
    </row>
    <row r="45" spans="1:7" x14ac:dyDescent="0.15">
      <c r="C45" s="33"/>
      <c r="D45" s="34"/>
      <c r="E45" s="34"/>
    </row>
    <row r="46" spans="1:7" x14ac:dyDescent="0.15">
      <c r="C46" s="33"/>
      <c r="D46" s="34"/>
      <c r="E46" s="34"/>
    </row>
    <row r="47" spans="1:7" x14ac:dyDescent="0.15">
      <c r="C47" s="33"/>
      <c r="D47" s="34"/>
      <c r="E47" s="34"/>
    </row>
    <row r="48" spans="1:7" x14ac:dyDescent="0.15">
      <c r="C48" s="33"/>
      <c r="D48" s="34"/>
      <c r="E48" s="34"/>
    </row>
    <row r="49" spans="3:5" x14ac:dyDescent="0.15">
      <c r="C49" s="33"/>
      <c r="D49" s="34"/>
      <c r="E49" s="34"/>
    </row>
    <row r="50" spans="3:5" x14ac:dyDescent="0.15">
      <c r="C50" s="33"/>
      <c r="D50" s="34"/>
      <c r="E50" s="34"/>
    </row>
    <row r="51" spans="3:5" x14ac:dyDescent="0.15">
      <c r="C51" s="33"/>
      <c r="D51" s="34"/>
      <c r="E51" s="34"/>
    </row>
    <row r="52" spans="3:5" x14ac:dyDescent="0.15">
      <c r="C52" s="33"/>
      <c r="D52" s="34"/>
      <c r="E52" s="34"/>
    </row>
    <row r="53" spans="3:5" x14ac:dyDescent="0.15">
      <c r="C53" s="33"/>
      <c r="D53" s="34"/>
      <c r="E53" s="34"/>
    </row>
    <row r="54" spans="3:5" x14ac:dyDescent="0.15">
      <c r="C54" s="33"/>
      <c r="D54" s="34"/>
      <c r="E54" s="34"/>
    </row>
    <row r="55" spans="3:5" x14ac:dyDescent="0.15">
      <c r="C55" s="33"/>
      <c r="D55" s="34"/>
      <c r="E55" s="34"/>
    </row>
    <row r="56" spans="3:5" x14ac:dyDescent="0.15">
      <c r="C56" s="33"/>
      <c r="D56" s="34"/>
      <c r="E56" s="34"/>
    </row>
    <row r="57" spans="3:5" x14ac:dyDescent="0.15">
      <c r="C57" s="33"/>
      <c r="D57" s="34"/>
      <c r="E57" s="34"/>
    </row>
    <row r="58" spans="3:5" x14ac:dyDescent="0.15">
      <c r="C58" s="33"/>
      <c r="D58" s="34"/>
      <c r="E58" s="34"/>
    </row>
    <row r="59" spans="3:5" x14ac:dyDescent="0.15">
      <c r="C59" s="33"/>
      <c r="D59" s="34"/>
      <c r="E59" s="34"/>
    </row>
    <row r="60" spans="3:5" x14ac:dyDescent="0.15">
      <c r="C60" s="33"/>
      <c r="D60" s="34"/>
      <c r="E60" s="34"/>
    </row>
    <row r="61" spans="3:5" x14ac:dyDescent="0.15">
      <c r="C61" s="33"/>
      <c r="D61" s="34"/>
      <c r="E61" s="34"/>
    </row>
    <row r="62" spans="3:5" x14ac:dyDescent="0.15">
      <c r="C62" s="33"/>
      <c r="D62" s="34"/>
      <c r="E62" s="34"/>
    </row>
    <row r="63" spans="3:5" x14ac:dyDescent="0.15">
      <c r="C63" s="33"/>
      <c r="D63" s="34"/>
      <c r="E63" s="34"/>
    </row>
    <row r="64" spans="3:5" x14ac:dyDescent="0.15">
      <c r="C64" s="33"/>
      <c r="D64" s="34"/>
      <c r="E64" s="34"/>
    </row>
    <row r="65" spans="3:5" x14ac:dyDescent="0.15">
      <c r="C65" s="33"/>
      <c r="D65" s="34"/>
      <c r="E65" s="34"/>
    </row>
    <row r="66" spans="3:5" x14ac:dyDescent="0.15">
      <c r="C66" s="33"/>
      <c r="D66" s="34"/>
      <c r="E66" s="34"/>
    </row>
    <row r="67" spans="3:5" x14ac:dyDescent="0.15">
      <c r="C67" s="33"/>
      <c r="D67" s="34"/>
      <c r="E67" s="34"/>
    </row>
    <row r="68" spans="3:5" x14ac:dyDescent="0.15">
      <c r="C68" s="33"/>
      <c r="D68" s="34"/>
      <c r="E68" s="34"/>
    </row>
    <row r="69" spans="3:5" x14ac:dyDescent="0.15">
      <c r="C69" s="33"/>
      <c r="D69" s="34"/>
      <c r="E69" s="34"/>
    </row>
    <row r="70" spans="3:5" x14ac:dyDescent="0.15">
      <c r="C70" s="33"/>
      <c r="D70" s="34"/>
      <c r="E70" s="34"/>
    </row>
    <row r="71" spans="3:5" x14ac:dyDescent="0.15">
      <c r="C71" s="33"/>
      <c r="D71" s="34"/>
      <c r="E71" s="34"/>
    </row>
    <row r="72" spans="3:5" x14ac:dyDescent="0.15">
      <c r="C72" s="33"/>
      <c r="D72" s="34"/>
      <c r="E72" s="34"/>
    </row>
    <row r="73" spans="3:5" x14ac:dyDescent="0.15">
      <c r="C73" s="33"/>
      <c r="D73" s="34"/>
      <c r="E73" s="34"/>
    </row>
    <row r="74" spans="3:5" x14ac:dyDescent="0.15">
      <c r="C74" s="33"/>
      <c r="D74" s="34"/>
      <c r="E74" s="34"/>
    </row>
    <row r="75" spans="3:5" x14ac:dyDescent="0.15">
      <c r="C75" s="33"/>
      <c r="D75" s="34"/>
      <c r="E75" s="34"/>
    </row>
    <row r="76" spans="3:5" x14ac:dyDescent="0.15">
      <c r="C76" s="33"/>
      <c r="D76" s="34"/>
      <c r="E76" s="34"/>
    </row>
    <row r="77" spans="3:5" x14ac:dyDescent="0.15">
      <c r="C77" s="33"/>
      <c r="D77" s="34"/>
      <c r="E77" s="34"/>
    </row>
    <row r="78" spans="3:5" x14ac:dyDescent="0.15">
      <c r="C78" s="33"/>
      <c r="D78" s="34"/>
      <c r="E78" s="34"/>
    </row>
    <row r="79" spans="3:5" x14ac:dyDescent="0.15">
      <c r="C79" s="33"/>
      <c r="D79" s="34"/>
      <c r="E79" s="34"/>
    </row>
    <row r="80" spans="3:5" x14ac:dyDescent="0.15">
      <c r="C80" s="33"/>
      <c r="D80" s="34"/>
      <c r="E80" s="34"/>
    </row>
    <row r="81" spans="3:5" x14ac:dyDescent="0.15">
      <c r="C81" s="33"/>
      <c r="D81" s="34"/>
      <c r="E81" s="34"/>
    </row>
    <row r="82" spans="3:5" x14ac:dyDescent="0.15">
      <c r="C82" s="33"/>
      <c r="D82" s="34"/>
      <c r="E82" s="34"/>
    </row>
    <row r="83" spans="3:5" x14ac:dyDescent="0.15">
      <c r="C83" s="33"/>
      <c r="D83" s="34"/>
      <c r="E83" s="34"/>
    </row>
    <row r="84" spans="3:5" x14ac:dyDescent="0.15">
      <c r="C84" s="33"/>
      <c r="D84" s="34"/>
      <c r="E84" s="34"/>
    </row>
    <row r="85" spans="3:5" x14ac:dyDescent="0.15">
      <c r="C85" s="33"/>
      <c r="D85" s="34"/>
      <c r="E85" s="34"/>
    </row>
    <row r="86" spans="3:5" x14ac:dyDescent="0.15">
      <c r="C86" s="33"/>
      <c r="D86" s="34"/>
      <c r="E86" s="34"/>
    </row>
    <row r="87" spans="3:5" x14ac:dyDescent="0.15">
      <c r="C87" s="33"/>
      <c r="D87" s="34"/>
      <c r="E87" s="34"/>
    </row>
    <row r="88" spans="3:5" x14ac:dyDescent="0.15">
      <c r="D88" s="28"/>
      <c r="E88" s="28"/>
    </row>
    <row r="89" spans="3:5" x14ac:dyDescent="0.15">
      <c r="D89" s="28"/>
      <c r="E89" s="28"/>
    </row>
    <row r="90" spans="3:5" x14ac:dyDescent="0.15">
      <c r="D90" s="28"/>
      <c r="E90" s="28"/>
    </row>
    <row r="91" spans="3:5" x14ac:dyDescent="0.15">
      <c r="D91" s="28"/>
      <c r="E91" s="28"/>
    </row>
    <row r="92" spans="3:5" x14ac:dyDescent="0.15">
      <c r="D92" s="28"/>
      <c r="E92" s="28"/>
    </row>
    <row r="93" spans="3:5" x14ac:dyDescent="0.15">
      <c r="D93" s="28"/>
      <c r="E93" s="28"/>
    </row>
    <row r="94" spans="3:5" x14ac:dyDescent="0.15">
      <c r="D94" s="28"/>
      <c r="E94" s="28"/>
    </row>
    <row r="95" spans="3:5" x14ac:dyDescent="0.15">
      <c r="D95" s="28"/>
      <c r="E95" s="28"/>
    </row>
    <row r="96" spans="3:5" x14ac:dyDescent="0.15">
      <c r="D96" s="28"/>
      <c r="E96" s="28"/>
    </row>
    <row r="97" spans="4:5" x14ac:dyDescent="0.15">
      <c r="D97" s="28"/>
      <c r="E97" s="28"/>
    </row>
    <row r="98" spans="4:5" x14ac:dyDescent="0.15">
      <c r="D98" s="28"/>
      <c r="E98" s="28"/>
    </row>
    <row r="99" spans="4:5" x14ac:dyDescent="0.15">
      <c r="D99" s="28"/>
      <c r="E99" s="28"/>
    </row>
    <row r="100" spans="4:5" x14ac:dyDescent="0.15">
      <c r="D100" s="28"/>
      <c r="E100" s="28"/>
    </row>
    <row r="101" spans="4:5" x14ac:dyDescent="0.15">
      <c r="D101" s="28"/>
      <c r="E101" s="28"/>
    </row>
    <row r="102" spans="4:5" x14ac:dyDescent="0.15">
      <c r="D102" s="28"/>
      <c r="E102" s="28"/>
    </row>
    <row r="103" spans="4:5" x14ac:dyDescent="0.15">
      <c r="D103" s="28"/>
      <c r="E103" s="28"/>
    </row>
    <row r="104" spans="4:5" x14ac:dyDescent="0.15">
      <c r="D104" s="28"/>
      <c r="E104" s="28"/>
    </row>
    <row r="105" spans="4:5" x14ac:dyDescent="0.15">
      <c r="D105" s="28"/>
      <c r="E105" s="28"/>
    </row>
    <row r="106" spans="4:5" x14ac:dyDescent="0.15">
      <c r="D106" s="28"/>
      <c r="E106" s="28"/>
    </row>
    <row r="107" spans="4:5" x14ac:dyDescent="0.15">
      <c r="D107" s="28"/>
      <c r="E107" s="28"/>
    </row>
    <row r="108" spans="4:5" x14ac:dyDescent="0.15">
      <c r="D108" s="28"/>
      <c r="E108" s="28"/>
    </row>
    <row r="109" spans="4:5" x14ac:dyDescent="0.15">
      <c r="D109" s="28"/>
      <c r="E109" s="28"/>
    </row>
    <row r="110" spans="4:5" x14ac:dyDescent="0.15">
      <c r="D110" s="28"/>
      <c r="E110" s="28"/>
    </row>
    <row r="111" spans="4:5" x14ac:dyDescent="0.15">
      <c r="D111" s="28"/>
      <c r="E111" s="28"/>
    </row>
    <row r="112" spans="4:5" x14ac:dyDescent="0.15">
      <c r="D112" s="28"/>
      <c r="E112" s="28"/>
    </row>
    <row r="113" spans="4:5" x14ac:dyDescent="0.15">
      <c r="D113" s="28"/>
      <c r="E113" s="28"/>
    </row>
    <row r="114" spans="4:5" x14ac:dyDescent="0.15">
      <c r="D114" s="28"/>
      <c r="E114" s="28"/>
    </row>
    <row r="115" spans="4:5" x14ac:dyDescent="0.15">
      <c r="D115" s="28"/>
      <c r="E115" s="28"/>
    </row>
    <row r="116" spans="4:5" x14ac:dyDescent="0.15">
      <c r="D116" s="28"/>
      <c r="E116" s="28"/>
    </row>
    <row r="117" spans="4:5" x14ac:dyDescent="0.15">
      <c r="D117" s="28"/>
      <c r="E117" s="28"/>
    </row>
    <row r="118" spans="4:5" x14ac:dyDescent="0.15">
      <c r="D118" s="28"/>
      <c r="E118" s="28"/>
    </row>
    <row r="119" spans="4:5" x14ac:dyDescent="0.15">
      <c r="D119" s="28"/>
      <c r="E119" s="28"/>
    </row>
    <row r="120" spans="4:5" x14ac:dyDescent="0.15">
      <c r="D120" s="28"/>
      <c r="E120" s="28"/>
    </row>
    <row r="121" spans="4:5" x14ac:dyDescent="0.15">
      <c r="D121" s="28"/>
      <c r="E121" s="28"/>
    </row>
    <row r="122" spans="4:5" x14ac:dyDescent="0.15">
      <c r="D122" s="28"/>
      <c r="E122" s="28"/>
    </row>
    <row r="123" spans="4:5" x14ac:dyDescent="0.15">
      <c r="D123" s="28"/>
      <c r="E123" s="28"/>
    </row>
    <row r="124" spans="4:5" x14ac:dyDescent="0.15">
      <c r="D124" s="28"/>
      <c r="E124" s="28"/>
    </row>
    <row r="125" spans="4:5" x14ac:dyDescent="0.15">
      <c r="D125" s="28"/>
      <c r="E125" s="28"/>
    </row>
    <row r="126" spans="4:5" x14ac:dyDescent="0.15">
      <c r="D126" s="28"/>
      <c r="E126" s="28"/>
    </row>
    <row r="127" spans="4:5" x14ac:dyDescent="0.15">
      <c r="D127" s="28"/>
      <c r="E127" s="28"/>
    </row>
    <row r="128" spans="4:5" x14ac:dyDescent="0.15">
      <c r="D128" s="28"/>
      <c r="E128" s="28"/>
    </row>
    <row r="129" spans="4:5" x14ac:dyDescent="0.15">
      <c r="D129" s="28"/>
      <c r="E129" s="28"/>
    </row>
    <row r="130" spans="4:5" x14ac:dyDescent="0.15">
      <c r="D130" s="28"/>
      <c r="E130" s="28"/>
    </row>
    <row r="131" spans="4:5" x14ac:dyDescent="0.15">
      <c r="D131" s="28"/>
      <c r="E131" s="28"/>
    </row>
    <row r="132" spans="4:5" x14ac:dyDescent="0.15">
      <c r="D132" s="28"/>
      <c r="E132" s="28"/>
    </row>
    <row r="133" spans="4:5" x14ac:dyDescent="0.15">
      <c r="D133" s="28"/>
      <c r="E133" s="28"/>
    </row>
  </sheetData>
  <phoneticPr fontId="11"/>
  <printOptions horizontalCentered="1"/>
  <pageMargins left="0.79027777777777797" right="0.79027777777777797" top="0.97986111111111096" bottom="0.97986111111111096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2020-09-11T06:51:13Z</cp:lastPrinted>
  <dcterms:created xsi:type="dcterms:W3CDTF">2004-12-28T15:42:44Z</dcterms:created>
  <dcterms:modified xsi:type="dcterms:W3CDTF">2023-01-13T04:31:34Z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