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9168" tabRatio="8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<sst xmlns="http://schemas.openxmlformats.org/spreadsheetml/2006/main" count="1184" uniqueCount="628">
  <si>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</si>
  <si>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</si>
  <si>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</si>
  <si>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</si>
  <si>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</si>
  <si>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</si>
  <si>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</si>
  <si>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</si>
  <si>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</si>
  <si>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</si>
  <si>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</si>
  <si>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</si>
  <si>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</si>
  <si>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</si>
  <si>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</si>
  <si>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</si>
  <si>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</si>
  <si>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</si>
  <si>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</si>
  <si>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</si>
  <si>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</si>
  <si>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</si>
  <si>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</si>
  <si>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</si>
  <si>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</si>
  <si>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</si>
  <si>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</si>
  <si>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</si>
  <si>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</si>
  <si>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</si>
  <si>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</si>
  <si>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</si>
  <si>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</si>
  <si>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</si>
  <si>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</si>
  <si>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</si>
  <si>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</si>
  <si>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</si>
  <si>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</si>
  <si>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</si>
  <si>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</si>
  <si>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</si>
  <si>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</si>
  <si>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</si>
  <si>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</si>
  <si>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</si>
  <si>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</si>
  <si>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</si>
  <si>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</si>
  <si>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</si>
  <si>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</si>
  <si>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</si>
  <si>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</si>
  <si>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</si>
  <si>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</si>
  <si>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</si>
  <si>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</si>
  <si>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</si>
  <si>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</si>
  <si>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</si>
  <si>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</si>
  <si>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</si>
  <si>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</si>
  <si>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</si>
  <si>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</si>
  <si>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</si>
  <si>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</si>
  <si>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</si>
  <si>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</si>
  <si>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</si>
  <si>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</si>
  <si>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</si>
  <si>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</si>
  <si>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</si>
  <si>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</si>
  <si>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</si>
  <si>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</si>
  <si>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</si>
  <si>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</si>
  <si>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</si>
  <si>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</si>
  <si>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</si>
  <si>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</si>
  <si>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</si>
  <si>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</si>
  <si>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</si>
  <si>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</si>
  <si>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</si>
  <si>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</si>
  <si>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</si>
  <si>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</si>
  <si>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</si>
  <si>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</si>
  <si>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</si>
  <si>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</si>
  <si>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</si>
  <si>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</si>
  <si>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</si>
  <si>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</si>
  <si>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</si>
  <si>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</si>
  <si>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</si>
  <si>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</si>
  <si>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</si>
  <si>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</si>
  <si>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</si>
  <si>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</si>
  <si>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</si>
  <si>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</si>
  <si>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</si>
  <si>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</si>
  <si>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</si>
  <si>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</si>
  <si>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</si>
  <si>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</si>
  <si>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</si>
  <si>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</si>
  <si>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</si>
  <si>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</si>
  <si>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</si>
  <si>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</si>
  <si>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</si>
  <si>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</si>
  <si>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</si>
  <si>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</si>
  <si>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</si>
  <si>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</si>
  <si>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</si>
  <si>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</si>
  <si>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</si>
  <si>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</si>
  <si>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</si>
  <si>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</si>
  <si>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</si>
  <si>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</si>
  <si>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</si>
  <si>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</si>
  <si>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</si>
  <si>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</si>
  <si>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</si>
  <si>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</si>
  <si>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</si>
  <si>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</si>
  <si>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</si>
  <si>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</si>
  <si>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</si>
  <si>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</si>
  <si>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</si>
  <si>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</si>
  <si>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</si>
  <si>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</si>
  <si>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</si>
  <si>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</si>
  <si>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</si>
  <si>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</si>
  <si>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</si>
  <si>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</si>
  <si>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</si>
  <si>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</si>
  <si>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</si>
  <si>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</si>
  <si>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</si>
  <si>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</si>
  <si>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</si>
  <si>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</si>
  <si>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</si>
  <si>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</si>
  <si>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</si>
  <si>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</si>
  <si>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</si>
  <si>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</si>
  <si>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</si>
  <si>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</si>
  <si>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</si>
  <si>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</si>
  <si>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</si>
  <si>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</si>
  <si>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</si>
  <si>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</si>
  <si>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</si>
  <si>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</si>
  <si>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</si>
  <si>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</si>
  <si>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</si>
  <si>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</si>
  <si>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</si>
  <si>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</si>
  <si>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</si>
  <si>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</si>
  <si>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</si>
  <si>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</si>
  <si>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</si>
  <si>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</si>
  <si>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</si>
  <si>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</si>
  <si>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</si>
  <si>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</si>
  <si>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</si>
  <si>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</si>
  <si>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</si>
  <si>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</si>
  <si>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</si>
  <si>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</si>
  <si>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</si>
  <si>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</si>
  <si>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</si>
  <si>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</si>
  <si>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</si>
  <si>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</si>
  <si>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</si>
  <si>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</si>
  <si>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</si>
  <si>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</si>
  <si>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</si>
  <si>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</si>
  <si>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</si>
  <si>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</si>
  <si>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</si>
  <si>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</si>
  <si>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</si>
  <si>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</si>
  <si>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山梨県忍野村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</si>
  <si>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</si>
  <si>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</si>
  <si>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</si>
  <si>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</si>
  <si>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</si>
  <si>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</si>
  <si>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</si>
  <si>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</si>
  <si>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</si>
  <si>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</si>
  <si>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</si>
  <si>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</si>
  <si>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</si>
  <si>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</si>
  <si>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</si>
  <si>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</si>
  <si>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</si>
  <si>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</si>
  <si>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</si>
  <si>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</si>
  <si>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</si>
  <si>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</si>
  <si>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</si>
  <si>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</si>
  <si>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</si>
  <si>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</si>
  <si>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</si>
  <si>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</si>
  <si>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</si>
  <si>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</si>
  <si>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</si>
  <si>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</si>
  <si>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</si>
  <si>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</si>
  <si>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</si>
  <si>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</si>
  <si>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</si>
  <si>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</si>
  <si>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</si>
  <si>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</si>
  <si>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</si>
  <si>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</si>
  <si>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</si>
  <si>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</si>
  <si>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</si>
  <si>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</si>
  <si>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</si>
  <si>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</si>
  <si>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</si>
  <si>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</si>
  <si>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</si>
  <si>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</si>
  <si>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</si>
  <si>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</si>
  <si>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</si>
  <si>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</si>
  <si>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</si>
  <si>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</si>
  <si>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</si>
  <si>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</si>
  <si>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</si>
  <si>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</si>
  <si>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</si>
  <si>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</si>
  <si>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</si>
  <si>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</si>
  <si>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</si>
  <si>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</si>
  <si>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</si>
  <si>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</si>
  <si>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</si>
  <si>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</si>
  <si>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</si>
  <si>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</si>
  <si>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</si>
  <si>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</si>
  <si>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</si>
  <si>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</si>
  <si>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</si>
  <si>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</si>
  <si>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</si>
  <si>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</si>
  <si>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</si>
  <si>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</si>
  <si>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</si>
  <si>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</si>
  <si>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</si>
  <si>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</si>
  <si>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</si>
  <si>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</si>
  <si>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</si>
  <si>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</si>
  <si>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</si>
  <si>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</si>
  <si>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</si>
  <si>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</si>
  <si>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</si>
  <si>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</si>
  <si>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</si>
  <si>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</si>
  <si>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</si>
  <si>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</si>
  <si>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</si>
  <si>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</si>
  <si>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</si>
  <si>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</si>
  <si>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</si>
  <si>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</si>
  <si>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</si>
  <si>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</si>
  <si>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</si>
  <si>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</si>
  <si>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</si>
  <si>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</si>
  <si>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</si>
  <si>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</si>
  <si>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</si>
  <si>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</si>
  <si>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</si>
  <si>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</si>
  <si>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</si>
  <si>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</si>
  <si>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</si>
  <si>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</si>
  <si>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</si>
  <si>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</si>
  <si>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</si>
  <si>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</si>
  <si>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</si>
  <si>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</si>
  <si>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</si>
  <si>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</si>
  <si>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</si>
  <si>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</si>
  <si>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</si>
  <si>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</si>
  <si>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</si>
  <si>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</si>
  <si>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</si>
  <si>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</si>
  <si>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</si>
  <si>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</si>
  <si>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</si>
  <si>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</si>
  <si>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</si>
  <si>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</si>
  <si>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</si>
  <si>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</si>
  <si>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</si>
  <si>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</si>
  <si>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</si>
  <si>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</si>
  <si>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</si>
  <si>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</si>
  <si>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山梨県忍野村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</si>
  <si>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</si>
  <si>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</si>
  <si>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</si>
  <si>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</si>
  <si>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</si>
  <si>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</si>
  <si>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</si>
  <si>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</si>
  <si>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</si>
  <si>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</si>
  <si>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</si>
  <si>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</si>
  <si>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</si>
  <si>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</si>
  <si>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</si>
  <si>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</si>
  <si>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</si>
  <si>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</si>
  <si>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</si>
  <si>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</si>
  <si>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</si>
  <si>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</si>
  <si>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</si>
  <si>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</si>
  <si>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</si>
  <si>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</si>
  <si>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</si>
  <si>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</si>
  <si>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</si>
  <si>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</si>
  <si>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</si>
  <si>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</si>
  <si>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</si>
  <si>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</si>
  <si>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</si>
  <si>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</si>
  <si>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</si>
  <si>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</si>
  <si>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</si>
  <si>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</si>
  <si>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</si>
  <si>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</si>
  <si>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</si>
  <si>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</si>
  <si>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</si>
  <si>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</si>
  <si>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</si>
  <si>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</si>
  <si>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</si>
  <si>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</si>
  <si>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</si>
  <si>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</si>
  <si>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</si>
  <si>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</si>
  <si>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</si>
  <si>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</si>
  <si>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</si>
  <si>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</si>
  <si>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</si>
  <si>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</si>
  <si>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</si>
  <si>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</si>
  <si>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</si>
  <si>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</si>
  <si>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</si>
  <si>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</si>
  <si>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</si>
  <si>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</si>
  <si>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</si>
  <si>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</si>
  <si>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</si>
  <si>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</si>
  <si>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</si>
  <si>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</si>
  <si>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</si>
  <si>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</si>
  <si>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</si>
  <si>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</si>
  <si>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</si>
  <si>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</si>
  <si>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</si>
  <si>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</si>
  <si>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</si>
  <si>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</si>
  <si>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</si>
  <si>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</si>
  <si>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</si>
  <si>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</si>
  <si>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</si>
  <si>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</si>
  <si>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</si>
  <si>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</si>
  <si>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</si>
  <si>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</si>
  <si>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</si>
  <si>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</si>
  <si>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</si>
  <si>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</si>
  <si>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</si>
  <si>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</si>
  <si>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</si>
  <si>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</si>
  <si>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</si>
  <si>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</si>
  <si>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</si>
  <si>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</si>
  <si>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</si>
  <si>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</si>
  <si>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</si>
  <si>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</si>
  <si>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</si>
  <si>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</si>
  <si>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</si>
  <si>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</si>
  <si>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</si>
  <si>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</si>
  <si>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</si>
  <si>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介護予防支援事業特別会計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</si>
  <si>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</si>
  <si>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</si>
  <si>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</si>
  <si>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</si>
  <si>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</si>
  <si>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</si>
  <si>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</si>
  <si>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</si>
  <si>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</si>
  <si>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</si>
  <si>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</si>
  <si>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</si>
  <si>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</si>
  <si>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</si>
  <si>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</si>
  <si>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</si>
  <si>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</si>
  <si>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</si>
  <si>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</si>
  <si>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</si>
  <si>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</si>
  <si>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</si>
  <si>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</si>
  <si>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</si>
  <si>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</si>
  <si>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</si>
  <si>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</si>
  <si>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</si>
  <si>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</si>
  <si>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</si>
  <si>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</si>
  <si>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</si>
  <si>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</si>
  <si>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</si>
  <si>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</si>
  <si>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</si>
  <si>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</si>
  <si>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</si>
  <si>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</si>
  <si>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</si>
  <si>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</si>
  <si>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</si>
  <si>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</si>
  <si>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</si>
  <si>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</si>
  <si>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</si>
  <si>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</si>
  <si>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</si>
  <si>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</si>
  <si>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</si>
  <si>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</si>
  <si>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</si>
  <si>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</si>
  <si>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</si>
  <si>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</si>
  <si>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</si>
  <si>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</si>
  <si>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</si>
  <si>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</si>
  <si>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</si>
  <si>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</si>
  <si>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</si>
  <si>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</si>
  <si>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</si>
  <si>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</si>
  <si>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</si>
  <si>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</si>
  <si>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</si>
  <si>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</si>
  <si>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</si>
  <si>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</si>
  <si>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</si>
  <si>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</si>
  <si>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</si>
  <si>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</si>
  <si>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</si>
  <si>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</si>
  <si>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</si>
  <si>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</si>
  <si>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</si>
  <si>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</si>
  <si>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</si>
  <si>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</si>
  <si>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</si>
  <si>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</si>
  <si>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</si>
  <si>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9.10</t>
  </si>
  <si>
    <t>▲ 6.39</t>
  </si>
  <si>
    <t>▲ 13.65</t>
  </si>
  <si>
    <t>▲ 2.87</t>
  </si>
  <si>
    <t>水道事業会計</t>
  </si>
  <si>
    <t>一般会計</t>
  </si>
  <si>
    <t>介護保険特別会計</t>
  </si>
  <si>
    <t>国民健康保険特別会計</t>
  </si>
  <si>
    <t>人づくり資金貸付事業特別会計</t>
  </si>
  <si>
    <t>介護予防支援事業特別会計</t>
  </si>
  <si>
    <t>後期高齢者医療特別会計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</si>
  <si>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</si>
  <si>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</si>
  <si>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</si>
  <si>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</si>
  <si>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</si>
  <si>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</si>
  <si>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</si>
  <si>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</si>
  <si>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</si>
  <si>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</si>
  <si>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富士五湖広域行政事務組合（富士五湖聖苑特別会計）</t>
    <rPh sb="0" eb="4">
      <t>フジゴコ</t>
    </rPh>
    <rPh sb="4" eb="6">
      <t>コウイキ</t>
    </rPh>
    <rPh sb="6" eb="8">
      <t>ギョウセイ</t>
    </rPh>
    <rPh sb="8" eb="10">
      <t>ジム</t>
    </rPh>
    <rPh sb="10" eb="12">
      <t>クミアイ</t>
    </rPh>
    <phoneticPr fontId="2"/>
  </si>
  <si>
    <t>富士吉田市外二ヶ村恩賜県有林財産保護組合（一般会計）</t>
    <rPh sb="21" eb="23">
      <t>イッパン</t>
    </rPh>
    <rPh sb="23" eb="25">
      <t>カイケイ</t>
    </rPh>
    <phoneticPr fontId="2"/>
  </si>
  <si>
    <t>山梨県市町村総合事務組合（一般会計）</t>
    <rPh sb="13" eb="15">
      <t>イッパン</t>
    </rPh>
    <rPh sb="15" eb="17">
      <t>カイケイ</t>
    </rPh>
    <phoneticPr fontId="2"/>
  </si>
  <si>
    <t>山梨県市町村総合事務組合（電子化事業及び会館管理・研修事業特別会計）</t>
  </si>
  <si>
    <t>山梨県市町村総合事務組合（一般廃棄物最終処分場事業特別会計）</t>
  </si>
  <si>
    <t>山梨県市町村総合事務組合（交通災害共済事業特別会計）</t>
  </si>
  <si>
    <t>山梨県市町村総合事務組合（入札参加資格審査事業費特別会計）</t>
  </si>
  <si>
    <t>山梨県後期高齢者医療広域連合（一般会計）</t>
    <rPh sb="15" eb="17">
      <t>イッパン</t>
    </rPh>
    <rPh sb="17" eb="19">
      <t>カイケイ</t>
    </rPh>
    <phoneticPr fontId="2"/>
  </si>
  <si>
    <t>山梨県後期高齢者医療広域連合（後期高齢者医療特別会計）</t>
  </si>
  <si>
    <t>公共施設整備基金</t>
    <rPh sb="0" eb="2">
      <t>コウキョウ</t>
    </rPh>
    <rPh sb="2" eb="4">
      <t>シセツ</t>
    </rPh>
    <rPh sb="4" eb="6">
      <t>セイビ</t>
    </rPh>
    <rPh sb="6" eb="8">
      <t>キキン</t>
    </rPh>
    <phoneticPr fontId="2"/>
  </si>
  <si>
    <t>教育施設整備基金</t>
    <rPh sb="0" eb="2">
      <t>キョウイク</t>
    </rPh>
    <rPh sb="2" eb="4">
      <t>シセツ</t>
    </rPh>
    <rPh sb="4" eb="6">
      <t>セイビ</t>
    </rPh>
    <rPh sb="6" eb="8">
      <t>キキン</t>
    </rPh>
    <phoneticPr fontId="2"/>
  </si>
  <si>
    <t>地域活性化基金</t>
    <rPh sb="0" eb="2">
      <t>チイキ</t>
    </rPh>
    <rPh sb="2" eb="5">
      <t>カッセイカ</t>
    </rPh>
    <rPh sb="5" eb="7">
      <t>キキン</t>
    </rPh>
    <phoneticPr fontId="2"/>
  </si>
  <si>
    <t>公園施設整備基金</t>
    <rPh sb="0" eb="2">
      <t>コウエン</t>
    </rPh>
    <rPh sb="2" eb="4">
      <t>シセツ</t>
    </rPh>
    <rPh sb="4" eb="6">
      <t>セイビ</t>
    </rPh>
    <rPh sb="6" eb="8">
      <t>キキン</t>
    </rPh>
    <phoneticPr fontId="2"/>
  </si>
  <si>
    <t>特定防衛施設周辺整備基金</t>
    <rPh sb="0" eb="2">
      <t>トクテイ</t>
    </rPh>
    <rPh sb="2" eb="4">
      <t>ボウエイ</t>
    </rPh>
    <rPh sb="4" eb="6">
      <t>シセツ</t>
    </rPh>
    <rPh sb="6" eb="12">
      <t>シュウヘンセイビキキン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</si>
  <si>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</si>
  <si>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</si>
  <si>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</si>
  <si>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</si>
  <si>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</si>
  <si>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</si>
  <si>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</si>
  <si>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</si>
  <si>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</si>
  <si>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</si>
  <si>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新たな起債の借り入れを近年行っていないことや、財政調整基金などの充当可能基金を維持していることから、将来負担比率は高い水準を維持している。
しかし、施設の老朽化は日々進行しており、、中長期的な視点で計画的に修繕や更新を行っていく必要がある。</t>
    <phoneticPr fontId="5"/>
  </si>
  <si>
    <t>新たな起債の借入れを行っていないことから実質公債費比率は年々低くなっている。
しかしながら、本村歳入の根幹となっている法人税の税率が令和元年10月に引き下げとなり、今後はこれまでのような法人税収は見込むことはできないため、最小限度の起債発行に努めていく必要がある。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</si>
</sst>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0969-49B6-BCA4-A0CABE6A58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96565</c:v>
                </c:pt>
                <c:pt idx="1">
                  <c:v>62372</c:v>
                </c:pt>
                <c:pt idx="2">
                  <c:v>60337</c:v>
                </c:pt>
                <c:pt idx="3">
                  <c:v>104241</c:v>
                </c:pt>
                <c:pt idx="4">
                  <c:v>91863</c:v>
                </c:pt>
              </c:numCache>
            </c:numRef>
          </c:val>
          <c:smooth val="0"/>
          <c:extLst>
            <c:ext xmlns:c16="http://schemas.microsoft.com/office/drawing/2014/chart" uri="{C3380CC4-5D6E-409C-BE32-E72D297353CC}">
              <c16:uniqueId val="{00000001-0969-49B6-BCA4-A0CABE6A58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4.53</c:v>
                </c:pt>
                <c:pt idx="1">
                  <c:v>6.94</c:v>
                </c:pt>
                <c:pt idx="2">
                  <c:v>8.74</c:v>
                </c:pt>
                <c:pt idx="3">
                  <c:v>2.41</c:v>
                </c:pt>
                <c:pt idx="4">
                  <c:v>2.84</c:v>
                </c:pt>
              </c:numCache>
            </c:numRef>
          </c:val>
          <c:extLst>
            <c:ext xmlns:c16="http://schemas.microsoft.com/office/drawing/2014/chart" uri="{C3380CC4-5D6E-409C-BE32-E72D297353CC}">
              <c16:uniqueId val="{00000000-1E99-427C-A205-63AFC1316F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66.739999999999995</c:v>
                </c:pt>
                <c:pt idx="1">
                  <c:v>98.46</c:v>
                </c:pt>
                <c:pt idx="2">
                  <c:v>93.06</c:v>
                </c:pt>
                <c:pt idx="3">
                  <c:v>81.14</c:v>
                </c:pt>
                <c:pt idx="4">
                  <c:v>90.15</c:v>
                </c:pt>
              </c:numCache>
            </c:numRef>
          </c:val>
          <c:extLst>
            <c:ext xmlns:c16="http://schemas.microsoft.com/office/drawing/2014/chart" uri="{C3380CC4-5D6E-409C-BE32-E72D297353CC}">
              <c16:uniqueId val="{00000001-1E99-427C-A205-63AFC1316F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-9.1</c:v>
                </c:pt>
                <c:pt idx="1">
                  <c:v>-6.39</c:v>
                </c:pt>
                <c:pt idx="2">
                  <c:v>10.6</c:v>
                </c:pt>
                <c:pt idx="3">
                  <c:v>-13.65</c:v>
                </c:pt>
                <c:pt idx="4">
                  <c:v>-2.87</c:v>
                </c:pt>
              </c:numCache>
            </c:numRef>
          </c:val>
          <c:smooth val="0"/>
          <c:extLst>
            <c:ext xmlns:c16="http://schemas.microsoft.com/office/drawing/2014/chart" uri="{C3380CC4-5D6E-409C-BE32-E72D297353CC}">
              <c16:uniqueId val="{00000002-1E99-427C-A205-63AFC1316F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070-4BC4-9C04-6868BBC1EE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70-4BC4-9C04-6868BBC1EE8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070-4BC4-9C04-6868BBC1EE8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A070-4BC4-9C04-6868BBC1EE8D}"/>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A070-4BC4-9C04-6868BBC1EE8D}"/>
            </c:ext>
          </c:extLst>
        </c:ser>
        <c:ser>
          <c:idx val="5"/>
          <c:order val="5"/>
          <c:tx>
            <c:strRef>
              <c:f>データシート!$A$32</c:f>
              <c:strCache>
                <c:ptCount val="1"/>
                <c:pt idx="0">
                  <c:v>人づくり資金貸付事業特別会計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0.05</c:v>
                </c:pt>
                <c:pt idx="4">
                  <c:v>#N/A</c:v>
                </c:pt>
                <c:pt idx="5">
                  <c:v>0.02</c:v>
                </c:pt>
                <c:pt idx="6">
                  <c:v>#N/A</c:v>
                </c:pt>
                <c:pt idx="7">
                  <c:v>0.23</c:v>
                </c:pt>
                <c:pt idx="8">
                  <c:v>#N/A</c:v>
                </c:pt>
                <c:pt idx="9">
                  <c:v>0.08</c:v>
                </c:pt>
              </c:numCache>
            </c:numRef>
          </c:val>
          <c:extLst>
            <c:ext xmlns:c16="http://schemas.microsoft.com/office/drawing/2014/chart" uri="{C3380CC4-5D6E-409C-BE32-E72D297353CC}">
              <c16:uniqueId val="{00000005-A070-4BC4-9C04-6868BBC1EE8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c:v>
                </c:pt>
                <c:pt idx="2">
                  <c:v>#N/A</c:v>
                </c:pt>
                <c:pt idx="3">
                  <c:v>0.82</c:v>
                </c:pt>
                <c:pt idx="4">
                  <c:v>#N/A</c:v>
                </c:pt>
                <c:pt idx="5">
                  <c:v>0.39</c:v>
                </c:pt>
                <c:pt idx="6">
                  <c:v>#N/A</c:v>
                </c:pt>
                <c:pt idx="7">
                  <c:v>0.5</c:v>
                </c:pt>
                <c:pt idx="8">
                  <c:v>#N/A</c:v>
                </c:pt>
                <c:pt idx="9">
                  <c:v>0.44</c:v>
                </c:pt>
              </c:numCache>
            </c:numRef>
          </c:val>
          <c:extLst>
            <c:ext xmlns:c16="http://schemas.microsoft.com/office/drawing/2014/chart" uri="{C3380CC4-5D6E-409C-BE32-E72D297353CC}">
              <c16:uniqueId val="{00000006-A070-4BC4-9C04-6868BBC1EE8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0.04</c:v>
                </c:pt>
                <c:pt idx="2">
                  <c:v>#N/A</c:v>
                </c:pt>
                <c:pt idx="3">
                  <c:v>0.4</c:v>
                </c:pt>
                <c:pt idx="4">
                  <c:v>#N/A</c:v>
                </c:pt>
                <c:pt idx="5">
                  <c:v>0.27</c:v>
                </c:pt>
                <c:pt idx="6">
                  <c:v>#N/A</c:v>
                </c:pt>
                <c:pt idx="7">
                  <c:v>0.43</c:v>
                </c:pt>
                <c:pt idx="8">
                  <c:v>#N/A</c:v>
                </c:pt>
                <c:pt idx="9">
                  <c:v>0.87</c:v>
                </c:pt>
              </c:numCache>
            </c:numRef>
          </c:val>
          <c:extLst>
            <c:ext xmlns:c16="http://schemas.microsoft.com/office/drawing/2014/chart" uri="{C3380CC4-5D6E-409C-BE32-E72D297353CC}">
              <c16:uniqueId val="{00000007-A070-4BC4-9C04-6868BBC1EE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4.4400000000000004</c:v>
                </c:pt>
                <c:pt idx="2">
                  <c:v>#N/A</c:v>
                </c:pt>
                <c:pt idx="3">
                  <c:v>6.88</c:v>
                </c:pt>
                <c:pt idx="4">
                  <c:v>#N/A</c:v>
                </c:pt>
                <c:pt idx="5">
                  <c:v>8.7100000000000009</c:v>
                </c:pt>
                <c:pt idx="6">
                  <c:v>#N/A</c:v>
                </c:pt>
                <c:pt idx="7">
                  <c:v>2.17</c:v>
                </c:pt>
                <c:pt idx="8">
                  <c:v>#N/A</c:v>
                </c:pt>
                <c:pt idx="9">
                  <c:v>2.75</c:v>
                </c:pt>
              </c:numCache>
            </c:numRef>
          </c:val>
          <c:extLst>
            <c:ext xmlns:c16="http://schemas.microsoft.com/office/drawing/2014/chart" uri="{C3380CC4-5D6E-409C-BE32-E72D297353CC}">
              <c16:uniqueId val="{00000008-A070-4BC4-9C04-6868BBC1EE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4.13</c:v>
                </c:pt>
                <c:pt idx="2">
                  <c:v>#N/A</c:v>
                </c:pt>
                <c:pt idx="3">
                  <c:v>7.07</c:v>
                </c:pt>
                <c:pt idx="4">
                  <c:v>#N/A</c:v>
                </c:pt>
                <c:pt idx="5">
                  <c:v>6.68</c:v>
                </c:pt>
                <c:pt idx="6">
                  <c:v>#N/A</c:v>
                </c:pt>
                <c:pt idx="7">
                  <c:v>6.81</c:v>
                </c:pt>
                <c:pt idx="8">
                  <c:v>#N/A</c:v>
                </c:pt>
                <c:pt idx="9">
                  <c:v>7.24</c:v>
                </c:pt>
              </c:numCache>
            </c:numRef>
          </c:val>
          <c:extLst>
            <c:ext xmlns:c16="http://schemas.microsoft.com/office/drawing/2014/chart" uri="{C3380CC4-5D6E-409C-BE32-E72D297353CC}">
              <c16:uniqueId val="{00000009-A070-4BC4-9C04-6868BBC1EE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281</c:v>
                </c:pt>
                <c:pt idx="5">
                  <c:v>271</c:v>
                </c:pt>
                <c:pt idx="8">
                  <c:v>259</c:v>
                </c:pt>
                <c:pt idx="11">
                  <c:v>232</c:v>
                </c:pt>
                <c:pt idx="14">
                  <c:v>197</c:v>
                </c:pt>
              </c:numCache>
            </c:numRef>
          </c:val>
          <c:extLst>
            <c:ext xmlns:c16="http://schemas.microsoft.com/office/drawing/2014/chart" uri="{C3380CC4-5D6E-409C-BE32-E72D297353CC}">
              <c16:uniqueId val="{00000000-81B8-4259-ACB1-176BF92394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B8-4259-ACB1-176BF92394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B8-4259-ACB1-176BF92394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6</c:v>
                </c:pt>
                <c:pt idx="9">
                  <c:v>3</c:v>
                </c:pt>
                <c:pt idx="12">
                  <c:v>6</c:v>
                </c:pt>
              </c:numCache>
            </c:numRef>
          </c:val>
          <c:extLst>
            <c:ext xmlns:c16="http://schemas.microsoft.com/office/drawing/2014/chart" uri="{C3380CC4-5D6E-409C-BE32-E72D297353CC}">
              <c16:uniqueId val="{00000003-81B8-4259-ACB1-176BF92394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144</c:v>
                </c:pt>
                <c:pt idx="3">
                  <c:v>122</c:v>
                </c:pt>
                <c:pt idx="6">
                  <c:v>98</c:v>
                </c:pt>
                <c:pt idx="9">
                  <c:v>79</c:v>
                </c:pt>
                <c:pt idx="12">
                  <c:v>70</c:v>
                </c:pt>
              </c:numCache>
            </c:numRef>
          </c:val>
          <c:extLst>
            <c:ext xmlns:c16="http://schemas.microsoft.com/office/drawing/2014/chart" uri="{C3380CC4-5D6E-409C-BE32-E72D297353CC}">
              <c16:uniqueId val="{00000004-81B8-4259-ACB1-176BF92394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B8-4259-ACB1-176BF92394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B8-4259-ACB1-176BF92394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168</c:v>
                </c:pt>
                <c:pt idx="3">
                  <c:v>155</c:v>
                </c:pt>
                <c:pt idx="6">
                  <c:v>93</c:v>
                </c:pt>
                <c:pt idx="9">
                  <c:v>65</c:v>
                </c:pt>
                <c:pt idx="12">
                  <c:v>12</c:v>
                </c:pt>
              </c:numCache>
            </c:numRef>
          </c:val>
          <c:extLst>
            <c:ext xmlns:c16="http://schemas.microsoft.com/office/drawing/2014/chart" uri="{C3380CC4-5D6E-409C-BE32-E72D297353CC}">
              <c16:uniqueId val="{00000007-81B8-4259-ACB1-176BF92394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c:v>
                </c:pt>
                <c:pt idx="2">
                  <c:v>#N/A</c:v>
                </c:pt>
                <c:pt idx="3">
                  <c:v>#N/A</c:v>
                </c:pt>
                <c:pt idx="4">
                  <c:v>12</c:v>
                </c:pt>
                <c:pt idx="5">
                  <c:v>#N/A</c:v>
                </c:pt>
                <c:pt idx="6">
                  <c:v>#N/A</c:v>
                </c:pt>
                <c:pt idx="7">
                  <c:v>-62</c:v>
                </c:pt>
                <c:pt idx="8">
                  <c:v>#N/A</c:v>
                </c:pt>
                <c:pt idx="9">
                  <c:v>#N/A</c:v>
                </c:pt>
                <c:pt idx="10">
                  <c:v>-85</c:v>
                </c:pt>
                <c:pt idx="11">
                  <c:v>#N/A</c:v>
                </c:pt>
                <c:pt idx="12">
                  <c:v>#N/A</c:v>
                </c:pt>
                <c:pt idx="13">
                  <c:v>-109</c:v>
                </c:pt>
                <c:pt idx="14">
                  <c:v>#N/A</c:v>
                </c:pt>
              </c:numCache>
            </c:numRef>
          </c:val>
          <c:smooth val="0"/>
          <c:extLst>
            <c:ext xmlns:c16="http://schemas.microsoft.com/office/drawing/2014/chart" uri="{C3380CC4-5D6E-409C-BE32-E72D297353CC}">
              <c16:uniqueId val="{00000008-81B8-4259-ACB1-176BF92394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2033</c:v>
                </c:pt>
                <c:pt idx="5">
                  <c:v>1793</c:v>
                </c:pt>
                <c:pt idx="8">
                  <c:v>1556</c:v>
                </c:pt>
                <c:pt idx="11">
                  <c:v>1339</c:v>
                </c:pt>
                <c:pt idx="14">
                  <c:v>1176</c:v>
                </c:pt>
              </c:numCache>
            </c:numRef>
          </c:val>
          <c:extLst>
            <c:ext xmlns:c16="http://schemas.microsoft.com/office/drawing/2014/chart" uri="{C3380CC4-5D6E-409C-BE32-E72D297353CC}">
              <c16:uniqueId val="{00000000-F31F-4D40-B3E2-D6BB41F19C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1F-4D40-B3E2-D6BB41F19C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5029</c:v>
                </c:pt>
                <c:pt idx="5">
                  <c:v>4861</c:v>
                </c:pt>
                <c:pt idx="8">
                  <c:v>5478</c:v>
                </c:pt>
                <c:pt idx="11">
                  <c:v>5207</c:v>
                </c:pt>
                <c:pt idx="14">
                  <c:v>5394</c:v>
                </c:pt>
              </c:numCache>
            </c:numRef>
          </c:val>
          <c:extLst>
            <c:ext xmlns:c16="http://schemas.microsoft.com/office/drawing/2014/chart" uri="{C3380CC4-5D6E-409C-BE32-E72D297353CC}">
              <c16:uniqueId val="{00000002-F31F-4D40-B3E2-D6BB41F19C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1F-4D40-B3E2-D6BB41F19C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1F-4D40-B3E2-D6BB41F19C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1F-4D40-B3E2-D6BB41F19C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1F-4D40-B3E2-D6BB41F19C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c:v>
                </c:pt>
                <c:pt idx="3">
                  <c:v>50</c:v>
                </c:pt>
                <c:pt idx="6">
                  <c:v>53</c:v>
                </c:pt>
                <c:pt idx="9">
                  <c:v>46</c:v>
                </c:pt>
                <c:pt idx="12">
                  <c:v>38</c:v>
                </c:pt>
              </c:numCache>
            </c:numRef>
          </c:val>
          <c:extLst>
            <c:ext xmlns:c16="http://schemas.microsoft.com/office/drawing/2014/chart" uri="{C3380CC4-5D6E-409C-BE32-E72D297353CC}">
              <c16:uniqueId val="{00000007-F31F-4D40-B3E2-D6BB41F19C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607</c:v>
                </c:pt>
                <c:pt idx="3">
                  <c:v>505</c:v>
                </c:pt>
                <c:pt idx="6">
                  <c:v>422</c:v>
                </c:pt>
                <c:pt idx="9">
                  <c:v>354</c:v>
                </c:pt>
                <c:pt idx="12">
                  <c:v>293</c:v>
                </c:pt>
              </c:numCache>
            </c:numRef>
          </c:val>
          <c:extLst>
            <c:ext xmlns:c16="http://schemas.microsoft.com/office/drawing/2014/chart" uri="{C3380CC4-5D6E-409C-BE32-E72D297353CC}">
              <c16:uniqueId val="{00000008-F31F-4D40-B3E2-D6BB41F19C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1F-4D40-B3E2-D6BB41F19C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331</c:v>
                </c:pt>
                <c:pt idx="3">
                  <c:v>185</c:v>
                </c:pt>
                <c:pt idx="6">
                  <c:v>97</c:v>
                </c:pt>
                <c:pt idx="9">
                  <c:v>33</c:v>
                </c:pt>
                <c:pt idx="12">
                  <c:v>50</c:v>
                </c:pt>
              </c:numCache>
            </c:numRef>
          </c:val>
          <c:extLst>
            <c:ext xmlns:c16="http://schemas.microsoft.com/office/drawing/2014/chart" uri="{C3380CC4-5D6E-409C-BE32-E72D297353CC}">
              <c16:uniqueId val="{0000000A-F31F-4D40-B3E2-D6BB41F19C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1F-4D40-B3E2-D6BB41F19C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3456</c:v>
                </c:pt>
                <c:pt idx="1">
                  <c:v>3156</c:v>
                </c:pt>
                <c:pt idx="2">
                  <c:v>3056</c:v>
                </c:pt>
              </c:numCache>
            </c:numRef>
          </c:val>
          <c:extLst>
            <c:ext xmlns:c16="http://schemas.microsoft.com/office/drawing/2014/chart" uri="{C3380CC4-5D6E-409C-BE32-E72D297353CC}">
              <c16:uniqueId val="{00000000-2714-4399-9ABB-B94077BBF4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183</c:v>
                </c:pt>
                <c:pt idx="1">
                  <c:v>183</c:v>
                </c:pt>
                <c:pt idx="2">
                  <c:v>183</c:v>
                </c:pt>
              </c:numCache>
            </c:numRef>
          </c:val>
          <c:extLst>
            <c:ext xmlns:c16="http://schemas.microsoft.com/office/drawing/2014/chart" uri="{C3380CC4-5D6E-409C-BE32-E72D297353CC}">
              <c16:uniqueId val="{00000001-2714-4399-9ABB-B94077BBF4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1696</c:v>
                </c:pt>
                <c:pt idx="1">
                  <c:v>1699</c:v>
                </c:pt>
                <c:pt idx="2">
                  <c:v>1948</c:v>
                </c:pt>
              </c:numCache>
            </c:numRef>
          </c:val>
          <c:extLst>
            <c:ext xmlns:c16="http://schemas.microsoft.com/office/drawing/2014/chart" uri="{C3380CC4-5D6E-409C-BE32-E72D297353CC}">
              <c16:uniqueId val="{00000002-2714-4399-9ABB-B94077BBF4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{D441125F-61F1-4F3D-B3F6-F5C890AC3523}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C0B-47FB-A4F9-FE0A778C5F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{2C55260C-3785-4DDF-A3A8-6C8E21B72C70}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0B-47FB-A4F9-FE0A778C5F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{539FE702-A599-44AF-B869-8EB61511BAB4}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0B-47FB-A4F9-FE0A778C5F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{F90E75DA-16F5-4B3B-9DD9-FD82CB745D6B}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0B-47FB-A4F9-FE0A778C5F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{E86D0ECC-BE0F-448B-8F7D-EDEE6DCAD975}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0B-47FB-A4F9-FE0A778C5F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{F9BD4718-6F75-475B-897A-4F6451D718B2}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C0B-47FB-A4F9-FE0A778C5F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{7890BE88-99F9-4E66-8CCB-5341633C5034}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C0B-47FB-A4F9-FE0A778C5F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{B37FD180-2D7A-4436-BCD0-359D9A489022}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C0B-47FB-A4F9-FE0A778C5F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{46198B89-5666-4702-992E-2B3E87C61C1B}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C0B-47FB-A4F9-FE0A778C5F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c:v>
                </c:pt>
                <c:pt idx="8">
                  <c:v>45.6</c:v>
                </c:pt>
                <c:pt idx="16">
                  <c:v>46.9</c:v>
                </c:pt>
                <c:pt idx="24">
                  <c:v>47.7</c:v>
                </c:pt>
                <c:pt idx="32">
                  <c:v>48.6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C0B-47FB-A4F9-FE0A778C5F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{439E2715-2AE6-4803-9371-F5887549FFD5}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C0B-47FB-A4F9-FE0A778C5F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{96C659B8-9A1C-4EFB-95CC-78F54A76A925}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0B-47FB-A4F9-FE0A778C5F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{56AD3B8B-13CB-4642-A31F-2AC30D3AAD04}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0B-47FB-A4F9-FE0A778C5F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{FA84E6E6-DEB0-46BD-AB11-6482282B7DD8}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0B-47FB-A4F9-FE0A778C5F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{26380DFD-E0A5-4B86-AC5C-38DDA870F5BC}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0B-47FB-A4F9-FE0A778C5F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{E0DEAC45-A8A4-43FB-B864-D983D3211A1A}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C0B-47FB-A4F9-FE0A778C5F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{D55335CD-0267-467F-9AEE-920F21D1F351}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C0B-47FB-A4F9-FE0A778C5F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{8D4DD84C-8ED7-463E-B1A1-0D87554562DD}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C0B-47FB-A4F9-FE0A778C5F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{A66FF3CE-C39E-42C1-A8D3-847F4567AE25}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C0B-47FB-A4F9-FE0A778C5F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C0B-47FB-A4F9-FE0A778C5FA8}"/>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{DAAD2663-8867-436C-A145-D80C88D16F8A}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D09-4004-AC4B-339333AE0D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{876D1B3F-781A-4776-A429-9AF30923E848}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09-4004-AC4B-339333AE0D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{516EC826-3E11-4A59-A68F-3C34D3257D23}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09-4004-AC4B-339333AE0D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{360FA284-5E7A-42BE-A665-CD98918AEA68}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09-4004-AC4B-339333AE0D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{A4560A8B-206C-4D39-BE63-3F149ADDD98F}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09-4004-AC4B-339333AE0D9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{B2486DC5-3FCC-4D1D-9B75-6C3DCE276759}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D09-4004-AC4B-339333AE0D9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{E108558A-E50B-4CAA-B6C1-1FBFB7BDF569}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D09-4004-AC4B-339333AE0D9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{9096F22F-B869-4222-A75C-2AE1D55C37F8}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D09-4004-AC4B-339333AE0D9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{7A151800-567E-4D9B-9925-E9D48DC3312D}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D09-4004-AC4B-339333AE0D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0.8</c:v>
                </c:pt>
                <c:pt idx="16">
                  <c:v>-0.1</c:v>
                </c:pt>
                <c:pt idx="24">
                  <c:v>-1.2</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09-4004-AC4B-339333AE0D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{22D3D319-6707-4D1B-AAE8-DBC7344D1DC6}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D09-4004-AC4B-339333AE0D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{004D622E-A320-46E5-9ADA-447025FB9394}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09-4004-AC4B-339333AE0D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{8240B47F-D12B-49A4-89D8-8DEF621BDDC8}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09-4004-AC4B-339333AE0D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{1D35EBDA-D6FE-4A2D-B78A-477E9F98DBA9}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09-4004-AC4B-339333AE0D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{ABF12289-95FA-4BAF-A51A-A773549F92A0}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09-4004-AC4B-339333AE0D91}"/>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{9D99D807-B619-4A35-8400-A560E44B63AB}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D09-4004-AC4B-339333AE0D91}"/>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{DA0F11EF-5F9A-4AC3-B0B8-B4883D8BBDE5}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D09-4004-AC4B-339333AE0D9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{B665AA5E-1B51-4664-B94A-E26543DAB1DA}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D09-4004-AC4B-339333AE0D9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{A192AAF9-D40C-4861-A818-3848831C5D74}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D09-4004-AC4B-339333AE0D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09-4004-AC4B-339333AE0D91}"/>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の影響により減収補填債を発行したが、それ以前は地方債の新たな借り入れを行っておらず、一般会計における元利償還金や公営企業債の元利償還金に対する繰入金等、元利償還金等は年々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また、それと連動して、算入公債費等も減少している。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今後、公共施設やインフラ施設の老朽化に伴う更新や長寿命化等の際は地方債の発行が予測されるが、事業の緊急度や住民ニーズを的確に把握し、最小限度の地方債発行にとどめる必要がある。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近年は地方債の新たな借り入れを行っていないため、減債基金への積み立てはしておらず、喫緊の必要性はない状況である。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年度は新型コロナウイルス感染症の影響により減収補填債を</a:t>
          </a:r>
          <a:r>
            <a:rPr kumimoji="1" lang="en-US" altLang="ja-JP" sz="1400">
              <a:latin typeface="ＭＳ ゴシック" pitchFamily="49" charset="-128"/>
              <a:ea typeface="ＭＳ ゴシック" pitchFamily="49" charset="-128"/>
            </a:rPr>
            <a:t>28,300</a:t>
          </a:r>
          <a:r>
            <a:rPr kumimoji="1" lang="ja-JP" altLang="en-US" sz="1400">
              <a:latin typeface="ＭＳ ゴシック" pitchFamily="49" charset="-128"/>
              <a:ea typeface="ＭＳ ゴシック" pitchFamily="49" charset="-128"/>
            </a:rPr>
            <a:t>千円発行したため、地方債残高が増加した。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充当可能財源等については若干の変動はあるものの充当可能基金残高は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億円前後で安定して推移しており、公共施設やインフラ施設の老朽化に伴う更新や長寿命化等に備えて、引き続き高い水準を維持していくよう努める。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山梨県忍野村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地方税収の減収に伴い、財政調整基金を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その他特定目的基金のうち、特定防衛施設周辺整備基金やふるさと納税基金の積立てを行った。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法人税率の引き下げ等による地方税収の減収が見込まれるため、財政調整基金については決算剰余金の積み立てや補助事業の有効活用等で残高を維持していくよう努める。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その他特定目的基金については、近い将来予定されている小学校建設事業の財源として取り崩す見込みであるため、大幅に残高は低下していく見込みである。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公共施設整備基金については、老朽化の進行する公共施設の更新や長寿命化に充てる予定である。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教育施設整備基金は小学校建設の財源に充てる予定である。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特定防衛施設周辺整備基金は、子ども医療費助成や住環境整備補助等の財源に毎年充当していく。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子ども医療費助成のため特定防衛施設周辺整備調整交付金を同基金へ積み立てた。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基金全体における今後の方針にも記載のとおり、事業の優先順位や住民ニーズを的確に把握しながら、計画的な積み立てと事業への充当を行う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地方税収の減収に伴い、財政調整基金を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ける今後の方針にも記載のとおり、中長期的には法人税率の引き下げ等による地方税収の減収が見込まれるため、決算剰余金の積み立てや補助事業の有効活用等で残高を維持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近年地方債の発行がないため同額を維持している。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9,681
9,371
25.05
6,237,678
5,880,047
96,383
3,390,007
50,133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％低い水準ではあるが、公共施設の老朽化は日々進行しており、令和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年度に改訂した「忍野村公共施設等総合管理計画」や各施設の個別施設計画を基に、計画的な施設の長寿命化や更新を実施していく必要がある。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91" name="楕円 90"/>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92" name="有形固定資産減価償却率該当値テキスト"/>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16828</xdr:rowOff>
    </xdr:from>
    <xdr:to>
      <xdr:col>19</xdr:col>
      <xdr:colOff>187325</xdr:colOff>
      <xdr:row>29</xdr:row>
      <xdr:rowOff>118428</xdr:rowOff>
    </xdr:to>
    <xdr:sp macro="" textlink="">
      <xdr:nvSpPr>
        <xdr:cNvPr id="93" name="楕円 92"/>
        <xdr:cNvSpPr/>
      </xdr:nvSpPr>
      <xdr:spPr>
        <a:xfrm>
          <a:off x="4000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67628</xdr:rowOff>
    </xdr:from>
    <xdr:to>
      <xdr:col>23</xdr:col>
      <xdr:colOff>85725</xdr:colOff>
      <xdr:row>29</xdr:row>
      <xdr:rowOff>83820</xdr:rowOff>
    </xdr:to>
    <xdr:cxnSp macro="">
      <xdr:nvCxnSpPr>
        <xdr:cNvPr id="94" name="直線コネクタ 93"/>
        <xdr:cNvCxnSpPr/>
      </xdr:nvCxnSpPr>
      <xdr:spPr>
        <a:xfrm>
          <a:off x="4051300" y="5811203"/>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2434</xdr:rowOff>
    </xdr:from>
    <xdr:to>
      <xdr:col>15</xdr:col>
      <xdr:colOff>187325</xdr:colOff>
      <xdr:row>29</xdr:row>
      <xdr:rowOff>104034</xdr:rowOff>
    </xdr:to>
    <xdr:sp macro="" textlink="">
      <xdr:nvSpPr>
        <xdr:cNvPr id="95" name="楕円 94"/>
        <xdr:cNvSpPr/>
      </xdr:nvSpPr>
      <xdr:spPr>
        <a:xfrm>
          <a:off x="3238500" y="5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53234</xdr:rowOff>
    </xdr:from>
    <xdr:to>
      <xdr:col>19</xdr:col>
      <xdr:colOff>136525</xdr:colOff>
      <xdr:row>29</xdr:row>
      <xdr:rowOff>67628</xdr:rowOff>
    </xdr:to>
    <xdr:cxnSp macro="">
      <xdr:nvCxnSpPr>
        <xdr:cNvPr id="96" name="直線コネクタ 95"/>
        <xdr:cNvCxnSpPr/>
      </xdr:nvCxnSpPr>
      <xdr:spPr>
        <a:xfrm>
          <a:off x="3289300" y="5796809"/>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7" name="楕円 96"/>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53234</xdr:rowOff>
    </xdr:to>
    <xdr:cxnSp macro="">
      <xdr:nvCxnSpPr>
        <xdr:cNvPr id="98" name="直線コネクタ 97"/>
        <xdr:cNvCxnSpPr/>
      </xdr:nvCxnSpPr>
      <xdr:spPr>
        <a:xfrm>
          <a:off x="2527300" y="577342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167217</xdr:rowOff>
    </xdr:from>
    <xdr:to>
      <xdr:col>7</xdr:col>
      <xdr:colOff>187325</xdr:colOff>
      <xdr:row>28</xdr:row>
      <xdr:rowOff>97367</xdr:rowOff>
    </xdr:to>
    <xdr:sp macro="" textlink="">
      <xdr:nvSpPr>
        <xdr:cNvPr id="99" name="楕円 98"/>
        <xdr:cNvSpPr/>
      </xdr:nvSpPr>
      <xdr:spPr>
        <a:xfrm>
          <a:off x="1714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46567</xdr:rowOff>
    </xdr:from>
    <xdr:to>
      <xdr:col>11</xdr:col>
      <xdr:colOff>136525</xdr:colOff>
      <xdr:row>29</xdr:row>
      <xdr:rowOff>29845</xdr:rowOff>
    </xdr:to>
    <xdr:cxnSp macro="">
      <xdr:nvCxnSpPr>
        <xdr:cNvPr id="100" name="直線コネクタ 99"/>
        <xdr:cNvCxnSpPr/>
      </xdr:nvCxnSpPr>
      <xdr:spPr>
        <a:xfrm>
          <a:off x="1765300" y="5618692"/>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134955</xdr:rowOff>
    </xdr:from>
    <xdr:ext cx="405111" cy="259045"/>
    <xdr:sp macro="" textlink="">
      <xdr:nvSpPr>
        <xdr:cNvPr id="105" name="n_1mainValue有形固定資産減価償却率"/>
        <xdr:cNvSpPr txBox="1"/>
      </xdr:nvSpPr>
      <xdr:spPr>
        <a:xfrm>
          <a:off x="3836044" y="553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120561</xdr:rowOff>
    </xdr:from>
    <xdr:ext cx="405111" cy="259045"/>
    <xdr:sp macro="" textlink="">
      <xdr:nvSpPr>
        <xdr:cNvPr id="106" name="n_2mainValue有形固定資産減価償却率"/>
        <xdr:cNvSpPr txBox="1"/>
      </xdr:nvSpPr>
      <xdr:spPr>
        <a:xfrm>
          <a:off x="3086744" y="552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107"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113894</xdr:rowOff>
    </xdr:from>
    <xdr:ext cx="405111" cy="259045"/>
    <xdr:sp macro="" textlink="">
      <xdr:nvSpPr>
        <xdr:cNvPr id="108" name="n_4mainValue有形固定資産減価償却率"/>
        <xdr:cNvSpPr txBox="1"/>
      </xdr:nvSpPr>
      <xdr:spPr>
        <a:xfrm>
          <a:off x="1562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引き続き計画的な財政運営に努める。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143473</xdr:rowOff>
    </xdr:from>
    <xdr:ext cx="469744" cy="259045"/>
    <xdr:sp macro="" textlink="">
      <xdr:nvSpPr>
        <xdr:cNvPr id="155"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9,681
9,371
25.05
6,237,678
5,880,047
96,383
3,390,007
50,133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54" name="テキスト ボックス 5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56" name="テキスト ボックス 5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58" name="テキスト ボックス 5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60" name="テキスト ボックス 5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62" name="テキスト ボックス 6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64" name="直線コネクタ 6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6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66" name="直線コネクタ 6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6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68" name="直線コネクタ 6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6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70" name="フローチャート: 判断 6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71" name="フローチャート: 判断 7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72" name="フローチャート: 判断 7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73" name="フローチャート: 判断 7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74" name="フローチャート: 判断 7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157346</xdr:rowOff>
    </xdr:from>
    <xdr:to>
      <xdr:col>55</xdr:col>
      <xdr:colOff>50800</xdr:colOff>
      <xdr:row>42</xdr:row>
      <xdr:rowOff>87496</xdr:rowOff>
    </xdr:to>
    <xdr:sp macro="" textlink="">
      <xdr:nvSpPr>
        <xdr:cNvPr id="80" name="楕円 79"/>
        <xdr:cNvSpPr/>
      </xdr:nvSpPr>
      <xdr:spPr>
        <a:xfrm>
          <a:off x="10426700" y="71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469744" cy="259045"/>
    <xdr:sp macro="" textlink="">
      <xdr:nvSpPr>
        <xdr:cNvPr id="81" name="【道路】&#10;一人当たり延長該当値テキスト"/>
        <xdr:cNvSpPr txBox="1"/>
      </xdr:nvSpPr>
      <xdr:spPr>
        <a:xfrm>
          <a:off x="10515600" y="713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157346</xdr:rowOff>
    </xdr:from>
    <xdr:to>
      <xdr:col>50</xdr:col>
      <xdr:colOff>165100</xdr:colOff>
      <xdr:row>42</xdr:row>
      <xdr:rowOff>87496</xdr:rowOff>
    </xdr:to>
    <xdr:sp macro="" textlink="">
      <xdr:nvSpPr>
        <xdr:cNvPr id="82" name="楕円 81"/>
        <xdr:cNvSpPr/>
      </xdr:nvSpPr>
      <xdr:spPr>
        <a:xfrm>
          <a:off x="9588500" y="71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36696</xdr:rowOff>
    </xdr:from>
    <xdr:to>
      <xdr:col>55</xdr:col>
      <xdr:colOff>0</xdr:colOff>
      <xdr:row>42</xdr:row>
      <xdr:rowOff>36696</xdr:rowOff>
    </xdr:to>
    <xdr:cxnSp macro="">
      <xdr:nvCxnSpPr>
        <xdr:cNvPr id="83" name="直線コネクタ 82"/>
        <xdr:cNvCxnSpPr/>
      </xdr:nvCxnSpPr>
      <xdr:spPr>
        <a:xfrm>
          <a:off x="9639300" y="7237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157347</xdr:rowOff>
    </xdr:from>
    <xdr:to>
      <xdr:col>46</xdr:col>
      <xdr:colOff>38100</xdr:colOff>
      <xdr:row>42</xdr:row>
      <xdr:rowOff>87497</xdr:rowOff>
    </xdr:to>
    <xdr:sp macro="" textlink="">
      <xdr:nvSpPr>
        <xdr:cNvPr id="84" name="楕円 83"/>
        <xdr:cNvSpPr/>
      </xdr:nvSpPr>
      <xdr:spPr>
        <a:xfrm>
          <a:off x="8699500" y="7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36696</xdr:rowOff>
    </xdr:from>
    <xdr:to>
      <xdr:col>50</xdr:col>
      <xdr:colOff>114300</xdr:colOff>
      <xdr:row>42</xdr:row>
      <xdr:rowOff>36697</xdr:rowOff>
    </xdr:to>
    <xdr:cxnSp macro="">
      <xdr:nvCxnSpPr>
        <xdr:cNvPr id="85" name="直線コネクタ 84"/>
        <xdr:cNvCxnSpPr/>
      </xdr:nvCxnSpPr>
      <xdr:spPr>
        <a:xfrm flipV="1">
          <a:off x="8750300" y="723759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157329</xdr:rowOff>
    </xdr:from>
    <xdr:to>
      <xdr:col>41</xdr:col>
      <xdr:colOff>101600</xdr:colOff>
      <xdr:row>42</xdr:row>
      <xdr:rowOff>87479</xdr:rowOff>
    </xdr:to>
    <xdr:sp macro="" textlink="">
      <xdr:nvSpPr>
        <xdr:cNvPr id="86" name="楕円 85"/>
        <xdr:cNvSpPr/>
      </xdr:nvSpPr>
      <xdr:spPr>
        <a:xfrm>
          <a:off x="7810500" y="71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36679</xdr:rowOff>
    </xdr:from>
    <xdr:to>
      <xdr:col>45</xdr:col>
      <xdr:colOff>177800</xdr:colOff>
      <xdr:row>42</xdr:row>
      <xdr:rowOff>36697</xdr:rowOff>
    </xdr:to>
    <xdr:cxnSp macro="">
      <xdr:nvCxnSpPr>
        <xdr:cNvPr id="87" name="直線コネクタ 86"/>
        <xdr:cNvCxnSpPr/>
      </xdr:nvCxnSpPr>
      <xdr:spPr>
        <a:xfrm>
          <a:off x="7861300" y="723757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157320</xdr:rowOff>
    </xdr:from>
    <xdr:to>
      <xdr:col>36</xdr:col>
      <xdr:colOff>165100</xdr:colOff>
      <xdr:row>42</xdr:row>
      <xdr:rowOff>87470</xdr:rowOff>
    </xdr:to>
    <xdr:sp macro="" textlink="">
      <xdr:nvSpPr>
        <xdr:cNvPr id="88" name="楕円 87"/>
        <xdr:cNvSpPr/>
      </xdr:nvSpPr>
      <xdr:spPr>
        <a:xfrm>
          <a:off x="6921500" y="71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36670</xdr:rowOff>
    </xdr:from>
    <xdr:to>
      <xdr:col>41</xdr:col>
      <xdr:colOff>50800</xdr:colOff>
      <xdr:row>42</xdr:row>
      <xdr:rowOff>36679</xdr:rowOff>
    </xdr:to>
    <xdr:cxnSp macro="">
      <xdr:nvCxnSpPr>
        <xdr:cNvPr id="89" name="直線コネクタ 88"/>
        <xdr:cNvCxnSpPr/>
      </xdr:nvCxnSpPr>
      <xdr:spPr>
        <a:xfrm>
          <a:off x="6972300" y="723757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9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9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9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9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78623</xdr:rowOff>
    </xdr:from>
    <xdr:ext cx="469744" cy="259045"/>
    <xdr:sp macro="" textlink="">
      <xdr:nvSpPr>
        <xdr:cNvPr id="94" name="n_1mainValue【道路】&#10;一人当たり延長"/>
        <xdr:cNvSpPr txBox="1"/>
      </xdr:nvSpPr>
      <xdr:spPr>
        <a:xfrm>
          <a:off x="9391727" y="72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78624</xdr:rowOff>
    </xdr:from>
    <xdr:ext cx="469744" cy="259045"/>
    <xdr:sp macro="" textlink="">
      <xdr:nvSpPr>
        <xdr:cNvPr id="95" name="n_2mainValue【道路】&#10;一人当たり延長"/>
        <xdr:cNvSpPr txBox="1"/>
      </xdr:nvSpPr>
      <xdr:spPr>
        <a:xfrm>
          <a:off x="8515427" y="72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78606</xdr:rowOff>
    </xdr:from>
    <xdr:ext cx="469744" cy="259045"/>
    <xdr:sp macro="" textlink="">
      <xdr:nvSpPr>
        <xdr:cNvPr id="96" name="n_3mainValue【道路】&#10;一人当たり延長"/>
        <xdr:cNvSpPr txBox="1"/>
      </xdr:nvSpPr>
      <xdr:spPr>
        <a:xfrm>
          <a:off x="7626427" y="72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78597</xdr:rowOff>
    </xdr:from>
    <xdr:ext cx="469744" cy="259045"/>
    <xdr:sp macro="" textlink="">
      <xdr:nvSpPr>
        <xdr:cNvPr id="97" name="n_4mainValue【道路】&#10;一人当たり延長"/>
        <xdr:cNvSpPr txBox="1"/>
      </xdr:nvSpPr>
      <xdr:spPr>
        <a:xfrm>
          <a:off x="6737427" y="72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8" name="正方形/長方形 9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9" name="正方形/長方形 9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0" name="正方形/長方形 9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1" name="正方形/長方形 10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2" name="正方形/長方形 10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3" name="正方形/長方形 10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4" name="正方形/長方形 10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5" name="正方形/長方形 10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6" name="テキスト ボックス 10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7" name="直線コネクタ 10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8" name="テキスト ボックス 10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9" name="直線コネクタ 10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10" name="テキスト ボックス 10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1" name="直線コネクタ 11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2" name="テキスト ボックス 11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3" name="直線コネクタ 11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4" name="テキスト ボックス 11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5" name="直線コネクタ 11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6" name="テキスト ボックス 11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7" name="直線コネクタ 11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8" name="テキスト ボックス 11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9" name="直線コネクタ 11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20" name="テキスト ボックス 11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23" name="直線コネクタ 12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2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25" name="直線コネクタ 12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2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27" name="直線コネクタ 12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2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29" name="フローチャート: 判断 12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30" name="フローチャート: 判断 12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31" name="フローチャート: 判断 13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32" name="フローチャート: 判断 13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33" name="フローチャート: 判断 13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4" name="テキスト ボックス 13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5" name="テキスト ボックス 13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6" name="テキスト ボックス 13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7" name="テキスト ボックス 13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8" name="テキスト ボックス 13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39" name="楕円 138"/>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40" name="【橋りょう・トンネル】&#10;有形固定資産減価償却率該当値テキスト"/>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41" name="楕円 140"/>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60416</xdr:rowOff>
    </xdr:to>
    <xdr:cxnSp macro="">
      <xdr:nvCxnSpPr>
        <xdr:cNvPr id="142" name="直線コネクタ 141"/>
        <xdr:cNvCxnSpPr/>
      </xdr:nvCxnSpPr>
      <xdr:spPr>
        <a:xfrm>
          <a:off x="3797300" y="1030496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43" name="楕円 142"/>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107769</xdr:rowOff>
    </xdr:to>
    <xdr:cxnSp macro="">
      <xdr:nvCxnSpPr>
        <xdr:cNvPr id="144" name="直線コネクタ 143"/>
        <xdr:cNvCxnSpPr/>
      </xdr:nvCxnSpPr>
      <xdr:spPr>
        <a:xfrm flipV="1">
          <a:off x="2908300" y="1030496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45" name="楕円 144"/>
        <xdr:cNvSpPr/>
      </xdr:nvSpPr>
      <xdr:spPr>
        <a:xfrm>
          <a:off x="1968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61</xdr:row>
      <xdr:rowOff>97972</xdr:rowOff>
    </xdr:to>
    <xdr:cxnSp macro="">
      <xdr:nvCxnSpPr>
        <xdr:cNvPr id="146" name="直線コネクタ 145"/>
        <xdr:cNvCxnSpPr/>
      </xdr:nvCxnSpPr>
      <xdr:spPr>
        <a:xfrm flipV="1">
          <a:off x="2019300" y="10394769"/>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47" name="楕円 146"/>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97972</xdr:rowOff>
    </xdr:to>
    <xdr:cxnSp macro="">
      <xdr:nvCxnSpPr>
        <xdr:cNvPr id="148" name="直線コネクタ 147"/>
        <xdr:cNvCxnSpPr/>
      </xdr:nvCxnSpPr>
      <xdr:spPr>
        <a:xfrm>
          <a:off x="1130300" y="105286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4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5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51"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5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153" name="n_1mainValue【橋りょう・トンネル】&#10;有形固定資産減価償却率"/>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54" name="n_2main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155" name="n_3mainValue【橋りょう・トンネル】&#10;有形固定資産減価償却率"/>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56" name="n_4mainValue【橋りょう・トンネ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0" name="テキスト ボックス 16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2" name="テキスト ボックス 17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4" name="テキスト ボックス 17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178" name="直線コネクタ 17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17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180" name="直線コネクタ 17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18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182" name="直線コネクタ 18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18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184" name="フローチャート: 判断 18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185" name="フローチャート: 判断 18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186" name="フローチャート: 判断 18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187" name="フローチャート: 判断 18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188" name="フローチャート: 判断 18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24551</xdr:rowOff>
    </xdr:from>
    <xdr:to>
      <xdr:col>55</xdr:col>
      <xdr:colOff>50800</xdr:colOff>
      <xdr:row>63</xdr:row>
      <xdr:rowOff>126151</xdr:rowOff>
    </xdr:to>
    <xdr:sp macro="" textlink="">
      <xdr:nvSpPr>
        <xdr:cNvPr id="194" name="楕円 193"/>
        <xdr:cNvSpPr/>
      </xdr:nvSpPr>
      <xdr:spPr>
        <a:xfrm>
          <a:off x="10426700" y="108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110928</xdr:rowOff>
    </xdr:from>
    <xdr:ext cx="599010" cy="259045"/>
    <xdr:sp macro="" textlink="">
      <xdr:nvSpPr>
        <xdr:cNvPr id="195" name="【橋りょう・トンネル】&#10;一人当たり有形固定資産（償却資産）額該当値テキスト"/>
        <xdr:cNvSpPr txBox="1"/>
      </xdr:nvSpPr>
      <xdr:spPr>
        <a:xfrm>
          <a:off x="10515600" y="107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49586</xdr:rowOff>
    </xdr:from>
    <xdr:to>
      <xdr:col>50</xdr:col>
      <xdr:colOff>165100</xdr:colOff>
      <xdr:row>63</xdr:row>
      <xdr:rowOff>151186</xdr:rowOff>
    </xdr:to>
    <xdr:sp macro="" textlink="">
      <xdr:nvSpPr>
        <xdr:cNvPr id="196" name="楕円 195"/>
        <xdr:cNvSpPr/>
      </xdr:nvSpPr>
      <xdr:spPr>
        <a:xfrm>
          <a:off x="9588500" y="108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75351</xdr:rowOff>
    </xdr:from>
    <xdr:to>
      <xdr:col>55</xdr:col>
      <xdr:colOff>0</xdr:colOff>
      <xdr:row>63</xdr:row>
      <xdr:rowOff>100386</xdr:rowOff>
    </xdr:to>
    <xdr:cxnSp macro="">
      <xdr:nvCxnSpPr>
        <xdr:cNvPr id="197" name="直線コネクタ 196"/>
        <xdr:cNvCxnSpPr/>
      </xdr:nvCxnSpPr>
      <xdr:spPr>
        <a:xfrm flipV="1">
          <a:off x="9639300" y="10876701"/>
          <a:ext cx="838200" cy="2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58317</xdr:rowOff>
    </xdr:from>
    <xdr:to>
      <xdr:col>46</xdr:col>
      <xdr:colOff>38100</xdr:colOff>
      <xdr:row>63</xdr:row>
      <xdr:rowOff>159917</xdr:rowOff>
    </xdr:to>
    <xdr:sp macro="" textlink="">
      <xdr:nvSpPr>
        <xdr:cNvPr id="198" name="楕円 197"/>
        <xdr:cNvSpPr/>
      </xdr:nvSpPr>
      <xdr:spPr>
        <a:xfrm>
          <a:off x="8699500" y="108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100386</xdr:rowOff>
    </xdr:from>
    <xdr:to>
      <xdr:col>50</xdr:col>
      <xdr:colOff>114300</xdr:colOff>
      <xdr:row>63</xdr:row>
      <xdr:rowOff>109117</xdr:rowOff>
    </xdr:to>
    <xdr:cxnSp macro="">
      <xdr:nvCxnSpPr>
        <xdr:cNvPr id="199" name="直線コネクタ 198"/>
        <xdr:cNvCxnSpPr/>
      </xdr:nvCxnSpPr>
      <xdr:spPr>
        <a:xfrm flipV="1">
          <a:off x="8750300" y="10901736"/>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48563</xdr:rowOff>
    </xdr:from>
    <xdr:to>
      <xdr:col>41</xdr:col>
      <xdr:colOff>101600</xdr:colOff>
      <xdr:row>63</xdr:row>
      <xdr:rowOff>150163</xdr:rowOff>
    </xdr:to>
    <xdr:sp macro="" textlink="">
      <xdr:nvSpPr>
        <xdr:cNvPr id="200" name="楕円 199"/>
        <xdr:cNvSpPr/>
      </xdr:nvSpPr>
      <xdr:spPr>
        <a:xfrm>
          <a:off x="7810500" y="108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99363</xdr:rowOff>
    </xdr:from>
    <xdr:to>
      <xdr:col>45</xdr:col>
      <xdr:colOff>177800</xdr:colOff>
      <xdr:row>63</xdr:row>
      <xdr:rowOff>109117</xdr:rowOff>
    </xdr:to>
    <xdr:cxnSp macro="">
      <xdr:nvCxnSpPr>
        <xdr:cNvPr id="201" name="直線コネクタ 200"/>
        <xdr:cNvCxnSpPr/>
      </xdr:nvCxnSpPr>
      <xdr:spPr>
        <a:xfrm>
          <a:off x="7861300" y="10900713"/>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48085</xdr:rowOff>
    </xdr:from>
    <xdr:to>
      <xdr:col>36</xdr:col>
      <xdr:colOff>165100</xdr:colOff>
      <xdr:row>63</xdr:row>
      <xdr:rowOff>149685</xdr:rowOff>
    </xdr:to>
    <xdr:sp macro="" textlink="">
      <xdr:nvSpPr>
        <xdr:cNvPr id="202" name="楕円 201"/>
        <xdr:cNvSpPr/>
      </xdr:nvSpPr>
      <xdr:spPr>
        <a:xfrm>
          <a:off x="6921500" y="10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98885</xdr:rowOff>
    </xdr:from>
    <xdr:to>
      <xdr:col>41</xdr:col>
      <xdr:colOff>50800</xdr:colOff>
      <xdr:row>63</xdr:row>
      <xdr:rowOff>99363</xdr:rowOff>
    </xdr:to>
    <xdr:cxnSp macro="">
      <xdr:nvCxnSpPr>
        <xdr:cNvPr id="203" name="直線コネクタ 202"/>
        <xdr:cNvCxnSpPr/>
      </xdr:nvCxnSpPr>
      <xdr:spPr>
        <a:xfrm>
          <a:off x="6972300" y="10900235"/>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04"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05"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06"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0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142313</xdr:rowOff>
    </xdr:from>
    <xdr:ext cx="599010" cy="259045"/>
    <xdr:sp macro="" textlink="">
      <xdr:nvSpPr>
        <xdr:cNvPr id="208" name="n_1mainValue【橋りょう・トンネル】&#10;一人当たり有形固定資産（償却資産）額"/>
        <xdr:cNvSpPr txBox="1"/>
      </xdr:nvSpPr>
      <xdr:spPr>
        <a:xfrm>
          <a:off x="9327095" y="1094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151044</xdr:rowOff>
    </xdr:from>
    <xdr:ext cx="599010" cy="259045"/>
    <xdr:sp macro="" textlink="">
      <xdr:nvSpPr>
        <xdr:cNvPr id="209" name="n_2mainValue【橋りょう・トンネル】&#10;一人当たり有形固定資産（償却資産）額"/>
        <xdr:cNvSpPr txBox="1"/>
      </xdr:nvSpPr>
      <xdr:spPr>
        <a:xfrm>
          <a:off x="8450795" y="109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141290</xdr:rowOff>
    </xdr:from>
    <xdr:ext cx="599010" cy="259045"/>
    <xdr:sp macro="" textlink="">
      <xdr:nvSpPr>
        <xdr:cNvPr id="210" name="n_3mainValue【橋りょう・トンネル】&#10;一人当たり有形固定資産（償却資産）額"/>
        <xdr:cNvSpPr txBox="1"/>
      </xdr:nvSpPr>
      <xdr:spPr>
        <a:xfrm>
          <a:off x="7561795" y="1094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140812</xdr:rowOff>
    </xdr:from>
    <xdr:ext cx="599010" cy="259045"/>
    <xdr:sp macro="" textlink="">
      <xdr:nvSpPr>
        <xdr:cNvPr id="211" name="n_4mainValue【橋りょう・トンネル】&#10;一人当たり有形固定資産（償却資産）額"/>
        <xdr:cNvSpPr txBox="1"/>
      </xdr:nvSpPr>
      <xdr:spPr>
        <a:xfrm>
          <a:off x="6672795" y="1094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2" name="テキスト ボックス 22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4" name="テキスト ボックス 22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4" name="テキスト ボックス 23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37" name="直線コネクタ 23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3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39" name="直線コネクタ 23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4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1" name="直線コネクタ 24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4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43" name="フローチャート: 判断 24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44" name="フローチャート: 判断 24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45" name="フローチャート: 判断 24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46" name="フローチャート: 判断 24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47" name="フローチャート: 判断 24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13426</xdr:rowOff>
    </xdr:from>
    <xdr:to>
      <xdr:col>24</xdr:col>
      <xdr:colOff>114300</xdr:colOff>
      <xdr:row>81</xdr:row>
      <xdr:rowOff>115026</xdr:rowOff>
    </xdr:to>
    <xdr:sp macro="" textlink="">
      <xdr:nvSpPr>
        <xdr:cNvPr id="253" name="楕円 252"/>
        <xdr:cNvSpPr/>
      </xdr:nvSpPr>
      <xdr:spPr>
        <a:xfrm>
          <a:off x="45847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36303</xdr:rowOff>
    </xdr:from>
    <xdr:ext cx="405111" cy="259045"/>
    <xdr:sp macro="" textlink="">
      <xdr:nvSpPr>
        <xdr:cNvPr id="254" name="【公営住宅】&#10;有形固定資産減価償却率該当値テキスト"/>
        <xdr:cNvSpPr txBox="1"/>
      </xdr:nvSpPr>
      <xdr:spPr>
        <a:xfrm>
          <a:off x="4673600" y="137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255" name="楕円 254"/>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64226</xdr:rowOff>
    </xdr:to>
    <xdr:cxnSp macro="">
      <xdr:nvCxnSpPr>
        <xdr:cNvPr id="256" name="直線コネクタ 255"/>
        <xdr:cNvCxnSpPr/>
      </xdr:nvCxnSpPr>
      <xdr:spPr>
        <a:xfrm>
          <a:off x="3797300" y="139157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57" name="楕円 256"/>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28302</xdr:rowOff>
    </xdr:to>
    <xdr:cxnSp macro="">
      <xdr:nvCxnSpPr>
        <xdr:cNvPr id="258" name="直線コネクタ 257"/>
        <xdr:cNvCxnSpPr/>
      </xdr:nvCxnSpPr>
      <xdr:spPr>
        <a:xfrm>
          <a:off x="2908300" y="138798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59" name="楕円 258"/>
        <xdr:cNvSpPr/>
      </xdr:nvSpPr>
      <xdr:spPr>
        <a:xfrm>
          <a:off x="1968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93618</xdr:rowOff>
    </xdr:from>
    <xdr:to>
      <xdr:col>15</xdr:col>
      <xdr:colOff>50800</xdr:colOff>
      <xdr:row>80</xdr:row>
      <xdr:rowOff>163830</xdr:rowOff>
    </xdr:to>
    <xdr:cxnSp macro="">
      <xdr:nvCxnSpPr>
        <xdr:cNvPr id="260" name="直線コネクタ 259"/>
        <xdr:cNvCxnSpPr/>
      </xdr:nvCxnSpPr>
      <xdr:spPr>
        <a:xfrm>
          <a:off x="2019300" y="13809618"/>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xdr:rowOff>
    </xdr:from>
    <xdr:to>
      <xdr:col>6</xdr:col>
      <xdr:colOff>38100</xdr:colOff>
      <xdr:row>80</xdr:row>
      <xdr:rowOff>108494</xdr:rowOff>
    </xdr:to>
    <xdr:sp macro="" textlink="">
      <xdr:nvSpPr>
        <xdr:cNvPr id="261" name="楕円 260"/>
        <xdr:cNvSpPr/>
      </xdr:nvSpPr>
      <xdr:spPr>
        <a:xfrm>
          <a:off x="1079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57694</xdr:rowOff>
    </xdr:from>
    <xdr:to>
      <xdr:col>10</xdr:col>
      <xdr:colOff>114300</xdr:colOff>
      <xdr:row>80</xdr:row>
      <xdr:rowOff>93618</xdr:rowOff>
    </xdr:to>
    <xdr:cxnSp macro="">
      <xdr:nvCxnSpPr>
        <xdr:cNvPr id="262" name="直線コネクタ 261"/>
        <xdr:cNvCxnSpPr/>
      </xdr:nvCxnSpPr>
      <xdr:spPr>
        <a:xfrm>
          <a:off x="1130300" y="137736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6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26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26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26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267" name="n_1mainValue【公営住宅】&#10;有形固定資産減価償却率"/>
        <xdr:cNvSpPr txBox="1"/>
      </xdr:nvSpPr>
      <xdr:spPr>
        <a:xfrm>
          <a:off x="3582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68"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269" name="n_3main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125021</xdr:rowOff>
    </xdr:from>
    <xdr:ext cx="405111" cy="259045"/>
    <xdr:sp macro="" textlink="">
      <xdr:nvSpPr>
        <xdr:cNvPr id="270" name="n_4mainValue【公営住宅】&#10;有形固定資産減価償却率"/>
        <xdr:cNvSpPr txBox="1"/>
      </xdr:nvSpPr>
      <xdr:spPr>
        <a:xfrm>
          <a:off x="927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4" name="テキスト ボックス 28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6" name="テキスト ボックス 28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8" name="テキスト ボックス 28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92" name="直線コネクタ 29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9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94" name="直線コネクタ 29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9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96" name="直線コネクタ 29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29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98" name="フローチャート: 判断 29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99" name="フローチャート: 判断 29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00" name="フローチャート: 判断 29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01" name="フローチャート: 判断 30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02" name="フローチャート: 判断 30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148143</xdr:rowOff>
    </xdr:from>
    <xdr:to>
      <xdr:col>55</xdr:col>
      <xdr:colOff>50800</xdr:colOff>
      <xdr:row>86</xdr:row>
      <xdr:rowOff>78293</xdr:rowOff>
    </xdr:to>
    <xdr:sp macro="" textlink="">
      <xdr:nvSpPr>
        <xdr:cNvPr id="308" name="楕円 307"/>
        <xdr:cNvSpPr/>
      </xdr:nvSpPr>
      <xdr:spPr>
        <a:xfrm>
          <a:off x="10426700" y="147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63070</xdr:rowOff>
    </xdr:from>
    <xdr:ext cx="469744" cy="259045"/>
    <xdr:sp macro="" textlink="">
      <xdr:nvSpPr>
        <xdr:cNvPr id="309" name="【公営住宅】&#10;一人当たり面積該当値テキスト"/>
        <xdr:cNvSpPr txBox="1"/>
      </xdr:nvSpPr>
      <xdr:spPr>
        <a:xfrm>
          <a:off x="10515600" y="1463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148143</xdr:rowOff>
    </xdr:from>
    <xdr:to>
      <xdr:col>50</xdr:col>
      <xdr:colOff>165100</xdr:colOff>
      <xdr:row>86</xdr:row>
      <xdr:rowOff>78293</xdr:rowOff>
    </xdr:to>
    <xdr:sp macro="" textlink="">
      <xdr:nvSpPr>
        <xdr:cNvPr id="310" name="楕円 309"/>
        <xdr:cNvSpPr/>
      </xdr:nvSpPr>
      <xdr:spPr>
        <a:xfrm>
          <a:off x="9588500" y="147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27493</xdr:rowOff>
    </xdr:from>
    <xdr:to>
      <xdr:col>55</xdr:col>
      <xdr:colOff>0</xdr:colOff>
      <xdr:row>86</xdr:row>
      <xdr:rowOff>27493</xdr:rowOff>
    </xdr:to>
    <xdr:cxnSp macro="">
      <xdr:nvCxnSpPr>
        <xdr:cNvPr id="311" name="直線コネクタ 310"/>
        <xdr:cNvCxnSpPr/>
      </xdr:nvCxnSpPr>
      <xdr:spPr>
        <a:xfrm>
          <a:off x="9639300" y="14772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148143</xdr:rowOff>
    </xdr:from>
    <xdr:to>
      <xdr:col>46</xdr:col>
      <xdr:colOff>38100</xdr:colOff>
      <xdr:row>86</xdr:row>
      <xdr:rowOff>78293</xdr:rowOff>
    </xdr:to>
    <xdr:sp macro="" textlink="">
      <xdr:nvSpPr>
        <xdr:cNvPr id="312" name="楕円 311"/>
        <xdr:cNvSpPr/>
      </xdr:nvSpPr>
      <xdr:spPr>
        <a:xfrm>
          <a:off x="8699500" y="147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27493</xdr:rowOff>
    </xdr:from>
    <xdr:to>
      <xdr:col>50</xdr:col>
      <xdr:colOff>114300</xdr:colOff>
      <xdr:row>86</xdr:row>
      <xdr:rowOff>27493</xdr:rowOff>
    </xdr:to>
    <xdr:cxnSp macro="">
      <xdr:nvCxnSpPr>
        <xdr:cNvPr id="313" name="直線コネクタ 312"/>
        <xdr:cNvCxnSpPr/>
      </xdr:nvCxnSpPr>
      <xdr:spPr>
        <a:xfrm>
          <a:off x="8750300" y="14772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148006</xdr:rowOff>
    </xdr:from>
    <xdr:to>
      <xdr:col>41</xdr:col>
      <xdr:colOff>101600</xdr:colOff>
      <xdr:row>86</xdr:row>
      <xdr:rowOff>78156</xdr:rowOff>
    </xdr:to>
    <xdr:sp macro="" textlink="">
      <xdr:nvSpPr>
        <xdr:cNvPr id="314" name="楕円 313"/>
        <xdr:cNvSpPr/>
      </xdr:nvSpPr>
      <xdr:spPr>
        <a:xfrm>
          <a:off x="7810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27356</xdr:rowOff>
    </xdr:from>
    <xdr:to>
      <xdr:col>45</xdr:col>
      <xdr:colOff>177800</xdr:colOff>
      <xdr:row>86</xdr:row>
      <xdr:rowOff>27493</xdr:rowOff>
    </xdr:to>
    <xdr:cxnSp macro="">
      <xdr:nvCxnSpPr>
        <xdr:cNvPr id="315" name="直線コネクタ 314"/>
        <xdr:cNvCxnSpPr/>
      </xdr:nvCxnSpPr>
      <xdr:spPr>
        <a:xfrm>
          <a:off x="7861300" y="1477205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147960</xdr:rowOff>
    </xdr:from>
    <xdr:to>
      <xdr:col>36</xdr:col>
      <xdr:colOff>165100</xdr:colOff>
      <xdr:row>86</xdr:row>
      <xdr:rowOff>78110</xdr:rowOff>
    </xdr:to>
    <xdr:sp macro="" textlink="">
      <xdr:nvSpPr>
        <xdr:cNvPr id="316" name="楕円 315"/>
        <xdr:cNvSpPr/>
      </xdr:nvSpPr>
      <xdr:spPr>
        <a:xfrm>
          <a:off x="6921500" y="147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27310</xdr:rowOff>
    </xdr:from>
    <xdr:to>
      <xdr:col>41</xdr:col>
      <xdr:colOff>50800</xdr:colOff>
      <xdr:row>86</xdr:row>
      <xdr:rowOff>27356</xdr:rowOff>
    </xdr:to>
    <xdr:cxnSp macro="">
      <xdr:nvCxnSpPr>
        <xdr:cNvPr id="317" name="直線コネクタ 316"/>
        <xdr:cNvCxnSpPr/>
      </xdr:nvCxnSpPr>
      <xdr:spPr>
        <a:xfrm>
          <a:off x="6972300" y="1477201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1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1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2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2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69420</xdr:rowOff>
    </xdr:from>
    <xdr:ext cx="469744" cy="259045"/>
    <xdr:sp macro="" textlink="">
      <xdr:nvSpPr>
        <xdr:cNvPr id="322" name="n_1mainValue【公営住宅】&#10;一人当たり面積"/>
        <xdr:cNvSpPr txBox="1"/>
      </xdr:nvSpPr>
      <xdr:spPr>
        <a:xfrm>
          <a:off x="9391727" y="148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69420</xdr:rowOff>
    </xdr:from>
    <xdr:ext cx="469744" cy="259045"/>
    <xdr:sp macro="" textlink="">
      <xdr:nvSpPr>
        <xdr:cNvPr id="323" name="n_2mainValue【公営住宅】&#10;一人当たり面積"/>
        <xdr:cNvSpPr txBox="1"/>
      </xdr:nvSpPr>
      <xdr:spPr>
        <a:xfrm>
          <a:off x="8515427" y="148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69283</xdr:rowOff>
    </xdr:from>
    <xdr:ext cx="469744" cy="259045"/>
    <xdr:sp macro="" textlink="">
      <xdr:nvSpPr>
        <xdr:cNvPr id="324" name="n_3mainValue【公営住宅】&#10;一人当たり面積"/>
        <xdr:cNvSpPr txBox="1"/>
      </xdr:nvSpPr>
      <xdr:spPr>
        <a:xfrm>
          <a:off x="7626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69237</xdr:rowOff>
    </xdr:from>
    <xdr:ext cx="469744" cy="259045"/>
    <xdr:sp macro="" textlink="">
      <xdr:nvSpPr>
        <xdr:cNvPr id="325" name="n_4mainValue【公営住宅】&#10;一人当たり面積"/>
        <xdr:cNvSpPr txBox="1"/>
      </xdr:nvSpPr>
      <xdr:spPr>
        <a:xfrm>
          <a:off x="6737427" y="1481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67" name="直線コネクタ 36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7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71" name="直線コネクタ 37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372"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73" name="フローチャート: 判断 37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74" name="フローチャート: 判断 37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75" name="フローチャート: 判断 37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76" name="フローチャート: 判断 37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77" name="フローチャート: 判断 37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383" name="楕円 382"/>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384" name="【認定こども園・幼稚園・保育所】&#10;有形固定資産減価償却率該当値テキスト"/>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385" name="楕円 384"/>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92528</xdr:rowOff>
    </xdr:to>
    <xdr:cxnSp macro="">
      <xdr:nvCxnSpPr>
        <xdr:cNvPr id="386" name="直線コネクタ 385"/>
        <xdr:cNvCxnSpPr/>
      </xdr:nvCxnSpPr>
      <xdr:spPr>
        <a:xfrm flipV="1">
          <a:off x="15481300" y="64133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5806</xdr:rowOff>
    </xdr:from>
    <xdr:to>
      <xdr:col>76</xdr:col>
      <xdr:colOff>165100</xdr:colOff>
      <xdr:row>37</xdr:row>
      <xdr:rowOff>107406</xdr:rowOff>
    </xdr:to>
    <xdr:sp macro="" textlink="">
      <xdr:nvSpPr>
        <xdr:cNvPr id="387" name="楕円 386"/>
        <xdr:cNvSpPr/>
      </xdr:nvSpPr>
      <xdr:spPr>
        <a:xfrm>
          <a:off x="14541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56606</xdr:rowOff>
    </xdr:from>
    <xdr:to>
      <xdr:col>81</xdr:col>
      <xdr:colOff>50800</xdr:colOff>
      <xdr:row>37</xdr:row>
      <xdr:rowOff>92528</xdr:rowOff>
    </xdr:to>
    <xdr:cxnSp macro="">
      <xdr:nvCxnSpPr>
        <xdr:cNvPr id="388" name="直線コネクタ 387"/>
        <xdr:cNvCxnSpPr/>
      </xdr:nvCxnSpPr>
      <xdr:spPr>
        <a:xfrm>
          <a:off x="14592300" y="64002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141333</xdr:rowOff>
    </xdr:from>
    <xdr:to>
      <xdr:col>72</xdr:col>
      <xdr:colOff>38100</xdr:colOff>
      <xdr:row>37</xdr:row>
      <xdr:rowOff>71483</xdr:rowOff>
    </xdr:to>
    <xdr:sp macro="" textlink="">
      <xdr:nvSpPr>
        <xdr:cNvPr id="389" name="楕円 388"/>
        <xdr:cNvSpPr/>
      </xdr:nvSpPr>
      <xdr:spPr>
        <a:xfrm>
          <a:off x="13652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20683</xdr:rowOff>
    </xdr:from>
    <xdr:to>
      <xdr:col>76</xdr:col>
      <xdr:colOff>114300</xdr:colOff>
      <xdr:row>37</xdr:row>
      <xdr:rowOff>56606</xdr:rowOff>
    </xdr:to>
    <xdr:cxnSp macro="">
      <xdr:nvCxnSpPr>
        <xdr:cNvPr id="390" name="直線コネクタ 389"/>
        <xdr:cNvCxnSpPr/>
      </xdr:nvCxnSpPr>
      <xdr:spPr>
        <a:xfrm>
          <a:off x="13703300" y="63643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108676</xdr:rowOff>
    </xdr:from>
    <xdr:to>
      <xdr:col>67</xdr:col>
      <xdr:colOff>101600</xdr:colOff>
      <xdr:row>37</xdr:row>
      <xdr:rowOff>38826</xdr:rowOff>
    </xdr:to>
    <xdr:sp macro="" textlink="">
      <xdr:nvSpPr>
        <xdr:cNvPr id="391" name="楕円 390"/>
        <xdr:cNvSpPr/>
      </xdr:nvSpPr>
      <xdr:spPr>
        <a:xfrm>
          <a:off x="12763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159476</xdr:rowOff>
    </xdr:from>
    <xdr:to>
      <xdr:col>71</xdr:col>
      <xdr:colOff>177800</xdr:colOff>
      <xdr:row>37</xdr:row>
      <xdr:rowOff>20683</xdr:rowOff>
    </xdr:to>
    <xdr:cxnSp macro="">
      <xdr:nvCxnSpPr>
        <xdr:cNvPr id="392" name="直線コネクタ 391"/>
        <xdr:cNvCxnSpPr/>
      </xdr:nvCxnSpPr>
      <xdr:spPr>
        <a:xfrm>
          <a:off x="12814300" y="63316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393"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394"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395"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396"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159855</xdr:rowOff>
    </xdr:from>
    <xdr:ext cx="405111" cy="259045"/>
    <xdr:sp macro="" textlink="">
      <xdr:nvSpPr>
        <xdr:cNvPr id="397" name="n_1mainValue【認定こども園・幼稚園・保育所】&#10;有形固定資産減価償却率"/>
        <xdr:cNvSpPr txBox="1"/>
      </xdr:nvSpPr>
      <xdr:spPr>
        <a:xfrm>
          <a:off x="15266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123933</xdr:rowOff>
    </xdr:from>
    <xdr:ext cx="405111" cy="259045"/>
    <xdr:sp macro="" textlink="">
      <xdr:nvSpPr>
        <xdr:cNvPr id="398" name="n_2mainValue【認定こども園・幼稚園・保育所】&#10;有形固定資産減価償却率"/>
        <xdr:cNvSpPr txBox="1"/>
      </xdr:nvSpPr>
      <xdr:spPr>
        <a:xfrm>
          <a:off x="14389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88010</xdr:rowOff>
    </xdr:from>
    <xdr:ext cx="405111" cy="259045"/>
    <xdr:sp macro="" textlink="">
      <xdr:nvSpPr>
        <xdr:cNvPr id="399" name="n_3mainValue【認定こども園・幼稚園・保育所】&#10;有形固定資産減価償却率"/>
        <xdr:cNvSpPr txBox="1"/>
      </xdr:nvSpPr>
      <xdr:spPr>
        <a:xfrm>
          <a:off x="13500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55353</xdr:rowOff>
    </xdr:from>
    <xdr:ext cx="405111" cy="259045"/>
    <xdr:sp macro="" textlink="">
      <xdr:nvSpPr>
        <xdr:cNvPr id="400" name="n_4mainValue【認定こども園・幼稚園・保育所】&#10;有形固定資産減価償却率"/>
        <xdr:cNvSpPr txBox="1"/>
      </xdr:nvSpPr>
      <xdr:spPr>
        <a:xfrm>
          <a:off x="12611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1" name="直線コネクタ 4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2" name="テキスト ボックス 41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3" name="直線コネクタ 4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4" name="テキスト ボックス 41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5" name="直線コネクタ 4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6" name="テキスト ボックス 41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7" name="直線コネクタ 4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8" name="テキスト ボックス 41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9" name="直線コネクタ 4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0" name="テキスト ボックス 41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1" name="直線コネクタ 4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2" name="テキスト ボックス 42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26" name="直線コネクタ 42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2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28" name="直線コネクタ 42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2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30" name="直線コネクタ 42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3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32" name="フローチャート: 判断 43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33" name="フローチャート: 判断 43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34" name="フローチャート: 判断 43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35" name="フローチャート: 判断 43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36" name="フローチャート: 判断 43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28666</xdr:rowOff>
    </xdr:from>
    <xdr:to>
      <xdr:col>116</xdr:col>
      <xdr:colOff>114300</xdr:colOff>
      <xdr:row>39</xdr:row>
      <xdr:rowOff>130266</xdr:rowOff>
    </xdr:to>
    <xdr:sp macro="" textlink="">
      <xdr:nvSpPr>
        <xdr:cNvPr id="442" name="楕円 441"/>
        <xdr:cNvSpPr/>
      </xdr:nvSpPr>
      <xdr:spPr>
        <a:xfrm>
          <a:off x="22110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7093</xdr:rowOff>
    </xdr:from>
    <xdr:ext cx="469744" cy="259045"/>
    <xdr:sp macro="" textlink="">
      <xdr:nvSpPr>
        <xdr:cNvPr id="443" name="【認定こども園・幼稚園・保育所】&#10;一人当たり面積該当値テキスト"/>
        <xdr:cNvSpPr txBox="1"/>
      </xdr:nvSpPr>
      <xdr:spPr>
        <a:xfrm>
          <a:off x="22199600" y="66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28666</xdr:rowOff>
    </xdr:from>
    <xdr:to>
      <xdr:col>112</xdr:col>
      <xdr:colOff>38100</xdr:colOff>
      <xdr:row>39</xdr:row>
      <xdr:rowOff>130266</xdr:rowOff>
    </xdr:to>
    <xdr:sp macro="" textlink="">
      <xdr:nvSpPr>
        <xdr:cNvPr id="444" name="楕円 443"/>
        <xdr:cNvSpPr/>
      </xdr:nvSpPr>
      <xdr:spPr>
        <a:xfrm>
          <a:off x="2127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79466</xdr:rowOff>
    </xdr:from>
    <xdr:to>
      <xdr:col>116</xdr:col>
      <xdr:colOff>63500</xdr:colOff>
      <xdr:row>39</xdr:row>
      <xdr:rowOff>79466</xdr:rowOff>
    </xdr:to>
    <xdr:cxnSp macro="">
      <xdr:nvCxnSpPr>
        <xdr:cNvPr id="445" name="直線コネクタ 444"/>
        <xdr:cNvCxnSpPr/>
      </xdr:nvCxnSpPr>
      <xdr:spPr>
        <a:xfrm>
          <a:off x="21323300" y="67660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28666</xdr:rowOff>
    </xdr:from>
    <xdr:to>
      <xdr:col>107</xdr:col>
      <xdr:colOff>101600</xdr:colOff>
      <xdr:row>39</xdr:row>
      <xdr:rowOff>130266</xdr:rowOff>
    </xdr:to>
    <xdr:sp macro="" textlink="">
      <xdr:nvSpPr>
        <xdr:cNvPr id="446" name="楕円 445"/>
        <xdr:cNvSpPr/>
      </xdr:nvSpPr>
      <xdr:spPr>
        <a:xfrm>
          <a:off x="2038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79466</xdr:rowOff>
    </xdr:from>
    <xdr:to>
      <xdr:col>111</xdr:col>
      <xdr:colOff>177800</xdr:colOff>
      <xdr:row>39</xdr:row>
      <xdr:rowOff>79466</xdr:rowOff>
    </xdr:to>
    <xdr:cxnSp macro="">
      <xdr:nvCxnSpPr>
        <xdr:cNvPr id="447" name="直線コネクタ 446"/>
        <xdr:cNvCxnSpPr/>
      </xdr:nvCxnSpPr>
      <xdr:spPr>
        <a:xfrm>
          <a:off x="20434300" y="6766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22134</xdr:rowOff>
    </xdr:from>
    <xdr:to>
      <xdr:col>102</xdr:col>
      <xdr:colOff>165100</xdr:colOff>
      <xdr:row>39</xdr:row>
      <xdr:rowOff>123734</xdr:rowOff>
    </xdr:to>
    <xdr:sp macro="" textlink="">
      <xdr:nvSpPr>
        <xdr:cNvPr id="448" name="楕円 447"/>
        <xdr:cNvSpPr/>
      </xdr:nvSpPr>
      <xdr:spPr>
        <a:xfrm>
          <a:off x="19494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72934</xdr:rowOff>
    </xdr:from>
    <xdr:to>
      <xdr:col>107</xdr:col>
      <xdr:colOff>50800</xdr:colOff>
      <xdr:row>39</xdr:row>
      <xdr:rowOff>79466</xdr:rowOff>
    </xdr:to>
    <xdr:cxnSp macro="">
      <xdr:nvCxnSpPr>
        <xdr:cNvPr id="449" name="直線コネクタ 448"/>
        <xdr:cNvCxnSpPr/>
      </xdr:nvCxnSpPr>
      <xdr:spPr>
        <a:xfrm>
          <a:off x="19545300" y="67594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18869</xdr:rowOff>
    </xdr:from>
    <xdr:to>
      <xdr:col>98</xdr:col>
      <xdr:colOff>38100</xdr:colOff>
      <xdr:row>39</xdr:row>
      <xdr:rowOff>120469</xdr:rowOff>
    </xdr:to>
    <xdr:sp macro="" textlink="">
      <xdr:nvSpPr>
        <xdr:cNvPr id="450" name="楕円 449"/>
        <xdr:cNvSpPr/>
      </xdr:nvSpPr>
      <xdr:spPr>
        <a:xfrm>
          <a:off x="18605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69669</xdr:rowOff>
    </xdr:from>
    <xdr:to>
      <xdr:col>102</xdr:col>
      <xdr:colOff>114300</xdr:colOff>
      <xdr:row>39</xdr:row>
      <xdr:rowOff>72934</xdr:rowOff>
    </xdr:to>
    <xdr:cxnSp macro="">
      <xdr:nvCxnSpPr>
        <xdr:cNvPr id="451" name="直線コネクタ 450"/>
        <xdr:cNvCxnSpPr/>
      </xdr:nvCxnSpPr>
      <xdr:spPr>
        <a:xfrm>
          <a:off x="18656300" y="67562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5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453"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5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5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121393</xdr:rowOff>
    </xdr:from>
    <xdr:ext cx="469744" cy="259045"/>
    <xdr:sp macro="" textlink="">
      <xdr:nvSpPr>
        <xdr:cNvPr id="456" name="n_1mainValue【認定こども園・幼稚園・保育所】&#10;一人当たり面積"/>
        <xdr:cNvSpPr txBox="1"/>
      </xdr:nvSpPr>
      <xdr:spPr>
        <a:xfrm>
          <a:off x="21075727" y="68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146793</xdr:rowOff>
    </xdr:from>
    <xdr:ext cx="469744" cy="259045"/>
    <xdr:sp macro="" textlink="">
      <xdr:nvSpPr>
        <xdr:cNvPr id="457" name="n_2mainValue【認定こども園・幼稚園・保育所】&#10;一人当たり面積"/>
        <xdr:cNvSpPr txBox="1"/>
      </xdr:nvSpPr>
      <xdr:spPr>
        <a:xfrm>
          <a:off x="20199427" y="649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114861</xdr:rowOff>
    </xdr:from>
    <xdr:ext cx="469744" cy="259045"/>
    <xdr:sp macro="" textlink="">
      <xdr:nvSpPr>
        <xdr:cNvPr id="458" name="n_3mainValue【認定こども園・幼稚園・保育所】&#10;一人当たり面積"/>
        <xdr:cNvSpPr txBox="1"/>
      </xdr:nvSpPr>
      <xdr:spPr>
        <a:xfrm>
          <a:off x="19310427" y="68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111596</xdr:rowOff>
    </xdr:from>
    <xdr:ext cx="469744" cy="259045"/>
    <xdr:sp macro="" textlink="">
      <xdr:nvSpPr>
        <xdr:cNvPr id="459" name="n_4mainValue【認定こども園・幼稚園・保育所】&#10;一人当たり面積"/>
        <xdr:cNvSpPr txBox="1"/>
      </xdr:nvSpPr>
      <xdr:spPr>
        <a:xfrm>
          <a:off x="18421427" y="679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2" name="テキスト ボックス 47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2" name="テキスト ボックス 48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85" name="直線コネクタ 48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8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87" name="直線コネクタ 48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8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89" name="直線コネクタ 48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9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91" name="フローチャート: 判断 49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92" name="フローチャート: 判断 49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93" name="フローチャート: 判断 49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94" name="フローチャート: 判断 49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95" name="フローチャート: 判断 49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01" name="楕円 500"/>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502" name="【学校施設】&#10;有形固定資産減価償却率該当値テキスト"/>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140244</xdr:rowOff>
    </xdr:from>
    <xdr:to>
      <xdr:col>81</xdr:col>
      <xdr:colOff>101600</xdr:colOff>
      <xdr:row>61</xdr:row>
      <xdr:rowOff>70394</xdr:rowOff>
    </xdr:to>
    <xdr:sp macro="" textlink="">
      <xdr:nvSpPr>
        <xdr:cNvPr id="503" name="楕円 502"/>
        <xdr:cNvSpPr/>
      </xdr:nvSpPr>
      <xdr:spPr>
        <a:xfrm>
          <a:off x="15430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19594</xdr:rowOff>
    </xdr:from>
    <xdr:to>
      <xdr:col>85</xdr:col>
      <xdr:colOff>127000</xdr:colOff>
      <xdr:row>61</xdr:row>
      <xdr:rowOff>60416</xdr:rowOff>
    </xdr:to>
    <xdr:cxnSp macro="">
      <xdr:nvCxnSpPr>
        <xdr:cNvPr id="504" name="直線コネクタ 503"/>
        <xdr:cNvCxnSpPr/>
      </xdr:nvCxnSpPr>
      <xdr:spPr>
        <a:xfrm>
          <a:off x="15481300" y="104780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505" name="楕円 504"/>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61</xdr:row>
      <xdr:rowOff>19594</xdr:rowOff>
    </xdr:to>
    <xdr:cxnSp macro="">
      <xdr:nvCxnSpPr>
        <xdr:cNvPr id="506" name="直線コネクタ 505"/>
        <xdr:cNvCxnSpPr/>
      </xdr:nvCxnSpPr>
      <xdr:spPr>
        <a:xfrm>
          <a:off x="14592300" y="104372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22678</xdr:rowOff>
    </xdr:from>
    <xdr:to>
      <xdr:col>72</xdr:col>
      <xdr:colOff>38100</xdr:colOff>
      <xdr:row>60</xdr:row>
      <xdr:rowOff>124278</xdr:rowOff>
    </xdr:to>
    <xdr:sp macro="" textlink="">
      <xdr:nvSpPr>
        <xdr:cNvPr id="507" name="楕円 506"/>
        <xdr:cNvSpPr/>
      </xdr:nvSpPr>
      <xdr:spPr>
        <a:xfrm>
          <a:off x="13652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73478</xdr:rowOff>
    </xdr:from>
    <xdr:to>
      <xdr:col>76</xdr:col>
      <xdr:colOff>114300</xdr:colOff>
      <xdr:row>60</xdr:row>
      <xdr:rowOff>150223</xdr:rowOff>
    </xdr:to>
    <xdr:cxnSp macro="">
      <xdr:nvCxnSpPr>
        <xdr:cNvPr id="508" name="直線コネクタ 507"/>
        <xdr:cNvCxnSpPr/>
      </xdr:nvCxnSpPr>
      <xdr:spPr>
        <a:xfrm>
          <a:off x="13703300" y="10360478"/>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509" name="楕円 508"/>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73478</xdr:rowOff>
    </xdr:to>
    <xdr:cxnSp macro="">
      <xdr:nvCxnSpPr>
        <xdr:cNvPr id="510" name="直線コネクタ 509"/>
        <xdr:cNvCxnSpPr/>
      </xdr:nvCxnSpPr>
      <xdr:spPr>
        <a:xfrm>
          <a:off x="12814300" y="103294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11" name="n_1ave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12"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1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14"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86921</xdr:rowOff>
    </xdr:from>
    <xdr:ext cx="405111" cy="259045"/>
    <xdr:sp macro="" textlink="">
      <xdr:nvSpPr>
        <xdr:cNvPr id="515" name="n_1mainValue【学校施設】&#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16" name="n_2main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140805</xdr:rowOff>
    </xdr:from>
    <xdr:ext cx="405111" cy="259045"/>
    <xdr:sp macro="" textlink="">
      <xdr:nvSpPr>
        <xdr:cNvPr id="517" name="n_3mainValue【学校施設】&#10;有形固定資産減価償却率"/>
        <xdr:cNvSpPr txBox="1"/>
      </xdr:nvSpPr>
      <xdr:spPr>
        <a:xfrm>
          <a:off x="13500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109781</xdr:rowOff>
    </xdr:from>
    <xdr:ext cx="405111" cy="259045"/>
    <xdr:sp macro="" textlink="">
      <xdr:nvSpPr>
        <xdr:cNvPr id="518" name="n_4mainValue【学校施設】&#10;有形固定資産減価償却率"/>
        <xdr:cNvSpPr txBox="1"/>
      </xdr:nvSpPr>
      <xdr:spPr>
        <a:xfrm>
          <a:off x="12611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32" name="テキスト ボックス 53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4" name="テキスト ボックス 53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6" name="テキスト ボックス 53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8" name="テキスト ボックス 53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42" name="直線コネクタ 54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4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44" name="直線コネクタ 54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4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46" name="直線コネクタ 54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4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48" name="フローチャート: 判断 54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49" name="フローチャート: 判断 54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50" name="フローチャート: 判断 54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51" name="フローチャート: 判断 55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52" name="フローチャート: 判断 55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127012</xdr:rowOff>
    </xdr:from>
    <xdr:to>
      <xdr:col>116</xdr:col>
      <xdr:colOff>114300</xdr:colOff>
      <xdr:row>64</xdr:row>
      <xdr:rowOff>57162</xdr:rowOff>
    </xdr:to>
    <xdr:sp macro="" textlink="">
      <xdr:nvSpPr>
        <xdr:cNvPr id="558" name="楕円 557"/>
        <xdr:cNvSpPr/>
      </xdr:nvSpPr>
      <xdr:spPr>
        <a:xfrm>
          <a:off x="22110700" y="1092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559" name="【学校施設】&#10;一人当たり面積該当値テキスト"/>
        <xdr:cNvSpPr txBox="1"/>
      </xdr:nvSpPr>
      <xdr:spPr>
        <a:xfrm>
          <a:off x="22199600" y="1085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127051</xdr:rowOff>
    </xdr:from>
    <xdr:to>
      <xdr:col>112</xdr:col>
      <xdr:colOff>38100</xdr:colOff>
      <xdr:row>64</xdr:row>
      <xdr:rowOff>57201</xdr:rowOff>
    </xdr:to>
    <xdr:sp macro="" textlink="">
      <xdr:nvSpPr>
        <xdr:cNvPr id="560" name="楕円 559"/>
        <xdr:cNvSpPr/>
      </xdr:nvSpPr>
      <xdr:spPr>
        <a:xfrm>
          <a:off x="21272500" y="109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6362</xdr:rowOff>
    </xdr:from>
    <xdr:to>
      <xdr:col>116</xdr:col>
      <xdr:colOff>63500</xdr:colOff>
      <xdr:row>64</xdr:row>
      <xdr:rowOff>6401</xdr:rowOff>
    </xdr:to>
    <xdr:cxnSp macro="">
      <xdr:nvCxnSpPr>
        <xdr:cNvPr id="561" name="直線コネクタ 560"/>
        <xdr:cNvCxnSpPr/>
      </xdr:nvCxnSpPr>
      <xdr:spPr>
        <a:xfrm flipV="1">
          <a:off x="21323300" y="10979162"/>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127089</xdr:rowOff>
    </xdr:from>
    <xdr:to>
      <xdr:col>107</xdr:col>
      <xdr:colOff>101600</xdr:colOff>
      <xdr:row>64</xdr:row>
      <xdr:rowOff>57239</xdr:rowOff>
    </xdr:to>
    <xdr:sp macro="" textlink="">
      <xdr:nvSpPr>
        <xdr:cNvPr id="562" name="楕円 561"/>
        <xdr:cNvSpPr/>
      </xdr:nvSpPr>
      <xdr:spPr>
        <a:xfrm>
          <a:off x="20383500" y="109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6401</xdr:rowOff>
    </xdr:from>
    <xdr:to>
      <xdr:col>111</xdr:col>
      <xdr:colOff>177800</xdr:colOff>
      <xdr:row>64</xdr:row>
      <xdr:rowOff>6439</xdr:rowOff>
    </xdr:to>
    <xdr:cxnSp macro="">
      <xdr:nvCxnSpPr>
        <xdr:cNvPr id="563" name="直線コネクタ 562"/>
        <xdr:cNvCxnSpPr/>
      </xdr:nvCxnSpPr>
      <xdr:spPr>
        <a:xfrm flipV="1">
          <a:off x="20434300" y="1097920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126174</xdr:rowOff>
    </xdr:from>
    <xdr:to>
      <xdr:col>102</xdr:col>
      <xdr:colOff>165100</xdr:colOff>
      <xdr:row>64</xdr:row>
      <xdr:rowOff>56324</xdr:rowOff>
    </xdr:to>
    <xdr:sp macro="" textlink="">
      <xdr:nvSpPr>
        <xdr:cNvPr id="564" name="楕円 563"/>
        <xdr:cNvSpPr/>
      </xdr:nvSpPr>
      <xdr:spPr>
        <a:xfrm>
          <a:off x="19494500" y="109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5524</xdr:rowOff>
    </xdr:from>
    <xdr:to>
      <xdr:col>107</xdr:col>
      <xdr:colOff>50800</xdr:colOff>
      <xdr:row>64</xdr:row>
      <xdr:rowOff>6439</xdr:rowOff>
    </xdr:to>
    <xdr:cxnSp macro="">
      <xdr:nvCxnSpPr>
        <xdr:cNvPr id="565" name="直線コネクタ 564"/>
        <xdr:cNvCxnSpPr/>
      </xdr:nvCxnSpPr>
      <xdr:spPr>
        <a:xfrm>
          <a:off x="19545300" y="109783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125717</xdr:rowOff>
    </xdr:from>
    <xdr:to>
      <xdr:col>98</xdr:col>
      <xdr:colOff>38100</xdr:colOff>
      <xdr:row>64</xdr:row>
      <xdr:rowOff>55867</xdr:rowOff>
    </xdr:to>
    <xdr:sp macro="" textlink="">
      <xdr:nvSpPr>
        <xdr:cNvPr id="566" name="楕円 565"/>
        <xdr:cNvSpPr/>
      </xdr:nvSpPr>
      <xdr:spPr>
        <a:xfrm>
          <a:off x="18605500" y="109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5067</xdr:rowOff>
    </xdr:from>
    <xdr:to>
      <xdr:col>102</xdr:col>
      <xdr:colOff>114300</xdr:colOff>
      <xdr:row>64</xdr:row>
      <xdr:rowOff>5524</xdr:rowOff>
    </xdr:to>
    <xdr:cxnSp macro="">
      <xdr:nvCxnSpPr>
        <xdr:cNvPr id="567" name="直線コネクタ 566"/>
        <xdr:cNvCxnSpPr/>
      </xdr:nvCxnSpPr>
      <xdr:spPr>
        <a:xfrm>
          <a:off x="18656300" y="109778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6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6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7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71"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48328</xdr:rowOff>
    </xdr:from>
    <xdr:ext cx="469744" cy="259045"/>
    <xdr:sp macro="" textlink="">
      <xdr:nvSpPr>
        <xdr:cNvPr id="572" name="n_1mainValue【学校施設】&#10;一人当たり面積"/>
        <xdr:cNvSpPr txBox="1"/>
      </xdr:nvSpPr>
      <xdr:spPr>
        <a:xfrm>
          <a:off x="21075727" y="1102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48366</xdr:rowOff>
    </xdr:from>
    <xdr:ext cx="469744" cy="259045"/>
    <xdr:sp macro="" textlink="">
      <xdr:nvSpPr>
        <xdr:cNvPr id="573" name="n_2mainValue【学校施設】&#10;一人当たり面積"/>
        <xdr:cNvSpPr txBox="1"/>
      </xdr:nvSpPr>
      <xdr:spPr>
        <a:xfrm>
          <a:off x="20199427" y="110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47451</xdr:rowOff>
    </xdr:from>
    <xdr:ext cx="469744" cy="259045"/>
    <xdr:sp macro="" textlink="">
      <xdr:nvSpPr>
        <xdr:cNvPr id="574" name="n_3mainValue【学校施設】&#10;一人当たり面積"/>
        <xdr:cNvSpPr txBox="1"/>
      </xdr:nvSpPr>
      <xdr:spPr>
        <a:xfrm>
          <a:off x="19310427" y="1102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46994</xdr:rowOff>
    </xdr:from>
    <xdr:ext cx="469744" cy="259045"/>
    <xdr:sp macro="" textlink="">
      <xdr:nvSpPr>
        <xdr:cNvPr id="575" name="n_4mainValue【学校施設】&#10;一人当たり面積"/>
        <xdr:cNvSpPr txBox="1"/>
      </xdr:nvSpPr>
      <xdr:spPr>
        <a:xfrm>
          <a:off x="18421427" y="110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6" name="テキスト ボックス 5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8" name="テキスト ボックス 58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6" name="テキスト ボックス 5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8" name="テキスト ボックス 59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00" name="直線コネクタ 59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2" name="直線コネクタ 60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0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04" name="直線コネクタ 60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605" name="【児童館】&#10;有形固定資産減価償却率平均値テキスト"/>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06" name="フローチャート: 判断 60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07" name="フローチャート: 判断 60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08" name="フローチャート: 判断 60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09" name="フローチャート: 判断 60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10" name="フローチャート: 判断 60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16" name="楕円 615"/>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10177</xdr:rowOff>
    </xdr:from>
    <xdr:ext cx="405111" cy="259045"/>
    <xdr:sp macro="" textlink="">
      <xdr:nvSpPr>
        <xdr:cNvPr id="617" name="【児童館】&#10;有形固定資産減価償却率該当値テキスト"/>
        <xdr:cNvSpPr txBox="1"/>
      </xdr:nvSpPr>
      <xdr:spPr>
        <a:xfrm>
          <a:off x="16357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116839</xdr:rowOff>
    </xdr:from>
    <xdr:to>
      <xdr:col>81</xdr:col>
      <xdr:colOff>101600</xdr:colOff>
      <xdr:row>79</xdr:row>
      <xdr:rowOff>46989</xdr:rowOff>
    </xdr:to>
    <xdr:sp macro="" textlink="">
      <xdr:nvSpPr>
        <xdr:cNvPr id="618" name="楕円 617"/>
        <xdr:cNvSpPr/>
      </xdr:nvSpPr>
      <xdr:spPr>
        <a:xfrm>
          <a:off x="15430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167639</xdr:rowOff>
    </xdr:from>
    <xdr:to>
      <xdr:col>85</xdr:col>
      <xdr:colOff>127000</xdr:colOff>
      <xdr:row>79</xdr:row>
      <xdr:rowOff>38100</xdr:rowOff>
    </xdr:to>
    <xdr:cxnSp macro="">
      <xdr:nvCxnSpPr>
        <xdr:cNvPr id="619" name="直線コネクタ 618"/>
        <xdr:cNvCxnSpPr/>
      </xdr:nvCxnSpPr>
      <xdr:spPr>
        <a:xfrm>
          <a:off x="15481300" y="135407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74930</xdr:rowOff>
    </xdr:from>
    <xdr:to>
      <xdr:col>76</xdr:col>
      <xdr:colOff>165100</xdr:colOff>
      <xdr:row>79</xdr:row>
      <xdr:rowOff>5080</xdr:rowOff>
    </xdr:to>
    <xdr:sp macro="" textlink="">
      <xdr:nvSpPr>
        <xdr:cNvPr id="620" name="楕円 619"/>
        <xdr:cNvSpPr/>
      </xdr:nvSpPr>
      <xdr:spPr>
        <a:xfrm>
          <a:off x="1454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125730</xdr:rowOff>
    </xdr:from>
    <xdr:to>
      <xdr:col>81</xdr:col>
      <xdr:colOff>50800</xdr:colOff>
      <xdr:row>78</xdr:row>
      <xdr:rowOff>167639</xdr:rowOff>
    </xdr:to>
    <xdr:cxnSp macro="">
      <xdr:nvCxnSpPr>
        <xdr:cNvPr id="621" name="直線コネクタ 620"/>
        <xdr:cNvCxnSpPr/>
      </xdr:nvCxnSpPr>
      <xdr:spPr>
        <a:xfrm>
          <a:off x="14592300" y="13498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22" name="楕円 621"/>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125730</xdr:rowOff>
    </xdr:to>
    <xdr:cxnSp macro="">
      <xdr:nvCxnSpPr>
        <xdr:cNvPr id="623" name="直線コネクタ 622"/>
        <xdr:cNvCxnSpPr/>
      </xdr:nvCxnSpPr>
      <xdr:spPr>
        <a:xfrm>
          <a:off x="13703300" y="1345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162561</xdr:rowOff>
    </xdr:from>
    <xdr:to>
      <xdr:col>67</xdr:col>
      <xdr:colOff>101600</xdr:colOff>
      <xdr:row>78</xdr:row>
      <xdr:rowOff>92711</xdr:rowOff>
    </xdr:to>
    <xdr:sp macro="" textlink="">
      <xdr:nvSpPr>
        <xdr:cNvPr id="624" name="楕円 623"/>
        <xdr:cNvSpPr/>
      </xdr:nvSpPr>
      <xdr:spPr>
        <a:xfrm>
          <a:off x="12763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41911</xdr:rowOff>
    </xdr:from>
    <xdr:to>
      <xdr:col>71</xdr:col>
      <xdr:colOff>177800</xdr:colOff>
      <xdr:row>78</xdr:row>
      <xdr:rowOff>83820</xdr:rowOff>
    </xdr:to>
    <xdr:cxnSp macro="">
      <xdr:nvCxnSpPr>
        <xdr:cNvPr id="625" name="直線コネクタ 624"/>
        <xdr:cNvCxnSpPr/>
      </xdr:nvCxnSpPr>
      <xdr:spPr>
        <a:xfrm>
          <a:off x="12814300" y="13415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66691</xdr:rowOff>
    </xdr:from>
    <xdr:ext cx="405111" cy="259045"/>
    <xdr:sp macro="" textlink="">
      <xdr:nvSpPr>
        <xdr:cNvPr id="626" name="n_1aveValue【児童館】&#10;有形固定資産減価償却率"/>
        <xdr:cNvSpPr txBox="1"/>
      </xdr:nvSpPr>
      <xdr:spPr>
        <a:xfrm>
          <a:off x="15266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152416</xdr:rowOff>
    </xdr:from>
    <xdr:ext cx="405111" cy="259045"/>
    <xdr:sp macro="" textlink="">
      <xdr:nvSpPr>
        <xdr:cNvPr id="627" name="n_2aveValue【児童館】&#10;有形固定資産減価償却率"/>
        <xdr:cNvSpPr txBox="1"/>
      </xdr:nvSpPr>
      <xdr:spPr>
        <a:xfrm>
          <a:off x="14389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28" name="n_3aveValue【児童館】&#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29"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63516</xdr:rowOff>
    </xdr:from>
    <xdr:ext cx="405111" cy="259045"/>
    <xdr:sp macro="" textlink="">
      <xdr:nvSpPr>
        <xdr:cNvPr id="630" name="n_1mainValue【児童館】&#10;有形固定資産減価償却率"/>
        <xdr:cNvSpPr txBox="1"/>
      </xdr:nvSpPr>
      <xdr:spPr>
        <a:xfrm>
          <a:off x="15266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21607</xdr:rowOff>
    </xdr:from>
    <xdr:ext cx="405111" cy="259045"/>
    <xdr:sp macro="" textlink="">
      <xdr:nvSpPr>
        <xdr:cNvPr id="631" name="n_2mainValue【児童館】&#10;有形固定資産減価償却率"/>
        <xdr:cNvSpPr txBox="1"/>
      </xdr:nvSpPr>
      <xdr:spPr>
        <a:xfrm>
          <a:off x="14389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632" name="n_3mainValue【児童館】&#10;有形固定資産減価償却率"/>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109238</xdr:rowOff>
    </xdr:from>
    <xdr:ext cx="405111" cy="259045"/>
    <xdr:sp macro="" textlink="">
      <xdr:nvSpPr>
        <xdr:cNvPr id="633" name="n_4mainValue【児童館】&#10;有形固定資産減価償却率"/>
        <xdr:cNvSpPr txBox="1"/>
      </xdr:nvSpPr>
      <xdr:spPr>
        <a:xfrm>
          <a:off x="12611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44" name="直線コネクタ 64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45" name="テキスト ボックス 64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48" name="直線コネクタ 64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49" name="テキスト ボックス 64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53" name="直線コネクタ 65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5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55" name="直線コネクタ 65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5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57" name="直線コネクタ 65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658"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59" name="フローチャート: 判断 658"/>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60" name="フローチャート: 判断 659"/>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61" name="フローチャート: 判断 660"/>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62" name="フローチャート: 判断 661"/>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63" name="フローチャート: 判断 662"/>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69" name="楕円 668"/>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670"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71" name="楕円 670"/>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672" name="直線コネクタ 671"/>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73" name="楕円 672"/>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674" name="直線コネクタ 673"/>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107314</xdr:rowOff>
    </xdr:from>
    <xdr:to>
      <xdr:col>102</xdr:col>
      <xdr:colOff>165100</xdr:colOff>
      <xdr:row>84</xdr:row>
      <xdr:rowOff>37464</xdr:rowOff>
    </xdr:to>
    <xdr:sp macro="" textlink="">
      <xdr:nvSpPr>
        <xdr:cNvPr id="675" name="楕円 674"/>
        <xdr:cNvSpPr/>
      </xdr:nvSpPr>
      <xdr:spPr>
        <a:xfrm>
          <a:off x="19494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158114</xdr:rowOff>
    </xdr:from>
    <xdr:to>
      <xdr:col>107</xdr:col>
      <xdr:colOff>50800</xdr:colOff>
      <xdr:row>83</xdr:row>
      <xdr:rowOff>163830</xdr:rowOff>
    </xdr:to>
    <xdr:cxnSp macro="">
      <xdr:nvCxnSpPr>
        <xdr:cNvPr id="676" name="直線コネクタ 675"/>
        <xdr:cNvCxnSpPr/>
      </xdr:nvCxnSpPr>
      <xdr:spPr>
        <a:xfrm>
          <a:off x="19545300" y="143884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107314</xdr:rowOff>
    </xdr:from>
    <xdr:to>
      <xdr:col>98</xdr:col>
      <xdr:colOff>38100</xdr:colOff>
      <xdr:row>84</xdr:row>
      <xdr:rowOff>37464</xdr:rowOff>
    </xdr:to>
    <xdr:sp macro="" textlink="">
      <xdr:nvSpPr>
        <xdr:cNvPr id="677" name="楕円 676"/>
        <xdr:cNvSpPr/>
      </xdr:nvSpPr>
      <xdr:spPr>
        <a:xfrm>
          <a:off x="18605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158114</xdr:rowOff>
    </xdr:from>
    <xdr:to>
      <xdr:col>102</xdr:col>
      <xdr:colOff>114300</xdr:colOff>
      <xdr:row>83</xdr:row>
      <xdr:rowOff>158114</xdr:rowOff>
    </xdr:to>
    <xdr:cxnSp macro="">
      <xdr:nvCxnSpPr>
        <xdr:cNvPr id="678" name="直線コネクタ 677"/>
        <xdr:cNvCxnSpPr/>
      </xdr:nvCxnSpPr>
      <xdr:spPr>
        <a:xfrm>
          <a:off x="18656300" y="1438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679"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80"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81"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82"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683" name="n_1mainValue【児童館】&#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684" name="n_2mainValue【児童館】&#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28591</xdr:rowOff>
    </xdr:from>
    <xdr:ext cx="469744" cy="259045"/>
    <xdr:sp macro="" textlink="">
      <xdr:nvSpPr>
        <xdr:cNvPr id="685" name="n_3mainValue【児童館】&#10;一人当たり面積"/>
        <xdr:cNvSpPr txBox="1"/>
      </xdr:nvSpPr>
      <xdr:spPr>
        <a:xfrm>
          <a:off x="19310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28591</xdr:rowOff>
    </xdr:from>
    <xdr:ext cx="469744" cy="259045"/>
    <xdr:sp macro="" textlink="">
      <xdr:nvSpPr>
        <xdr:cNvPr id="686" name="n_4mainValue【児童館】&#10;一人当たり面積"/>
        <xdr:cNvSpPr txBox="1"/>
      </xdr:nvSpPr>
      <xdr:spPr>
        <a:xfrm>
          <a:off x="18421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公営住宅」、「児童館」は類似団体平均よりも低くなっており、「学校施設」は類似団体平均よりも高くなっている。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いずれの施設も規模としては本村の中でも大きな施設となるため、長寿命化や更新にあたっては計画的な財源投資を図る必要がある。</a:t>
          </a:r>
        </a:p>
        <a:p>
          <a:r>
            <a:rPr kumimoji="1" lang="ja-JP" altLang="en-US" sz="1300">
              <a:latin typeface="ＭＳ Ｐゴシック" panose="020B0600070205080204" pitchFamily="50" charset="-128"/>
              <a:ea typeface="ＭＳ Ｐゴシック" panose="020B0600070205080204" pitchFamily="50" charset="-128"/>
            </a:rPr>
            <a:t>道路や橋梁については、舗装修繕計画や橋梁長寿命化計画を策定済みで既に計画的に実施していることから、必要に応じて計画の見直し等を行いながら今後も継続していく。</a:t>
          </a:r>
        </a:p>
        <a:p>
          <a:r>
            <a:rPr kumimoji="1" lang="ja-JP" altLang="en-US" sz="1300">
              <a:latin typeface="ＭＳ Ｐゴシック" panose="020B0600070205080204" pitchFamily="50" charset="-128"/>
              <a:ea typeface="ＭＳ Ｐゴシック" panose="020B0600070205080204" pitchFamily="50" charset="-128"/>
            </a:rPr>
            <a:t>また、住民一人当たりに換算した各指標はいずれの施設も類似団体平均よりも少ない値となっているが、民間施設との連携や住民のニーズを考慮しながら必要に応じて整備を検討していく。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9,681
9,371
25.05
6,237,678
5,880,047
96,383
3,390,007
50,133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4" name="楕円 73"/>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5"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103777</xdr:rowOff>
    </xdr:from>
    <xdr:to>
      <xdr:col>20</xdr:col>
      <xdr:colOff>38100</xdr:colOff>
      <xdr:row>35</xdr:row>
      <xdr:rowOff>33927</xdr:rowOff>
    </xdr:to>
    <xdr:sp macro="" textlink="">
      <xdr:nvSpPr>
        <xdr:cNvPr id="76" name="楕円 75"/>
        <xdr:cNvSpPr/>
      </xdr:nvSpPr>
      <xdr:spPr>
        <a:xfrm>
          <a:off x="3746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154577</xdr:rowOff>
    </xdr:from>
    <xdr:to>
      <xdr:col>24</xdr:col>
      <xdr:colOff>63500</xdr:colOff>
      <xdr:row>35</xdr:row>
      <xdr:rowOff>19050</xdr:rowOff>
    </xdr:to>
    <xdr:cxnSp macro="">
      <xdr:nvCxnSpPr>
        <xdr:cNvPr id="77" name="直線コネクタ 76"/>
        <xdr:cNvCxnSpPr/>
      </xdr:nvCxnSpPr>
      <xdr:spPr>
        <a:xfrm>
          <a:off x="3797300" y="598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67854</xdr:rowOff>
    </xdr:from>
    <xdr:to>
      <xdr:col>15</xdr:col>
      <xdr:colOff>101600</xdr:colOff>
      <xdr:row>34</xdr:row>
      <xdr:rowOff>169454</xdr:rowOff>
    </xdr:to>
    <xdr:sp macro="" textlink="">
      <xdr:nvSpPr>
        <xdr:cNvPr id="78" name="楕円 77"/>
        <xdr:cNvSpPr/>
      </xdr:nvSpPr>
      <xdr:spPr>
        <a:xfrm>
          <a:off x="2857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118654</xdr:rowOff>
    </xdr:from>
    <xdr:to>
      <xdr:col>19</xdr:col>
      <xdr:colOff>177800</xdr:colOff>
      <xdr:row>34</xdr:row>
      <xdr:rowOff>154577</xdr:rowOff>
    </xdr:to>
    <xdr:cxnSp macro="">
      <xdr:nvCxnSpPr>
        <xdr:cNvPr id="79" name="直線コネクタ 78"/>
        <xdr:cNvCxnSpPr/>
      </xdr:nvCxnSpPr>
      <xdr:spPr>
        <a:xfrm>
          <a:off x="2908300" y="5947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31931</xdr:rowOff>
    </xdr:from>
    <xdr:to>
      <xdr:col>10</xdr:col>
      <xdr:colOff>165100</xdr:colOff>
      <xdr:row>34</xdr:row>
      <xdr:rowOff>133531</xdr:rowOff>
    </xdr:to>
    <xdr:sp macro="" textlink="">
      <xdr:nvSpPr>
        <xdr:cNvPr id="80" name="楕円 79"/>
        <xdr:cNvSpPr/>
      </xdr:nvSpPr>
      <xdr:spPr>
        <a:xfrm>
          <a:off x="1968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82731</xdr:rowOff>
    </xdr:from>
    <xdr:to>
      <xdr:col>15</xdr:col>
      <xdr:colOff>50800</xdr:colOff>
      <xdr:row>34</xdr:row>
      <xdr:rowOff>118654</xdr:rowOff>
    </xdr:to>
    <xdr:cxnSp macro="">
      <xdr:nvCxnSpPr>
        <xdr:cNvPr id="81" name="直線コネクタ 80"/>
        <xdr:cNvCxnSpPr/>
      </xdr:nvCxnSpPr>
      <xdr:spPr>
        <a:xfrm>
          <a:off x="2019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167458</xdr:rowOff>
    </xdr:from>
    <xdr:to>
      <xdr:col>6</xdr:col>
      <xdr:colOff>38100</xdr:colOff>
      <xdr:row>34</xdr:row>
      <xdr:rowOff>97608</xdr:rowOff>
    </xdr:to>
    <xdr:sp macro="" textlink="">
      <xdr:nvSpPr>
        <xdr:cNvPr id="82" name="楕円 81"/>
        <xdr:cNvSpPr/>
      </xdr:nvSpPr>
      <xdr:spPr>
        <a:xfrm>
          <a:off x="1079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46808</xdr:rowOff>
    </xdr:from>
    <xdr:to>
      <xdr:col>10</xdr:col>
      <xdr:colOff>114300</xdr:colOff>
      <xdr:row>34</xdr:row>
      <xdr:rowOff>82731</xdr:rowOff>
    </xdr:to>
    <xdr:cxnSp macro="">
      <xdr:nvCxnSpPr>
        <xdr:cNvPr id="83" name="直線コネクタ 82"/>
        <xdr:cNvCxnSpPr/>
      </xdr:nvCxnSpPr>
      <xdr:spPr>
        <a:xfrm>
          <a:off x="1130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4" name="n_1aveValue【図書館】&#10;有形固定資産減価償却率"/>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6" name="n_3aveValue【図書館】&#10;有形固定資産減価償却率"/>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50454</xdr:rowOff>
    </xdr:from>
    <xdr:ext cx="405111" cy="259045"/>
    <xdr:sp macro="" textlink="">
      <xdr:nvSpPr>
        <xdr:cNvPr id="88" name="n_1mainValue【図書館】&#10;有形固定資産減価償却率"/>
        <xdr:cNvSpPr txBox="1"/>
      </xdr:nvSpPr>
      <xdr:spPr>
        <a:xfrm>
          <a:off x="3582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14531</xdr:rowOff>
    </xdr:from>
    <xdr:ext cx="405111" cy="259045"/>
    <xdr:sp macro="" textlink="">
      <xdr:nvSpPr>
        <xdr:cNvPr id="89" name="n_2mainValue【図書館】&#10;有形固定資産減価償却率"/>
        <xdr:cNvSpPr txBox="1"/>
      </xdr:nvSpPr>
      <xdr:spPr>
        <a:xfrm>
          <a:off x="2705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150058</xdr:rowOff>
    </xdr:from>
    <xdr:ext cx="405111" cy="259045"/>
    <xdr:sp macro="" textlink="">
      <xdr:nvSpPr>
        <xdr:cNvPr id="90" name="n_3mainValue【図書館】&#10;有形固定資産減価償却率"/>
        <xdr:cNvSpPr txBox="1"/>
      </xdr:nvSpPr>
      <xdr:spPr>
        <a:xfrm>
          <a:off x="1816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114135</xdr:rowOff>
    </xdr:from>
    <xdr:ext cx="405111" cy="259045"/>
    <xdr:sp macro="" textlink="">
      <xdr:nvSpPr>
        <xdr:cNvPr id="91" name="n_4mainValue【図書館】&#10;有形固定資産減価償却率"/>
        <xdr:cNvSpPr txBox="1"/>
      </xdr:nvSpPr>
      <xdr:spPr>
        <a:xfrm>
          <a:off x="927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22" name="【図書館】&#10;一人当たり面積平均値テキスト"/>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67854</xdr:rowOff>
    </xdr:from>
    <xdr:to>
      <xdr:col>55</xdr:col>
      <xdr:colOff>50800</xdr:colOff>
      <xdr:row>36</xdr:row>
      <xdr:rowOff>169454</xdr:rowOff>
    </xdr:to>
    <xdr:sp macro="" textlink="">
      <xdr:nvSpPr>
        <xdr:cNvPr id="133" name="楕円 132"/>
        <xdr:cNvSpPr/>
      </xdr:nvSpPr>
      <xdr:spPr>
        <a:xfrm>
          <a:off x="10426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90731</xdr:rowOff>
    </xdr:from>
    <xdr:ext cx="469744" cy="259045"/>
    <xdr:sp macro="" textlink="">
      <xdr:nvSpPr>
        <xdr:cNvPr id="134" name="【図書館】&#10;一人当たり面積該当値テキスト"/>
        <xdr:cNvSpPr txBox="1"/>
      </xdr:nvSpPr>
      <xdr:spPr>
        <a:xfrm>
          <a:off x="10515600" y="60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67854</xdr:rowOff>
    </xdr:from>
    <xdr:to>
      <xdr:col>50</xdr:col>
      <xdr:colOff>165100</xdr:colOff>
      <xdr:row>36</xdr:row>
      <xdr:rowOff>169454</xdr:rowOff>
    </xdr:to>
    <xdr:sp macro="" textlink="">
      <xdr:nvSpPr>
        <xdr:cNvPr id="135" name="楕円 134"/>
        <xdr:cNvSpPr/>
      </xdr:nvSpPr>
      <xdr:spPr>
        <a:xfrm>
          <a:off x="9588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118654</xdr:rowOff>
    </xdr:from>
    <xdr:to>
      <xdr:col>55</xdr:col>
      <xdr:colOff>0</xdr:colOff>
      <xdr:row>36</xdr:row>
      <xdr:rowOff>118654</xdr:rowOff>
    </xdr:to>
    <xdr:cxnSp macro="">
      <xdr:nvCxnSpPr>
        <xdr:cNvPr id="136" name="直線コネクタ 135"/>
        <xdr:cNvCxnSpPr/>
      </xdr:nvCxnSpPr>
      <xdr:spPr>
        <a:xfrm>
          <a:off x="9639300" y="6290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67854</xdr:rowOff>
    </xdr:from>
    <xdr:to>
      <xdr:col>46</xdr:col>
      <xdr:colOff>38100</xdr:colOff>
      <xdr:row>36</xdr:row>
      <xdr:rowOff>169454</xdr:rowOff>
    </xdr:to>
    <xdr:sp macro="" textlink="">
      <xdr:nvSpPr>
        <xdr:cNvPr id="137" name="楕円 136"/>
        <xdr:cNvSpPr/>
      </xdr:nvSpPr>
      <xdr:spPr>
        <a:xfrm>
          <a:off x="8699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118654</xdr:rowOff>
    </xdr:from>
    <xdr:to>
      <xdr:col>50</xdr:col>
      <xdr:colOff>114300</xdr:colOff>
      <xdr:row>36</xdr:row>
      <xdr:rowOff>118654</xdr:rowOff>
    </xdr:to>
    <xdr:cxnSp macro="">
      <xdr:nvCxnSpPr>
        <xdr:cNvPr id="138" name="直線コネクタ 137"/>
        <xdr:cNvCxnSpPr/>
      </xdr:nvCxnSpPr>
      <xdr:spPr>
        <a:xfrm>
          <a:off x="8750300" y="629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54792</xdr:rowOff>
    </xdr:from>
    <xdr:to>
      <xdr:col>41</xdr:col>
      <xdr:colOff>101600</xdr:colOff>
      <xdr:row>36</xdr:row>
      <xdr:rowOff>156392</xdr:rowOff>
    </xdr:to>
    <xdr:sp macro="" textlink="">
      <xdr:nvSpPr>
        <xdr:cNvPr id="139" name="楕円 138"/>
        <xdr:cNvSpPr/>
      </xdr:nvSpPr>
      <xdr:spPr>
        <a:xfrm>
          <a:off x="7810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105592</xdr:rowOff>
    </xdr:from>
    <xdr:to>
      <xdr:col>45</xdr:col>
      <xdr:colOff>177800</xdr:colOff>
      <xdr:row>36</xdr:row>
      <xdr:rowOff>118654</xdr:rowOff>
    </xdr:to>
    <xdr:cxnSp macro="">
      <xdr:nvCxnSpPr>
        <xdr:cNvPr id="140" name="直線コネクタ 139"/>
        <xdr:cNvCxnSpPr/>
      </xdr:nvCxnSpPr>
      <xdr:spPr>
        <a:xfrm>
          <a:off x="7861300" y="62777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41" name="楕円 140"/>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99060</xdr:rowOff>
    </xdr:from>
    <xdr:to>
      <xdr:col>41</xdr:col>
      <xdr:colOff>50800</xdr:colOff>
      <xdr:row>36</xdr:row>
      <xdr:rowOff>105592</xdr:rowOff>
    </xdr:to>
    <xdr:cxnSp macro="">
      <xdr:nvCxnSpPr>
        <xdr:cNvPr id="142" name="直線コネクタ 141"/>
        <xdr:cNvCxnSpPr/>
      </xdr:nvCxnSpPr>
      <xdr:spPr>
        <a:xfrm>
          <a:off x="6972300" y="62712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82204</xdr:rowOff>
    </xdr:from>
    <xdr:ext cx="469744" cy="259045"/>
    <xdr:sp macro="" textlink="">
      <xdr:nvSpPr>
        <xdr:cNvPr id="143" name="n_1aveValue【図書館】&#10;一人当たり面積"/>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4" name="n_2aveValue【図書館】&#10;一人当たり面積"/>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16890</xdr:rowOff>
    </xdr:from>
    <xdr:ext cx="469744" cy="259045"/>
    <xdr:sp macro="" textlink="">
      <xdr:nvSpPr>
        <xdr:cNvPr id="145" name="n_3aveValue【図書館】&#10;一人当たり面積"/>
        <xdr:cNvSpPr txBox="1"/>
      </xdr:nvSpPr>
      <xdr:spPr>
        <a:xfrm>
          <a:off x="7626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46" name="n_4aveValue【図書館】&#10;一人当たり面積"/>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14531</xdr:rowOff>
    </xdr:from>
    <xdr:ext cx="469744" cy="259045"/>
    <xdr:sp macro="" textlink="">
      <xdr:nvSpPr>
        <xdr:cNvPr id="147" name="n_1mainValue【図書館】&#10;一人当たり面積"/>
        <xdr:cNvSpPr txBox="1"/>
      </xdr:nvSpPr>
      <xdr:spPr>
        <a:xfrm>
          <a:off x="93917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14531</xdr:rowOff>
    </xdr:from>
    <xdr:ext cx="469744" cy="259045"/>
    <xdr:sp macro="" textlink="">
      <xdr:nvSpPr>
        <xdr:cNvPr id="148" name="n_2mainValue【図書館】&#10;一人当たり面積"/>
        <xdr:cNvSpPr txBox="1"/>
      </xdr:nvSpPr>
      <xdr:spPr>
        <a:xfrm>
          <a:off x="8515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1469</xdr:rowOff>
    </xdr:from>
    <xdr:ext cx="469744" cy="259045"/>
    <xdr:sp macro="" textlink="">
      <xdr:nvSpPr>
        <xdr:cNvPr id="149" name="n_3mainValue【図書館】&#10;一人当たり面積"/>
        <xdr:cNvSpPr txBox="1"/>
      </xdr:nvSpPr>
      <xdr:spPr>
        <a:xfrm>
          <a:off x="76264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50"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91" name="楕円 190"/>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92" name="【体育館・プール】&#10;有形固定資産減価償却率該当値テキスト"/>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193" name="楕円 192"/>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120015</xdr:rowOff>
    </xdr:from>
    <xdr:to>
      <xdr:col>24</xdr:col>
      <xdr:colOff>63500</xdr:colOff>
      <xdr:row>58</xdr:row>
      <xdr:rowOff>142875</xdr:rowOff>
    </xdr:to>
    <xdr:cxnSp macro="">
      <xdr:nvCxnSpPr>
        <xdr:cNvPr id="194" name="直線コネクタ 193"/>
        <xdr:cNvCxnSpPr/>
      </xdr:nvCxnSpPr>
      <xdr:spPr>
        <a:xfrm>
          <a:off x="3797300" y="100641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44450</xdr:rowOff>
    </xdr:from>
    <xdr:to>
      <xdr:col>15</xdr:col>
      <xdr:colOff>101600</xdr:colOff>
      <xdr:row>58</xdr:row>
      <xdr:rowOff>146050</xdr:rowOff>
    </xdr:to>
    <xdr:sp macro="" textlink="">
      <xdr:nvSpPr>
        <xdr:cNvPr id="195" name="楕円 194"/>
        <xdr:cNvSpPr/>
      </xdr:nvSpPr>
      <xdr:spPr>
        <a:xfrm>
          <a:off x="2857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58</xdr:row>
      <xdr:rowOff>120015</xdr:rowOff>
    </xdr:to>
    <xdr:cxnSp macro="">
      <xdr:nvCxnSpPr>
        <xdr:cNvPr id="196" name="直線コネクタ 195"/>
        <xdr:cNvCxnSpPr/>
      </xdr:nvCxnSpPr>
      <xdr:spPr>
        <a:xfrm>
          <a:off x="2908300" y="100393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97" name="楕円 196"/>
        <xdr:cNvSpPr/>
      </xdr:nvSpPr>
      <xdr:spPr>
        <a:xfrm>
          <a:off x="196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70485</xdr:rowOff>
    </xdr:from>
    <xdr:to>
      <xdr:col>15</xdr:col>
      <xdr:colOff>50800</xdr:colOff>
      <xdr:row>58</xdr:row>
      <xdr:rowOff>95250</xdr:rowOff>
    </xdr:to>
    <xdr:cxnSp macro="">
      <xdr:nvCxnSpPr>
        <xdr:cNvPr id="198" name="直線コネクタ 197"/>
        <xdr:cNvCxnSpPr/>
      </xdr:nvCxnSpPr>
      <xdr:spPr>
        <a:xfrm>
          <a:off x="2019300" y="10014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166370</xdr:rowOff>
    </xdr:from>
    <xdr:to>
      <xdr:col>6</xdr:col>
      <xdr:colOff>38100</xdr:colOff>
      <xdr:row>58</xdr:row>
      <xdr:rowOff>96520</xdr:rowOff>
    </xdr:to>
    <xdr:sp macro="" textlink="">
      <xdr:nvSpPr>
        <xdr:cNvPr id="199" name="楕円 198"/>
        <xdr:cNvSpPr/>
      </xdr:nvSpPr>
      <xdr:spPr>
        <a:xfrm>
          <a:off x="107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45720</xdr:rowOff>
    </xdr:from>
    <xdr:to>
      <xdr:col>10</xdr:col>
      <xdr:colOff>114300</xdr:colOff>
      <xdr:row>58</xdr:row>
      <xdr:rowOff>70485</xdr:rowOff>
    </xdr:to>
    <xdr:cxnSp macro="">
      <xdr:nvCxnSpPr>
        <xdr:cNvPr id="200" name="直線コネクタ 199"/>
        <xdr:cNvCxnSpPr/>
      </xdr:nvCxnSpPr>
      <xdr:spPr>
        <a:xfrm>
          <a:off x="1130300" y="99898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201"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04"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15892</xdr:rowOff>
    </xdr:from>
    <xdr:ext cx="405111" cy="259045"/>
    <xdr:sp macro="" textlink="">
      <xdr:nvSpPr>
        <xdr:cNvPr id="205" name="n_1mainValue【体育館・プール】&#10;有形固定資産減価償却率"/>
        <xdr:cNvSpPr txBox="1"/>
      </xdr:nvSpPr>
      <xdr:spPr>
        <a:xfrm>
          <a:off x="3582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162577</xdr:rowOff>
    </xdr:from>
    <xdr:ext cx="405111" cy="259045"/>
    <xdr:sp macro="" textlink="">
      <xdr:nvSpPr>
        <xdr:cNvPr id="206" name="n_2mainValue【体育館・プール】&#10;有形固定資産減価償却率"/>
        <xdr:cNvSpPr txBox="1"/>
      </xdr:nvSpPr>
      <xdr:spPr>
        <a:xfrm>
          <a:off x="2705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207" name="n_3mainValue【体育館・プー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208" name="n_4mainValue【体育館・プー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152197</xdr:rowOff>
    </xdr:from>
    <xdr:to>
      <xdr:col>55</xdr:col>
      <xdr:colOff>50800</xdr:colOff>
      <xdr:row>63</xdr:row>
      <xdr:rowOff>82347</xdr:rowOff>
    </xdr:to>
    <xdr:sp macro="" textlink="">
      <xdr:nvSpPr>
        <xdr:cNvPr id="246" name="楕円 245"/>
        <xdr:cNvSpPr/>
      </xdr:nvSpPr>
      <xdr:spPr>
        <a:xfrm>
          <a:off x="10426700" y="107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67124</xdr:rowOff>
    </xdr:from>
    <xdr:ext cx="469744" cy="259045"/>
    <xdr:sp macro="" textlink="">
      <xdr:nvSpPr>
        <xdr:cNvPr id="247" name="【体育館・プール】&#10;一人当たり面積該当値テキスト"/>
        <xdr:cNvSpPr txBox="1"/>
      </xdr:nvSpPr>
      <xdr:spPr>
        <a:xfrm>
          <a:off x="10515600" y="1069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152197</xdr:rowOff>
    </xdr:from>
    <xdr:to>
      <xdr:col>50</xdr:col>
      <xdr:colOff>165100</xdr:colOff>
      <xdr:row>63</xdr:row>
      <xdr:rowOff>82347</xdr:rowOff>
    </xdr:to>
    <xdr:sp macro="" textlink="">
      <xdr:nvSpPr>
        <xdr:cNvPr id="248" name="楕円 247"/>
        <xdr:cNvSpPr/>
      </xdr:nvSpPr>
      <xdr:spPr>
        <a:xfrm>
          <a:off x="9588500" y="107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31547</xdr:rowOff>
    </xdr:from>
    <xdr:to>
      <xdr:col>55</xdr:col>
      <xdr:colOff>0</xdr:colOff>
      <xdr:row>63</xdr:row>
      <xdr:rowOff>31547</xdr:rowOff>
    </xdr:to>
    <xdr:cxnSp macro="">
      <xdr:nvCxnSpPr>
        <xdr:cNvPr id="249" name="直線コネクタ 248"/>
        <xdr:cNvCxnSpPr/>
      </xdr:nvCxnSpPr>
      <xdr:spPr>
        <a:xfrm>
          <a:off x="9639300" y="10832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152197</xdr:rowOff>
    </xdr:from>
    <xdr:to>
      <xdr:col>46</xdr:col>
      <xdr:colOff>38100</xdr:colOff>
      <xdr:row>63</xdr:row>
      <xdr:rowOff>82347</xdr:rowOff>
    </xdr:to>
    <xdr:sp macro="" textlink="">
      <xdr:nvSpPr>
        <xdr:cNvPr id="250" name="楕円 249"/>
        <xdr:cNvSpPr/>
      </xdr:nvSpPr>
      <xdr:spPr>
        <a:xfrm>
          <a:off x="8699500" y="107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31547</xdr:rowOff>
    </xdr:from>
    <xdr:to>
      <xdr:col>50</xdr:col>
      <xdr:colOff>114300</xdr:colOff>
      <xdr:row>63</xdr:row>
      <xdr:rowOff>31547</xdr:rowOff>
    </xdr:to>
    <xdr:cxnSp macro="">
      <xdr:nvCxnSpPr>
        <xdr:cNvPr id="251" name="直線コネクタ 250"/>
        <xdr:cNvCxnSpPr/>
      </xdr:nvCxnSpPr>
      <xdr:spPr>
        <a:xfrm>
          <a:off x="8750300" y="10832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150368</xdr:rowOff>
    </xdr:from>
    <xdr:to>
      <xdr:col>41</xdr:col>
      <xdr:colOff>101600</xdr:colOff>
      <xdr:row>63</xdr:row>
      <xdr:rowOff>80518</xdr:rowOff>
    </xdr:to>
    <xdr:sp macro="" textlink="">
      <xdr:nvSpPr>
        <xdr:cNvPr id="252" name="楕円 251"/>
        <xdr:cNvSpPr/>
      </xdr:nvSpPr>
      <xdr:spPr>
        <a:xfrm>
          <a:off x="781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29718</xdr:rowOff>
    </xdr:from>
    <xdr:to>
      <xdr:col>45</xdr:col>
      <xdr:colOff>177800</xdr:colOff>
      <xdr:row>63</xdr:row>
      <xdr:rowOff>31547</xdr:rowOff>
    </xdr:to>
    <xdr:cxnSp macro="">
      <xdr:nvCxnSpPr>
        <xdr:cNvPr id="253" name="直線コネクタ 252"/>
        <xdr:cNvCxnSpPr/>
      </xdr:nvCxnSpPr>
      <xdr:spPr>
        <a:xfrm>
          <a:off x="7861300" y="1083106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149454</xdr:rowOff>
    </xdr:from>
    <xdr:to>
      <xdr:col>36</xdr:col>
      <xdr:colOff>165100</xdr:colOff>
      <xdr:row>63</xdr:row>
      <xdr:rowOff>79604</xdr:rowOff>
    </xdr:to>
    <xdr:sp macro="" textlink="">
      <xdr:nvSpPr>
        <xdr:cNvPr id="254" name="楕円 253"/>
        <xdr:cNvSpPr/>
      </xdr:nvSpPr>
      <xdr:spPr>
        <a:xfrm>
          <a:off x="6921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28804</xdr:rowOff>
    </xdr:from>
    <xdr:to>
      <xdr:col>41</xdr:col>
      <xdr:colOff>50800</xdr:colOff>
      <xdr:row>63</xdr:row>
      <xdr:rowOff>29718</xdr:rowOff>
    </xdr:to>
    <xdr:cxnSp macro="">
      <xdr:nvCxnSpPr>
        <xdr:cNvPr id="255" name="直線コネクタ 254"/>
        <xdr:cNvCxnSpPr/>
      </xdr:nvCxnSpPr>
      <xdr:spPr>
        <a:xfrm>
          <a:off x="6972300" y="108301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73474</xdr:rowOff>
    </xdr:from>
    <xdr:ext cx="469744" cy="259045"/>
    <xdr:sp macro="" textlink="">
      <xdr:nvSpPr>
        <xdr:cNvPr id="260" name="n_1mainValue【体育館・プール】&#10;一人当たり面積"/>
        <xdr:cNvSpPr txBox="1"/>
      </xdr:nvSpPr>
      <xdr:spPr>
        <a:xfrm>
          <a:off x="9391727" y="108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73474</xdr:rowOff>
    </xdr:from>
    <xdr:ext cx="469744" cy="259045"/>
    <xdr:sp macro="" textlink="">
      <xdr:nvSpPr>
        <xdr:cNvPr id="261" name="n_2mainValue【体育館・プール】&#10;一人当たり面積"/>
        <xdr:cNvSpPr txBox="1"/>
      </xdr:nvSpPr>
      <xdr:spPr>
        <a:xfrm>
          <a:off x="8515427" y="108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71645</xdr:rowOff>
    </xdr:from>
    <xdr:ext cx="469744" cy="259045"/>
    <xdr:sp macro="" textlink="">
      <xdr:nvSpPr>
        <xdr:cNvPr id="262" name="n_3mainValue【体育館・プール】&#10;一人当たり面積"/>
        <xdr:cNvSpPr txBox="1"/>
      </xdr:nvSpPr>
      <xdr:spPr>
        <a:xfrm>
          <a:off x="7626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70731</xdr:rowOff>
    </xdr:from>
    <xdr:ext cx="469744" cy="259045"/>
    <xdr:sp macro="" textlink="">
      <xdr:nvSpPr>
        <xdr:cNvPr id="263" name="n_4mainValue【体育館・プール】&#10;一人当たり面積"/>
        <xdr:cNvSpPr txBox="1"/>
      </xdr:nvSpPr>
      <xdr:spPr>
        <a:xfrm>
          <a:off x="67374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93"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304" name="楕円 303"/>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305" name="【福祉施設】&#10;有形固定資産減価償却率該当値テキスト"/>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6" name="楕円 305"/>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43814</xdr:rowOff>
    </xdr:to>
    <xdr:cxnSp macro="">
      <xdr:nvCxnSpPr>
        <xdr:cNvPr id="307" name="直線コネクタ 306"/>
        <xdr:cNvCxnSpPr/>
      </xdr:nvCxnSpPr>
      <xdr:spPr>
        <a:xfrm>
          <a:off x="3797300" y="144075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88264</xdr:rowOff>
    </xdr:from>
    <xdr:to>
      <xdr:col>15</xdr:col>
      <xdr:colOff>101600</xdr:colOff>
      <xdr:row>84</xdr:row>
      <xdr:rowOff>18414</xdr:rowOff>
    </xdr:to>
    <xdr:sp macro="" textlink="">
      <xdr:nvSpPr>
        <xdr:cNvPr id="308" name="楕円 307"/>
        <xdr:cNvSpPr/>
      </xdr:nvSpPr>
      <xdr:spPr>
        <a:xfrm>
          <a:off x="2857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139064</xdr:rowOff>
    </xdr:from>
    <xdr:to>
      <xdr:col>19</xdr:col>
      <xdr:colOff>177800</xdr:colOff>
      <xdr:row>84</xdr:row>
      <xdr:rowOff>5714</xdr:rowOff>
    </xdr:to>
    <xdr:cxnSp macro="">
      <xdr:nvCxnSpPr>
        <xdr:cNvPr id="309" name="直線コネクタ 308"/>
        <xdr:cNvCxnSpPr/>
      </xdr:nvCxnSpPr>
      <xdr:spPr>
        <a:xfrm>
          <a:off x="2908300" y="1436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50164</xdr:rowOff>
    </xdr:from>
    <xdr:to>
      <xdr:col>10</xdr:col>
      <xdr:colOff>165100</xdr:colOff>
      <xdr:row>83</xdr:row>
      <xdr:rowOff>151764</xdr:rowOff>
    </xdr:to>
    <xdr:sp macro="" textlink="">
      <xdr:nvSpPr>
        <xdr:cNvPr id="310" name="楕円 309"/>
        <xdr:cNvSpPr/>
      </xdr:nvSpPr>
      <xdr:spPr>
        <a:xfrm>
          <a:off x="196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100964</xdr:rowOff>
    </xdr:from>
    <xdr:to>
      <xdr:col>15</xdr:col>
      <xdr:colOff>50800</xdr:colOff>
      <xdr:row>83</xdr:row>
      <xdr:rowOff>139064</xdr:rowOff>
    </xdr:to>
    <xdr:cxnSp macro="">
      <xdr:nvCxnSpPr>
        <xdr:cNvPr id="311" name="直線コネクタ 310"/>
        <xdr:cNvCxnSpPr/>
      </xdr:nvCxnSpPr>
      <xdr:spPr>
        <a:xfrm>
          <a:off x="2019300" y="1433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12064</xdr:rowOff>
    </xdr:from>
    <xdr:to>
      <xdr:col>6</xdr:col>
      <xdr:colOff>38100</xdr:colOff>
      <xdr:row>83</xdr:row>
      <xdr:rowOff>113664</xdr:rowOff>
    </xdr:to>
    <xdr:sp macro="" textlink="">
      <xdr:nvSpPr>
        <xdr:cNvPr id="312" name="楕円 311"/>
        <xdr:cNvSpPr/>
      </xdr:nvSpPr>
      <xdr:spPr>
        <a:xfrm>
          <a:off x="1079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62864</xdr:rowOff>
    </xdr:from>
    <xdr:to>
      <xdr:col>10</xdr:col>
      <xdr:colOff>114300</xdr:colOff>
      <xdr:row>83</xdr:row>
      <xdr:rowOff>100964</xdr:rowOff>
    </xdr:to>
    <xdr:cxnSp macro="">
      <xdr:nvCxnSpPr>
        <xdr:cNvPr id="313" name="直線コネクタ 312"/>
        <xdr:cNvCxnSpPr/>
      </xdr:nvCxnSpPr>
      <xdr:spPr>
        <a:xfrm>
          <a:off x="1130300" y="14293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4"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15"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6"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7"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8" name="n_1mainValue【福祉施設】&#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9541</xdr:rowOff>
    </xdr:from>
    <xdr:ext cx="405111" cy="259045"/>
    <xdr:sp macro="" textlink="">
      <xdr:nvSpPr>
        <xdr:cNvPr id="319" name="n_2mainValue【福祉施設】&#10;有形固定資産減価償却率"/>
        <xdr:cNvSpPr txBox="1"/>
      </xdr:nvSpPr>
      <xdr:spPr>
        <a:xfrm>
          <a:off x="2705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142891</xdr:rowOff>
    </xdr:from>
    <xdr:ext cx="405111" cy="259045"/>
    <xdr:sp macro="" textlink="">
      <xdr:nvSpPr>
        <xdr:cNvPr id="320" name="n_3mainValue【福祉施設】&#10;有形固定資産減価償却率"/>
        <xdr:cNvSpPr txBox="1"/>
      </xdr:nvSpPr>
      <xdr:spPr>
        <a:xfrm>
          <a:off x="1816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104791</xdr:rowOff>
    </xdr:from>
    <xdr:ext cx="405111" cy="259045"/>
    <xdr:sp macro="" textlink="">
      <xdr:nvSpPr>
        <xdr:cNvPr id="321" name="n_4mainValue【福祉施設】&#10;有形固定資産減価償却率"/>
        <xdr:cNvSpPr txBox="1"/>
      </xdr:nvSpPr>
      <xdr:spPr>
        <a:xfrm>
          <a:off x="927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6"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134747</xdr:rowOff>
    </xdr:from>
    <xdr:to>
      <xdr:col>55</xdr:col>
      <xdr:colOff>50800</xdr:colOff>
      <xdr:row>85</xdr:row>
      <xdr:rowOff>64897</xdr:rowOff>
    </xdr:to>
    <xdr:sp macro="" textlink="">
      <xdr:nvSpPr>
        <xdr:cNvPr id="357" name="楕円 356"/>
        <xdr:cNvSpPr/>
      </xdr:nvSpPr>
      <xdr:spPr>
        <a:xfrm>
          <a:off x="104267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49674</xdr:rowOff>
    </xdr:from>
    <xdr:ext cx="469744" cy="259045"/>
    <xdr:sp macro="" textlink="">
      <xdr:nvSpPr>
        <xdr:cNvPr id="358" name="【福祉施設】&#10;一人当たり面積該当値テキスト"/>
        <xdr:cNvSpPr txBox="1"/>
      </xdr:nvSpPr>
      <xdr:spPr>
        <a:xfrm>
          <a:off x="10515600" y="1445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134747</xdr:rowOff>
    </xdr:from>
    <xdr:to>
      <xdr:col>50</xdr:col>
      <xdr:colOff>165100</xdr:colOff>
      <xdr:row>85</xdr:row>
      <xdr:rowOff>64897</xdr:rowOff>
    </xdr:to>
    <xdr:sp macro="" textlink="">
      <xdr:nvSpPr>
        <xdr:cNvPr id="359" name="楕円 358"/>
        <xdr:cNvSpPr/>
      </xdr:nvSpPr>
      <xdr:spPr>
        <a:xfrm>
          <a:off x="9588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xdr:rowOff>
    </xdr:from>
    <xdr:to>
      <xdr:col>55</xdr:col>
      <xdr:colOff>0</xdr:colOff>
      <xdr:row>85</xdr:row>
      <xdr:rowOff>14097</xdr:rowOff>
    </xdr:to>
    <xdr:cxnSp macro="">
      <xdr:nvCxnSpPr>
        <xdr:cNvPr id="360" name="直線コネクタ 359"/>
        <xdr:cNvCxnSpPr/>
      </xdr:nvCxnSpPr>
      <xdr:spPr>
        <a:xfrm>
          <a:off x="9639300" y="145873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134747</xdr:rowOff>
    </xdr:from>
    <xdr:to>
      <xdr:col>46</xdr:col>
      <xdr:colOff>38100</xdr:colOff>
      <xdr:row>85</xdr:row>
      <xdr:rowOff>64897</xdr:rowOff>
    </xdr:to>
    <xdr:sp macro="" textlink="">
      <xdr:nvSpPr>
        <xdr:cNvPr id="361" name="楕円 360"/>
        <xdr:cNvSpPr/>
      </xdr:nvSpPr>
      <xdr:spPr>
        <a:xfrm>
          <a:off x="8699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xdr:rowOff>
    </xdr:from>
    <xdr:to>
      <xdr:col>50</xdr:col>
      <xdr:colOff>114300</xdr:colOff>
      <xdr:row>85</xdr:row>
      <xdr:rowOff>14097</xdr:rowOff>
    </xdr:to>
    <xdr:cxnSp macro="">
      <xdr:nvCxnSpPr>
        <xdr:cNvPr id="362" name="直線コネクタ 361"/>
        <xdr:cNvCxnSpPr/>
      </xdr:nvCxnSpPr>
      <xdr:spPr>
        <a:xfrm>
          <a:off x="8750300" y="145873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63" name="楕円 362"/>
        <xdr:cNvSpPr/>
      </xdr:nvSpPr>
      <xdr:spPr>
        <a:xfrm>
          <a:off x="7810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12954</xdr:rowOff>
    </xdr:from>
    <xdr:to>
      <xdr:col>45</xdr:col>
      <xdr:colOff>177800</xdr:colOff>
      <xdr:row>85</xdr:row>
      <xdr:rowOff>14097</xdr:rowOff>
    </xdr:to>
    <xdr:cxnSp macro="">
      <xdr:nvCxnSpPr>
        <xdr:cNvPr id="364" name="直線コネクタ 363"/>
        <xdr:cNvCxnSpPr/>
      </xdr:nvCxnSpPr>
      <xdr:spPr>
        <a:xfrm>
          <a:off x="7861300" y="145862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133032</xdr:rowOff>
    </xdr:from>
    <xdr:to>
      <xdr:col>36</xdr:col>
      <xdr:colOff>165100</xdr:colOff>
      <xdr:row>85</xdr:row>
      <xdr:rowOff>63182</xdr:rowOff>
    </xdr:to>
    <xdr:sp macro="" textlink="">
      <xdr:nvSpPr>
        <xdr:cNvPr id="365" name="楕円 364"/>
        <xdr:cNvSpPr/>
      </xdr:nvSpPr>
      <xdr:spPr>
        <a:xfrm>
          <a:off x="6921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12382</xdr:rowOff>
    </xdr:from>
    <xdr:to>
      <xdr:col>41</xdr:col>
      <xdr:colOff>50800</xdr:colOff>
      <xdr:row>85</xdr:row>
      <xdr:rowOff>12954</xdr:rowOff>
    </xdr:to>
    <xdr:cxnSp macro="">
      <xdr:nvCxnSpPr>
        <xdr:cNvPr id="366" name="直線コネクタ 365"/>
        <xdr:cNvCxnSpPr/>
      </xdr:nvCxnSpPr>
      <xdr:spPr>
        <a:xfrm>
          <a:off x="6972300" y="145856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7"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8"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69"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0"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56024</xdr:rowOff>
    </xdr:from>
    <xdr:ext cx="469744" cy="259045"/>
    <xdr:sp macro="" textlink="">
      <xdr:nvSpPr>
        <xdr:cNvPr id="371" name="n_1mainValue【福祉施設】&#10;一人当たり面積"/>
        <xdr:cNvSpPr txBox="1"/>
      </xdr:nvSpPr>
      <xdr:spPr>
        <a:xfrm>
          <a:off x="93917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56024</xdr:rowOff>
    </xdr:from>
    <xdr:ext cx="469744" cy="259045"/>
    <xdr:sp macro="" textlink="">
      <xdr:nvSpPr>
        <xdr:cNvPr id="372" name="n_2mainValue【福祉施設】&#10;一人当たり面積"/>
        <xdr:cNvSpPr txBox="1"/>
      </xdr:nvSpPr>
      <xdr:spPr>
        <a:xfrm>
          <a:off x="85154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73" name="n_3mainValue【福祉施設】&#10;一人当たり面積"/>
        <xdr:cNvSpPr txBox="1"/>
      </xdr:nvSpPr>
      <xdr:spPr>
        <a:xfrm>
          <a:off x="7626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54309</xdr:rowOff>
    </xdr:from>
    <xdr:ext cx="469744" cy="259045"/>
    <xdr:sp macro="" textlink="">
      <xdr:nvSpPr>
        <xdr:cNvPr id="374" name="n_4mainValue【福祉施設】&#10;一人当たり面積"/>
        <xdr:cNvSpPr txBox="1"/>
      </xdr:nvSpPr>
      <xdr:spPr>
        <a:xfrm>
          <a:off x="67374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405" name="【市民会館】&#10;有形固定資産減価償却率平均値テキスト"/>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407" name="フローチャート: 判断 406"/>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408" name="フローチャート: 判断 407"/>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09" name="フローチャート: 判断 408"/>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フローチャート: 判断 409"/>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416" name="楕円 415"/>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121393</xdr:rowOff>
    </xdr:from>
    <xdr:ext cx="405111" cy="259045"/>
    <xdr:sp macro="" textlink="">
      <xdr:nvSpPr>
        <xdr:cNvPr id="417" name="【市民会館】&#10;有形固定資産減価償却率該当値テキスト"/>
        <xdr:cNvSpPr txBox="1"/>
      </xdr:nvSpPr>
      <xdr:spPr>
        <a:xfrm>
          <a:off x="4673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418" name="楕円 417"/>
        <xdr:cNvSpPr/>
      </xdr:nvSpPr>
      <xdr:spPr>
        <a:xfrm>
          <a:off x="3746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157843</xdr:rowOff>
    </xdr:from>
    <xdr:to>
      <xdr:col>24</xdr:col>
      <xdr:colOff>63500</xdr:colOff>
      <xdr:row>105</xdr:row>
      <xdr:rowOff>22316</xdr:rowOff>
    </xdr:to>
    <xdr:cxnSp macro="">
      <xdr:nvCxnSpPr>
        <xdr:cNvPr id="419" name="直線コネクタ 418"/>
        <xdr:cNvCxnSpPr/>
      </xdr:nvCxnSpPr>
      <xdr:spPr>
        <a:xfrm>
          <a:off x="3797300" y="1798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420" name="楕円 419"/>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157843</xdr:rowOff>
    </xdr:to>
    <xdr:cxnSp macro="">
      <xdr:nvCxnSpPr>
        <xdr:cNvPr id="421" name="直線コネクタ 420"/>
        <xdr:cNvCxnSpPr/>
      </xdr:nvCxnSpPr>
      <xdr:spPr>
        <a:xfrm>
          <a:off x="2908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xdr:rowOff>
    </xdr:from>
    <xdr:to>
      <xdr:col>10</xdr:col>
      <xdr:colOff>165100</xdr:colOff>
      <xdr:row>104</xdr:row>
      <xdr:rowOff>109038</xdr:rowOff>
    </xdr:to>
    <xdr:sp macro="" textlink="">
      <xdr:nvSpPr>
        <xdr:cNvPr id="422" name="楕円 421"/>
        <xdr:cNvSpPr/>
      </xdr:nvSpPr>
      <xdr:spPr>
        <a:xfrm>
          <a:off x="1968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58238</xdr:rowOff>
    </xdr:from>
    <xdr:to>
      <xdr:col>15</xdr:col>
      <xdr:colOff>50800</xdr:colOff>
      <xdr:row>104</xdr:row>
      <xdr:rowOff>121920</xdr:rowOff>
    </xdr:to>
    <xdr:cxnSp macro="">
      <xdr:nvCxnSpPr>
        <xdr:cNvPr id="423" name="直線コネクタ 422"/>
        <xdr:cNvCxnSpPr/>
      </xdr:nvCxnSpPr>
      <xdr:spPr>
        <a:xfrm>
          <a:off x="2019300" y="1788903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142966</xdr:rowOff>
    </xdr:from>
    <xdr:to>
      <xdr:col>6</xdr:col>
      <xdr:colOff>38100</xdr:colOff>
      <xdr:row>104</xdr:row>
      <xdr:rowOff>73116</xdr:rowOff>
    </xdr:to>
    <xdr:sp macro="" textlink="">
      <xdr:nvSpPr>
        <xdr:cNvPr id="424" name="楕円 423"/>
        <xdr:cNvSpPr/>
      </xdr:nvSpPr>
      <xdr:spPr>
        <a:xfrm>
          <a:off x="1079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22316</xdr:rowOff>
    </xdr:from>
    <xdr:to>
      <xdr:col>10</xdr:col>
      <xdr:colOff>114300</xdr:colOff>
      <xdr:row>104</xdr:row>
      <xdr:rowOff>58238</xdr:rowOff>
    </xdr:to>
    <xdr:cxnSp macro="">
      <xdr:nvCxnSpPr>
        <xdr:cNvPr id="425" name="直線コネクタ 424"/>
        <xdr:cNvCxnSpPr/>
      </xdr:nvCxnSpPr>
      <xdr:spPr>
        <a:xfrm>
          <a:off x="1130300" y="178531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426" name="n_1ave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427"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428" name="n_3aveValue【市民会館】&#10;有形固定資産減価償却率"/>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429" name="n_4aveValue【市民会館】&#10;有形固定資産減価償却率"/>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53720</xdr:rowOff>
    </xdr:from>
    <xdr:ext cx="405111" cy="259045"/>
    <xdr:sp macro="" textlink="">
      <xdr:nvSpPr>
        <xdr:cNvPr id="430" name="n_1mainValue【市民会館】&#10;有形固定資産減価償却率"/>
        <xdr:cNvSpPr txBox="1"/>
      </xdr:nvSpPr>
      <xdr:spPr>
        <a:xfrm>
          <a:off x="3582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1" name="n_2main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125565</xdr:rowOff>
    </xdr:from>
    <xdr:ext cx="405111" cy="259045"/>
    <xdr:sp macro="" textlink="">
      <xdr:nvSpPr>
        <xdr:cNvPr id="432" name="n_3mainValue【市民会館】&#10;有形固定資産減価償却率"/>
        <xdr:cNvSpPr txBox="1"/>
      </xdr:nvSpPr>
      <xdr:spPr>
        <a:xfrm>
          <a:off x="1816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89643</xdr:rowOff>
    </xdr:from>
    <xdr:ext cx="405111" cy="259045"/>
    <xdr:sp macro="" textlink="">
      <xdr:nvSpPr>
        <xdr:cNvPr id="433" name="n_4mainValue【市民会館】&#10;有形固定資産減価償却率"/>
        <xdr:cNvSpPr txBox="1"/>
      </xdr:nvSpPr>
      <xdr:spPr>
        <a:xfrm>
          <a:off x="927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60" name="【市民会館】&#10;一人当たり面積平均値テキスト"/>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62" name="フローチャート: 判断 461"/>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63" name="フローチャート: 判断 462"/>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64" name="フローチャート: 判断 463"/>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5" name="フローチャート: 判断 464"/>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71577</xdr:rowOff>
    </xdr:from>
    <xdr:to>
      <xdr:col>55</xdr:col>
      <xdr:colOff>50800</xdr:colOff>
      <xdr:row>108</xdr:row>
      <xdr:rowOff>1727</xdr:rowOff>
    </xdr:to>
    <xdr:sp macro="" textlink="">
      <xdr:nvSpPr>
        <xdr:cNvPr id="471" name="楕円 470"/>
        <xdr:cNvSpPr/>
      </xdr:nvSpPr>
      <xdr:spPr>
        <a:xfrm>
          <a:off x="104267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157954</xdr:rowOff>
    </xdr:from>
    <xdr:ext cx="469744" cy="259045"/>
    <xdr:sp macro="" textlink="">
      <xdr:nvSpPr>
        <xdr:cNvPr id="472" name="【市民会館】&#10;一人当たり面積該当値テキスト"/>
        <xdr:cNvSpPr txBox="1"/>
      </xdr:nvSpPr>
      <xdr:spPr>
        <a:xfrm>
          <a:off x="10515600" y="183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71577</xdr:rowOff>
    </xdr:from>
    <xdr:to>
      <xdr:col>50</xdr:col>
      <xdr:colOff>165100</xdr:colOff>
      <xdr:row>108</xdr:row>
      <xdr:rowOff>1727</xdr:rowOff>
    </xdr:to>
    <xdr:sp macro="" textlink="">
      <xdr:nvSpPr>
        <xdr:cNvPr id="473" name="楕円 472"/>
        <xdr:cNvSpPr/>
      </xdr:nvSpPr>
      <xdr:spPr>
        <a:xfrm>
          <a:off x="9588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122377</xdr:rowOff>
    </xdr:from>
    <xdr:to>
      <xdr:col>55</xdr:col>
      <xdr:colOff>0</xdr:colOff>
      <xdr:row>107</xdr:row>
      <xdr:rowOff>122377</xdr:rowOff>
    </xdr:to>
    <xdr:cxnSp macro="">
      <xdr:nvCxnSpPr>
        <xdr:cNvPr id="474" name="直線コネクタ 473"/>
        <xdr:cNvCxnSpPr/>
      </xdr:nvCxnSpPr>
      <xdr:spPr>
        <a:xfrm>
          <a:off x="9639300" y="184675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71577</xdr:rowOff>
    </xdr:from>
    <xdr:to>
      <xdr:col>46</xdr:col>
      <xdr:colOff>38100</xdr:colOff>
      <xdr:row>108</xdr:row>
      <xdr:rowOff>1727</xdr:rowOff>
    </xdr:to>
    <xdr:sp macro="" textlink="">
      <xdr:nvSpPr>
        <xdr:cNvPr id="475" name="楕円 474"/>
        <xdr:cNvSpPr/>
      </xdr:nvSpPr>
      <xdr:spPr>
        <a:xfrm>
          <a:off x="8699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122377</xdr:rowOff>
    </xdr:from>
    <xdr:to>
      <xdr:col>50</xdr:col>
      <xdr:colOff>114300</xdr:colOff>
      <xdr:row>107</xdr:row>
      <xdr:rowOff>122377</xdr:rowOff>
    </xdr:to>
    <xdr:cxnSp macro="">
      <xdr:nvCxnSpPr>
        <xdr:cNvPr id="476" name="直線コネクタ 475"/>
        <xdr:cNvCxnSpPr/>
      </xdr:nvCxnSpPr>
      <xdr:spPr>
        <a:xfrm>
          <a:off x="8750300" y="18467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70662</xdr:rowOff>
    </xdr:from>
    <xdr:to>
      <xdr:col>41</xdr:col>
      <xdr:colOff>101600</xdr:colOff>
      <xdr:row>108</xdr:row>
      <xdr:rowOff>812</xdr:rowOff>
    </xdr:to>
    <xdr:sp macro="" textlink="">
      <xdr:nvSpPr>
        <xdr:cNvPr id="477" name="楕円 476"/>
        <xdr:cNvSpPr/>
      </xdr:nvSpPr>
      <xdr:spPr>
        <a:xfrm>
          <a:off x="7810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121462</xdr:rowOff>
    </xdr:from>
    <xdr:to>
      <xdr:col>45</xdr:col>
      <xdr:colOff>177800</xdr:colOff>
      <xdr:row>107</xdr:row>
      <xdr:rowOff>122377</xdr:rowOff>
    </xdr:to>
    <xdr:cxnSp macro="">
      <xdr:nvCxnSpPr>
        <xdr:cNvPr id="478" name="直線コネクタ 477"/>
        <xdr:cNvCxnSpPr/>
      </xdr:nvCxnSpPr>
      <xdr:spPr>
        <a:xfrm>
          <a:off x="7861300" y="184666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69748</xdr:rowOff>
    </xdr:from>
    <xdr:to>
      <xdr:col>36</xdr:col>
      <xdr:colOff>165100</xdr:colOff>
      <xdr:row>107</xdr:row>
      <xdr:rowOff>171348</xdr:rowOff>
    </xdr:to>
    <xdr:sp macro="" textlink="">
      <xdr:nvSpPr>
        <xdr:cNvPr id="479" name="楕円 478"/>
        <xdr:cNvSpPr/>
      </xdr:nvSpPr>
      <xdr:spPr>
        <a:xfrm>
          <a:off x="69215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120548</xdr:rowOff>
    </xdr:from>
    <xdr:to>
      <xdr:col>41</xdr:col>
      <xdr:colOff>50800</xdr:colOff>
      <xdr:row>107</xdr:row>
      <xdr:rowOff>121462</xdr:rowOff>
    </xdr:to>
    <xdr:cxnSp macro="">
      <xdr:nvCxnSpPr>
        <xdr:cNvPr id="480" name="直線コネクタ 479"/>
        <xdr:cNvCxnSpPr/>
      </xdr:nvCxnSpPr>
      <xdr:spPr>
        <a:xfrm>
          <a:off x="6972300" y="1846569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481" name="n_1aveValue【市民会館】&#10;一人当たり面積"/>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82" name="n_2aveValue【市民会館】&#10;一人当たり面積"/>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483" name="n_3aveValue【市民会館】&#10;一人当たり面積"/>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84"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164304</xdr:rowOff>
    </xdr:from>
    <xdr:ext cx="469744" cy="259045"/>
    <xdr:sp macro="" textlink="">
      <xdr:nvSpPr>
        <xdr:cNvPr id="485" name="n_1mainValue【市民会館】&#10;一人当たり面積"/>
        <xdr:cNvSpPr txBox="1"/>
      </xdr:nvSpPr>
      <xdr:spPr>
        <a:xfrm>
          <a:off x="93917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164304</xdr:rowOff>
    </xdr:from>
    <xdr:ext cx="469744" cy="259045"/>
    <xdr:sp macro="" textlink="">
      <xdr:nvSpPr>
        <xdr:cNvPr id="486" name="n_2mainValue【市民会館】&#10;一人当たり面積"/>
        <xdr:cNvSpPr txBox="1"/>
      </xdr:nvSpPr>
      <xdr:spPr>
        <a:xfrm>
          <a:off x="85154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163389</xdr:rowOff>
    </xdr:from>
    <xdr:ext cx="469744" cy="259045"/>
    <xdr:sp macro="" textlink="">
      <xdr:nvSpPr>
        <xdr:cNvPr id="487" name="n_3mainValue【市民会館】&#10;一人当たり面積"/>
        <xdr:cNvSpPr txBox="1"/>
      </xdr:nvSpPr>
      <xdr:spPr>
        <a:xfrm>
          <a:off x="7626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162475</xdr:rowOff>
    </xdr:from>
    <xdr:ext cx="469744" cy="259045"/>
    <xdr:sp macro="" textlink="">
      <xdr:nvSpPr>
        <xdr:cNvPr id="488" name="n_4mainValue【市民会館】&#10;一人当たり面積"/>
        <xdr:cNvSpPr txBox="1"/>
      </xdr:nvSpPr>
      <xdr:spPr>
        <a:xfrm>
          <a:off x="6737427" y="1850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30" name="直線コネクタ 529"/>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31"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32" name="直線コネクタ 531"/>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3"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535"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36" name="フローチャート: 判断 535"/>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37" name="フローチャート: 判断 536"/>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38" name="フローチャート: 判断 537"/>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39" name="フローチャート: 判断 538"/>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40" name="フローチャート: 判断 539"/>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46" name="楕円 545"/>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47"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48" name="楕円 547"/>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49" name="直線コネクタ 548"/>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0" name="楕円 549"/>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51" name="直線コネクタ 550"/>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552" name="楕円 551"/>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8165</xdr:rowOff>
    </xdr:to>
    <xdr:cxnSp macro="">
      <xdr:nvCxnSpPr>
        <xdr:cNvPr id="553" name="直線コネクタ 552"/>
        <xdr:cNvCxnSpPr/>
      </xdr:nvCxnSpPr>
      <xdr:spPr>
        <a:xfrm>
          <a:off x="13703300" y="100812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554" name="楕円 553"/>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137160</xdr:rowOff>
    </xdr:to>
    <xdr:cxnSp macro="">
      <xdr:nvCxnSpPr>
        <xdr:cNvPr id="555" name="直線コネクタ 554"/>
        <xdr:cNvCxnSpPr/>
      </xdr:nvCxnSpPr>
      <xdr:spPr>
        <a:xfrm>
          <a:off x="12814300" y="1003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556" name="n_1aveValue【保健センター・保健所】&#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557" name="n_2aveValue【保健センター・保健所】&#10;有形固定資産減価償却率"/>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558" name="n_3ave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559" name="n_4aveValue【保健センター・保健所】&#10;有形固定資産減価償却率"/>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60"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61"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562" name="n_3mainValue【保健センター・保健所】&#10;有形固定資産減価償却率"/>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3" name="n_4mainValue【保健センター・保健所】&#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87" name="直線コネクタ 586"/>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88"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89" name="直線コネクタ 588"/>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90"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91" name="直線コネクタ 590"/>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592"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93" name="フローチャート: 判断 592"/>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94" name="フローチャート: 判断 593"/>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95" name="フローチャート: 判断 594"/>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96" name="フローチャート: 判断 595"/>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97" name="フローチャート: 判断 596"/>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603" name="楕円 602"/>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158767</xdr:rowOff>
    </xdr:from>
    <xdr:ext cx="469744" cy="259045"/>
    <xdr:sp macro="" textlink="">
      <xdr:nvSpPr>
        <xdr:cNvPr id="604" name="【保健センター・保健所】&#10;一人当たり面積該当値テキスト"/>
        <xdr:cNvSpPr txBox="1"/>
      </xdr:nvSpPr>
      <xdr:spPr>
        <a:xfrm>
          <a:off x="22199600"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605" name="楕円 604"/>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15240</xdr:rowOff>
    </xdr:to>
    <xdr:cxnSp macro="">
      <xdr:nvCxnSpPr>
        <xdr:cNvPr id="606" name="直線コネクタ 605"/>
        <xdr:cNvCxnSpPr/>
      </xdr:nvCxnSpPr>
      <xdr:spPr>
        <a:xfrm>
          <a:off x="21323300" y="1081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07" name="楕円 606"/>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15240</xdr:rowOff>
    </xdr:to>
    <xdr:cxnSp macro="">
      <xdr:nvCxnSpPr>
        <xdr:cNvPr id="608" name="直線コネクタ 607"/>
        <xdr:cNvCxnSpPr/>
      </xdr:nvCxnSpPr>
      <xdr:spPr>
        <a:xfrm>
          <a:off x="20434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133350</xdr:rowOff>
    </xdr:from>
    <xdr:to>
      <xdr:col>102</xdr:col>
      <xdr:colOff>165100</xdr:colOff>
      <xdr:row>63</xdr:row>
      <xdr:rowOff>63500</xdr:rowOff>
    </xdr:to>
    <xdr:sp macro="" textlink="">
      <xdr:nvSpPr>
        <xdr:cNvPr id="609" name="楕円 608"/>
        <xdr:cNvSpPr/>
      </xdr:nvSpPr>
      <xdr:spPr>
        <a:xfrm>
          <a:off x="19494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12700</xdr:rowOff>
    </xdr:from>
    <xdr:to>
      <xdr:col>107</xdr:col>
      <xdr:colOff>50800</xdr:colOff>
      <xdr:row>63</xdr:row>
      <xdr:rowOff>15240</xdr:rowOff>
    </xdr:to>
    <xdr:cxnSp macro="">
      <xdr:nvCxnSpPr>
        <xdr:cNvPr id="610" name="直線コネクタ 609"/>
        <xdr:cNvCxnSpPr/>
      </xdr:nvCxnSpPr>
      <xdr:spPr>
        <a:xfrm>
          <a:off x="19545300" y="108140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11" name="楕円 610"/>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12700</xdr:rowOff>
    </xdr:to>
    <xdr:cxnSp macro="">
      <xdr:nvCxnSpPr>
        <xdr:cNvPr id="612" name="直線コネクタ 611"/>
        <xdr:cNvCxnSpPr/>
      </xdr:nvCxnSpPr>
      <xdr:spPr>
        <a:xfrm>
          <a:off x="18656300" y="10812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613" name="n_1aveValue【保健センター・保健所】&#10;一人当たり面積"/>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14"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615"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616" name="n_4aveValue【保健センター・保健所】&#10;一人当たり面積"/>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82567</xdr:rowOff>
    </xdr:from>
    <xdr:ext cx="469744" cy="259045"/>
    <xdr:sp macro="" textlink="">
      <xdr:nvSpPr>
        <xdr:cNvPr id="617" name="n_1mainValue【保健センター・保健所】&#10;一人当たり面積"/>
        <xdr:cNvSpPr txBox="1"/>
      </xdr:nvSpPr>
      <xdr:spPr>
        <a:xfrm>
          <a:off x="210757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18" name="n_2mainValue【保健センター・保健所】&#10;一人当たり面積"/>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54627</xdr:rowOff>
    </xdr:from>
    <xdr:ext cx="469744" cy="259045"/>
    <xdr:sp macro="" textlink="">
      <xdr:nvSpPr>
        <xdr:cNvPr id="619" name="n_3mainValue【保健センター・保健所】&#10;一人当たり面積"/>
        <xdr:cNvSpPr txBox="1"/>
      </xdr:nvSpPr>
      <xdr:spPr>
        <a:xfrm>
          <a:off x="19310427"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20" name="n_4main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45" name="直線コネクタ 644"/>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46"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47" name="直線コネクタ 646"/>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48"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49" name="直線コネクタ 648"/>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0"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1" name="フローチャート: 判断 65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52" name="フローチャート: 判断 651"/>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53" name="フローチャート: 判断 652"/>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54" name="フローチャート: 判断 653"/>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55" name="フローチャート: 判断 654"/>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61" name="楕円 660"/>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662" name="【消防施設】&#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63" name="楕円 662"/>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38100</xdr:rowOff>
    </xdr:to>
    <xdr:cxnSp macro="">
      <xdr:nvCxnSpPr>
        <xdr:cNvPr id="664" name="直線コネクタ 663"/>
        <xdr:cNvCxnSpPr/>
      </xdr:nvCxnSpPr>
      <xdr:spPr>
        <a:xfrm>
          <a:off x="15481300" y="13879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665" name="楕円 664"/>
        <xdr:cNvSpPr/>
      </xdr:nvSpPr>
      <xdr:spPr>
        <a:xfrm>
          <a:off x="14541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163830</xdr:rowOff>
    </xdr:to>
    <xdr:cxnSp macro="">
      <xdr:nvCxnSpPr>
        <xdr:cNvPr id="666" name="直線コネクタ 665"/>
        <xdr:cNvCxnSpPr/>
      </xdr:nvCxnSpPr>
      <xdr:spPr>
        <a:xfrm>
          <a:off x="14592300" y="13834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667" name="楕円 666"/>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118111</xdr:rowOff>
    </xdr:to>
    <xdr:cxnSp macro="">
      <xdr:nvCxnSpPr>
        <xdr:cNvPr id="668" name="直線コネクタ 667"/>
        <xdr:cNvCxnSpPr/>
      </xdr:nvCxnSpPr>
      <xdr:spPr>
        <a:xfrm>
          <a:off x="13703300" y="13788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669" name="楕円 668"/>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72389</xdr:rowOff>
    </xdr:to>
    <xdr:cxnSp macro="">
      <xdr:nvCxnSpPr>
        <xdr:cNvPr id="670" name="直線コネクタ 669"/>
        <xdr:cNvCxnSpPr/>
      </xdr:nvCxnSpPr>
      <xdr:spPr>
        <a:xfrm>
          <a:off x="12814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671"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72"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73"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674" name="n_4aveValue【消防施設】&#10;有形固定資産減価償却率"/>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75" name="n_1main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676" name="n_2mainValue【消防施設】&#10;有形固定資産減価償却率"/>
        <xdr:cNvSpPr txBox="1"/>
      </xdr:nvSpPr>
      <xdr:spPr>
        <a:xfrm>
          <a:off x="14389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677" name="n_3mainValue【消防施設】&#10;有形固定資産減価償却率"/>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678" name="n_4mainValue【消防施設】&#10;有形固定資産減価償却率"/>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00" name="直線コネクタ 699"/>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701"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702" name="直線コネクタ 701"/>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03"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04" name="直線コネクタ 703"/>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05"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06" name="フローチャート: 判断 705"/>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07" name="フローチャート: 判断 706"/>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08" name="フローチャート: 判断 707"/>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09" name="フローチャート: 判断 708"/>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10" name="フローチャート: 判断 709"/>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138176</xdr:rowOff>
    </xdr:from>
    <xdr:to>
      <xdr:col>116</xdr:col>
      <xdr:colOff>114300</xdr:colOff>
      <xdr:row>86</xdr:row>
      <xdr:rowOff>68326</xdr:rowOff>
    </xdr:to>
    <xdr:sp macro="" textlink="">
      <xdr:nvSpPr>
        <xdr:cNvPr id="716" name="楕円 715"/>
        <xdr:cNvSpPr/>
      </xdr:nvSpPr>
      <xdr:spPr>
        <a:xfrm>
          <a:off x="22110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53103</xdr:rowOff>
    </xdr:from>
    <xdr:ext cx="469744" cy="259045"/>
    <xdr:sp macro="" textlink="">
      <xdr:nvSpPr>
        <xdr:cNvPr id="717" name="【消防施設】&#10;一人当たり面積該当値テキスト"/>
        <xdr:cNvSpPr txBox="1"/>
      </xdr:nvSpPr>
      <xdr:spPr>
        <a:xfrm>
          <a:off x="22199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138176</xdr:rowOff>
    </xdr:from>
    <xdr:to>
      <xdr:col>112</xdr:col>
      <xdr:colOff>38100</xdr:colOff>
      <xdr:row>86</xdr:row>
      <xdr:rowOff>68326</xdr:rowOff>
    </xdr:to>
    <xdr:sp macro="" textlink="">
      <xdr:nvSpPr>
        <xdr:cNvPr id="718" name="楕円 717"/>
        <xdr:cNvSpPr/>
      </xdr:nvSpPr>
      <xdr:spPr>
        <a:xfrm>
          <a:off x="2127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17526</xdr:rowOff>
    </xdr:from>
    <xdr:to>
      <xdr:col>116</xdr:col>
      <xdr:colOff>63500</xdr:colOff>
      <xdr:row>86</xdr:row>
      <xdr:rowOff>17526</xdr:rowOff>
    </xdr:to>
    <xdr:cxnSp macro="">
      <xdr:nvCxnSpPr>
        <xdr:cNvPr id="719" name="直線コネクタ 718"/>
        <xdr:cNvCxnSpPr/>
      </xdr:nvCxnSpPr>
      <xdr:spPr>
        <a:xfrm>
          <a:off x="21323300" y="1476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138176</xdr:rowOff>
    </xdr:from>
    <xdr:to>
      <xdr:col>107</xdr:col>
      <xdr:colOff>101600</xdr:colOff>
      <xdr:row>86</xdr:row>
      <xdr:rowOff>68326</xdr:rowOff>
    </xdr:to>
    <xdr:sp macro="" textlink="">
      <xdr:nvSpPr>
        <xdr:cNvPr id="720" name="楕円 719"/>
        <xdr:cNvSpPr/>
      </xdr:nvSpPr>
      <xdr:spPr>
        <a:xfrm>
          <a:off x="20383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17526</xdr:rowOff>
    </xdr:from>
    <xdr:to>
      <xdr:col>111</xdr:col>
      <xdr:colOff>177800</xdr:colOff>
      <xdr:row>86</xdr:row>
      <xdr:rowOff>17526</xdr:rowOff>
    </xdr:to>
    <xdr:cxnSp macro="">
      <xdr:nvCxnSpPr>
        <xdr:cNvPr id="721" name="直線コネクタ 720"/>
        <xdr:cNvCxnSpPr/>
      </xdr:nvCxnSpPr>
      <xdr:spPr>
        <a:xfrm>
          <a:off x="20434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137719</xdr:rowOff>
    </xdr:from>
    <xdr:to>
      <xdr:col>102</xdr:col>
      <xdr:colOff>165100</xdr:colOff>
      <xdr:row>86</xdr:row>
      <xdr:rowOff>67869</xdr:rowOff>
    </xdr:to>
    <xdr:sp macro="" textlink="">
      <xdr:nvSpPr>
        <xdr:cNvPr id="722" name="楕円 721"/>
        <xdr:cNvSpPr/>
      </xdr:nvSpPr>
      <xdr:spPr>
        <a:xfrm>
          <a:off x="19494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17069</xdr:rowOff>
    </xdr:from>
    <xdr:to>
      <xdr:col>107</xdr:col>
      <xdr:colOff>50800</xdr:colOff>
      <xdr:row>86</xdr:row>
      <xdr:rowOff>17526</xdr:rowOff>
    </xdr:to>
    <xdr:cxnSp macro="">
      <xdr:nvCxnSpPr>
        <xdr:cNvPr id="723" name="直線コネクタ 722"/>
        <xdr:cNvCxnSpPr/>
      </xdr:nvCxnSpPr>
      <xdr:spPr>
        <a:xfrm>
          <a:off x="19545300" y="147617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137719</xdr:rowOff>
    </xdr:from>
    <xdr:to>
      <xdr:col>98</xdr:col>
      <xdr:colOff>38100</xdr:colOff>
      <xdr:row>86</xdr:row>
      <xdr:rowOff>67869</xdr:rowOff>
    </xdr:to>
    <xdr:sp macro="" textlink="">
      <xdr:nvSpPr>
        <xdr:cNvPr id="724" name="楕円 723"/>
        <xdr:cNvSpPr/>
      </xdr:nvSpPr>
      <xdr:spPr>
        <a:xfrm>
          <a:off x="18605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17069</xdr:rowOff>
    </xdr:from>
    <xdr:to>
      <xdr:col>102</xdr:col>
      <xdr:colOff>114300</xdr:colOff>
      <xdr:row>86</xdr:row>
      <xdr:rowOff>17069</xdr:rowOff>
    </xdr:to>
    <xdr:cxnSp macro="">
      <xdr:nvCxnSpPr>
        <xdr:cNvPr id="725" name="直線コネクタ 724"/>
        <xdr:cNvCxnSpPr/>
      </xdr:nvCxnSpPr>
      <xdr:spPr>
        <a:xfrm>
          <a:off x="18656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26"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27"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28"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29"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59453</xdr:rowOff>
    </xdr:from>
    <xdr:ext cx="469744" cy="259045"/>
    <xdr:sp macro="" textlink="">
      <xdr:nvSpPr>
        <xdr:cNvPr id="730" name="n_1mainValue【消防施設】&#10;一人当たり面積"/>
        <xdr:cNvSpPr txBox="1"/>
      </xdr:nvSpPr>
      <xdr:spPr>
        <a:xfrm>
          <a:off x="21075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59453</xdr:rowOff>
    </xdr:from>
    <xdr:ext cx="469744" cy="259045"/>
    <xdr:sp macro="" textlink="">
      <xdr:nvSpPr>
        <xdr:cNvPr id="731" name="n_2mainValue【消防施設】&#10;一人当たり面積"/>
        <xdr:cNvSpPr txBox="1"/>
      </xdr:nvSpPr>
      <xdr:spPr>
        <a:xfrm>
          <a:off x="20199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58996</xdr:rowOff>
    </xdr:from>
    <xdr:ext cx="469744" cy="259045"/>
    <xdr:sp macro="" textlink="">
      <xdr:nvSpPr>
        <xdr:cNvPr id="732" name="n_3mainValue【消防施設】&#10;一人当たり面積"/>
        <xdr:cNvSpPr txBox="1"/>
      </xdr:nvSpPr>
      <xdr:spPr>
        <a:xfrm>
          <a:off x="19310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58996</xdr:rowOff>
    </xdr:from>
    <xdr:ext cx="469744" cy="259045"/>
    <xdr:sp macro="" textlink="">
      <xdr:nvSpPr>
        <xdr:cNvPr id="733" name="n_4mainValue【消防施設】&#10;一人当たり面積"/>
        <xdr:cNvSpPr txBox="1"/>
      </xdr:nvSpPr>
      <xdr:spPr>
        <a:xfrm>
          <a:off x="18421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59" name="直線コネクタ 758"/>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60"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61" name="直線コネクタ 760"/>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3" name="直線コネクタ 7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4"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5" name="フローチャート: 判断 76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66" name="フローチャート: 判断 765"/>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67" name="フローチャート: 判断 766"/>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68" name="フローチャート: 判断 767"/>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69" name="フローチャート: 判断 768"/>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75" name="楕円 774"/>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76" name="【庁舎】&#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777" name="楕円 776"/>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144780</xdr:rowOff>
    </xdr:to>
    <xdr:cxnSp macro="">
      <xdr:nvCxnSpPr>
        <xdr:cNvPr id="778" name="直線コネクタ 777"/>
        <xdr:cNvCxnSpPr/>
      </xdr:nvCxnSpPr>
      <xdr:spPr>
        <a:xfrm>
          <a:off x="15481300" y="1829072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779" name="楕円 778"/>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117021</xdr:rowOff>
    </xdr:to>
    <xdr:cxnSp macro="">
      <xdr:nvCxnSpPr>
        <xdr:cNvPr id="780" name="直線コネクタ 779"/>
        <xdr:cNvCxnSpPr/>
      </xdr:nvCxnSpPr>
      <xdr:spPr>
        <a:xfrm>
          <a:off x="14592300" y="182596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781" name="楕円 780"/>
        <xdr:cNvSpPr/>
      </xdr:nvSpPr>
      <xdr:spPr>
        <a:xfrm>
          <a:off x="1365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85998</xdr:rowOff>
    </xdr:to>
    <xdr:cxnSp macro="">
      <xdr:nvCxnSpPr>
        <xdr:cNvPr id="782" name="直線コネクタ 781"/>
        <xdr:cNvCxnSpPr/>
      </xdr:nvCxnSpPr>
      <xdr:spPr>
        <a:xfrm>
          <a:off x="13703300" y="182205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783" name="楕円 782"/>
        <xdr:cNvSpPr/>
      </xdr:nvSpPr>
      <xdr:spPr>
        <a:xfrm>
          <a:off x="1276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46808</xdr:rowOff>
    </xdr:to>
    <xdr:cxnSp macro="">
      <xdr:nvCxnSpPr>
        <xdr:cNvPr id="784" name="直線コネクタ 783"/>
        <xdr:cNvCxnSpPr/>
      </xdr:nvCxnSpPr>
      <xdr:spPr>
        <a:xfrm>
          <a:off x="12814300" y="181878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785"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86"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87"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88"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789" name="n_1mainValue【庁舎】&#10;有形固定資産減価償却率"/>
        <xdr:cNvSpPr txBox="1"/>
      </xdr:nvSpPr>
      <xdr:spPr>
        <a:xfrm>
          <a:off x="15266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790" name="n_2mainValue【庁舎】&#10;有形固定資産減価償却率"/>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791" name="n_3mainValue【庁舎】&#10;有形固定資産減価償却率"/>
        <xdr:cNvSpPr txBox="1"/>
      </xdr:nvSpPr>
      <xdr:spPr>
        <a:xfrm>
          <a:off x="13500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792" name="n_4mainValue【庁舎】&#10;有形固定資産減価償却率"/>
        <xdr:cNvSpPr txBox="1"/>
      </xdr:nvSpPr>
      <xdr:spPr>
        <a:xfrm>
          <a:off x="12611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18" name="直線コネクタ 817"/>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19"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20" name="直線コネクタ 819"/>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21"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22" name="直線コネクタ 821"/>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823"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24" name="フローチャート: 判断 823"/>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25" name="フローチャート: 判断 824"/>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26" name="フローチャート: 判断 825"/>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27" name="フローチャート: 判断 826"/>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28" name="フローチャート: 判断 827"/>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4" name="楕円 833"/>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129739</xdr:rowOff>
    </xdr:from>
    <xdr:ext cx="469744" cy="259045"/>
    <xdr:sp macro="" textlink="">
      <xdr:nvSpPr>
        <xdr:cNvPr id="835" name="【庁舎】&#10;一人当たり面積該当値テキスト"/>
        <xdr:cNvSpPr txBox="1"/>
      </xdr:nvSpPr>
      <xdr:spPr>
        <a:xfrm>
          <a:off x="22199600" y="1830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836" name="楕円 835"/>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107</xdr:row>
      <xdr:rowOff>94162</xdr:rowOff>
    </xdr:to>
    <xdr:cxnSp macro="">
      <xdr:nvCxnSpPr>
        <xdr:cNvPr id="837" name="直線コネクタ 836"/>
        <xdr:cNvCxnSpPr/>
      </xdr:nvCxnSpPr>
      <xdr:spPr>
        <a:xfrm>
          <a:off x="21323300" y="18439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43362</xdr:rowOff>
    </xdr:from>
    <xdr:to>
      <xdr:col>107</xdr:col>
      <xdr:colOff>101600</xdr:colOff>
      <xdr:row>107</xdr:row>
      <xdr:rowOff>144962</xdr:rowOff>
    </xdr:to>
    <xdr:sp macro="" textlink="">
      <xdr:nvSpPr>
        <xdr:cNvPr id="838" name="楕円 837"/>
        <xdr:cNvSpPr/>
      </xdr:nvSpPr>
      <xdr:spPr>
        <a:xfrm>
          <a:off x="20383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107</xdr:row>
      <xdr:rowOff>94162</xdr:rowOff>
    </xdr:to>
    <xdr:cxnSp macro="">
      <xdr:nvCxnSpPr>
        <xdr:cNvPr id="839" name="直線コネクタ 838"/>
        <xdr:cNvCxnSpPr/>
      </xdr:nvCxnSpPr>
      <xdr:spPr>
        <a:xfrm>
          <a:off x="20434300" y="1843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840" name="楕円 839"/>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107</xdr:row>
      <xdr:rowOff>94162</xdr:rowOff>
    </xdr:to>
    <xdr:cxnSp macro="">
      <xdr:nvCxnSpPr>
        <xdr:cNvPr id="841" name="直線コネクタ 840"/>
        <xdr:cNvCxnSpPr/>
      </xdr:nvCxnSpPr>
      <xdr:spPr>
        <a:xfrm>
          <a:off x="19545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37919</xdr:rowOff>
    </xdr:from>
    <xdr:to>
      <xdr:col>98</xdr:col>
      <xdr:colOff>38100</xdr:colOff>
      <xdr:row>107</xdr:row>
      <xdr:rowOff>139519</xdr:rowOff>
    </xdr:to>
    <xdr:sp macro="" textlink="">
      <xdr:nvSpPr>
        <xdr:cNvPr id="842" name="楕円 841"/>
        <xdr:cNvSpPr/>
      </xdr:nvSpPr>
      <xdr:spPr>
        <a:xfrm>
          <a:off x="18605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88719</xdr:rowOff>
    </xdr:from>
    <xdr:to>
      <xdr:col>102</xdr:col>
      <xdr:colOff>114300</xdr:colOff>
      <xdr:row>107</xdr:row>
      <xdr:rowOff>90895</xdr:rowOff>
    </xdr:to>
    <xdr:cxnSp macro="">
      <xdr:nvCxnSpPr>
        <xdr:cNvPr id="843" name="直線コネクタ 842"/>
        <xdr:cNvCxnSpPr/>
      </xdr:nvCxnSpPr>
      <xdr:spPr>
        <a:xfrm>
          <a:off x="18656300" y="184338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844"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845"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846"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47"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848" name="n_1mainValue【庁舎】&#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849" name="n_2mainValue【庁舎】&#10;一人当たり面積"/>
        <xdr:cNvSpPr txBox="1"/>
      </xdr:nvSpPr>
      <xdr:spPr>
        <a:xfrm>
          <a:off x="20199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850" name="n_3mainValue【庁舎】&#10;一人当たり面積"/>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130646</xdr:rowOff>
    </xdr:from>
    <xdr:ext cx="469744" cy="259045"/>
    <xdr:sp macro="" textlink="">
      <xdr:nvSpPr>
        <xdr:cNvPr id="851" name="n_4mainValue【庁舎】&#10;一人当たり面積"/>
        <xdr:cNvSpPr txBox="1"/>
      </xdr:nvSpPr>
      <xdr:spPr>
        <a:xfrm>
          <a:off x="18421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福祉施設が</a:t>
          </a:r>
          <a:r>
            <a:rPr kumimoji="1" lang="en-US" altLang="ja-JP" sz="1300">
              <a:latin typeface="ＭＳ Ｐゴシック" panose="020B0600070205080204" pitchFamily="50" charset="-128"/>
              <a:ea typeface="ＭＳ Ｐゴシック" panose="020B0600070205080204" pitchFamily="50" charset="-128"/>
            </a:rPr>
            <a:t>78.3</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％と類似団体平均と比較しても著しく老朽化が進行している。</a:t>
          </a:r>
        </a:p>
        <a:p>
          <a:r>
            <a:rPr kumimoji="1" lang="ja-JP" altLang="en-US" sz="1300">
              <a:latin typeface="ＭＳ Ｐゴシック" panose="020B0600070205080204" pitchFamily="50" charset="-128"/>
              <a:ea typeface="ＭＳ Ｐゴシック" panose="020B0600070205080204" pitchFamily="50" charset="-128"/>
            </a:rPr>
            <a:t>これらの施設については個別施設計画を基に具体的な更新計画を実行に移していく必要がある。</a:t>
          </a:r>
        </a:p>
        <a:p>
          <a:r>
            <a:rPr kumimoji="1" lang="ja-JP" altLang="en-US" sz="1300">
              <a:latin typeface="ＭＳ Ｐゴシック" panose="020B0600070205080204" pitchFamily="50" charset="-128"/>
              <a:ea typeface="ＭＳ Ｐゴシック" panose="020B0600070205080204" pitchFamily="50" charset="-128"/>
            </a:rPr>
            <a:t>次いで減価償却率が高いのが市民会館となっているが、こちらはすぐに更新する必要性は低いものの、施設利用状況が建設当時と大きく変わってきているので、住民のニーズを踏まえた更新計画を策定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9,681
9,371
25.05
6,237,678
5,880,047
96,383
3,390,007
50,133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法人住民税や固定資産税が比較的堅調に推移していることから、財政力指数は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と前年度並みの水準であった。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しかし、法人税率の引き下げにより、今後これまでのような水準となることは考えにくく、企業業績によっては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を下回ることも十分あり得ることから、税の徴収強化に努めるとともに、投資的経費を抑制するなど財政基盤の強化に努める。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9374</xdr:rowOff>
    </xdr:to>
    <xdr:cxnSp macro="">
      <xdr:nvCxnSpPr>
        <xdr:cNvPr id="70" name="直線コネクタ 69"/>
        <xdr:cNvCxnSpPr/>
      </xdr:nvCxnSpPr>
      <xdr:spPr>
        <a:xfrm flipV="1">
          <a:off x="4114800" y="63415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31448</xdr:rowOff>
    </xdr:from>
    <xdr:to>
      <xdr:col>19</xdr:col>
      <xdr:colOff>133350</xdr:colOff>
      <xdr:row>37</xdr:row>
      <xdr:rowOff>9374</xdr:rowOff>
    </xdr:to>
    <xdr:cxnSp macro="">
      <xdr:nvCxnSpPr>
        <xdr:cNvPr id="73" name="直線コネクタ 72"/>
        <xdr:cNvCxnSpPr/>
      </xdr:nvCxnSpPr>
      <xdr:spPr>
        <a:xfrm>
          <a:off x="3225800" y="62036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31448</xdr:rowOff>
    </xdr:from>
    <xdr:to>
      <xdr:col>15</xdr:col>
      <xdr:colOff>82550</xdr:colOff>
      <xdr:row>36</xdr:row>
      <xdr:rowOff>88900</xdr:rowOff>
    </xdr:to>
    <xdr:cxnSp macro="">
      <xdr:nvCxnSpPr>
        <xdr:cNvPr id="76" name="直線コネクタ 75"/>
        <xdr:cNvCxnSpPr/>
      </xdr:nvCxnSpPr>
      <xdr:spPr>
        <a:xfrm flipV="1">
          <a:off x="2336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77410</xdr:rowOff>
    </xdr:from>
    <xdr:to>
      <xdr:col>11</xdr:col>
      <xdr:colOff>31750</xdr:colOff>
      <xdr:row>36</xdr:row>
      <xdr:rowOff>88900</xdr:rowOff>
    </xdr:to>
    <xdr:cxnSp macro="">
      <xdr:nvCxnSpPr>
        <xdr:cNvPr id="79" name="直線コネクタ 78"/>
        <xdr:cNvCxnSpPr/>
      </xdr:nvCxnSpPr>
      <xdr:spPr>
        <a:xfrm>
          <a:off x="1447800" y="62496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9" name="楕円 88"/>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39810</xdr:rowOff>
    </xdr:from>
    <xdr:ext cx="762000" cy="259045"/>
    <xdr:sp macro="" textlink="">
      <xdr:nvSpPr>
        <xdr:cNvPr id="90" name="財政力該当値テキスト"/>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130024</xdr:rowOff>
    </xdr:from>
    <xdr:to>
      <xdr:col>19</xdr:col>
      <xdr:colOff>184150</xdr:colOff>
      <xdr:row>37</xdr:row>
      <xdr:rowOff>60174</xdr:rowOff>
    </xdr:to>
    <xdr:sp macro="" textlink="">
      <xdr:nvSpPr>
        <xdr:cNvPr id="91" name="楕円 90"/>
        <xdr:cNvSpPr/>
      </xdr:nvSpPr>
      <xdr:spPr>
        <a:xfrm>
          <a:off x="4064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70351</xdr:rowOff>
    </xdr:from>
    <xdr:ext cx="736600" cy="259045"/>
    <xdr:sp macro="" textlink="">
      <xdr:nvSpPr>
        <xdr:cNvPr id="92" name="テキスト ボックス 91"/>
        <xdr:cNvSpPr txBox="1"/>
      </xdr:nvSpPr>
      <xdr:spPr>
        <a:xfrm>
          <a:off x="3733800" y="607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152098</xdr:rowOff>
    </xdr:from>
    <xdr:to>
      <xdr:col>15</xdr:col>
      <xdr:colOff>133350</xdr:colOff>
      <xdr:row>36</xdr:row>
      <xdr:rowOff>82248</xdr:rowOff>
    </xdr:to>
    <xdr:sp macro="" textlink="">
      <xdr:nvSpPr>
        <xdr:cNvPr id="93" name="楕円 92"/>
        <xdr:cNvSpPr/>
      </xdr:nvSpPr>
      <xdr:spPr>
        <a:xfrm>
          <a:off x="3175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92425</xdr:rowOff>
    </xdr:from>
    <xdr:ext cx="762000" cy="259045"/>
    <xdr:sp macro="" textlink="">
      <xdr:nvSpPr>
        <xdr:cNvPr id="94" name="テキスト ボックス 93"/>
        <xdr:cNvSpPr txBox="1"/>
      </xdr:nvSpPr>
      <xdr:spPr>
        <a:xfrm>
          <a:off x="2844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5" name="楕円 94"/>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6" name="テキスト ボックス 95"/>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26610</xdr:rowOff>
    </xdr:from>
    <xdr:to>
      <xdr:col>7</xdr:col>
      <xdr:colOff>31750</xdr:colOff>
      <xdr:row>36</xdr:row>
      <xdr:rowOff>128210</xdr:rowOff>
    </xdr:to>
    <xdr:sp macro="" textlink="">
      <xdr:nvSpPr>
        <xdr:cNvPr id="97" name="楕円 96"/>
        <xdr:cNvSpPr/>
      </xdr:nvSpPr>
      <xdr:spPr>
        <a:xfrm>
          <a:off x="1397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138387</xdr:rowOff>
    </xdr:from>
    <xdr:ext cx="762000" cy="259045"/>
    <xdr:sp macro="" textlink="">
      <xdr:nvSpPr>
        <xdr:cNvPr id="98" name="テキスト ボックス 97"/>
        <xdr:cNvSpPr txBox="1"/>
      </xdr:nvSpPr>
      <xdr:spPr>
        <a:xfrm>
          <a:off x="1066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％良化し、類似団体平均を大きく下回る数値となったものの、これは経常費用そのものの削減というより、経常収入が堅調であったためである。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財政構造の弾力性を保つためにも、引き続き構成比率の高い需用費や委託料といった物件費の見直しを積極的に図っていく。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65617</xdr:rowOff>
    </xdr:from>
    <xdr:to>
      <xdr:col>23</xdr:col>
      <xdr:colOff>133350</xdr:colOff>
      <xdr:row>67</xdr:row>
      <xdr:rowOff>96096</xdr:rowOff>
    </xdr:to>
    <xdr:cxnSp macro="">
      <xdr:nvCxnSpPr>
        <xdr:cNvPr id="128" name="直線コネクタ 127"/>
        <xdr:cNvCxnSpPr/>
      </xdr:nvCxnSpPr>
      <xdr:spPr>
        <a:xfrm flipV="1">
          <a:off x="4953000" y="10352617"/>
          <a:ext cx="0" cy="1230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29"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0" name="直線コネクタ 129"/>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151994</xdr:rowOff>
    </xdr:from>
    <xdr:ext cx="762000" cy="259045"/>
    <xdr:sp macro="" textlink="">
      <xdr:nvSpPr>
        <xdr:cNvPr id="131" name="財政構造の弾力性最大値テキスト"/>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65617</xdr:rowOff>
    </xdr:from>
    <xdr:to>
      <xdr:col>24</xdr:col>
      <xdr:colOff>12700</xdr:colOff>
      <xdr:row>60</xdr:row>
      <xdr:rowOff>65617</xdr:rowOff>
    </xdr:to>
    <xdr:cxnSp macro="">
      <xdr:nvCxnSpPr>
        <xdr:cNvPr id="132" name="直線コネクタ 131"/>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26881</xdr:rowOff>
    </xdr:from>
    <xdr:to>
      <xdr:col>23</xdr:col>
      <xdr:colOff>133350</xdr:colOff>
      <xdr:row>62</xdr:row>
      <xdr:rowOff>149013</xdr:rowOff>
    </xdr:to>
    <xdr:cxnSp macro="">
      <xdr:nvCxnSpPr>
        <xdr:cNvPr id="133" name="直線コネクタ 132"/>
        <xdr:cNvCxnSpPr/>
      </xdr:nvCxnSpPr>
      <xdr:spPr>
        <a:xfrm flipV="1">
          <a:off x="4114800" y="10485331"/>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37058</xdr:rowOff>
    </xdr:from>
    <xdr:ext cx="762000" cy="259045"/>
    <xdr:sp macro="" textlink="">
      <xdr:nvSpPr>
        <xdr:cNvPr id="134" name="財政構造の弾力性平均値テキスト"/>
        <xdr:cNvSpPr txBox="1"/>
      </xdr:nvSpPr>
      <xdr:spPr>
        <a:xfrm>
          <a:off x="5041900" y="11009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64981</xdr:rowOff>
    </xdr:from>
    <xdr:to>
      <xdr:col>23</xdr:col>
      <xdr:colOff>184150</xdr:colOff>
      <xdr:row>64</xdr:row>
      <xdr:rowOff>166581</xdr:rowOff>
    </xdr:to>
    <xdr:sp macro="" textlink="">
      <xdr:nvSpPr>
        <xdr:cNvPr id="135" name="フローチャート: 判断 134"/>
        <xdr:cNvSpPr/>
      </xdr:nvSpPr>
      <xdr:spPr>
        <a:xfrm>
          <a:off x="49022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7831</xdr:rowOff>
    </xdr:from>
    <xdr:to>
      <xdr:col>19</xdr:col>
      <xdr:colOff>133350</xdr:colOff>
      <xdr:row>62</xdr:row>
      <xdr:rowOff>149013</xdr:rowOff>
    </xdr:to>
    <xdr:cxnSp macro="">
      <xdr:nvCxnSpPr>
        <xdr:cNvPr id="136" name="直線コネクタ 135"/>
        <xdr:cNvCxnSpPr/>
      </xdr:nvCxnSpPr>
      <xdr:spPr>
        <a:xfrm>
          <a:off x="3225800" y="10123381"/>
          <a:ext cx="889000" cy="6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121285</xdr:rowOff>
    </xdr:from>
    <xdr:to>
      <xdr:col>19</xdr:col>
      <xdr:colOff>184150</xdr:colOff>
      <xdr:row>65</xdr:row>
      <xdr:rowOff>51435</xdr:rowOff>
    </xdr:to>
    <xdr:sp macro="" textlink="">
      <xdr:nvSpPr>
        <xdr:cNvPr id="137" name="フローチャート: 判断 136"/>
        <xdr:cNvSpPr/>
      </xdr:nvSpPr>
      <xdr:spPr>
        <a:xfrm>
          <a:off x="4064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38" name="テキスト ボックス 137"/>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7831</xdr:rowOff>
    </xdr:from>
    <xdr:to>
      <xdr:col>15</xdr:col>
      <xdr:colOff>82550</xdr:colOff>
      <xdr:row>63</xdr:row>
      <xdr:rowOff>70062</xdr:rowOff>
    </xdr:to>
    <xdr:cxnSp macro="">
      <xdr:nvCxnSpPr>
        <xdr:cNvPr id="139" name="直線コネクタ 138"/>
        <xdr:cNvCxnSpPr/>
      </xdr:nvCxnSpPr>
      <xdr:spPr>
        <a:xfrm flipV="1">
          <a:off x="2336800" y="10123381"/>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77046</xdr:rowOff>
    </xdr:from>
    <xdr:to>
      <xdr:col>15</xdr:col>
      <xdr:colOff>133350</xdr:colOff>
      <xdr:row>65</xdr:row>
      <xdr:rowOff>7196</xdr:rowOff>
    </xdr:to>
    <xdr:sp macro="" textlink="">
      <xdr:nvSpPr>
        <xdr:cNvPr id="140" name="フローチャート: 判断 139"/>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41" name="テキスト ボックス 140"/>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63</xdr:row>
      <xdr:rowOff>130387</xdr:rowOff>
    </xdr:to>
    <xdr:cxnSp macro="">
      <xdr:nvCxnSpPr>
        <xdr:cNvPr id="142" name="直線コネクタ 141"/>
        <xdr:cNvCxnSpPr/>
      </xdr:nvCxnSpPr>
      <xdr:spPr>
        <a:xfrm flipV="1">
          <a:off x="1447800" y="108714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44" name="テキスト ボックス 14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46" name="テキスト ボックス 145"/>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147531</xdr:rowOff>
    </xdr:from>
    <xdr:to>
      <xdr:col>23</xdr:col>
      <xdr:colOff>184150</xdr:colOff>
      <xdr:row>61</xdr:row>
      <xdr:rowOff>77681</xdr:rowOff>
    </xdr:to>
    <xdr:sp macro="" textlink="">
      <xdr:nvSpPr>
        <xdr:cNvPr id="152" name="楕円 151"/>
        <xdr:cNvSpPr/>
      </xdr:nvSpPr>
      <xdr:spPr>
        <a:xfrm>
          <a:off x="4902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164058</xdr:rowOff>
    </xdr:from>
    <xdr:ext cx="762000" cy="259045"/>
    <xdr:sp macro="" textlink="">
      <xdr:nvSpPr>
        <xdr:cNvPr id="153" name="財政構造の弾力性該当値テキスト"/>
        <xdr:cNvSpPr txBox="1"/>
      </xdr:nvSpPr>
      <xdr:spPr>
        <a:xfrm>
          <a:off x="5041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4" name="楕円 153"/>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5" name="テキスト ボックス 154"/>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128481</xdr:rowOff>
    </xdr:from>
    <xdr:to>
      <xdr:col>15</xdr:col>
      <xdr:colOff>133350</xdr:colOff>
      <xdr:row>59</xdr:row>
      <xdr:rowOff>58631</xdr:rowOff>
    </xdr:to>
    <xdr:sp macro="" textlink="">
      <xdr:nvSpPr>
        <xdr:cNvPr id="156" name="楕円 155"/>
        <xdr:cNvSpPr/>
      </xdr:nvSpPr>
      <xdr:spPr>
        <a:xfrm>
          <a:off x="3175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68808</xdr:rowOff>
    </xdr:from>
    <xdr:ext cx="762000" cy="259045"/>
    <xdr:sp macro="" textlink="">
      <xdr:nvSpPr>
        <xdr:cNvPr id="157" name="テキスト ボックス 156"/>
        <xdr:cNvSpPr txBox="1"/>
      </xdr:nvSpPr>
      <xdr:spPr>
        <a:xfrm>
          <a:off x="2844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8" name="楕円 157"/>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131039</xdr:rowOff>
    </xdr:from>
    <xdr:ext cx="762000" cy="259045"/>
    <xdr:sp macro="" textlink="">
      <xdr:nvSpPr>
        <xdr:cNvPr id="159" name="テキスト ボックス 158"/>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0" name="楕円 159"/>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61" name="テキスト ボックス 160"/>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人当たりの人件費及び物件費等の金額は、類似団体平均よりやや少ない金額で推移している。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中でも業務システム関連の保守や支援に係る業務委託費が年々増大しており、物件費も高止まり傾向が続いていることから、広域的なシステムの共同調達などを積極的に推進し、効果的な経費削減に努める。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3" name="直線コネクタ 192"/>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4"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5" name="直線コネクタ 194"/>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6"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7" name="直線コネクタ 196"/>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41652</xdr:rowOff>
    </xdr:from>
    <xdr:to>
      <xdr:col>23</xdr:col>
      <xdr:colOff>133350</xdr:colOff>
      <xdr:row>82</xdr:row>
      <xdr:rowOff>48098</xdr:rowOff>
    </xdr:to>
    <xdr:cxnSp macro="">
      <xdr:nvCxnSpPr>
        <xdr:cNvPr id="198" name="直線コネクタ 197"/>
        <xdr:cNvCxnSpPr/>
      </xdr:nvCxnSpPr>
      <xdr:spPr>
        <a:xfrm flipV="1">
          <a:off x="4114800" y="14100552"/>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9"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200" name="フローチャート: 判断 199"/>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14292</xdr:rowOff>
    </xdr:from>
    <xdr:to>
      <xdr:col>19</xdr:col>
      <xdr:colOff>133350</xdr:colOff>
      <xdr:row>82</xdr:row>
      <xdr:rowOff>48098</xdr:rowOff>
    </xdr:to>
    <xdr:cxnSp macro="">
      <xdr:nvCxnSpPr>
        <xdr:cNvPr id="201" name="直線コネクタ 200"/>
        <xdr:cNvCxnSpPr/>
      </xdr:nvCxnSpPr>
      <xdr:spPr>
        <a:xfrm>
          <a:off x="3225800" y="14073192"/>
          <a:ext cx="889000" cy="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2" name="フローチャート: 判断 201"/>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3" name="テキスト ボックス 202"/>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8987</xdr:rowOff>
    </xdr:from>
    <xdr:to>
      <xdr:col>15</xdr:col>
      <xdr:colOff>82550</xdr:colOff>
      <xdr:row>82</xdr:row>
      <xdr:rowOff>14292</xdr:rowOff>
    </xdr:to>
    <xdr:cxnSp macro="">
      <xdr:nvCxnSpPr>
        <xdr:cNvPr id="204" name="直線コネクタ 203"/>
        <xdr:cNvCxnSpPr/>
      </xdr:nvCxnSpPr>
      <xdr:spPr>
        <a:xfrm>
          <a:off x="2336800" y="14067887"/>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5" name="フローチャート: 判断 204"/>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6" name="テキスト ボックス 205"/>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8987</xdr:rowOff>
    </xdr:from>
    <xdr:to>
      <xdr:col>11</xdr:col>
      <xdr:colOff>31750</xdr:colOff>
      <xdr:row>82</xdr:row>
      <xdr:rowOff>30890</xdr:rowOff>
    </xdr:to>
    <xdr:cxnSp macro="">
      <xdr:nvCxnSpPr>
        <xdr:cNvPr id="207" name="直線コネクタ 206"/>
        <xdr:cNvCxnSpPr/>
      </xdr:nvCxnSpPr>
      <xdr:spPr>
        <a:xfrm flipV="1">
          <a:off x="1447800" y="14067887"/>
          <a:ext cx="889000" cy="2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8" name="フローチャート: 判断 207"/>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9" name="テキスト ボックス 208"/>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10" name="フローチャート: 判断 209"/>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11" name="テキスト ボックス 210"/>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162302</xdr:rowOff>
    </xdr:from>
    <xdr:to>
      <xdr:col>23</xdr:col>
      <xdr:colOff>184150</xdr:colOff>
      <xdr:row>82</xdr:row>
      <xdr:rowOff>92452</xdr:rowOff>
    </xdr:to>
    <xdr:sp macro="" textlink="">
      <xdr:nvSpPr>
        <xdr:cNvPr id="217" name="楕円 216"/>
        <xdr:cNvSpPr/>
      </xdr:nvSpPr>
      <xdr:spPr>
        <a:xfrm>
          <a:off x="4902200" y="140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7379</xdr:rowOff>
    </xdr:from>
    <xdr:ext cx="762000" cy="259045"/>
    <xdr:sp macro="" textlink="">
      <xdr:nvSpPr>
        <xdr:cNvPr id="218" name="人件費・物件費等の状況該当値テキスト"/>
        <xdr:cNvSpPr txBox="1"/>
      </xdr:nvSpPr>
      <xdr:spPr>
        <a:xfrm>
          <a:off x="5041900" y="1389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168748</xdr:rowOff>
    </xdr:from>
    <xdr:to>
      <xdr:col>19</xdr:col>
      <xdr:colOff>184150</xdr:colOff>
      <xdr:row>82</xdr:row>
      <xdr:rowOff>98898</xdr:rowOff>
    </xdr:to>
    <xdr:sp macro="" textlink="">
      <xdr:nvSpPr>
        <xdr:cNvPr id="219" name="楕円 218"/>
        <xdr:cNvSpPr/>
      </xdr:nvSpPr>
      <xdr:spPr>
        <a:xfrm>
          <a:off x="4064000" y="140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109075</xdr:rowOff>
    </xdr:from>
    <xdr:ext cx="736600" cy="259045"/>
    <xdr:sp macro="" textlink="">
      <xdr:nvSpPr>
        <xdr:cNvPr id="220" name="テキスト ボックス 219"/>
        <xdr:cNvSpPr txBox="1"/>
      </xdr:nvSpPr>
      <xdr:spPr>
        <a:xfrm>
          <a:off x="3733800" y="1382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134942</xdr:rowOff>
    </xdr:from>
    <xdr:to>
      <xdr:col>15</xdr:col>
      <xdr:colOff>133350</xdr:colOff>
      <xdr:row>82</xdr:row>
      <xdr:rowOff>65092</xdr:rowOff>
    </xdr:to>
    <xdr:sp macro="" textlink="">
      <xdr:nvSpPr>
        <xdr:cNvPr id="221" name="楕円 220"/>
        <xdr:cNvSpPr/>
      </xdr:nvSpPr>
      <xdr:spPr>
        <a:xfrm>
          <a:off x="3175000" y="140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75269</xdr:rowOff>
    </xdr:from>
    <xdr:ext cx="762000" cy="259045"/>
    <xdr:sp macro="" textlink="">
      <xdr:nvSpPr>
        <xdr:cNvPr id="222" name="テキスト ボックス 221"/>
        <xdr:cNvSpPr txBox="1"/>
      </xdr:nvSpPr>
      <xdr:spPr>
        <a:xfrm>
          <a:off x="2844800" y="1379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129637</xdr:rowOff>
    </xdr:from>
    <xdr:to>
      <xdr:col>11</xdr:col>
      <xdr:colOff>82550</xdr:colOff>
      <xdr:row>82</xdr:row>
      <xdr:rowOff>59787</xdr:rowOff>
    </xdr:to>
    <xdr:sp macro="" textlink="">
      <xdr:nvSpPr>
        <xdr:cNvPr id="223" name="楕円 222"/>
        <xdr:cNvSpPr/>
      </xdr:nvSpPr>
      <xdr:spPr>
        <a:xfrm>
          <a:off x="2286000" y="140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69964</xdr:rowOff>
    </xdr:from>
    <xdr:ext cx="762000" cy="259045"/>
    <xdr:sp macro="" textlink="">
      <xdr:nvSpPr>
        <xdr:cNvPr id="224" name="テキスト ボックス 223"/>
        <xdr:cNvSpPr txBox="1"/>
      </xdr:nvSpPr>
      <xdr:spPr>
        <a:xfrm>
          <a:off x="1955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151540</xdr:rowOff>
    </xdr:from>
    <xdr:to>
      <xdr:col>7</xdr:col>
      <xdr:colOff>31750</xdr:colOff>
      <xdr:row>82</xdr:row>
      <xdr:rowOff>81690</xdr:rowOff>
    </xdr:to>
    <xdr:sp macro="" textlink="">
      <xdr:nvSpPr>
        <xdr:cNvPr id="225" name="楕円 224"/>
        <xdr:cNvSpPr/>
      </xdr:nvSpPr>
      <xdr:spPr>
        <a:xfrm>
          <a:off x="1397000" y="14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91867</xdr:rowOff>
    </xdr:from>
    <xdr:ext cx="762000" cy="259045"/>
    <xdr:sp macro="" textlink="">
      <xdr:nvSpPr>
        <xdr:cNvPr id="226" name="テキスト ボックス 225"/>
        <xdr:cNvSpPr txBox="1"/>
      </xdr:nvSpPr>
      <xdr:spPr>
        <a:xfrm>
          <a:off x="1066800" y="1380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年間において、類似団体平均を大きく下回る水準を推移している。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今後も定員の適正化とあわせて継続して給与の適正化に努める。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7" name="直線コネクタ 256"/>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8"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9" name="直線コネクタ 258"/>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60"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1" name="直線コネクタ 260"/>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110368</xdr:rowOff>
    </xdr:to>
    <xdr:cxnSp macro="">
      <xdr:nvCxnSpPr>
        <xdr:cNvPr id="262" name="直線コネクタ 261"/>
        <xdr:cNvCxnSpPr/>
      </xdr:nvCxnSpPr>
      <xdr:spPr>
        <a:xfrm>
          <a:off x="16179800" y="143292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3"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4" name="フローチャート: 判断 263"/>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5" name="直線コネクタ 264"/>
        <xdr:cNvCxnSpPr/>
      </xdr:nvCxnSpPr>
      <xdr:spPr>
        <a:xfrm flipV="1">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6" name="フローチャート: 判断 265"/>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7" name="テキスト ボックス 266"/>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65314</xdr:rowOff>
    </xdr:to>
    <xdr:cxnSp macro="">
      <xdr:nvCxnSpPr>
        <xdr:cNvPr id="268" name="直線コネクタ 267"/>
        <xdr:cNvCxnSpPr/>
      </xdr:nvCxnSpPr>
      <xdr:spPr>
        <a:xfrm flipV="1">
          <a:off x="14401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9" name="フローチャート: 判断 268"/>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70" name="テキスト ボックス 269"/>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65314</xdr:rowOff>
    </xdr:to>
    <xdr:cxnSp macro="">
      <xdr:nvCxnSpPr>
        <xdr:cNvPr id="271" name="直線コネクタ 270"/>
        <xdr:cNvCxnSpPr/>
      </xdr:nvCxnSpPr>
      <xdr:spPr>
        <a:xfrm>
          <a:off x="13512800" y="144211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2" name="フローチャート: 判断 271"/>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3" name="テキスト ボックス 272"/>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4" name="フローチャート: 判断 273"/>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5" name="テキスト ボックス 274"/>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81" name="楕円 280"/>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76095</xdr:rowOff>
    </xdr:from>
    <xdr:ext cx="762000" cy="259045"/>
    <xdr:sp macro="" textlink="">
      <xdr:nvSpPr>
        <xdr:cNvPr id="282"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4" name="テキスト ボックス 283"/>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5" name="楕円 284"/>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6" name="テキスト ボックス 28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7" name="楕円 286"/>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8" name="テキスト ボックス 287"/>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9" name="楕円 288"/>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80329</xdr:rowOff>
    </xdr:from>
    <xdr:ext cx="762000" cy="259045"/>
    <xdr:sp macro="" textlink="">
      <xdr:nvSpPr>
        <xdr:cNvPr id="290" name="テキスト ボックス 289"/>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忍野村定員適正化計画に基づき、原則定年退職者数と同数程度の新規採用を行うことにより、職員数の抑制を図っている。人口自体は微増しているため、事務の効率化や民間委託の活用を図りつつ、人口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人当たりの職員数も同等の水準を維持していくよう努める。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6" name="直線コネクタ 315"/>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7"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8" name="直線コネクタ 317"/>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9"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20" name="直線コネクタ 319"/>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96107</xdr:rowOff>
    </xdr:from>
    <xdr:to>
      <xdr:col>81</xdr:col>
      <xdr:colOff>44450</xdr:colOff>
      <xdr:row>59</xdr:row>
      <xdr:rowOff>114808</xdr:rowOff>
    </xdr:to>
    <xdr:cxnSp macro="">
      <xdr:nvCxnSpPr>
        <xdr:cNvPr id="321" name="直線コネクタ 320"/>
        <xdr:cNvCxnSpPr/>
      </xdr:nvCxnSpPr>
      <xdr:spPr>
        <a:xfrm>
          <a:off x="16179800" y="10211657"/>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2"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3" name="フローチャート: 判断 322"/>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89471</xdr:rowOff>
    </xdr:from>
    <xdr:to>
      <xdr:col>77</xdr:col>
      <xdr:colOff>44450</xdr:colOff>
      <xdr:row>59</xdr:row>
      <xdr:rowOff>96107</xdr:rowOff>
    </xdr:to>
    <xdr:cxnSp macro="">
      <xdr:nvCxnSpPr>
        <xdr:cNvPr id="324" name="直線コネクタ 323"/>
        <xdr:cNvCxnSpPr/>
      </xdr:nvCxnSpPr>
      <xdr:spPr>
        <a:xfrm>
          <a:off x="15290800" y="1020502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5" name="フローチャート: 判断 324"/>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6" name="テキスト ボックス 325"/>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89471</xdr:rowOff>
    </xdr:from>
    <xdr:to>
      <xdr:col>72</xdr:col>
      <xdr:colOff>203200</xdr:colOff>
      <xdr:row>59</xdr:row>
      <xdr:rowOff>97313</xdr:rowOff>
    </xdr:to>
    <xdr:cxnSp macro="">
      <xdr:nvCxnSpPr>
        <xdr:cNvPr id="327" name="直線コネクタ 326"/>
        <xdr:cNvCxnSpPr/>
      </xdr:nvCxnSpPr>
      <xdr:spPr>
        <a:xfrm flipV="1">
          <a:off x="14401800" y="1020502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8" name="フローチャート: 判断 327"/>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9" name="テキスト ボックス 328"/>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97313</xdr:rowOff>
    </xdr:from>
    <xdr:to>
      <xdr:col>68</xdr:col>
      <xdr:colOff>152400</xdr:colOff>
      <xdr:row>59</xdr:row>
      <xdr:rowOff>126873</xdr:rowOff>
    </xdr:to>
    <xdr:cxnSp macro="">
      <xdr:nvCxnSpPr>
        <xdr:cNvPr id="330" name="直線コネクタ 329"/>
        <xdr:cNvCxnSpPr/>
      </xdr:nvCxnSpPr>
      <xdr:spPr>
        <a:xfrm flipV="1">
          <a:off x="13512800" y="10212863"/>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31" name="フローチャート: 判断 330"/>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2" name="テキスト ボックス 331"/>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3" name="フローチャート: 判断 332"/>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4" name="テキスト ボックス 333"/>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64008</xdr:rowOff>
    </xdr:from>
    <xdr:to>
      <xdr:col>81</xdr:col>
      <xdr:colOff>95250</xdr:colOff>
      <xdr:row>59</xdr:row>
      <xdr:rowOff>165608</xdr:rowOff>
    </xdr:to>
    <xdr:sp macro="" textlink="">
      <xdr:nvSpPr>
        <xdr:cNvPr id="340" name="楕円 339"/>
        <xdr:cNvSpPr/>
      </xdr:nvSpPr>
      <xdr:spPr>
        <a:xfrm>
          <a:off x="169672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80535</xdr:rowOff>
    </xdr:from>
    <xdr:ext cx="762000" cy="259045"/>
    <xdr:sp macro="" textlink="">
      <xdr:nvSpPr>
        <xdr:cNvPr id="341" name="定員管理の状況該当値テキスト"/>
        <xdr:cNvSpPr txBox="1"/>
      </xdr:nvSpPr>
      <xdr:spPr>
        <a:xfrm>
          <a:off x="17106900" y="1002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45307</xdr:rowOff>
    </xdr:from>
    <xdr:to>
      <xdr:col>77</xdr:col>
      <xdr:colOff>95250</xdr:colOff>
      <xdr:row>59</xdr:row>
      <xdr:rowOff>146907</xdr:rowOff>
    </xdr:to>
    <xdr:sp macro="" textlink="">
      <xdr:nvSpPr>
        <xdr:cNvPr id="342" name="楕円 341"/>
        <xdr:cNvSpPr/>
      </xdr:nvSpPr>
      <xdr:spPr>
        <a:xfrm>
          <a:off x="161290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157084</xdr:rowOff>
    </xdr:from>
    <xdr:ext cx="736600" cy="259045"/>
    <xdr:sp macro="" textlink="">
      <xdr:nvSpPr>
        <xdr:cNvPr id="343" name="テキスト ボックス 342"/>
        <xdr:cNvSpPr txBox="1"/>
      </xdr:nvSpPr>
      <xdr:spPr>
        <a:xfrm>
          <a:off x="15798800" y="99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38671</xdr:rowOff>
    </xdr:from>
    <xdr:to>
      <xdr:col>73</xdr:col>
      <xdr:colOff>44450</xdr:colOff>
      <xdr:row>59</xdr:row>
      <xdr:rowOff>140271</xdr:rowOff>
    </xdr:to>
    <xdr:sp macro="" textlink="">
      <xdr:nvSpPr>
        <xdr:cNvPr id="344" name="楕円 343"/>
        <xdr:cNvSpPr/>
      </xdr:nvSpPr>
      <xdr:spPr>
        <a:xfrm>
          <a:off x="15240000" y="101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150448</xdr:rowOff>
    </xdr:from>
    <xdr:ext cx="762000" cy="259045"/>
    <xdr:sp macro="" textlink="">
      <xdr:nvSpPr>
        <xdr:cNvPr id="345" name="テキスト ボックス 344"/>
        <xdr:cNvSpPr txBox="1"/>
      </xdr:nvSpPr>
      <xdr:spPr>
        <a:xfrm>
          <a:off x="14909800" y="9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46513</xdr:rowOff>
    </xdr:from>
    <xdr:to>
      <xdr:col>68</xdr:col>
      <xdr:colOff>203200</xdr:colOff>
      <xdr:row>59</xdr:row>
      <xdr:rowOff>148113</xdr:rowOff>
    </xdr:to>
    <xdr:sp macro="" textlink="">
      <xdr:nvSpPr>
        <xdr:cNvPr id="346" name="楕円 345"/>
        <xdr:cNvSpPr/>
      </xdr:nvSpPr>
      <xdr:spPr>
        <a:xfrm>
          <a:off x="14351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158290</xdr:rowOff>
    </xdr:from>
    <xdr:ext cx="762000" cy="259045"/>
    <xdr:sp macro="" textlink="">
      <xdr:nvSpPr>
        <xdr:cNvPr id="347" name="テキスト ボックス 346"/>
        <xdr:cNvSpPr txBox="1"/>
      </xdr:nvSpPr>
      <xdr:spPr>
        <a:xfrm>
          <a:off x="14020800" y="99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76073</xdr:rowOff>
    </xdr:from>
    <xdr:to>
      <xdr:col>64</xdr:col>
      <xdr:colOff>152400</xdr:colOff>
      <xdr:row>60</xdr:row>
      <xdr:rowOff>6223</xdr:rowOff>
    </xdr:to>
    <xdr:sp macro="" textlink="">
      <xdr:nvSpPr>
        <xdr:cNvPr id="348" name="楕円 347"/>
        <xdr:cNvSpPr/>
      </xdr:nvSpPr>
      <xdr:spPr>
        <a:xfrm>
          <a:off x="13462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16400</xdr:rowOff>
    </xdr:from>
    <xdr:ext cx="762000" cy="259045"/>
    <xdr:sp macro="" textlink="">
      <xdr:nvSpPr>
        <xdr:cNvPr id="349" name="テキスト ボックス 348"/>
        <xdr:cNvSpPr txBox="1"/>
      </xdr:nvSpPr>
      <xdr:spPr>
        <a:xfrm>
          <a:off x="13131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近年地方債の発行を行っていないことや既発債の償還も令和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年度に完了見込となっていることから、将来負担比率同様、実質公債費比率も良好な水準を保っている。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今後も事業の緊急度や住民ニーズを的確に把握し、地方債発行を最小限にとどめた財政運営に努める。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7" name="直線コネクタ 376"/>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142663</xdr:rowOff>
    </xdr:to>
    <xdr:cxnSp macro="">
      <xdr:nvCxnSpPr>
        <xdr:cNvPr id="382" name="直線コネクタ 381"/>
        <xdr:cNvCxnSpPr/>
      </xdr:nvCxnSpPr>
      <xdr:spPr>
        <a:xfrm flipV="1">
          <a:off x="16179800" y="63817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3"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4" name="フローチャート: 判断 383"/>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38</xdr:row>
      <xdr:rowOff>59690</xdr:rowOff>
    </xdr:to>
    <xdr:cxnSp macro="">
      <xdr:nvCxnSpPr>
        <xdr:cNvPr id="385" name="直線コネクタ 384"/>
        <xdr:cNvCxnSpPr/>
      </xdr:nvCxnSpPr>
      <xdr:spPr>
        <a:xfrm flipV="1">
          <a:off x="15290800" y="64863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6" name="フローチャート: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132080</xdr:rowOff>
    </xdr:to>
    <xdr:cxnSp macro="">
      <xdr:nvCxnSpPr>
        <xdr:cNvPr id="388" name="直線コネクタ 387"/>
        <xdr:cNvCxnSpPr/>
      </xdr:nvCxnSpPr>
      <xdr:spPr>
        <a:xfrm flipV="1">
          <a:off x="14401800" y="6574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9" name="フローチャート: 判断 388"/>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90" name="テキスト ボックス 389"/>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140123</xdr:rowOff>
    </xdr:to>
    <xdr:cxnSp macro="">
      <xdr:nvCxnSpPr>
        <xdr:cNvPr id="391" name="直線コネクタ 390"/>
        <xdr:cNvCxnSpPr/>
      </xdr:nvCxnSpPr>
      <xdr:spPr>
        <a:xfrm flipV="1">
          <a:off x="13512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3" name="テキスト ボックス 392"/>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4" name="フローチャート: 判断 393"/>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5" name="テキスト ボックス 394"/>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1" name="楕円 400"/>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402"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3" name="楕円 402"/>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4" name="テキスト ボックス 403"/>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5" name="楕円 404"/>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6" name="テキスト ボックス 405"/>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7" name="楕円 40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8" name="テキスト ボックス 407"/>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09" name="楕円 408"/>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10" name="テキスト ボックス 409"/>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近年地方債の発行を行っていないことや既発債の償還も令和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年度に完了見込となっていることから、将来負担比率は良好な水準を保っている。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しかし、法人住民税収の減少が確実視されることから、基金の計画的な積み立てや投資的経費の抑制を図り、地方債の発行を最小限にとどめるなど財政の健全化に努める。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9" name="直線コネクタ 438"/>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40"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41" name="直線コネクタ 440"/>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9,681
9,371
25.05
6,237,678
5,880,047
96,383
3,390,007
50,133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年度から会計年度任用職員給与費を物件費から人件費へ計上したことから、類似団体平均を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特に直営で運営している保育所や幼稚園、小中学校における会計年度任用職員数が多く、経常収支比率に占める割合も高くなったが、公共施設等総合管理計画により施設の統廃合や複合など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156718</xdr:rowOff>
    </xdr:to>
    <xdr:cxnSp macro="">
      <xdr:nvCxnSpPr>
        <xdr:cNvPr id="64" name="直線コネクタ 63"/>
        <xdr:cNvCxnSpPr/>
      </xdr:nvCxnSpPr>
      <xdr:spPr>
        <a:xfrm>
          <a:off x="3987800" y="628548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36</xdr:row>
      <xdr:rowOff>113284</xdr:rowOff>
    </xdr:to>
    <xdr:cxnSp macro="">
      <xdr:nvCxnSpPr>
        <xdr:cNvPr id="67" name="直線コネクタ 66"/>
        <xdr:cNvCxnSpPr/>
      </xdr:nvCxnSpPr>
      <xdr:spPr>
        <a:xfrm>
          <a:off x="3098800" y="60843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36</xdr:row>
      <xdr:rowOff>136144</xdr:rowOff>
    </xdr:to>
    <xdr:cxnSp macro="">
      <xdr:nvCxnSpPr>
        <xdr:cNvPr id="70" name="直線コネクタ 69"/>
        <xdr:cNvCxnSpPr/>
      </xdr:nvCxnSpPr>
      <xdr:spPr>
        <a:xfrm flipV="1">
          <a:off x="2209800" y="608431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136144</xdr:rowOff>
    </xdr:to>
    <xdr:cxnSp macro="">
      <xdr:nvCxnSpPr>
        <xdr:cNvPr id="73" name="直線コネクタ 72"/>
        <xdr:cNvCxnSpPr/>
      </xdr:nvCxnSpPr>
      <xdr:spPr>
        <a:xfrm>
          <a:off x="1320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年度から会計年度任用職員給与費を物件費から人件費へ計上したことから、経常収支比率に占める割合も</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％良化したが、依然として類似団体平均大きく上回っている。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中でも、各種業務効率を上げるためのシステム導入経費やそれらの運用保守・支援等の業務委託費が増大しており、システムの共同調達などコスト削減に向けた取り組みを推進する必要がある。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また、公共施設等総合管理計画により施設の統廃合や複合など効率化を図っていく。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19</xdr:row>
      <xdr:rowOff>143002</xdr:rowOff>
    </xdr:to>
    <xdr:cxnSp macro="">
      <xdr:nvCxnSpPr>
        <xdr:cNvPr id="117" name="直線コネクタ 116"/>
        <xdr:cNvCxnSpPr/>
      </xdr:nvCxnSpPr>
      <xdr:spPr>
        <a:xfrm flipV="1">
          <a:off x="16510000" y="2577592"/>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18"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19" name="直線コネクタ 118"/>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143002</xdr:rowOff>
    </xdr:from>
    <xdr:to>
      <xdr:col>82</xdr:col>
      <xdr:colOff>107950</xdr:colOff>
      <xdr:row>21</xdr:row>
      <xdr:rowOff>129286</xdr:rowOff>
    </xdr:to>
    <xdr:cxnSp macro="">
      <xdr:nvCxnSpPr>
        <xdr:cNvPr id="122" name="直線コネクタ 121"/>
        <xdr:cNvCxnSpPr/>
      </xdr:nvCxnSpPr>
      <xdr:spPr>
        <a:xfrm flipV="1">
          <a:off x="15671800" y="3400552"/>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3"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4" name="フローチャート: 判断 123"/>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21</xdr:row>
      <xdr:rowOff>129286</xdr:rowOff>
    </xdr:to>
    <xdr:cxnSp macro="">
      <xdr:nvCxnSpPr>
        <xdr:cNvPr id="125" name="直線コネクタ 124"/>
        <xdr:cNvCxnSpPr/>
      </xdr:nvCxnSpPr>
      <xdr:spPr>
        <a:xfrm>
          <a:off x="14782800" y="341884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161290</xdr:rowOff>
    </xdr:from>
    <xdr:to>
      <xdr:col>73</xdr:col>
      <xdr:colOff>180975</xdr:colOff>
      <xdr:row>21</xdr:row>
      <xdr:rowOff>83566</xdr:rowOff>
    </xdr:to>
    <xdr:cxnSp macro="">
      <xdr:nvCxnSpPr>
        <xdr:cNvPr id="128" name="直線コネクタ 127"/>
        <xdr:cNvCxnSpPr/>
      </xdr:nvCxnSpPr>
      <xdr:spPr>
        <a:xfrm flipV="1">
          <a:off x="13893800" y="341884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29" name="フローチャート: 判断 128"/>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0" name="テキスト ボックス 129"/>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124714</xdr:rowOff>
    </xdr:from>
    <xdr:to>
      <xdr:col>69</xdr:col>
      <xdr:colOff>92075</xdr:colOff>
      <xdr:row>21</xdr:row>
      <xdr:rowOff>83566</xdr:rowOff>
    </xdr:to>
    <xdr:cxnSp macro="">
      <xdr:nvCxnSpPr>
        <xdr:cNvPr id="131" name="直線コネクタ 130"/>
        <xdr:cNvCxnSpPr/>
      </xdr:nvCxnSpPr>
      <xdr:spPr>
        <a:xfrm>
          <a:off x="13004800" y="338226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762</xdr:rowOff>
    </xdr:from>
    <xdr:to>
      <xdr:col>69</xdr:col>
      <xdr:colOff>142875</xdr:colOff>
      <xdr:row>17</xdr:row>
      <xdr:rowOff>102362</xdr:rowOff>
    </xdr:to>
    <xdr:sp macro="" textlink="">
      <xdr:nvSpPr>
        <xdr:cNvPr id="132" name="フローチャート: 判断 131"/>
        <xdr:cNvSpPr/>
      </xdr:nvSpPr>
      <xdr:spPr>
        <a:xfrm>
          <a:off x="13843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33" name="テキスト ボックス 132"/>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4" name="フローチャート: 判断 133"/>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35" name="テキスト ボックス 134"/>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92202</xdr:rowOff>
    </xdr:from>
    <xdr:to>
      <xdr:col>82</xdr:col>
      <xdr:colOff>158750</xdr:colOff>
      <xdr:row>20</xdr:row>
      <xdr:rowOff>22352</xdr:rowOff>
    </xdr:to>
    <xdr:sp macro="" textlink="">
      <xdr:nvSpPr>
        <xdr:cNvPr id="141" name="楕円 140"/>
        <xdr:cNvSpPr/>
      </xdr:nvSpPr>
      <xdr:spPr>
        <a:xfrm>
          <a:off x="164592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779</xdr:rowOff>
    </xdr:from>
    <xdr:ext cx="762000" cy="259045"/>
    <xdr:sp macro="" textlink="">
      <xdr:nvSpPr>
        <xdr:cNvPr id="142" name="物件費該当値テキスト"/>
        <xdr:cNvSpPr txBox="1"/>
      </xdr:nvSpPr>
      <xdr:spPr>
        <a:xfrm>
          <a:off x="16598900" y="325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78486</xdr:rowOff>
    </xdr:from>
    <xdr:to>
      <xdr:col>78</xdr:col>
      <xdr:colOff>120650</xdr:colOff>
      <xdr:row>22</xdr:row>
      <xdr:rowOff>8636</xdr:rowOff>
    </xdr:to>
    <xdr:sp macro="" textlink="">
      <xdr:nvSpPr>
        <xdr:cNvPr id="143" name="楕円 142"/>
        <xdr:cNvSpPr/>
      </xdr:nvSpPr>
      <xdr:spPr>
        <a:xfrm>
          <a:off x="15621000" y="36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164863</xdr:rowOff>
    </xdr:from>
    <xdr:ext cx="736600" cy="259045"/>
    <xdr:sp macro="" textlink="">
      <xdr:nvSpPr>
        <xdr:cNvPr id="144" name="テキスト ボックス 143"/>
        <xdr:cNvSpPr txBox="1"/>
      </xdr:nvSpPr>
      <xdr:spPr>
        <a:xfrm>
          <a:off x="15290800" y="376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5" name="楕円 144"/>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6" name="テキスト ボックス 145"/>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32766</xdr:rowOff>
    </xdr:from>
    <xdr:to>
      <xdr:col>69</xdr:col>
      <xdr:colOff>142875</xdr:colOff>
      <xdr:row>21</xdr:row>
      <xdr:rowOff>134366</xdr:rowOff>
    </xdr:to>
    <xdr:sp macro="" textlink="">
      <xdr:nvSpPr>
        <xdr:cNvPr id="147" name="楕円 146"/>
        <xdr:cNvSpPr/>
      </xdr:nvSpPr>
      <xdr:spPr>
        <a:xfrm>
          <a:off x="138430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119143</xdr:rowOff>
    </xdr:from>
    <xdr:ext cx="762000" cy="259045"/>
    <xdr:sp macro="" textlink="">
      <xdr:nvSpPr>
        <xdr:cNvPr id="148" name="テキスト ボックス 147"/>
        <xdr:cNvSpPr txBox="1"/>
      </xdr:nvSpPr>
      <xdr:spPr>
        <a:xfrm>
          <a:off x="13512800" y="37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73914</xdr:rowOff>
    </xdr:from>
    <xdr:to>
      <xdr:col>65</xdr:col>
      <xdr:colOff>53975</xdr:colOff>
      <xdr:row>20</xdr:row>
      <xdr:rowOff>4064</xdr:rowOff>
    </xdr:to>
    <xdr:sp macro="" textlink="">
      <xdr:nvSpPr>
        <xdr:cNvPr id="149" name="楕円 148"/>
        <xdr:cNvSpPr/>
      </xdr:nvSpPr>
      <xdr:spPr>
        <a:xfrm>
          <a:off x="12954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160291</xdr:rowOff>
    </xdr:from>
    <xdr:ext cx="762000" cy="259045"/>
    <xdr:sp macro="" textlink="">
      <xdr:nvSpPr>
        <xdr:cNvPr id="150" name="テキスト ボックス 149"/>
        <xdr:cNvSpPr txBox="1"/>
      </xdr:nvSpPr>
      <xdr:spPr>
        <a:xfrm>
          <a:off x="126238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年間、経常収支比率のうち扶助費の占める比率は、概ね類似団体平均並みとなっている。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今後、少子高齢化により社会福祉費などにおける扶助費は増加していくものと推察されるため、計画的な基金造成及び繰入れ等を行いながら、必要に応じて医療費等の助成制度の見直しを図る。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6" name="直線コネクタ 175"/>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7"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8" name="直線コネクタ 177"/>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9"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0" name="直線コネクタ 179"/>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81" name="直線コネクタ 180"/>
        <xdr:cNvCxnSpPr/>
      </xdr:nvCxnSpPr>
      <xdr:spPr>
        <a:xfrm flipV="1">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2"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3" name="フローチャート: 判断 182"/>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56</xdr:row>
      <xdr:rowOff>58420</xdr:rowOff>
    </xdr:to>
    <xdr:cxnSp macro="">
      <xdr:nvCxnSpPr>
        <xdr:cNvPr id="184" name="直線コネクタ 183"/>
        <xdr:cNvCxnSpPr/>
      </xdr:nvCxnSpPr>
      <xdr:spPr>
        <a:xfrm>
          <a:off x="3098800" y="92938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5" name="フローチャート: 判断 184"/>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6" name="テキスト ボックス 185"/>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55</xdr:row>
      <xdr:rowOff>46990</xdr:rowOff>
    </xdr:to>
    <xdr:cxnSp macro="">
      <xdr:nvCxnSpPr>
        <xdr:cNvPr id="187" name="直線コネクタ 186"/>
        <xdr:cNvCxnSpPr/>
      </xdr:nvCxnSpPr>
      <xdr:spPr>
        <a:xfrm flipV="1">
          <a:off x="2209800" y="9293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88" name="フローチャート: 判断 187"/>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89" name="テキスト ボックス 188"/>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57</xdr:row>
      <xdr:rowOff>92710</xdr:rowOff>
    </xdr:to>
    <xdr:cxnSp macro="">
      <xdr:nvCxnSpPr>
        <xdr:cNvPr id="190" name="直線コネクタ 189"/>
        <xdr:cNvCxnSpPr/>
      </xdr:nvCxnSpPr>
      <xdr:spPr>
        <a:xfrm flipV="1">
          <a:off x="1320800" y="94767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1" name="フローチャート: 判断 190"/>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2" name="テキスト ボックス 19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3" name="フローチャート: 判断 192"/>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4" name="テキスト ボックス 193"/>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0" name="楕円 19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1"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2" name="楕円 201"/>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03" name="テキスト ボックス 202"/>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4" name="楕円 203"/>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05" name="テキスト ボックス 204"/>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6" name="楕円 205"/>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07" name="テキスト ボックス 206"/>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8" name="楕円 207"/>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09" name="テキスト ボックス 208"/>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他会計への繰出金や出資金が主な内訳であるが、類似団体平均を大きく下回る比率で推移しており、今後も維持していくよう努める。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5" name="テキスト ボックス 22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7" name="テキスト ボックス 22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9" name="テキスト ボックス 22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1" name="テキスト ボックス 23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3" name="テキスト ボックス 23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37" name="直線コネクタ 236"/>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38"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39" name="直線コネクタ 238"/>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0"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1" name="直線コネクタ 240"/>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96520</xdr:rowOff>
    </xdr:from>
    <xdr:to>
      <xdr:col>82</xdr:col>
      <xdr:colOff>107950</xdr:colOff>
      <xdr:row>52</xdr:row>
      <xdr:rowOff>119380</xdr:rowOff>
    </xdr:to>
    <xdr:cxnSp macro="">
      <xdr:nvCxnSpPr>
        <xdr:cNvPr id="242" name="直線コネクタ 241"/>
        <xdr:cNvCxnSpPr/>
      </xdr:nvCxnSpPr>
      <xdr:spPr>
        <a:xfrm>
          <a:off x="15671800" y="9011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3"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4" name="フローチャート: 判断 243"/>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52</xdr:row>
      <xdr:rowOff>96520</xdr:rowOff>
    </xdr:to>
    <xdr:cxnSp macro="">
      <xdr:nvCxnSpPr>
        <xdr:cNvPr id="245" name="直線コネクタ 244"/>
        <xdr:cNvCxnSpPr/>
      </xdr:nvCxnSpPr>
      <xdr:spPr>
        <a:xfrm>
          <a:off x="14782800" y="900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6" name="フローチャート: 判断 245"/>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47" name="テキスト ボックス 246"/>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53</xdr:row>
      <xdr:rowOff>1270</xdr:rowOff>
    </xdr:to>
    <xdr:cxnSp macro="">
      <xdr:nvCxnSpPr>
        <xdr:cNvPr id="248" name="直線コネクタ 247"/>
        <xdr:cNvCxnSpPr/>
      </xdr:nvCxnSpPr>
      <xdr:spPr>
        <a:xfrm flipV="1">
          <a:off x="13893800" y="9004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49" name="フローチャート: 判断 248"/>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0" name="テキスト ボックス 249"/>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xdr:rowOff>
    </xdr:from>
    <xdr:to>
      <xdr:col>69</xdr:col>
      <xdr:colOff>92075</xdr:colOff>
      <xdr:row>53</xdr:row>
      <xdr:rowOff>161290</xdr:rowOff>
    </xdr:to>
    <xdr:cxnSp macro="">
      <xdr:nvCxnSpPr>
        <xdr:cNvPr id="251" name="直線コネクタ 250"/>
        <xdr:cNvCxnSpPr/>
      </xdr:nvCxnSpPr>
      <xdr:spPr>
        <a:xfrm flipV="1">
          <a:off x="13004800" y="9088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2" name="フローチャート: 判断 251"/>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3" name="テキスト ボックス 252"/>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4" name="フローチャート: 判断 253"/>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5" name="テキスト ボックス 254"/>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68580</xdr:rowOff>
    </xdr:from>
    <xdr:to>
      <xdr:col>82</xdr:col>
      <xdr:colOff>158750</xdr:colOff>
      <xdr:row>52</xdr:row>
      <xdr:rowOff>170180</xdr:rowOff>
    </xdr:to>
    <xdr:sp macro="" textlink="">
      <xdr:nvSpPr>
        <xdr:cNvPr id="261" name="楕円 260"/>
        <xdr:cNvSpPr/>
      </xdr:nvSpPr>
      <xdr:spPr>
        <a:xfrm>
          <a:off x="164592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148607</xdr:rowOff>
    </xdr:from>
    <xdr:ext cx="762000" cy="259045"/>
    <xdr:sp macro="" textlink="">
      <xdr:nvSpPr>
        <xdr:cNvPr id="262" name="その他該当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45720</xdr:rowOff>
    </xdr:from>
    <xdr:to>
      <xdr:col>78</xdr:col>
      <xdr:colOff>120650</xdr:colOff>
      <xdr:row>52</xdr:row>
      <xdr:rowOff>147320</xdr:rowOff>
    </xdr:to>
    <xdr:sp macro="" textlink="">
      <xdr:nvSpPr>
        <xdr:cNvPr id="263" name="楕円 262"/>
        <xdr:cNvSpPr/>
      </xdr:nvSpPr>
      <xdr:spPr>
        <a:xfrm>
          <a:off x="15621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157497</xdr:rowOff>
    </xdr:from>
    <xdr:ext cx="736600" cy="259045"/>
    <xdr:sp macro="" textlink="">
      <xdr:nvSpPr>
        <xdr:cNvPr id="264" name="テキスト ボックス 263"/>
        <xdr:cNvSpPr txBox="1"/>
      </xdr:nvSpPr>
      <xdr:spPr>
        <a:xfrm>
          <a:off x="15290800" y="872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5" name="楕円 264"/>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6" name="テキスト ボックス 265"/>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121920</xdr:rowOff>
    </xdr:from>
    <xdr:to>
      <xdr:col>69</xdr:col>
      <xdr:colOff>142875</xdr:colOff>
      <xdr:row>53</xdr:row>
      <xdr:rowOff>52070</xdr:rowOff>
    </xdr:to>
    <xdr:sp macro="" textlink="">
      <xdr:nvSpPr>
        <xdr:cNvPr id="267" name="楕円 266"/>
        <xdr:cNvSpPr/>
      </xdr:nvSpPr>
      <xdr:spPr>
        <a:xfrm>
          <a:off x="13843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62247</xdr:rowOff>
    </xdr:from>
    <xdr:ext cx="762000" cy="259045"/>
    <xdr:sp macro="" textlink="">
      <xdr:nvSpPr>
        <xdr:cNvPr id="268" name="テキスト ボックス 267"/>
        <xdr:cNvSpPr txBox="1"/>
      </xdr:nvSpPr>
      <xdr:spPr>
        <a:xfrm>
          <a:off x="13512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69" name="楕円 268"/>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70" name="テキスト ボックス 269"/>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経常収支比率に占める補助費等の割合は類似団体平均に近い数値で推移している。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一部事務組合への負担金など義務的経費の割合が高いため大幅な削減は難しいが、村独自の各種助成制度は住民ニーズや事業効果を検証しながら見直しを進めていく。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5" name="直線コネクタ 294"/>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6"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297" name="直線コネクタ 296"/>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298"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299" name="直線コネクタ 298"/>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110998</xdr:rowOff>
    </xdr:to>
    <xdr:cxnSp macro="">
      <xdr:nvCxnSpPr>
        <xdr:cNvPr id="300" name="直線コネクタ 299"/>
        <xdr:cNvCxnSpPr/>
      </xdr:nvCxnSpPr>
      <xdr:spPr>
        <a:xfrm flipV="1">
          <a:off x="15671800" y="630377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2" name="フローチャート: 判断 30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110998</xdr:rowOff>
    </xdr:to>
    <xdr:cxnSp macro="">
      <xdr:nvCxnSpPr>
        <xdr:cNvPr id="303" name="直線コネクタ 302"/>
        <xdr:cNvCxnSpPr/>
      </xdr:nvCxnSpPr>
      <xdr:spPr>
        <a:xfrm>
          <a:off x="14782800" y="628548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101854</xdr:rowOff>
    </xdr:to>
    <xdr:cxnSp macro="">
      <xdr:nvCxnSpPr>
        <xdr:cNvPr id="306" name="直線コネクタ 305"/>
        <xdr:cNvCxnSpPr/>
      </xdr:nvCxnSpPr>
      <xdr:spPr>
        <a:xfrm flipV="1">
          <a:off x="13893800" y="62854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38</xdr:row>
      <xdr:rowOff>154432</xdr:rowOff>
    </xdr:to>
    <xdr:cxnSp macro="">
      <xdr:nvCxnSpPr>
        <xdr:cNvPr id="309" name="直線コネクタ 308"/>
        <xdr:cNvCxnSpPr/>
      </xdr:nvCxnSpPr>
      <xdr:spPr>
        <a:xfrm flipV="1">
          <a:off x="13004800" y="64455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1" name="テキスト ボックス 31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0"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1" name="楕円 320"/>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2" name="テキスト ボックス 321"/>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5" name="楕円 324"/>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6" name="テキスト ボックス 325"/>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27" name="楕円 326"/>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28" name="テキスト ボックス 327"/>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近年地方債の発行を行っていないことから、経常収支比率における公債費の比率も年々も減少し、低い水準を維持している。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今後も事業の緊急度や住民ニーズを的確に把握し、起債発行を最小限にとどめた財政運営に努める。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3" name="直線コネクタ 352"/>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4"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5" name="直線コネクタ 354"/>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6"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57" name="直線コネクタ 356"/>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83566</xdr:rowOff>
    </xdr:from>
    <xdr:to>
      <xdr:col>24</xdr:col>
      <xdr:colOff>25400</xdr:colOff>
      <xdr:row>73</xdr:row>
      <xdr:rowOff>156718</xdr:rowOff>
    </xdr:to>
    <xdr:cxnSp macro="">
      <xdr:nvCxnSpPr>
        <xdr:cNvPr id="358" name="直線コネクタ 357"/>
        <xdr:cNvCxnSpPr/>
      </xdr:nvCxnSpPr>
      <xdr:spPr>
        <a:xfrm flipV="1">
          <a:off x="3987800" y="125994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59"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0" name="フローチャート: 判断 359"/>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156718</xdr:rowOff>
    </xdr:from>
    <xdr:to>
      <xdr:col>19</xdr:col>
      <xdr:colOff>187325</xdr:colOff>
      <xdr:row>73</xdr:row>
      <xdr:rowOff>170434</xdr:rowOff>
    </xdr:to>
    <xdr:cxnSp macro="">
      <xdr:nvCxnSpPr>
        <xdr:cNvPr id="361" name="直線コネクタ 360"/>
        <xdr:cNvCxnSpPr/>
      </xdr:nvCxnSpPr>
      <xdr:spPr>
        <a:xfrm flipV="1">
          <a:off x="3098800" y="126725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2" name="フローチャート: 判断 361"/>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3" name="テキスト ボックス 36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170434</xdr:rowOff>
    </xdr:from>
    <xdr:to>
      <xdr:col>15</xdr:col>
      <xdr:colOff>98425</xdr:colOff>
      <xdr:row>74</xdr:row>
      <xdr:rowOff>113284</xdr:rowOff>
    </xdr:to>
    <xdr:cxnSp macro="">
      <xdr:nvCxnSpPr>
        <xdr:cNvPr id="364" name="直線コネクタ 363"/>
        <xdr:cNvCxnSpPr/>
      </xdr:nvCxnSpPr>
      <xdr:spPr>
        <a:xfrm flipV="1">
          <a:off x="2209800" y="126862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5" name="フローチャート: 判断 364"/>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6" name="テキスト ボックス 365"/>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113284</xdr:rowOff>
    </xdr:from>
    <xdr:to>
      <xdr:col>11</xdr:col>
      <xdr:colOff>9525</xdr:colOff>
      <xdr:row>74</xdr:row>
      <xdr:rowOff>122428</xdr:rowOff>
    </xdr:to>
    <xdr:cxnSp macro="">
      <xdr:nvCxnSpPr>
        <xdr:cNvPr id="367" name="直線コネクタ 366"/>
        <xdr:cNvCxnSpPr/>
      </xdr:nvCxnSpPr>
      <xdr:spPr>
        <a:xfrm flipV="1">
          <a:off x="1320800" y="12800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68" name="フローチャート: 判断 36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69" name="テキスト ボックス 36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0" name="フローチャート: 判断 369"/>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1" name="テキスト ボックス 37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32766</xdr:rowOff>
    </xdr:from>
    <xdr:to>
      <xdr:col>24</xdr:col>
      <xdr:colOff>76200</xdr:colOff>
      <xdr:row>73</xdr:row>
      <xdr:rowOff>134366</xdr:rowOff>
    </xdr:to>
    <xdr:sp macro="" textlink="">
      <xdr:nvSpPr>
        <xdr:cNvPr id="377" name="楕円 376"/>
        <xdr:cNvSpPr/>
      </xdr:nvSpPr>
      <xdr:spPr>
        <a:xfrm>
          <a:off x="47752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112793</xdr:rowOff>
    </xdr:from>
    <xdr:ext cx="762000" cy="259045"/>
    <xdr:sp macro="" textlink="">
      <xdr:nvSpPr>
        <xdr:cNvPr id="378" name="公債費該当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105918</xdr:rowOff>
    </xdr:from>
    <xdr:to>
      <xdr:col>20</xdr:col>
      <xdr:colOff>38100</xdr:colOff>
      <xdr:row>74</xdr:row>
      <xdr:rowOff>36068</xdr:rowOff>
    </xdr:to>
    <xdr:sp macro="" textlink="">
      <xdr:nvSpPr>
        <xdr:cNvPr id="379" name="楕円 378"/>
        <xdr:cNvSpPr/>
      </xdr:nvSpPr>
      <xdr:spPr>
        <a:xfrm>
          <a:off x="3937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46245</xdr:rowOff>
    </xdr:from>
    <xdr:ext cx="736600" cy="259045"/>
    <xdr:sp macro="" textlink="">
      <xdr:nvSpPr>
        <xdr:cNvPr id="380" name="テキスト ボックス 379"/>
        <xdr:cNvSpPr txBox="1"/>
      </xdr:nvSpPr>
      <xdr:spPr>
        <a:xfrm>
          <a:off x="3606800" y="1239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119634</xdr:rowOff>
    </xdr:from>
    <xdr:to>
      <xdr:col>15</xdr:col>
      <xdr:colOff>149225</xdr:colOff>
      <xdr:row>74</xdr:row>
      <xdr:rowOff>49784</xdr:rowOff>
    </xdr:to>
    <xdr:sp macro="" textlink="">
      <xdr:nvSpPr>
        <xdr:cNvPr id="381" name="楕円 380"/>
        <xdr:cNvSpPr/>
      </xdr:nvSpPr>
      <xdr:spPr>
        <a:xfrm>
          <a:off x="3048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59961</xdr:rowOff>
    </xdr:from>
    <xdr:ext cx="762000" cy="259045"/>
    <xdr:sp macro="" textlink="">
      <xdr:nvSpPr>
        <xdr:cNvPr id="382" name="テキスト ボックス 381"/>
        <xdr:cNvSpPr txBox="1"/>
      </xdr:nvSpPr>
      <xdr:spPr>
        <a:xfrm>
          <a:off x="2717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62484</xdr:rowOff>
    </xdr:from>
    <xdr:to>
      <xdr:col>11</xdr:col>
      <xdr:colOff>60325</xdr:colOff>
      <xdr:row>74</xdr:row>
      <xdr:rowOff>164084</xdr:rowOff>
    </xdr:to>
    <xdr:sp macro="" textlink="">
      <xdr:nvSpPr>
        <xdr:cNvPr id="383" name="楕円 382"/>
        <xdr:cNvSpPr/>
      </xdr:nvSpPr>
      <xdr:spPr>
        <a:xfrm>
          <a:off x="2159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2811</xdr:rowOff>
    </xdr:from>
    <xdr:ext cx="762000" cy="259045"/>
    <xdr:sp macro="" textlink="">
      <xdr:nvSpPr>
        <xdr:cNvPr id="384" name="テキスト ボックス 383"/>
        <xdr:cNvSpPr txBox="1"/>
      </xdr:nvSpPr>
      <xdr:spPr>
        <a:xfrm>
          <a:off x="1828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71628</xdr:rowOff>
    </xdr:from>
    <xdr:to>
      <xdr:col>6</xdr:col>
      <xdr:colOff>171450</xdr:colOff>
      <xdr:row>75</xdr:row>
      <xdr:rowOff>1778</xdr:rowOff>
    </xdr:to>
    <xdr:sp macro="" textlink="">
      <xdr:nvSpPr>
        <xdr:cNvPr id="385" name="楕円 384"/>
        <xdr:cNvSpPr/>
      </xdr:nvSpPr>
      <xdr:spPr>
        <a:xfrm>
          <a:off x="1270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11955</xdr:rowOff>
    </xdr:from>
    <xdr:ext cx="762000" cy="259045"/>
    <xdr:sp macro="" textlink="">
      <xdr:nvSpPr>
        <xdr:cNvPr id="386" name="テキスト ボックス 385"/>
        <xdr:cNvSpPr txBox="1"/>
      </xdr:nvSpPr>
      <xdr:spPr>
        <a:xfrm>
          <a:off x="939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外は類似団体平均を上回っているが、法人税など地方税収の変動によるところが要因である。法人税への依存度が極端に高い財政構造であり、税収が社会情勢や景気の動向に左右されやすいため、今後も持続的な経費削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2" name="直線コネクタ 411"/>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3"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4" name="直線コネクタ 413"/>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5"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6" name="直線コネクタ 415"/>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78</xdr:row>
      <xdr:rowOff>21844</xdr:rowOff>
    </xdr:to>
    <xdr:cxnSp macro="">
      <xdr:nvCxnSpPr>
        <xdr:cNvPr id="417" name="直線コネクタ 416"/>
        <xdr:cNvCxnSpPr/>
      </xdr:nvCxnSpPr>
      <xdr:spPr>
        <a:xfrm flipV="1">
          <a:off x="15671800" y="13134339"/>
          <a:ext cx="8382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18"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19" name="フローチャート: 判断 418"/>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120142</xdr:rowOff>
    </xdr:from>
    <xdr:to>
      <xdr:col>78</xdr:col>
      <xdr:colOff>69850</xdr:colOff>
      <xdr:row>78</xdr:row>
      <xdr:rowOff>21844</xdr:rowOff>
    </xdr:to>
    <xdr:cxnSp macro="">
      <xdr:nvCxnSpPr>
        <xdr:cNvPr id="420" name="直線コネクタ 419"/>
        <xdr:cNvCxnSpPr/>
      </xdr:nvCxnSpPr>
      <xdr:spPr>
        <a:xfrm>
          <a:off x="14782800" y="12635992"/>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1" name="フローチャート: 判断 420"/>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2" name="テキスト ボックス 421"/>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77</xdr:row>
      <xdr:rowOff>170435</xdr:rowOff>
    </xdr:to>
    <xdr:cxnSp macro="">
      <xdr:nvCxnSpPr>
        <xdr:cNvPr id="423" name="直線コネクタ 422"/>
        <xdr:cNvCxnSpPr/>
      </xdr:nvCxnSpPr>
      <xdr:spPr>
        <a:xfrm flipV="1">
          <a:off x="13893800" y="12635992"/>
          <a:ext cx="889000" cy="7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4" name="フローチャート: 判断 423"/>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5" name="テキスト ボックス 424"/>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58420</xdr:rowOff>
    </xdr:to>
    <xdr:cxnSp macro="">
      <xdr:nvCxnSpPr>
        <xdr:cNvPr id="426" name="直線コネクタ 425"/>
        <xdr:cNvCxnSpPr/>
      </xdr:nvCxnSpPr>
      <xdr:spPr>
        <a:xfrm flipV="1">
          <a:off x="13004800" y="133720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27" name="フローチャート: 判断 426"/>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28" name="テキスト ボックス 427"/>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29" name="フローチャート: 判断 428"/>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0" name="テキスト ボックス 429"/>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6" name="楕円 435"/>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37"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38" name="楕円 437"/>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39" name="テキスト ボックス 438"/>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69342</xdr:rowOff>
    </xdr:from>
    <xdr:to>
      <xdr:col>74</xdr:col>
      <xdr:colOff>31750</xdr:colOff>
      <xdr:row>73</xdr:row>
      <xdr:rowOff>170942</xdr:rowOff>
    </xdr:to>
    <xdr:sp macro="" textlink="">
      <xdr:nvSpPr>
        <xdr:cNvPr id="440" name="楕円 439"/>
        <xdr:cNvSpPr/>
      </xdr:nvSpPr>
      <xdr:spPr>
        <a:xfrm>
          <a:off x="14732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9669</xdr:rowOff>
    </xdr:from>
    <xdr:ext cx="762000" cy="259045"/>
    <xdr:sp macro="" textlink="">
      <xdr:nvSpPr>
        <xdr:cNvPr id="441" name="テキスト ボックス 440"/>
        <xdr:cNvSpPr txBox="1"/>
      </xdr:nvSpPr>
      <xdr:spPr>
        <a:xfrm>
          <a:off x="14401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42" name="楕円 441"/>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43" name="テキスト ボックス 442"/>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4" name="楕円 443"/>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5" name="テキスト ボックス 444"/>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44844</xdr:rowOff>
    </xdr:from>
    <xdr:to>
      <xdr:col>29</xdr:col>
      <xdr:colOff>127000</xdr:colOff>
      <xdr:row>19</xdr:row>
      <xdr:rowOff>121041</xdr:rowOff>
    </xdr:to>
    <xdr:cxnSp macro="">
      <xdr:nvCxnSpPr>
        <xdr:cNvPr id="48" name="直線コネクタ 47"/>
        <xdr:cNvCxnSpPr/>
      </xdr:nvCxnSpPr>
      <xdr:spPr bwMode="auto">
        <a:xfrm flipV="1">
          <a:off x="5003800" y="3350019"/>
          <a:ext cx="647700" cy="7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60938</xdr:rowOff>
    </xdr:from>
    <xdr:to>
      <xdr:col>26</xdr:col>
      <xdr:colOff>50800</xdr:colOff>
      <xdr:row>19</xdr:row>
      <xdr:rowOff>121041</xdr:rowOff>
    </xdr:to>
    <xdr:cxnSp macro="">
      <xdr:nvCxnSpPr>
        <xdr:cNvPr id="51" name="直線コネクタ 50"/>
        <xdr:cNvCxnSpPr/>
      </xdr:nvCxnSpPr>
      <xdr:spPr bwMode="auto">
        <a:xfrm>
          <a:off x="4305300" y="3366113"/>
          <a:ext cx="6985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58414</xdr:rowOff>
    </xdr:from>
    <xdr:to>
      <xdr:col>22</xdr:col>
      <xdr:colOff>114300</xdr:colOff>
      <xdr:row>19</xdr:row>
      <xdr:rowOff>60938</xdr:rowOff>
    </xdr:to>
    <xdr:cxnSp macro="">
      <xdr:nvCxnSpPr>
        <xdr:cNvPr id="54" name="直線コネクタ 53"/>
        <xdr:cNvCxnSpPr/>
      </xdr:nvCxnSpPr>
      <xdr:spPr bwMode="auto">
        <a:xfrm>
          <a:off x="3606800" y="3363589"/>
          <a:ext cx="6985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58414</xdr:rowOff>
    </xdr:from>
    <xdr:to>
      <xdr:col>18</xdr:col>
      <xdr:colOff>177800</xdr:colOff>
      <xdr:row>19</xdr:row>
      <xdr:rowOff>117329</xdr:rowOff>
    </xdr:to>
    <xdr:cxnSp macro="">
      <xdr:nvCxnSpPr>
        <xdr:cNvPr id="57" name="直線コネクタ 56"/>
        <xdr:cNvCxnSpPr/>
      </xdr:nvCxnSpPr>
      <xdr:spPr bwMode="auto">
        <a:xfrm flipV="1">
          <a:off x="2908300" y="3363589"/>
          <a:ext cx="698500" cy="5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165494</xdr:rowOff>
    </xdr:from>
    <xdr:to>
      <xdr:col>29</xdr:col>
      <xdr:colOff>177800</xdr:colOff>
      <xdr:row>19</xdr:row>
      <xdr:rowOff>95644</xdr:rowOff>
    </xdr:to>
    <xdr:sp macro="" textlink="">
      <xdr:nvSpPr>
        <xdr:cNvPr id="67" name="楕円 66"/>
        <xdr:cNvSpPr/>
      </xdr:nvSpPr>
      <xdr:spPr bwMode="auto">
        <a:xfrm>
          <a:off x="5600700" y="329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137571</xdr:rowOff>
    </xdr:from>
    <xdr:ext cx="762000" cy="259045"/>
    <xdr:sp macro="" textlink="">
      <xdr:nvSpPr>
        <xdr:cNvPr id="68" name="人口1人当たり決算額の推移該当値テキスト130"/>
        <xdr:cNvSpPr txBox="1"/>
      </xdr:nvSpPr>
      <xdr:spPr>
        <a:xfrm>
          <a:off x="5740400" y="327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70241</xdr:rowOff>
    </xdr:from>
    <xdr:to>
      <xdr:col>26</xdr:col>
      <xdr:colOff>101600</xdr:colOff>
      <xdr:row>20</xdr:row>
      <xdr:rowOff>391</xdr:rowOff>
    </xdr:to>
    <xdr:sp macro="" textlink="">
      <xdr:nvSpPr>
        <xdr:cNvPr id="69" name="楕円 68"/>
        <xdr:cNvSpPr/>
      </xdr:nvSpPr>
      <xdr:spPr bwMode="auto">
        <a:xfrm>
          <a:off x="4953000" y="337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156618</xdr:rowOff>
    </xdr:from>
    <xdr:ext cx="736600" cy="259045"/>
    <xdr:sp macro="" textlink="">
      <xdr:nvSpPr>
        <xdr:cNvPr id="70" name="テキスト ボックス 69"/>
        <xdr:cNvSpPr txBox="1"/>
      </xdr:nvSpPr>
      <xdr:spPr>
        <a:xfrm>
          <a:off x="4622800" y="346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10138</xdr:rowOff>
    </xdr:from>
    <xdr:to>
      <xdr:col>22</xdr:col>
      <xdr:colOff>165100</xdr:colOff>
      <xdr:row>19</xdr:row>
      <xdr:rowOff>111738</xdr:rowOff>
    </xdr:to>
    <xdr:sp macro="" textlink="">
      <xdr:nvSpPr>
        <xdr:cNvPr id="71" name="楕円 70"/>
        <xdr:cNvSpPr/>
      </xdr:nvSpPr>
      <xdr:spPr bwMode="auto">
        <a:xfrm>
          <a:off x="4254500" y="331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96515</xdr:rowOff>
    </xdr:from>
    <xdr:ext cx="762000" cy="259045"/>
    <xdr:sp macro="" textlink="">
      <xdr:nvSpPr>
        <xdr:cNvPr id="72" name="テキスト ボックス 71"/>
        <xdr:cNvSpPr txBox="1"/>
      </xdr:nvSpPr>
      <xdr:spPr>
        <a:xfrm>
          <a:off x="3924300" y="340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7614</xdr:rowOff>
    </xdr:from>
    <xdr:to>
      <xdr:col>19</xdr:col>
      <xdr:colOff>38100</xdr:colOff>
      <xdr:row>19</xdr:row>
      <xdr:rowOff>109214</xdr:rowOff>
    </xdr:to>
    <xdr:sp macro="" textlink="">
      <xdr:nvSpPr>
        <xdr:cNvPr id="73" name="楕円 72"/>
        <xdr:cNvSpPr/>
      </xdr:nvSpPr>
      <xdr:spPr bwMode="auto">
        <a:xfrm>
          <a:off x="3556000" y="331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93991</xdr:rowOff>
    </xdr:from>
    <xdr:ext cx="762000" cy="259045"/>
    <xdr:sp macro="" textlink="">
      <xdr:nvSpPr>
        <xdr:cNvPr id="74" name="テキスト ボックス 73"/>
        <xdr:cNvSpPr txBox="1"/>
      </xdr:nvSpPr>
      <xdr:spPr>
        <a:xfrm>
          <a:off x="3225800" y="33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66529</xdr:rowOff>
    </xdr:from>
    <xdr:to>
      <xdr:col>15</xdr:col>
      <xdr:colOff>101600</xdr:colOff>
      <xdr:row>19</xdr:row>
      <xdr:rowOff>168129</xdr:rowOff>
    </xdr:to>
    <xdr:sp macro="" textlink="">
      <xdr:nvSpPr>
        <xdr:cNvPr id="75" name="楕円 74"/>
        <xdr:cNvSpPr/>
      </xdr:nvSpPr>
      <xdr:spPr bwMode="auto">
        <a:xfrm>
          <a:off x="2857500" y="337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152906</xdr:rowOff>
    </xdr:from>
    <xdr:ext cx="762000" cy="259045"/>
    <xdr:sp macro="" textlink="">
      <xdr:nvSpPr>
        <xdr:cNvPr id="76" name="テキスト ボックス 75"/>
        <xdr:cNvSpPr txBox="1"/>
      </xdr:nvSpPr>
      <xdr:spPr>
        <a:xfrm>
          <a:off x="2527300" y="34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13047</xdr:rowOff>
    </xdr:from>
    <xdr:ext cx="762000" cy="259045"/>
    <xdr:sp macro="" textlink="">
      <xdr:nvSpPr>
        <xdr:cNvPr id="107" name="人口1人当たり決算額の推移最小値テキスト445"/>
        <xdr:cNvSpPr txBox="1"/>
      </xdr:nvSpPr>
      <xdr:spPr>
        <a:xfrm>
          <a:off x="5740400" y="748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301830</xdr:rowOff>
    </xdr:from>
    <xdr:to>
      <xdr:col>29</xdr:col>
      <xdr:colOff>127000</xdr:colOff>
      <xdr:row>38</xdr:row>
      <xdr:rowOff>2870</xdr:rowOff>
    </xdr:to>
    <xdr:cxnSp macro="">
      <xdr:nvCxnSpPr>
        <xdr:cNvPr id="111" name="直線コネクタ 110"/>
        <xdr:cNvCxnSpPr/>
      </xdr:nvCxnSpPr>
      <xdr:spPr bwMode="auto">
        <a:xfrm>
          <a:off x="5003800" y="7426530"/>
          <a:ext cx="647700" cy="4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264078</xdr:rowOff>
    </xdr:from>
    <xdr:to>
      <xdr:col>26</xdr:col>
      <xdr:colOff>50800</xdr:colOff>
      <xdr:row>37</xdr:row>
      <xdr:rowOff>301830</xdr:rowOff>
    </xdr:to>
    <xdr:cxnSp macro="">
      <xdr:nvCxnSpPr>
        <xdr:cNvPr id="114" name="直線コネクタ 113"/>
        <xdr:cNvCxnSpPr/>
      </xdr:nvCxnSpPr>
      <xdr:spPr bwMode="auto">
        <a:xfrm>
          <a:off x="4305300" y="7388778"/>
          <a:ext cx="698500" cy="3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139573</xdr:rowOff>
    </xdr:from>
    <xdr:to>
      <xdr:col>22</xdr:col>
      <xdr:colOff>114300</xdr:colOff>
      <xdr:row>37</xdr:row>
      <xdr:rowOff>264078</xdr:rowOff>
    </xdr:to>
    <xdr:cxnSp macro="">
      <xdr:nvCxnSpPr>
        <xdr:cNvPr id="117" name="直線コネクタ 116"/>
        <xdr:cNvCxnSpPr/>
      </xdr:nvCxnSpPr>
      <xdr:spPr bwMode="auto">
        <a:xfrm>
          <a:off x="3606800" y="7264273"/>
          <a:ext cx="698500" cy="12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94473</xdr:rowOff>
    </xdr:from>
    <xdr:to>
      <xdr:col>18</xdr:col>
      <xdr:colOff>177800</xdr:colOff>
      <xdr:row>37</xdr:row>
      <xdr:rowOff>139573</xdr:rowOff>
    </xdr:to>
    <xdr:cxnSp macro="">
      <xdr:nvCxnSpPr>
        <xdr:cNvPr id="120" name="直線コネクタ 119"/>
        <xdr:cNvCxnSpPr/>
      </xdr:nvCxnSpPr>
      <xdr:spPr bwMode="auto">
        <a:xfrm>
          <a:off x="2908300" y="7219173"/>
          <a:ext cx="698500" cy="4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294970</xdr:rowOff>
    </xdr:from>
    <xdr:to>
      <xdr:col>29</xdr:col>
      <xdr:colOff>177800</xdr:colOff>
      <xdr:row>38</xdr:row>
      <xdr:rowOff>53670</xdr:rowOff>
    </xdr:to>
    <xdr:sp macro="" textlink="">
      <xdr:nvSpPr>
        <xdr:cNvPr id="130" name="楕円 129"/>
        <xdr:cNvSpPr/>
      </xdr:nvSpPr>
      <xdr:spPr bwMode="auto">
        <a:xfrm>
          <a:off x="5600700" y="741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203547</xdr:rowOff>
    </xdr:from>
    <xdr:ext cx="762000" cy="259045"/>
    <xdr:sp macro="" textlink="">
      <xdr:nvSpPr>
        <xdr:cNvPr id="131" name="人口1人当たり決算額の推移該当値テキスト445"/>
        <xdr:cNvSpPr txBox="1"/>
      </xdr:nvSpPr>
      <xdr:spPr>
        <a:xfrm>
          <a:off x="5740400" y="732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251030</xdr:rowOff>
    </xdr:from>
    <xdr:to>
      <xdr:col>26</xdr:col>
      <xdr:colOff>101600</xdr:colOff>
      <xdr:row>38</xdr:row>
      <xdr:rowOff>9730</xdr:rowOff>
    </xdr:to>
    <xdr:sp macro="" textlink="">
      <xdr:nvSpPr>
        <xdr:cNvPr id="132" name="楕円 131"/>
        <xdr:cNvSpPr/>
      </xdr:nvSpPr>
      <xdr:spPr bwMode="auto">
        <a:xfrm>
          <a:off x="4953000" y="737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337407</xdr:rowOff>
    </xdr:from>
    <xdr:ext cx="736600" cy="259045"/>
    <xdr:sp macro="" textlink="">
      <xdr:nvSpPr>
        <xdr:cNvPr id="133" name="テキスト ボックス 132"/>
        <xdr:cNvSpPr txBox="1"/>
      </xdr:nvSpPr>
      <xdr:spPr>
        <a:xfrm>
          <a:off x="4622800" y="746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213278</xdr:rowOff>
    </xdr:from>
    <xdr:to>
      <xdr:col>22</xdr:col>
      <xdr:colOff>165100</xdr:colOff>
      <xdr:row>37</xdr:row>
      <xdr:rowOff>314878</xdr:rowOff>
    </xdr:to>
    <xdr:sp macro="" textlink="">
      <xdr:nvSpPr>
        <xdr:cNvPr id="134" name="楕円 133"/>
        <xdr:cNvSpPr/>
      </xdr:nvSpPr>
      <xdr:spPr bwMode="auto">
        <a:xfrm>
          <a:off x="4254500" y="733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299655</xdr:rowOff>
    </xdr:from>
    <xdr:ext cx="762000" cy="259045"/>
    <xdr:sp macro="" textlink="">
      <xdr:nvSpPr>
        <xdr:cNvPr id="135" name="テキスト ボックス 134"/>
        <xdr:cNvSpPr txBox="1"/>
      </xdr:nvSpPr>
      <xdr:spPr>
        <a:xfrm>
          <a:off x="3924300" y="742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88773</xdr:rowOff>
    </xdr:from>
    <xdr:to>
      <xdr:col>19</xdr:col>
      <xdr:colOff>38100</xdr:colOff>
      <xdr:row>37</xdr:row>
      <xdr:rowOff>190373</xdr:rowOff>
    </xdr:to>
    <xdr:sp macro="" textlink="">
      <xdr:nvSpPr>
        <xdr:cNvPr id="136" name="楕円 135"/>
        <xdr:cNvSpPr/>
      </xdr:nvSpPr>
      <xdr:spPr bwMode="auto">
        <a:xfrm>
          <a:off x="3556000" y="721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175150</xdr:rowOff>
    </xdr:from>
    <xdr:ext cx="762000" cy="259045"/>
    <xdr:sp macro="" textlink="">
      <xdr:nvSpPr>
        <xdr:cNvPr id="137" name="テキスト ボックス 136"/>
        <xdr:cNvSpPr txBox="1"/>
      </xdr:nvSpPr>
      <xdr:spPr>
        <a:xfrm>
          <a:off x="3225800" y="729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43673</xdr:rowOff>
    </xdr:from>
    <xdr:to>
      <xdr:col>15</xdr:col>
      <xdr:colOff>101600</xdr:colOff>
      <xdr:row>37</xdr:row>
      <xdr:rowOff>145273</xdr:rowOff>
    </xdr:to>
    <xdr:sp macro="" textlink="">
      <xdr:nvSpPr>
        <xdr:cNvPr id="138" name="楕円 137"/>
        <xdr:cNvSpPr/>
      </xdr:nvSpPr>
      <xdr:spPr bwMode="auto">
        <a:xfrm>
          <a:off x="2857500" y="716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130050</xdr:rowOff>
    </xdr:from>
    <xdr:ext cx="762000" cy="259045"/>
    <xdr:sp macro="" textlink="">
      <xdr:nvSpPr>
        <xdr:cNvPr id="139" name="テキスト ボックス 138"/>
        <xdr:cNvSpPr txBox="1"/>
      </xdr:nvSpPr>
      <xdr:spPr>
        <a:xfrm>
          <a:off x="2527300" y="725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9,681
9,371
25.05
6,237,678
5,880,047
96,383
3,390,007
50,133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158042</xdr:rowOff>
    </xdr:from>
    <xdr:to>
      <xdr:col>24</xdr:col>
      <xdr:colOff>63500</xdr:colOff>
      <xdr:row>37</xdr:row>
      <xdr:rowOff>145407</xdr:rowOff>
    </xdr:to>
    <xdr:cxnSp macro="">
      <xdr:nvCxnSpPr>
        <xdr:cNvPr id="61" name="直線コネクタ 60"/>
        <xdr:cNvCxnSpPr/>
      </xdr:nvCxnSpPr>
      <xdr:spPr>
        <a:xfrm flipV="1">
          <a:off x="3797300" y="6330242"/>
          <a:ext cx="838200" cy="1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136035</xdr:rowOff>
    </xdr:from>
    <xdr:to>
      <xdr:col>19</xdr:col>
      <xdr:colOff>177800</xdr:colOff>
      <xdr:row>37</xdr:row>
      <xdr:rowOff>145407</xdr:rowOff>
    </xdr:to>
    <xdr:cxnSp macro="">
      <xdr:nvCxnSpPr>
        <xdr:cNvPr id="64" name="直線コネクタ 63"/>
        <xdr:cNvCxnSpPr/>
      </xdr:nvCxnSpPr>
      <xdr:spPr>
        <a:xfrm>
          <a:off x="2908300" y="6479685"/>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124330</xdr:rowOff>
    </xdr:from>
    <xdr:to>
      <xdr:col>15</xdr:col>
      <xdr:colOff>50800</xdr:colOff>
      <xdr:row>37</xdr:row>
      <xdr:rowOff>136035</xdr:rowOff>
    </xdr:to>
    <xdr:cxnSp macro="">
      <xdr:nvCxnSpPr>
        <xdr:cNvPr id="67" name="直線コネクタ 66"/>
        <xdr:cNvCxnSpPr/>
      </xdr:nvCxnSpPr>
      <xdr:spPr>
        <a:xfrm>
          <a:off x="2019300" y="6467980"/>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103032</xdr:rowOff>
    </xdr:from>
    <xdr:to>
      <xdr:col>10</xdr:col>
      <xdr:colOff>114300</xdr:colOff>
      <xdr:row>37</xdr:row>
      <xdr:rowOff>124330</xdr:rowOff>
    </xdr:to>
    <xdr:cxnSp macro="">
      <xdr:nvCxnSpPr>
        <xdr:cNvPr id="70" name="直線コネクタ 69"/>
        <xdr:cNvCxnSpPr/>
      </xdr:nvCxnSpPr>
      <xdr:spPr>
        <a:xfrm>
          <a:off x="1130300" y="6446682"/>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107242</xdr:rowOff>
    </xdr:from>
    <xdr:to>
      <xdr:col>24</xdr:col>
      <xdr:colOff>114300</xdr:colOff>
      <xdr:row>37</xdr:row>
      <xdr:rowOff>37392</xdr:rowOff>
    </xdr:to>
    <xdr:sp macro="" textlink="">
      <xdr:nvSpPr>
        <xdr:cNvPr id="80" name="楕円 79"/>
        <xdr:cNvSpPr/>
      </xdr:nvSpPr>
      <xdr:spPr>
        <a:xfrm>
          <a:off x="4584700" y="62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85669</xdr:rowOff>
    </xdr:from>
    <xdr:ext cx="599010" cy="259045"/>
    <xdr:sp macro="" textlink="">
      <xdr:nvSpPr>
        <xdr:cNvPr id="81" name="人件費該当値テキスト"/>
        <xdr:cNvSpPr txBox="1"/>
      </xdr:nvSpPr>
      <xdr:spPr>
        <a:xfrm>
          <a:off x="4686300" y="62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94607</xdr:rowOff>
    </xdr:from>
    <xdr:to>
      <xdr:col>20</xdr:col>
      <xdr:colOff>38100</xdr:colOff>
      <xdr:row>38</xdr:row>
      <xdr:rowOff>24757</xdr:rowOff>
    </xdr:to>
    <xdr:sp macro="" textlink="">
      <xdr:nvSpPr>
        <xdr:cNvPr id="82" name="楕円 81"/>
        <xdr:cNvSpPr/>
      </xdr:nvSpPr>
      <xdr:spPr>
        <a:xfrm>
          <a:off x="3746500" y="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15884</xdr:rowOff>
    </xdr:from>
    <xdr:ext cx="534377" cy="259045"/>
    <xdr:sp macro="" textlink="">
      <xdr:nvSpPr>
        <xdr:cNvPr id="83" name="テキスト ボックス 82"/>
        <xdr:cNvSpPr txBox="1"/>
      </xdr:nvSpPr>
      <xdr:spPr>
        <a:xfrm>
          <a:off x="3530111" y="65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85235</xdr:rowOff>
    </xdr:from>
    <xdr:to>
      <xdr:col>15</xdr:col>
      <xdr:colOff>101600</xdr:colOff>
      <xdr:row>38</xdr:row>
      <xdr:rowOff>15385</xdr:rowOff>
    </xdr:to>
    <xdr:sp macro="" textlink="">
      <xdr:nvSpPr>
        <xdr:cNvPr id="84" name="楕円 83"/>
        <xdr:cNvSpPr/>
      </xdr:nvSpPr>
      <xdr:spPr>
        <a:xfrm>
          <a:off x="2857500" y="64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6512</xdr:rowOff>
    </xdr:from>
    <xdr:ext cx="534377" cy="259045"/>
    <xdr:sp macro="" textlink="">
      <xdr:nvSpPr>
        <xdr:cNvPr id="85" name="テキスト ボックス 84"/>
        <xdr:cNvSpPr txBox="1"/>
      </xdr:nvSpPr>
      <xdr:spPr>
        <a:xfrm>
          <a:off x="2641111" y="65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73530</xdr:rowOff>
    </xdr:from>
    <xdr:to>
      <xdr:col>10</xdr:col>
      <xdr:colOff>165100</xdr:colOff>
      <xdr:row>38</xdr:row>
      <xdr:rowOff>3680</xdr:rowOff>
    </xdr:to>
    <xdr:sp macro="" textlink="">
      <xdr:nvSpPr>
        <xdr:cNvPr id="86" name="楕円 85"/>
        <xdr:cNvSpPr/>
      </xdr:nvSpPr>
      <xdr:spPr>
        <a:xfrm>
          <a:off x="1968500" y="64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166257</xdr:rowOff>
    </xdr:from>
    <xdr:ext cx="534377" cy="259045"/>
    <xdr:sp macro="" textlink="">
      <xdr:nvSpPr>
        <xdr:cNvPr id="87" name="テキスト ボックス 86"/>
        <xdr:cNvSpPr txBox="1"/>
      </xdr:nvSpPr>
      <xdr:spPr>
        <a:xfrm>
          <a:off x="1752111" y="650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52232</xdr:rowOff>
    </xdr:from>
    <xdr:to>
      <xdr:col>6</xdr:col>
      <xdr:colOff>38100</xdr:colOff>
      <xdr:row>37</xdr:row>
      <xdr:rowOff>153832</xdr:rowOff>
    </xdr:to>
    <xdr:sp macro="" textlink="">
      <xdr:nvSpPr>
        <xdr:cNvPr id="88" name="楕円 87"/>
        <xdr:cNvSpPr/>
      </xdr:nvSpPr>
      <xdr:spPr>
        <a:xfrm>
          <a:off x="1079500" y="63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144959</xdr:rowOff>
    </xdr:from>
    <xdr:ext cx="534377" cy="259045"/>
    <xdr:sp macro="" textlink="">
      <xdr:nvSpPr>
        <xdr:cNvPr id="89" name="テキスト ボックス 88"/>
        <xdr:cNvSpPr txBox="1"/>
      </xdr:nvSpPr>
      <xdr:spPr>
        <a:xfrm>
          <a:off x="863111" y="64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74857</xdr:rowOff>
    </xdr:from>
    <xdr:to>
      <xdr:col>24</xdr:col>
      <xdr:colOff>63500</xdr:colOff>
      <xdr:row>56</xdr:row>
      <xdr:rowOff>162468</xdr:rowOff>
    </xdr:to>
    <xdr:cxnSp macro="">
      <xdr:nvCxnSpPr>
        <xdr:cNvPr id="118" name="直線コネクタ 117"/>
        <xdr:cNvCxnSpPr/>
      </xdr:nvCxnSpPr>
      <xdr:spPr>
        <a:xfrm>
          <a:off x="3797300" y="9676057"/>
          <a:ext cx="838200" cy="8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74857</xdr:rowOff>
    </xdr:from>
    <xdr:to>
      <xdr:col>19</xdr:col>
      <xdr:colOff>177800</xdr:colOff>
      <xdr:row>56</xdr:row>
      <xdr:rowOff>117171</xdr:rowOff>
    </xdr:to>
    <xdr:cxnSp macro="">
      <xdr:nvCxnSpPr>
        <xdr:cNvPr id="121" name="直線コネクタ 120"/>
        <xdr:cNvCxnSpPr/>
      </xdr:nvCxnSpPr>
      <xdr:spPr>
        <a:xfrm flipV="1">
          <a:off x="2908300" y="9676057"/>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117171</xdr:rowOff>
    </xdr:from>
    <xdr:to>
      <xdr:col>15</xdr:col>
      <xdr:colOff>50800</xdr:colOff>
      <xdr:row>56</xdr:row>
      <xdr:rowOff>123957</xdr:rowOff>
    </xdr:to>
    <xdr:cxnSp macro="">
      <xdr:nvCxnSpPr>
        <xdr:cNvPr id="124" name="直線コネクタ 123"/>
        <xdr:cNvCxnSpPr/>
      </xdr:nvCxnSpPr>
      <xdr:spPr>
        <a:xfrm flipV="1">
          <a:off x="2019300" y="9718371"/>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123957</xdr:rowOff>
    </xdr:from>
    <xdr:to>
      <xdr:col>10</xdr:col>
      <xdr:colOff>114300</xdr:colOff>
      <xdr:row>56</xdr:row>
      <xdr:rowOff>126167</xdr:rowOff>
    </xdr:to>
    <xdr:cxnSp macro="">
      <xdr:nvCxnSpPr>
        <xdr:cNvPr id="127" name="直線コネクタ 126"/>
        <xdr:cNvCxnSpPr/>
      </xdr:nvCxnSpPr>
      <xdr:spPr>
        <a:xfrm flipV="1">
          <a:off x="1130300" y="972515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111668</xdr:rowOff>
    </xdr:from>
    <xdr:to>
      <xdr:col>24</xdr:col>
      <xdr:colOff>114300</xdr:colOff>
      <xdr:row>57</xdr:row>
      <xdr:rowOff>41818</xdr:rowOff>
    </xdr:to>
    <xdr:sp macro="" textlink="">
      <xdr:nvSpPr>
        <xdr:cNvPr id="137" name="楕円 136"/>
        <xdr:cNvSpPr/>
      </xdr:nvSpPr>
      <xdr:spPr>
        <a:xfrm>
          <a:off x="4584700" y="97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90095</xdr:rowOff>
    </xdr:from>
    <xdr:ext cx="599010" cy="259045"/>
    <xdr:sp macro="" textlink="">
      <xdr:nvSpPr>
        <xdr:cNvPr id="138" name="物件費該当値テキスト"/>
        <xdr:cNvSpPr txBox="1"/>
      </xdr:nvSpPr>
      <xdr:spPr>
        <a:xfrm>
          <a:off x="4686300" y="969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24057</xdr:rowOff>
    </xdr:from>
    <xdr:to>
      <xdr:col>20</xdr:col>
      <xdr:colOff>38100</xdr:colOff>
      <xdr:row>56</xdr:row>
      <xdr:rowOff>125657</xdr:rowOff>
    </xdr:to>
    <xdr:sp macro="" textlink="">
      <xdr:nvSpPr>
        <xdr:cNvPr id="139" name="楕円 138"/>
        <xdr:cNvSpPr/>
      </xdr:nvSpPr>
      <xdr:spPr>
        <a:xfrm>
          <a:off x="3746500" y="96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142184</xdr:rowOff>
    </xdr:from>
    <xdr:ext cx="599010" cy="259045"/>
    <xdr:sp macro="" textlink="">
      <xdr:nvSpPr>
        <xdr:cNvPr id="140" name="テキスト ボックス 139"/>
        <xdr:cNvSpPr txBox="1"/>
      </xdr:nvSpPr>
      <xdr:spPr>
        <a:xfrm>
          <a:off x="3497795" y="940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66371</xdr:rowOff>
    </xdr:from>
    <xdr:to>
      <xdr:col>15</xdr:col>
      <xdr:colOff>101600</xdr:colOff>
      <xdr:row>56</xdr:row>
      <xdr:rowOff>167971</xdr:rowOff>
    </xdr:to>
    <xdr:sp macro="" textlink="">
      <xdr:nvSpPr>
        <xdr:cNvPr id="141" name="楕円 140"/>
        <xdr:cNvSpPr/>
      </xdr:nvSpPr>
      <xdr:spPr>
        <a:xfrm>
          <a:off x="2857500" y="96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13048</xdr:rowOff>
    </xdr:from>
    <xdr:ext cx="599010" cy="259045"/>
    <xdr:sp macro="" textlink="">
      <xdr:nvSpPr>
        <xdr:cNvPr id="142" name="テキスト ボックス 141"/>
        <xdr:cNvSpPr txBox="1"/>
      </xdr:nvSpPr>
      <xdr:spPr>
        <a:xfrm>
          <a:off x="2608795" y="944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73157</xdr:rowOff>
    </xdr:from>
    <xdr:to>
      <xdr:col>10</xdr:col>
      <xdr:colOff>165100</xdr:colOff>
      <xdr:row>57</xdr:row>
      <xdr:rowOff>3307</xdr:rowOff>
    </xdr:to>
    <xdr:sp macro="" textlink="">
      <xdr:nvSpPr>
        <xdr:cNvPr id="143" name="楕円 142"/>
        <xdr:cNvSpPr/>
      </xdr:nvSpPr>
      <xdr:spPr>
        <a:xfrm>
          <a:off x="1968500" y="96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19834</xdr:rowOff>
    </xdr:from>
    <xdr:ext cx="599010" cy="259045"/>
    <xdr:sp macro="" textlink="">
      <xdr:nvSpPr>
        <xdr:cNvPr id="144" name="テキスト ボックス 143"/>
        <xdr:cNvSpPr txBox="1"/>
      </xdr:nvSpPr>
      <xdr:spPr>
        <a:xfrm>
          <a:off x="1719795" y="94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75367</xdr:rowOff>
    </xdr:from>
    <xdr:to>
      <xdr:col>6</xdr:col>
      <xdr:colOff>38100</xdr:colOff>
      <xdr:row>57</xdr:row>
      <xdr:rowOff>5517</xdr:rowOff>
    </xdr:to>
    <xdr:sp macro="" textlink="">
      <xdr:nvSpPr>
        <xdr:cNvPr id="145" name="楕円 144"/>
        <xdr:cNvSpPr/>
      </xdr:nvSpPr>
      <xdr:spPr>
        <a:xfrm>
          <a:off x="1079500" y="96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168094</xdr:rowOff>
    </xdr:from>
    <xdr:ext cx="599010" cy="259045"/>
    <xdr:sp macro="" textlink="">
      <xdr:nvSpPr>
        <xdr:cNvPr id="146" name="テキスト ボックス 145"/>
        <xdr:cNvSpPr txBox="1"/>
      </xdr:nvSpPr>
      <xdr:spPr>
        <a:xfrm>
          <a:off x="830795" y="976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4674</xdr:rowOff>
    </xdr:from>
    <xdr:to>
      <xdr:col>24</xdr:col>
      <xdr:colOff>63500</xdr:colOff>
      <xdr:row>79</xdr:row>
      <xdr:rowOff>5448</xdr:rowOff>
    </xdr:to>
    <xdr:cxnSp macro="">
      <xdr:nvCxnSpPr>
        <xdr:cNvPr id="175" name="直線コネクタ 174"/>
        <xdr:cNvCxnSpPr/>
      </xdr:nvCxnSpPr>
      <xdr:spPr>
        <a:xfrm flipV="1">
          <a:off x="3797300" y="13549224"/>
          <a:ext cx="8382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203</xdr:rowOff>
    </xdr:from>
    <xdr:to>
      <xdr:col>19</xdr:col>
      <xdr:colOff>177800</xdr:colOff>
      <xdr:row>79</xdr:row>
      <xdr:rowOff>5448</xdr:rowOff>
    </xdr:to>
    <xdr:cxnSp macro="">
      <xdr:nvCxnSpPr>
        <xdr:cNvPr id="178" name="直線コネクタ 177"/>
        <xdr:cNvCxnSpPr/>
      </xdr:nvCxnSpPr>
      <xdr:spPr>
        <a:xfrm>
          <a:off x="2908300" y="13544753"/>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203</xdr:rowOff>
    </xdr:from>
    <xdr:to>
      <xdr:col>15</xdr:col>
      <xdr:colOff>50800</xdr:colOff>
      <xdr:row>79</xdr:row>
      <xdr:rowOff>15494</xdr:rowOff>
    </xdr:to>
    <xdr:cxnSp macro="">
      <xdr:nvCxnSpPr>
        <xdr:cNvPr id="181" name="直線コネクタ 180"/>
        <xdr:cNvCxnSpPr/>
      </xdr:nvCxnSpPr>
      <xdr:spPr>
        <a:xfrm flipV="1">
          <a:off x="2019300" y="13544753"/>
          <a:ext cx="8890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133452</xdr:rowOff>
    </xdr:from>
    <xdr:to>
      <xdr:col>10</xdr:col>
      <xdr:colOff>114300</xdr:colOff>
      <xdr:row>79</xdr:row>
      <xdr:rowOff>15494</xdr:rowOff>
    </xdr:to>
    <xdr:cxnSp macro="">
      <xdr:nvCxnSpPr>
        <xdr:cNvPr id="184" name="直線コネクタ 183"/>
        <xdr:cNvCxnSpPr/>
      </xdr:nvCxnSpPr>
      <xdr:spPr>
        <a:xfrm>
          <a:off x="1130300" y="13506552"/>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125324</xdr:rowOff>
    </xdr:from>
    <xdr:to>
      <xdr:col>24</xdr:col>
      <xdr:colOff>114300</xdr:colOff>
      <xdr:row>79</xdr:row>
      <xdr:rowOff>55474</xdr:rowOff>
    </xdr:to>
    <xdr:sp macro="" textlink="">
      <xdr:nvSpPr>
        <xdr:cNvPr id="194" name="楕円 193"/>
        <xdr:cNvSpPr/>
      </xdr:nvSpPr>
      <xdr:spPr>
        <a:xfrm>
          <a:off x="45847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40251</xdr:rowOff>
    </xdr:from>
    <xdr:ext cx="469744" cy="259045"/>
    <xdr:sp macro="" textlink="">
      <xdr:nvSpPr>
        <xdr:cNvPr id="195" name="維持補修費該当値テキスト"/>
        <xdr:cNvSpPr txBox="1"/>
      </xdr:nvSpPr>
      <xdr:spPr>
        <a:xfrm>
          <a:off x="4686300" y="134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126098</xdr:rowOff>
    </xdr:from>
    <xdr:to>
      <xdr:col>20</xdr:col>
      <xdr:colOff>38100</xdr:colOff>
      <xdr:row>79</xdr:row>
      <xdr:rowOff>56248</xdr:rowOff>
    </xdr:to>
    <xdr:sp macro="" textlink="">
      <xdr:nvSpPr>
        <xdr:cNvPr id="196" name="楕円 195"/>
        <xdr:cNvSpPr/>
      </xdr:nvSpPr>
      <xdr:spPr>
        <a:xfrm>
          <a:off x="3746500" y="134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47375</xdr:rowOff>
    </xdr:from>
    <xdr:ext cx="469744" cy="259045"/>
    <xdr:sp macro="" textlink="">
      <xdr:nvSpPr>
        <xdr:cNvPr id="197" name="テキスト ボックス 196"/>
        <xdr:cNvSpPr txBox="1"/>
      </xdr:nvSpPr>
      <xdr:spPr>
        <a:xfrm>
          <a:off x="3562428" y="135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120853</xdr:rowOff>
    </xdr:from>
    <xdr:to>
      <xdr:col>15</xdr:col>
      <xdr:colOff>101600</xdr:colOff>
      <xdr:row>79</xdr:row>
      <xdr:rowOff>51003</xdr:rowOff>
    </xdr:to>
    <xdr:sp macro="" textlink="">
      <xdr:nvSpPr>
        <xdr:cNvPr id="198" name="楕円 197"/>
        <xdr:cNvSpPr/>
      </xdr:nvSpPr>
      <xdr:spPr>
        <a:xfrm>
          <a:off x="2857500" y="134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42130</xdr:rowOff>
    </xdr:from>
    <xdr:ext cx="469744" cy="259045"/>
    <xdr:sp macro="" textlink="">
      <xdr:nvSpPr>
        <xdr:cNvPr id="199" name="テキスト ボックス 198"/>
        <xdr:cNvSpPr txBox="1"/>
      </xdr:nvSpPr>
      <xdr:spPr>
        <a:xfrm>
          <a:off x="2673428" y="1358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136144</xdr:rowOff>
    </xdr:from>
    <xdr:to>
      <xdr:col>10</xdr:col>
      <xdr:colOff>165100</xdr:colOff>
      <xdr:row>79</xdr:row>
      <xdr:rowOff>66294</xdr:rowOff>
    </xdr:to>
    <xdr:sp macro="" textlink="">
      <xdr:nvSpPr>
        <xdr:cNvPr id="200" name="楕円 199"/>
        <xdr:cNvSpPr/>
      </xdr:nvSpPr>
      <xdr:spPr>
        <a:xfrm>
          <a:off x="19685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57421</xdr:rowOff>
    </xdr:from>
    <xdr:ext cx="469744" cy="259045"/>
    <xdr:sp macro="" textlink="">
      <xdr:nvSpPr>
        <xdr:cNvPr id="201" name="テキスト ボックス 200"/>
        <xdr:cNvSpPr txBox="1"/>
      </xdr:nvSpPr>
      <xdr:spPr>
        <a:xfrm>
          <a:off x="1784428" y="1360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82652</xdr:rowOff>
    </xdr:from>
    <xdr:to>
      <xdr:col>6</xdr:col>
      <xdr:colOff>38100</xdr:colOff>
      <xdr:row>79</xdr:row>
      <xdr:rowOff>12802</xdr:rowOff>
    </xdr:to>
    <xdr:sp macro="" textlink="">
      <xdr:nvSpPr>
        <xdr:cNvPr id="202" name="楕円 201"/>
        <xdr:cNvSpPr/>
      </xdr:nvSpPr>
      <xdr:spPr>
        <a:xfrm>
          <a:off x="1079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3929</xdr:rowOff>
    </xdr:from>
    <xdr:ext cx="469744" cy="259045"/>
    <xdr:sp macro="" textlink="">
      <xdr:nvSpPr>
        <xdr:cNvPr id="203" name="テキスト ボックス 202"/>
        <xdr:cNvSpPr txBox="1"/>
      </xdr:nvSpPr>
      <xdr:spPr>
        <a:xfrm>
          <a:off x="895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71132</xdr:rowOff>
    </xdr:from>
    <xdr:to>
      <xdr:col>24</xdr:col>
      <xdr:colOff>63500</xdr:colOff>
      <xdr:row>98</xdr:row>
      <xdr:rowOff>76085</xdr:rowOff>
    </xdr:to>
    <xdr:cxnSp macro="">
      <xdr:nvCxnSpPr>
        <xdr:cNvPr id="233" name="直線コネクタ 232"/>
        <xdr:cNvCxnSpPr/>
      </xdr:nvCxnSpPr>
      <xdr:spPr>
        <a:xfrm flipV="1">
          <a:off x="3797300" y="1687323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64364</xdr:rowOff>
    </xdr:from>
    <xdr:to>
      <xdr:col>19</xdr:col>
      <xdr:colOff>177800</xdr:colOff>
      <xdr:row>98</xdr:row>
      <xdr:rowOff>76085</xdr:rowOff>
    </xdr:to>
    <xdr:cxnSp macro="">
      <xdr:nvCxnSpPr>
        <xdr:cNvPr id="236" name="直線コネクタ 235"/>
        <xdr:cNvCxnSpPr/>
      </xdr:nvCxnSpPr>
      <xdr:spPr>
        <a:xfrm>
          <a:off x="2908300" y="16866464"/>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56566</xdr:rowOff>
    </xdr:from>
    <xdr:to>
      <xdr:col>15</xdr:col>
      <xdr:colOff>50800</xdr:colOff>
      <xdr:row>98</xdr:row>
      <xdr:rowOff>64364</xdr:rowOff>
    </xdr:to>
    <xdr:cxnSp macro="">
      <xdr:nvCxnSpPr>
        <xdr:cNvPr id="239" name="直線コネクタ 238"/>
        <xdr:cNvCxnSpPr/>
      </xdr:nvCxnSpPr>
      <xdr:spPr>
        <a:xfrm>
          <a:off x="2019300" y="1685866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25082</xdr:rowOff>
    </xdr:from>
    <xdr:to>
      <xdr:col>10</xdr:col>
      <xdr:colOff>114300</xdr:colOff>
      <xdr:row>98</xdr:row>
      <xdr:rowOff>56566</xdr:rowOff>
    </xdr:to>
    <xdr:cxnSp macro="">
      <xdr:nvCxnSpPr>
        <xdr:cNvPr id="242" name="直線コネクタ 241"/>
        <xdr:cNvCxnSpPr/>
      </xdr:nvCxnSpPr>
      <xdr:spPr>
        <a:xfrm>
          <a:off x="1130300" y="16827182"/>
          <a:ext cx="8890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20332</xdr:rowOff>
    </xdr:from>
    <xdr:to>
      <xdr:col>24</xdr:col>
      <xdr:colOff>114300</xdr:colOff>
      <xdr:row>98</xdr:row>
      <xdr:rowOff>121932</xdr:rowOff>
    </xdr:to>
    <xdr:sp macro="" textlink="">
      <xdr:nvSpPr>
        <xdr:cNvPr id="252" name="楕円 251"/>
        <xdr:cNvSpPr/>
      </xdr:nvSpPr>
      <xdr:spPr>
        <a:xfrm>
          <a:off x="4584700" y="168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106709</xdr:rowOff>
    </xdr:from>
    <xdr:ext cx="534377" cy="259045"/>
    <xdr:sp macro="" textlink="">
      <xdr:nvSpPr>
        <xdr:cNvPr id="253" name="扶助費該当値テキスト"/>
        <xdr:cNvSpPr txBox="1"/>
      </xdr:nvSpPr>
      <xdr:spPr>
        <a:xfrm>
          <a:off x="4686300" y="1673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25285</xdr:rowOff>
    </xdr:from>
    <xdr:to>
      <xdr:col>20</xdr:col>
      <xdr:colOff>38100</xdr:colOff>
      <xdr:row>98</xdr:row>
      <xdr:rowOff>126885</xdr:rowOff>
    </xdr:to>
    <xdr:sp macro="" textlink="">
      <xdr:nvSpPr>
        <xdr:cNvPr id="254" name="楕円 253"/>
        <xdr:cNvSpPr/>
      </xdr:nvSpPr>
      <xdr:spPr>
        <a:xfrm>
          <a:off x="37465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118012</xdr:rowOff>
    </xdr:from>
    <xdr:ext cx="534377" cy="259045"/>
    <xdr:sp macro="" textlink="">
      <xdr:nvSpPr>
        <xdr:cNvPr id="255" name="テキスト ボックス 254"/>
        <xdr:cNvSpPr txBox="1"/>
      </xdr:nvSpPr>
      <xdr:spPr>
        <a:xfrm>
          <a:off x="3530111" y="169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13564</xdr:rowOff>
    </xdr:from>
    <xdr:to>
      <xdr:col>15</xdr:col>
      <xdr:colOff>101600</xdr:colOff>
      <xdr:row>98</xdr:row>
      <xdr:rowOff>115164</xdr:rowOff>
    </xdr:to>
    <xdr:sp macro="" textlink="">
      <xdr:nvSpPr>
        <xdr:cNvPr id="256" name="楕円 255"/>
        <xdr:cNvSpPr/>
      </xdr:nvSpPr>
      <xdr:spPr>
        <a:xfrm>
          <a:off x="2857500" y="168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106291</xdr:rowOff>
    </xdr:from>
    <xdr:ext cx="534377" cy="259045"/>
    <xdr:sp macro="" textlink="">
      <xdr:nvSpPr>
        <xdr:cNvPr id="257" name="テキスト ボックス 256"/>
        <xdr:cNvSpPr txBox="1"/>
      </xdr:nvSpPr>
      <xdr:spPr>
        <a:xfrm>
          <a:off x="2641111" y="169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5766</xdr:rowOff>
    </xdr:from>
    <xdr:to>
      <xdr:col>10</xdr:col>
      <xdr:colOff>165100</xdr:colOff>
      <xdr:row>98</xdr:row>
      <xdr:rowOff>107366</xdr:rowOff>
    </xdr:to>
    <xdr:sp macro="" textlink="">
      <xdr:nvSpPr>
        <xdr:cNvPr id="258" name="楕円 257"/>
        <xdr:cNvSpPr/>
      </xdr:nvSpPr>
      <xdr:spPr>
        <a:xfrm>
          <a:off x="1968500" y="168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98493</xdr:rowOff>
    </xdr:from>
    <xdr:ext cx="534377" cy="259045"/>
    <xdr:sp macro="" textlink="">
      <xdr:nvSpPr>
        <xdr:cNvPr id="259" name="テキスト ボックス 258"/>
        <xdr:cNvSpPr txBox="1"/>
      </xdr:nvSpPr>
      <xdr:spPr>
        <a:xfrm>
          <a:off x="1752111" y="1690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145732</xdr:rowOff>
    </xdr:from>
    <xdr:to>
      <xdr:col>6</xdr:col>
      <xdr:colOff>38100</xdr:colOff>
      <xdr:row>98</xdr:row>
      <xdr:rowOff>75882</xdr:rowOff>
    </xdr:to>
    <xdr:sp macro="" textlink="">
      <xdr:nvSpPr>
        <xdr:cNvPr id="260" name="楕円 259"/>
        <xdr:cNvSpPr/>
      </xdr:nvSpPr>
      <xdr:spPr>
        <a:xfrm>
          <a:off x="1079500" y="167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67009</xdr:rowOff>
    </xdr:from>
    <xdr:ext cx="534377" cy="259045"/>
    <xdr:sp macro="" textlink="">
      <xdr:nvSpPr>
        <xdr:cNvPr id="261" name="テキスト ボックス 260"/>
        <xdr:cNvSpPr txBox="1"/>
      </xdr:nvSpPr>
      <xdr:spPr>
        <a:xfrm>
          <a:off x="863111" y="168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34653</xdr:rowOff>
    </xdr:from>
    <xdr:to>
      <xdr:col>55</xdr:col>
      <xdr:colOff>0</xdr:colOff>
      <xdr:row>38</xdr:row>
      <xdr:rowOff>74225</xdr:rowOff>
    </xdr:to>
    <xdr:cxnSp macro="">
      <xdr:nvCxnSpPr>
        <xdr:cNvPr id="290" name="直線コネクタ 289"/>
        <xdr:cNvCxnSpPr/>
      </xdr:nvCxnSpPr>
      <xdr:spPr>
        <a:xfrm flipV="1">
          <a:off x="9639300" y="6378303"/>
          <a:ext cx="838200" cy="2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74225</xdr:rowOff>
    </xdr:from>
    <xdr:to>
      <xdr:col>50</xdr:col>
      <xdr:colOff>114300</xdr:colOff>
      <xdr:row>38</xdr:row>
      <xdr:rowOff>84354</xdr:rowOff>
    </xdr:to>
    <xdr:cxnSp macro="">
      <xdr:nvCxnSpPr>
        <xdr:cNvPr id="293" name="直線コネクタ 292"/>
        <xdr:cNvCxnSpPr/>
      </xdr:nvCxnSpPr>
      <xdr:spPr>
        <a:xfrm flipV="1">
          <a:off x="8750300" y="6589325"/>
          <a:ext cx="8890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78321</xdr:rowOff>
    </xdr:from>
    <xdr:to>
      <xdr:col>45</xdr:col>
      <xdr:colOff>177800</xdr:colOff>
      <xdr:row>38</xdr:row>
      <xdr:rowOff>84354</xdr:rowOff>
    </xdr:to>
    <xdr:cxnSp macro="">
      <xdr:nvCxnSpPr>
        <xdr:cNvPr id="296" name="直線コネクタ 295"/>
        <xdr:cNvCxnSpPr/>
      </xdr:nvCxnSpPr>
      <xdr:spPr>
        <a:xfrm>
          <a:off x="7861300" y="6593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61675</xdr:rowOff>
    </xdr:from>
    <xdr:to>
      <xdr:col>41</xdr:col>
      <xdr:colOff>50800</xdr:colOff>
      <xdr:row>38</xdr:row>
      <xdr:rowOff>78321</xdr:rowOff>
    </xdr:to>
    <xdr:cxnSp macro="">
      <xdr:nvCxnSpPr>
        <xdr:cNvPr id="299" name="直線コネクタ 298"/>
        <xdr:cNvCxnSpPr/>
      </xdr:nvCxnSpPr>
      <xdr:spPr>
        <a:xfrm>
          <a:off x="6972300" y="6576775"/>
          <a:ext cx="889000" cy="1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155303</xdr:rowOff>
    </xdr:from>
    <xdr:to>
      <xdr:col>55</xdr:col>
      <xdr:colOff>50800</xdr:colOff>
      <xdr:row>37</xdr:row>
      <xdr:rowOff>85453</xdr:rowOff>
    </xdr:to>
    <xdr:sp macro="" textlink="">
      <xdr:nvSpPr>
        <xdr:cNvPr id="309" name="楕円 308"/>
        <xdr:cNvSpPr/>
      </xdr:nvSpPr>
      <xdr:spPr>
        <a:xfrm>
          <a:off x="104267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70230</xdr:rowOff>
    </xdr:from>
    <xdr:ext cx="599010" cy="259045"/>
    <xdr:sp macro="" textlink="">
      <xdr:nvSpPr>
        <xdr:cNvPr id="310" name="補助費等該当値テキスト"/>
        <xdr:cNvSpPr txBox="1"/>
      </xdr:nvSpPr>
      <xdr:spPr>
        <a:xfrm>
          <a:off x="10528300" y="62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23425</xdr:rowOff>
    </xdr:from>
    <xdr:to>
      <xdr:col>50</xdr:col>
      <xdr:colOff>165100</xdr:colOff>
      <xdr:row>38</xdr:row>
      <xdr:rowOff>125025</xdr:rowOff>
    </xdr:to>
    <xdr:sp macro="" textlink="">
      <xdr:nvSpPr>
        <xdr:cNvPr id="311" name="楕円 310"/>
        <xdr:cNvSpPr/>
      </xdr:nvSpPr>
      <xdr:spPr>
        <a:xfrm>
          <a:off x="9588500" y="65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116152</xdr:rowOff>
    </xdr:from>
    <xdr:ext cx="534377" cy="259045"/>
    <xdr:sp macro="" textlink="">
      <xdr:nvSpPr>
        <xdr:cNvPr id="312" name="テキスト ボックス 311"/>
        <xdr:cNvSpPr txBox="1"/>
      </xdr:nvSpPr>
      <xdr:spPr>
        <a:xfrm>
          <a:off x="9372111" y="66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33554</xdr:rowOff>
    </xdr:from>
    <xdr:to>
      <xdr:col>46</xdr:col>
      <xdr:colOff>38100</xdr:colOff>
      <xdr:row>38</xdr:row>
      <xdr:rowOff>135154</xdr:rowOff>
    </xdr:to>
    <xdr:sp macro="" textlink="">
      <xdr:nvSpPr>
        <xdr:cNvPr id="313" name="楕円 312"/>
        <xdr:cNvSpPr/>
      </xdr:nvSpPr>
      <xdr:spPr>
        <a:xfrm>
          <a:off x="8699500" y="65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126281</xdr:rowOff>
    </xdr:from>
    <xdr:ext cx="534377" cy="259045"/>
    <xdr:sp macro="" textlink="">
      <xdr:nvSpPr>
        <xdr:cNvPr id="314" name="テキスト ボックス 313"/>
        <xdr:cNvSpPr txBox="1"/>
      </xdr:nvSpPr>
      <xdr:spPr>
        <a:xfrm>
          <a:off x="8483111" y="66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27521</xdr:rowOff>
    </xdr:from>
    <xdr:to>
      <xdr:col>41</xdr:col>
      <xdr:colOff>101600</xdr:colOff>
      <xdr:row>38</xdr:row>
      <xdr:rowOff>129121</xdr:rowOff>
    </xdr:to>
    <xdr:sp macro="" textlink="">
      <xdr:nvSpPr>
        <xdr:cNvPr id="315" name="楕円 314"/>
        <xdr:cNvSpPr/>
      </xdr:nvSpPr>
      <xdr:spPr>
        <a:xfrm>
          <a:off x="7810500" y="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120248</xdr:rowOff>
    </xdr:from>
    <xdr:ext cx="534377" cy="259045"/>
    <xdr:sp macro="" textlink="">
      <xdr:nvSpPr>
        <xdr:cNvPr id="316" name="テキスト ボックス 315"/>
        <xdr:cNvSpPr txBox="1"/>
      </xdr:nvSpPr>
      <xdr:spPr>
        <a:xfrm>
          <a:off x="7594111" y="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10875</xdr:rowOff>
    </xdr:from>
    <xdr:to>
      <xdr:col>36</xdr:col>
      <xdr:colOff>165100</xdr:colOff>
      <xdr:row>38</xdr:row>
      <xdr:rowOff>112475</xdr:rowOff>
    </xdr:to>
    <xdr:sp macro="" textlink="">
      <xdr:nvSpPr>
        <xdr:cNvPr id="317" name="楕円 316"/>
        <xdr:cNvSpPr/>
      </xdr:nvSpPr>
      <xdr:spPr>
        <a:xfrm>
          <a:off x="6921500" y="6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103602</xdr:rowOff>
    </xdr:from>
    <xdr:ext cx="534377" cy="259045"/>
    <xdr:sp macro="" textlink="">
      <xdr:nvSpPr>
        <xdr:cNvPr id="318" name="テキスト ボックス 317"/>
        <xdr:cNvSpPr txBox="1"/>
      </xdr:nvSpPr>
      <xdr:spPr>
        <a:xfrm>
          <a:off x="6705111" y="661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92041</xdr:rowOff>
    </xdr:from>
    <xdr:to>
      <xdr:col>55</xdr:col>
      <xdr:colOff>0</xdr:colOff>
      <xdr:row>58</xdr:row>
      <xdr:rowOff>97700</xdr:rowOff>
    </xdr:to>
    <xdr:cxnSp macro="">
      <xdr:nvCxnSpPr>
        <xdr:cNvPr id="345" name="直線コネクタ 344"/>
        <xdr:cNvCxnSpPr/>
      </xdr:nvCxnSpPr>
      <xdr:spPr>
        <a:xfrm>
          <a:off x="9639300" y="10036141"/>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92041</xdr:rowOff>
    </xdr:from>
    <xdr:to>
      <xdr:col>50</xdr:col>
      <xdr:colOff>114300</xdr:colOff>
      <xdr:row>58</xdr:row>
      <xdr:rowOff>112114</xdr:rowOff>
    </xdr:to>
    <xdr:cxnSp macro="">
      <xdr:nvCxnSpPr>
        <xdr:cNvPr id="348" name="直線コネクタ 347"/>
        <xdr:cNvCxnSpPr/>
      </xdr:nvCxnSpPr>
      <xdr:spPr>
        <a:xfrm flipV="1">
          <a:off x="8750300" y="10036141"/>
          <a:ext cx="889000" cy="2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111183</xdr:rowOff>
    </xdr:from>
    <xdr:to>
      <xdr:col>45</xdr:col>
      <xdr:colOff>177800</xdr:colOff>
      <xdr:row>58</xdr:row>
      <xdr:rowOff>112114</xdr:rowOff>
    </xdr:to>
    <xdr:cxnSp macro="">
      <xdr:nvCxnSpPr>
        <xdr:cNvPr id="351" name="直線コネクタ 350"/>
        <xdr:cNvCxnSpPr/>
      </xdr:nvCxnSpPr>
      <xdr:spPr>
        <a:xfrm>
          <a:off x="7861300" y="1005528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95551</xdr:rowOff>
    </xdr:from>
    <xdr:to>
      <xdr:col>41</xdr:col>
      <xdr:colOff>50800</xdr:colOff>
      <xdr:row>58</xdr:row>
      <xdr:rowOff>111183</xdr:rowOff>
    </xdr:to>
    <xdr:cxnSp macro="">
      <xdr:nvCxnSpPr>
        <xdr:cNvPr id="354" name="直線コネクタ 353"/>
        <xdr:cNvCxnSpPr/>
      </xdr:nvCxnSpPr>
      <xdr:spPr>
        <a:xfrm>
          <a:off x="6972300" y="10039651"/>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46900</xdr:rowOff>
    </xdr:from>
    <xdr:to>
      <xdr:col>55</xdr:col>
      <xdr:colOff>50800</xdr:colOff>
      <xdr:row>58</xdr:row>
      <xdr:rowOff>148500</xdr:rowOff>
    </xdr:to>
    <xdr:sp macro="" textlink="">
      <xdr:nvSpPr>
        <xdr:cNvPr id="364" name="楕円 363"/>
        <xdr:cNvSpPr/>
      </xdr:nvSpPr>
      <xdr:spPr>
        <a:xfrm>
          <a:off x="10426700" y="99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41241</xdr:rowOff>
    </xdr:from>
    <xdr:to>
      <xdr:col>50</xdr:col>
      <xdr:colOff>165100</xdr:colOff>
      <xdr:row>58</xdr:row>
      <xdr:rowOff>142841</xdr:rowOff>
    </xdr:to>
    <xdr:sp macro="" textlink="">
      <xdr:nvSpPr>
        <xdr:cNvPr id="366" name="楕円 365"/>
        <xdr:cNvSpPr/>
      </xdr:nvSpPr>
      <xdr:spPr>
        <a:xfrm>
          <a:off x="9588500" y="99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133968</xdr:rowOff>
    </xdr:from>
    <xdr:ext cx="599010" cy="259045"/>
    <xdr:sp macro="" textlink="">
      <xdr:nvSpPr>
        <xdr:cNvPr id="367" name="テキスト ボックス 366"/>
        <xdr:cNvSpPr txBox="1"/>
      </xdr:nvSpPr>
      <xdr:spPr>
        <a:xfrm>
          <a:off x="9339795" y="1007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61314</xdr:rowOff>
    </xdr:from>
    <xdr:to>
      <xdr:col>46</xdr:col>
      <xdr:colOff>38100</xdr:colOff>
      <xdr:row>58</xdr:row>
      <xdr:rowOff>162914</xdr:rowOff>
    </xdr:to>
    <xdr:sp macro="" textlink="">
      <xdr:nvSpPr>
        <xdr:cNvPr id="368" name="楕円 367"/>
        <xdr:cNvSpPr/>
      </xdr:nvSpPr>
      <xdr:spPr>
        <a:xfrm>
          <a:off x="8699500" y="100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154041</xdr:rowOff>
    </xdr:from>
    <xdr:ext cx="534377" cy="259045"/>
    <xdr:sp macro="" textlink="">
      <xdr:nvSpPr>
        <xdr:cNvPr id="369" name="テキスト ボックス 368"/>
        <xdr:cNvSpPr txBox="1"/>
      </xdr:nvSpPr>
      <xdr:spPr>
        <a:xfrm>
          <a:off x="8483111" y="1009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60383</xdr:rowOff>
    </xdr:from>
    <xdr:to>
      <xdr:col>41</xdr:col>
      <xdr:colOff>101600</xdr:colOff>
      <xdr:row>58</xdr:row>
      <xdr:rowOff>161983</xdr:rowOff>
    </xdr:to>
    <xdr:sp macro="" textlink="">
      <xdr:nvSpPr>
        <xdr:cNvPr id="370" name="楕円 369"/>
        <xdr:cNvSpPr/>
      </xdr:nvSpPr>
      <xdr:spPr>
        <a:xfrm>
          <a:off x="7810500" y="100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153110</xdr:rowOff>
    </xdr:from>
    <xdr:ext cx="534377" cy="259045"/>
    <xdr:sp macro="" textlink="">
      <xdr:nvSpPr>
        <xdr:cNvPr id="371" name="テキスト ボックス 370"/>
        <xdr:cNvSpPr txBox="1"/>
      </xdr:nvSpPr>
      <xdr:spPr>
        <a:xfrm>
          <a:off x="7594111" y="100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44751</xdr:rowOff>
    </xdr:from>
    <xdr:to>
      <xdr:col>36</xdr:col>
      <xdr:colOff>165100</xdr:colOff>
      <xdr:row>58</xdr:row>
      <xdr:rowOff>146351</xdr:rowOff>
    </xdr:to>
    <xdr:sp macro="" textlink="">
      <xdr:nvSpPr>
        <xdr:cNvPr id="372" name="楕円 371"/>
        <xdr:cNvSpPr/>
      </xdr:nvSpPr>
      <xdr:spPr>
        <a:xfrm>
          <a:off x="6921500" y="99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137478</xdr:rowOff>
    </xdr:from>
    <xdr:ext cx="534377" cy="259045"/>
    <xdr:sp macro="" textlink="">
      <xdr:nvSpPr>
        <xdr:cNvPr id="373" name="テキスト ボックス 372"/>
        <xdr:cNvSpPr txBox="1"/>
      </xdr:nvSpPr>
      <xdr:spPr>
        <a:xfrm>
          <a:off x="6705111" y="100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2" name="直線コネクタ 40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17329</xdr:rowOff>
    </xdr:from>
    <xdr:to>
      <xdr:col>50</xdr:col>
      <xdr:colOff>114300</xdr:colOff>
      <xdr:row>79</xdr:row>
      <xdr:rowOff>44450</xdr:rowOff>
    </xdr:to>
    <xdr:cxnSp macro="">
      <xdr:nvCxnSpPr>
        <xdr:cNvPr id="405" name="直線コネクタ 404"/>
        <xdr:cNvCxnSpPr/>
      </xdr:nvCxnSpPr>
      <xdr:spPr>
        <a:xfrm>
          <a:off x="8750300" y="13561879"/>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6645</xdr:rowOff>
    </xdr:from>
    <xdr:to>
      <xdr:col>45</xdr:col>
      <xdr:colOff>177800</xdr:colOff>
      <xdr:row>79</xdr:row>
      <xdr:rowOff>17329</xdr:rowOff>
    </xdr:to>
    <xdr:cxnSp macro="">
      <xdr:nvCxnSpPr>
        <xdr:cNvPr id="408" name="直線コネクタ 407"/>
        <xdr:cNvCxnSpPr/>
      </xdr:nvCxnSpPr>
      <xdr:spPr>
        <a:xfrm>
          <a:off x="7861300" y="13551195"/>
          <a:ext cx="8890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6645</xdr:rowOff>
    </xdr:from>
    <xdr:to>
      <xdr:col>41</xdr:col>
      <xdr:colOff>50800</xdr:colOff>
      <xdr:row>79</xdr:row>
      <xdr:rowOff>29440</xdr:rowOff>
    </xdr:to>
    <xdr:cxnSp macro="">
      <xdr:nvCxnSpPr>
        <xdr:cNvPr id="411" name="直線コネクタ 410"/>
        <xdr:cNvCxnSpPr/>
      </xdr:nvCxnSpPr>
      <xdr:spPr>
        <a:xfrm flipV="1">
          <a:off x="6972300" y="13551195"/>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249299" cy="259045"/>
    <xdr:sp macro="" textlink="">
      <xdr:nvSpPr>
        <xdr:cNvPr id="422" name="普通建設事業費 （ うち新規整備　）該当値テキスト"/>
        <xdr:cNvSpPr txBox="1"/>
      </xdr:nvSpPr>
      <xdr:spPr>
        <a:xfrm>
          <a:off x="10528300" y="13471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3" name="楕円 42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4" name="テキスト ボックス 423"/>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137979</xdr:rowOff>
    </xdr:from>
    <xdr:to>
      <xdr:col>46</xdr:col>
      <xdr:colOff>38100</xdr:colOff>
      <xdr:row>79</xdr:row>
      <xdr:rowOff>68129</xdr:rowOff>
    </xdr:to>
    <xdr:sp macro="" textlink="">
      <xdr:nvSpPr>
        <xdr:cNvPr id="425" name="楕円 424"/>
        <xdr:cNvSpPr/>
      </xdr:nvSpPr>
      <xdr:spPr>
        <a:xfrm>
          <a:off x="8699500" y="135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59256</xdr:rowOff>
    </xdr:from>
    <xdr:ext cx="534377" cy="259045"/>
    <xdr:sp macro="" textlink="">
      <xdr:nvSpPr>
        <xdr:cNvPr id="426" name="テキスト ボックス 425"/>
        <xdr:cNvSpPr txBox="1"/>
      </xdr:nvSpPr>
      <xdr:spPr>
        <a:xfrm>
          <a:off x="8483111" y="136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127295</xdr:rowOff>
    </xdr:from>
    <xdr:to>
      <xdr:col>41</xdr:col>
      <xdr:colOff>101600</xdr:colOff>
      <xdr:row>79</xdr:row>
      <xdr:rowOff>57445</xdr:rowOff>
    </xdr:to>
    <xdr:sp macro="" textlink="">
      <xdr:nvSpPr>
        <xdr:cNvPr id="427" name="楕円 426"/>
        <xdr:cNvSpPr/>
      </xdr:nvSpPr>
      <xdr:spPr>
        <a:xfrm>
          <a:off x="7810500" y="13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48572</xdr:rowOff>
    </xdr:from>
    <xdr:ext cx="534377" cy="259045"/>
    <xdr:sp macro="" textlink="">
      <xdr:nvSpPr>
        <xdr:cNvPr id="428" name="テキスト ボックス 427"/>
        <xdr:cNvSpPr txBox="1"/>
      </xdr:nvSpPr>
      <xdr:spPr>
        <a:xfrm>
          <a:off x="7594111" y="135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150090</xdr:rowOff>
    </xdr:from>
    <xdr:to>
      <xdr:col>36</xdr:col>
      <xdr:colOff>165100</xdr:colOff>
      <xdr:row>79</xdr:row>
      <xdr:rowOff>80240</xdr:rowOff>
    </xdr:to>
    <xdr:sp macro="" textlink="">
      <xdr:nvSpPr>
        <xdr:cNvPr id="429" name="楕円 428"/>
        <xdr:cNvSpPr/>
      </xdr:nvSpPr>
      <xdr:spPr>
        <a:xfrm>
          <a:off x="6921500" y="135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71367</xdr:rowOff>
    </xdr:from>
    <xdr:ext cx="534377" cy="259045"/>
    <xdr:sp macro="" textlink="">
      <xdr:nvSpPr>
        <xdr:cNvPr id="430" name="テキスト ボックス 429"/>
        <xdr:cNvSpPr txBox="1"/>
      </xdr:nvSpPr>
      <xdr:spPr>
        <a:xfrm>
          <a:off x="6705111" y="136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94726</xdr:rowOff>
    </xdr:from>
    <xdr:to>
      <xdr:col>55</xdr:col>
      <xdr:colOff>0</xdr:colOff>
      <xdr:row>98</xdr:row>
      <xdr:rowOff>104296</xdr:rowOff>
    </xdr:to>
    <xdr:cxnSp macro="">
      <xdr:nvCxnSpPr>
        <xdr:cNvPr id="459" name="直線コネクタ 458"/>
        <xdr:cNvCxnSpPr/>
      </xdr:nvCxnSpPr>
      <xdr:spPr>
        <a:xfrm>
          <a:off x="9639300" y="16896826"/>
          <a:ext cx="8382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94726</xdr:rowOff>
    </xdr:from>
    <xdr:to>
      <xdr:col>50</xdr:col>
      <xdr:colOff>114300</xdr:colOff>
      <xdr:row>98</xdr:row>
      <xdr:rowOff>167190</xdr:rowOff>
    </xdr:to>
    <xdr:cxnSp macro="">
      <xdr:nvCxnSpPr>
        <xdr:cNvPr id="462" name="直線コネクタ 461"/>
        <xdr:cNvCxnSpPr/>
      </xdr:nvCxnSpPr>
      <xdr:spPr>
        <a:xfrm flipV="1">
          <a:off x="8750300" y="16896826"/>
          <a:ext cx="889000" cy="7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167190</xdr:rowOff>
    </xdr:from>
    <xdr:to>
      <xdr:col>45</xdr:col>
      <xdr:colOff>177800</xdr:colOff>
      <xdr:row>99</xdr:row>
      <xdr:rowOff>6759</xdr:rowOff>
    </xdr:to>
    <xdr:cxnSp macro="">
      <xdr:nvCxnSpPr>
        <xdr:cNvPr id="465" name="直線コネクタ 464"/>
        <xdr:cNvCxnSpPr/>
      </xdr:nvCxnSpPr>
      <xdr:spPr>
        <a:xfrm flipV="1">
          <a:off x="7861300" y="1696929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116962</xdr:rowOff>
    </xdr:from>
    <xdr:to>
      <xdr:col>41</xdr:col>
      <xdr:colOff>50800</xdr:colOff>
      <xdr:row>99</xdr:row>
      <xdr:rowOff>6759</xdr:rowOff>
    </xdr:to>
    <xdr:cxnSp macro="">
      <xdr:nvCxnSpPr>
        <xdr:cNvPr id="468" name="直線コネクタ 467"/>
        <xdr:cNvCxnSpPr/>
      </xdr:nvCxnSpPr>
      <xdr:spPr>
        <a:xfrm>
          <a:off x="6972300" y="16919062"/>
          <a:ext cx="889000" cy="6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53496</xdr:rowOff>
    </xdr:from>
    <xdr:to>
      <xdr:col>55</xdr:col>
      <xdr:colOff>50800</xdr:colOff>
      <xdr:row>98</xdr:row>
      <xdr:rowOff>155096</xdr:rowOff>
    </xdr:to>
    <xdr:sp macro="" textlink="">
      <xdr:nvSpPr>
        <xdr:cNvPr id="478" name="楕円 477"/>
        <xdr:cNvSpPr/>
      </xdr:nvSpPr>
      <xdr:spPr>
        <a:xfrm>
          <a:off x="10426700" y="168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12873</xdr:rowOff>
    </xdr:from>
    <xdr:ext cx="534377" cy="259045"/>
    <xdr:sp macro="" textlink="">
      <xdr:nvSpPr>
        <xdr:cNvPr id="479" name="普通建設事業費 （ うち更新整備　）該当値テキスト"/>
        <xdr:cNvSpPr txBox="1"/>
      </xdr:nvSpPr>
      <xdr:spPr>
        <a:xfrm>
          <a:off x="10528300" y="166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43926</xdr:rowOff>
    </xdr:from>
    <xdr:to>
      <xdr:col>50</xdr:col>
      <xdr:colOff>165100</xdr:colOff>
      <xdr:row>98</xdr:row>
      <xdr:rowOff>145526</xdr:rowOff>
    </xdr:to>
    <xdr:sp macro="" textlink="">
      <xdr:nvSpPr>
        <xdr:cNvPr id="480" name="楕円 479"/>
        <xdr:cNvSpPr/>
      </xdr:nvSpPr>
      <xdr:spPr>
        <a:xfrm>
          <a:off x="9588500" y="1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162053</xdr:rowOff>
    </xdr:from>
    <xdr:ext cx="534377" cy="259045"/>
    <xdr:sp macro="" textlink="">
      <xdr:nvSpPr>
        <xdr:cNvPr id="481" name="テキスト ボックス 480"/>
        <xdr:cNvSpPr txBox="1"/>
      </xdr:nvSpPr>
      <xdr:spPr>
        <a:xfrm>
          <a:off x="9372111" y="166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116390</xdr:rowOff>
    </xdr:from>
    <xdr:to>
      <xdr:col>46</xdr:col>
      <xdr:colOff>38100</xdr:colOff>
      <xdr:row>99</xdr:row>
      <xdr:rowOff>46540</xdr:rowOff>
    </xdr:to>
    <xdr:sp macro="" textlink="">
      <xdr:nvSpPr>
        <xdr:cNvPr id="482" name="楕円 481"/>
        <xdr:cNvSpPr/>
      </xdr:nvSpPr>
      <xdr:spPr>
        <a:xfrm>
          <a:off x="8699500" y="169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37667</xdr:rowOff>
    </xdr:from>
    <xdr:ext cx="534377" cy="259045"/>
    <xdr:sp macro="" textlink="">
      <xdr:nvSpPr>
        <xdr:cNvPr id="483" name="テキスト ボックス 482"/>
        <xdr:cNvSpPr txBox="1"/>
      </xdr:nvSpPr>
      <xdr:spPr>
        <a:xfrm>
          <a:off x="8483111" y="170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127409</xdr:rowOff>
    </xdr:from>
    <xdr:to>
      <xdr:col>41</xdr:col>
      <xdr:colOff>101600</xdr:colOff>
      <xdr:row>99</xdr:row>
      <xdr:rowOff>57559</xdr:rowOff>
    </xdr:to>
    <xdr:sp macro="" textlink="">
      <xdr:nvSpPr>
        <xdr:cNvPr id="484" name="楕円 483"/>
        <xdr:cNvSpPr/>
      </xdr:nvSpPr>
      <xdr:spPr>
        <a:xfrm>
          <a:off x="7810500" y="169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48686</xdr:rowOff>
    </xdr:from>
    <xdr:ext cx="534377" cy="259045"/>
    <xdr:sp macro="" textlink="">
      <xdr:nvSpPr>
        <xdr:cNvPr id="485" name="テキスト ボックス 484"/>
        <xdr:cNvSpPr txBox="1"/>
      </xdr:nvSpPr>
      <xdr:spPr>
        <a:xfrm>
          <a:off x="7594111" y="170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66162</xdr:rowOff>
    </xdr:from>
    <xdr:to>
      <xdr:col>36</xdr:col>
      <xdr:colOff>165100</xdr:colOff>
      <xdr:row>98</xdr:row>
      <xdr:rowOff>167762</xdr:rowOff>
    </xdr:to>
    <xdr:sp macro="" textlink="">
      <xdr:nvSpPr>
        <xdr:cNvPr id="486" name="楕円 485"/>
        <xdr:cNvSpPr/>
      </xdr:nvSpPr>
      <xdr:spPr>
        <a:xfrm>
          <a:off x="6921500" y="168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12839</xdr:rowOff>
    </xdr:from>
    <xdr:ext cx="534377" cy="259045"/>
    <xdr:sp macro="" textlink="">
      <xdr:nvSpPr>
        <xdr:cNvPr id="487" name="テキスト ボックス 486"/>
        <xdr:cNvSpPr txBox="1"/>
      </xdr:nvSpPr>
      <xdr:spPr>
        <a:xfrm>
          <a:off x="6705111" y="16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158497</xdr:rowOff>
    </xdr:from>
    <xdr:to>
      <xdr:col>85</xdr:col>
      <xdr:colOff>127000</xdr:colOff>
      <xdr:row>78</xdr:row>
      <xdr:rowOff>18599</xdr:rowOff>
    </xdr:to>
    <xdr:cxnSp macro="">
      <xdr:nvCxnSpPr>
        <xdr:cNvPr id="618" name="直線コネクタ 617"/>
        <xdr:cNvCxnSpPr/>
      </xdr:nvCxnSpPr>
      <xdr:spPr>
        <a:xfrm>
          <a:off x="15481300" y="13360147"/>
          <a:ext cx="838200" cy="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142272</xdr:rowOff>
    </xdr:from>
    <xdr:to>
      <xdr:col>81</xdr:col>
      <xdr:colOff>50800</xdr:colOff>
      <xdr:row>77</xdr:row>
      <xdr:rowOff>158497</xdr:rowOff>
    </xdr:to>
    <xdr:cxnSp macro="">
      <xdr:nvCxnSpPr>
        <xdr:cNvPr id="621" name="直線コネクタ 620"/>
        <xdr:cNvCxnSpPr/>
      </xdr:nvCxnSpPr>
      <xdr:spPr>
        <a:xfrm>
          <a:off x="14592300" y="13343922"/>
          <a:ext cx="889000" cy="1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104456</xdr:rowOff>
    </xdr:from>
    <xdr:to>
      <xdr:col>76</xdr:col>
      <xdr:colOff>114300</xdr:colOff>
      <xdr:row>77</xdr:row>
      <xdr:rowOff>142272</xdr:rowOff>
    </xdr:to>
    <xdr:cxnSp macro="">
      <xdr:nvCxnSpPr>
        <xdr:cNvPr id="624" name="直線コネクタ 623"/>
        <xdr:cNvCxnSpPr/>
      </xdr:nvCxnSpPr>
      <xdr:spPr>
        <a:xfrm>
          <a:off x="13703300" y="13306106"/>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95929</xdr:rowOff>
    </xdr:from>
    <xdr:to>
      <xdr:col>71</xdr:col>
      <xdr:colOff>177800</xdr:colOff>
      <xdr:row>77</xdr:row>
      <xdr:rowOff>104456</xdr:rowOff>
    </xdr:to>
    <xdr:cxnSp macro="">
      <xdr:nvCxnSpPr>
        <xdr:cNvPr id="627" name="直線コネクタ 626"/>
        <xdr:cNvCxnSpPr/>
      </xdr:nvCxnSpPr>
      <xdr:spPr>
        <a:xfrm>
          <a:off x="12814300" y="13297579"/>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139249</xdr:rowOff>
    </xdr:from>
    <xdr:to>
      <xdr:col>85</xdr:col>
      <xdr:colOff>177800</xdr:colOff>
      <xdr:row>78</xdr:row>
      <xdr:rowOff>69399</xdr:rowOff>
    </xdr:to>
    <xdr:sp macro="" textlink="">
      <xdr:nvSpPr>
        <xdr:cNvPr id="637" name="楕円 636"/>
        <xdr:cNvSpPr/>
      </xdr:nvSpPr>
      <xdr:spPr>
        <a:xfrm>
          <a:off x="16268700" y="133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54176</xdr:rowOff>
    </xdr:from>
    <xdr:ext cx="469744" cy="259045"/>
    <xdr:sp macro="" textlink="">
      <xdr:nvSpPr>
        <xdr:cNvPr id="638" name="公債費該当値テキスト"/>
        <xdr:cNvSpPr txBox="1"/>
      </xdr:nvSpPr>
      <xdr:spPr>
        <a:xfrm>
          <a:off x="16370300" y="1325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107697</xdr:rowOff>
    </xdr:from>
    <xdr:to>
      <xdr:col>81</xdr:col>
      <xdr:colOff>101600</xdr:colOff>
      <xdr:row>78</xdr:row>
      <xdr:rowOff>37847</xdr:rowOff>
    </xdr:to>
    <xdr:sp macro="" textlink="">
      <xdr:nvSpPr>
        <xdr:cNvPr id="639" name="楕円 638"/>
        <xdr:cNvSpPr/>
      </xdr:nvSpPr>
      <xdr:spPr>
        <a:xfrm>
          <a:off x="15430500" y="133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28974</xdr:rowOff>
    </xdr:from>
    <xdr:ext cx="469744" cy="259045"/>
    <xdr:sp macro="" textlink="">
      <xdr:nvSpPr>
        <xdr:cNvPr id="640" name="テキスト ボックス 639"/>
        <xdr:cNvSpPr txBox="1"/>
      </xdr:nvSpPr>
      <xdr:spPr>
        <a:xfrm>
          <a:off x="15246428" y="1340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91472</xdr:rowOff>
    </xdr:from>
    <xdr:to>
      <xdr:col>76</xdr:col>
      <xdr:colOff>165100</xdr:colOff>
      <xdr:row>78</xdr:row>
      <xdr:rowOff>21622</xdr:rowOff>
    </xdr:to>
    <xdr:sp macro="" textlink="">
      <xdr:nvSpPr>
        <xdr:cNvPr id="641" name="楕円 640"/>
        <xdr:cNvSpPr/>
      </xdr:nvSpPr>
      <xdr:spPr>
        <a:xfrm>
          <a:off x="14541500" y="13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12749</xdr:rowOff>
    </xdr:from>
    <xdr:ext cx="469744" cy="259045"/>
    <xdr:sp macro="" textlink="">
      <xdr:nvSpPr>
        <xdr:cNvPr id="642" name="テキスト ボックス 641"/>
        <xdr:cNvSpPr txBox="1"/>
      </xdr:nvSpPr>
      <xdr:spPr>
        <a:xfrm>
          <a:off x="14357428" y="1338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53656</xdr:rowOff>
    </xdr:from>
    <xdr:to>
      <xdr:col>72</xdr:col>
      <xdr:colOff>38100</xdr:colOff>
      <xdr:row>77</xdr:row>
      <xdr:rowOff>155256</xdr:rowOff>
    </xdr:to>
    <xdr:sp macro="" textlink="">
      <xdr:nvSpPr>
        <xdr:cNvPr id="643" name="楕円 642"/>
        <xdr:cNvSpPr/>
      </xdr:nvSpPr>
      <xdr:spPr>
        <a:xfrm>
          <a:off x="13652500" y="1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146383</xdr:rowOff>
    </xdr:from>
    <xdr:ext cx="534377" cy="259045"/>
    <xdr:sp macro="" textlink="">
      <xdr:nvSpPr>
        <xdr:cNvPr id="644" name="テキスト ボックス 643"/>
        <xdr:cNvSpPr txBox="1"/>
      </xdr:nvSpPr>
      <xdr:spPr>
        <a:xfrm>
          <a:off x="13436111" y="133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45129</xdr:rowOff>
    </xdr:from>
    <xdr:to>
      <xdr:col>67</xdr:col>
      <xdr:colOff>101600</xdr:colOff>
      <xdr:row>77</xdr:row>
      <xdr:rowOff>146729</xdr:rowOff>
    </xdr:to>
    <xdr:sp macro="" textlink="">
      <xdr:nvSpPr>
        <xdr:cNvPr id="645" name="楕円 644"/>
        <xdr:cNvSpPr/>
      </xdr:nvSpPr>
      <xdr:spPr>
        <a:xfrm>
          <a:off x="12763500" y="132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137856</xdr:rowOff>
    </xdr:from>
    <xdr:ext cx="534377" cy="259045"/>
    <xdr:sp macro="" textlink="">
      <xdr:nvSpPr>
        <xdr:cNvPr id="646" name="テキスト ボックス 645"/>
        <xdr:cNvSpPr txBox="1"/>
      </xdr:nvSpPr>
      <xdr:spPr>
        <a:xfrm>
          <a:off x="12547111" y="133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2377</xdr:rowOff>
    </xdr:from>
    <xdr:to>
      <xdr:col>85</xdr:col>
      <xdr:colOff>127000</xdr:colOff>
      <xdr:row>99</xdr:row>
      <xdr:rowOff>82668</xdr:rowOff>
    </xdr:to>
    <xdr:cxnSp macro="">
      <xdr:nvCxnSpPr>
        <xdr:cNvPr id="677" name="直線コネクタ 676"/>
        <xdr:cNvCxnSpPr/>
      </xdr:nvCxnSpPr>
      <xdr:spPr>
        <a:xfrm flipV="1">
          <a:off x="15481300" y="16975927"/>
          <a:ext cx="838200" cy="8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61897</xdr:rowOff>
    </xdr:from>
    <xdr:to>
      <xdr:col>81</xdr:col>
      <xdr:colOff>50800</xdr:colOff>
      <xdr:row>99</xdr:row>
      <xdr:rowOff>82668</xdr:rowOff>
    </xdr:to>
    <xdr:cxnSp macro="">
      <xdr:nvCxnSpPr>
        <xdr:cNvPr id="680" name="直線コネクタ 679"/>
        <xdr:cNvCxnSpPr/>
      </xdr:nvCxnSpPr>
      <xdr:spPr>
        <a:xfrm>
          <a:off x="14592300" y="16863997"/>
          <a:ext cx="889000" cy="19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61897</xdr:rowOff>
    </xdr:from>
    <xdr:to>
      <xdr:col>76</xdr:col>
      <xdr:colOff>114300</xdr:colOff>
      <xdr:row>99</xdr:row>
      <xdr:rowOff>94166</xdr:rowOff>
    </xdr:to>
    <xdr:cxnSp macro="">
      <xdr:nvCxnSpPr>
        <xdr:cNvPr id="683" name="直線コネクタ 682"/>
        <xdr:cNvCxnSpPr/>
      </xdr:nvCxnSpPr>
      <xdr:spPr>
        <a:xfrm flipV="1">
          <a:off x="13703300" y="16863997"/>
          <a:ext cx="889000" cy="2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12585</xdr:rowOff>
    </xdr:from>
    <xdr:to>
      <xdr:col>71</xdr:col>
      <xdr:colOff>177800</xdr:colOff>
      <xdr:row>99</xdr:row>
      <xdr:rowOff>94166</xdr:rowOff>
    </xdr:to>
    <xdr:cxnSp macro="">
      <xdr:nvCxnSpPr>
        <xdr:cNvPr id="686" name="直線コネクタ 685"/>
        <xdr:cNvCxnSpPr/>
      </xdr:nvCxnSpPr>
      <xdr:spPr>
        <a:xfrm>
          <a:off x="12814300" y="16986135"/>
          <a:ext cx="889000" cy="8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123027</xdr:rowOff>
    </xdr:from>
    <xdr:to>
      <xdr:col>85</xdr:col>
      <xdr:colOff>177800</xdr:colOff>
      <xdr:row>99</xdr:row>
      <xdr:rowOff>53177</xdr:rowOff>
    </xdr:to>
    <xdr:sp macro="" textlink="">
      <xdr:nvSpPr>
        <xdr:cNvPr id="696" name="楕円 695"/>
        <xdr:cNvSpPr/>
      </xdr:nvSpPr>
      <xdr:spPr>
        <a:xfrm>
          <a:off x="16268700" y="16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31868</xdr:rowOff>
    </xdr:from>
    <xdr:to>
      <xdr:col>81</xdr:col>
      <xdr:colOff>101600</xdr:colOff>
      <xdr:row>99</xdr:row>
      <xdr:rowOff>133468</xdr:rowOff>
    </xdr:to>
    <xdr:sp macro="" textlink="">
      <xdr:nvSpPr>
        <xdr:cNvPr id="698" name="楕円 697"/>
        <xdr:cNvSpPr/>
      </xdr:nvSpPr>
      <xdr:spPr>
        <a:xfrm>
          <a:off x="15430500" y="170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124595</xdr:rowOff>
    </xdr:from>
    <xdr:ext cx="469744" cy="259045"/>
    <xdr:sp macro="" textlink="">
      <xdr:nvSpPr>
        <xdr:cNvPr id="699" name="テキスト ボックス 698"/>
        <xdr:cNvSpPr txBox="1"/>
      </xdr:nvSpPr>
      <xdr:spPr>
        <a:xfrm>
          <a:off x="15246428" y="1709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11097</xdr:rowOff>
    </xdr:from>
    <xdr:to>
      <xdr:col>76</xdr:col>
      <xdr:colOff>165100</xdr:colOff>
      <xdr:row>98</xdr:row>
      <xdr:rowOff>112697</xdr:rowOff>
    </xdr:to>
    <xdr:sp macro="" textlink="">
      <xdr:nvSpPr>
        <xdr:cNvPr id="700" name="楕円 699"/>
        <xdr:cNvSpPr/>
      </xdr:nvSpPr>
      <xdr:spPr>
        <a:xfrm>
          <a:off x="14541500" y="168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129224</xdr:rowOff>
    </xdr:from>
    <xdr:ext cx="534377" cy="259045"/>
    <xdr:sp macro="" textlink="">
      <xdr:nvSpPr>
        <xdr:cNvPr id="701" name="テキスト ボックス 700"/>
        <xdr:cNvSpPr txBox="1"/>
      </xdr:nvSpPr>
      <xdr:spPr>
        <a:xfrm>
          <a:off x="14325111" y="165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43366</xdr:rowOff>
    </xdr:from>
    <xdr:to>
      <xdr:col>72</xdr:col>
      <xdr:colOff>38100</xdr:colOff>
      <xdr:row>99</xdr:row>
      <xdr:rowOff>144966</xdr:rowOff>
    </xdr:to>
    <xdr:sp macro="" textlink="">
      <xdr:nvSpPr>
        <xdr:cNvPr id="702" name="楕円 701"/>
        <xdr:cNvSpPr/>
      </xdr:nvSpPr>
      <xdr:spPr>
        <a:xfrm>
          <a:off x="13652500" y="17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136093</xdr:rowOff>
    </xdr:from>
    <xdr:ext cx="469744" cy="259045"/>
    <xdr:sp macro="" textlink="">
      <xdr:nvSpPr>
        <xdr:cNvPr id="703" name="テキスト ボックス 702"/>
        <xdr:cNvSpPr txBox="1"/>
      </xdr:nvSpPr>
      <xdr:spPr>
        <a:xfrm>
          <a:off x="13468428" y="171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133235</xdr:rowOff>
    </xdr:from>
    <xdr:to>
      <xdr:col>67</xdr:col>
      <xdr:colOff>101600</xdr:colOff>
      <xdr:row>99</xdr:row>
      <xdr:rowOff>63385</xdr:rowOff>
    </xdr:to>
    <xdr:sp macro="" textlink="">
      <xdr:nvSpPr>
        <xdr:cNvPr id="704" name="楕円 703"/>
        <xdr:cNvSpPr/>
      </xdr:nvSpPr>
      <xdr:spPr>
        <a:xfrm>
          <a:off x="12763500" y="16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54512</xdr:rowOff>
    </xdr:from>
    <xdr:ext cx="534377" cy="259045"/>
    <xdr:sp macro="" textlink="">
      <xdr:nvSpPr>
        <xdr:cNvPr id="705" name="テキスト ボックス 704"/>
        <xdr:cNvSpPr txBox="1"/>
      </xdr:nvSpPr>
      <xdr:spPr>
        <a:xfrm>
          <a:off x="12547111" y="170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31017</xdr:rowOff>
    </xdr:from>
    <xdr:to>
      <xdr:col>116</xdr:col>
      <xdr:colOff>63500</xdr:colOff>
      <xdr:row>38</xdr:row>
      <xdr:rowOff>145741</xdr:rowOff>
    </xdr:to>
    <xdr:cxnSp macro="">
      <xdr:nvCxnSpPr>
        <xdr:cNvPr id="736" name="直線コネクタ 735"/>
        <xdr:cNvCxnSpPr/>
      </xdr:nvCxnSpPr>
      <xdr:spPr>
        <a:xfrm flipV="1">
          <a:off x="21323300" y="6546117"/>
          <a:ext cx="8382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145741</xdr:rowOff>
    </xdr:from>
    <xdr:to>
      <xdr:col>111</xdr:col>
      <xdr:colOff>177800</xdr:colOff>
      <xdr:row>39</xdr:row>
      <xdr:rowOff>35262</xdr:rowOff>
    </xdr:to>
    <xdr:cxnSp macro="">
      <xdr:nvCxnSpPr>
        <xdr:cNvPr id="739" name="直線コネクタ 738"/>
        <xdr:cNvCxnSpPr/>
      </xdr:nvCxnSpPr>
      <xdr:spPr>
        <a:xfrm flipV="1">
          <a:off x="20434300" y="6660841"/>
          <a:ext cx="8890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18215</xdr:rowOff>
    </xdr:from>
    <xdr:to>
      <xdr:col>107</xdr:col>
      <xdr:colOff>50800</xdr:colOff>
      <xdr:row>39</xdr:row>
      <xdr:rowOff>35262</xdr:rowOff>
    </xdr:to>
    <xdr:cxnSp macro="">
      <xdr:nvCxnSpPr>
        <xdr:cNvPr id="742" name="直線コネクタ 741"/>
        <xdr:cNvCxnSpPr/>
      </xdr:nvCxnSpPr>
      <xdr:spPr>
        <a:xfrm>
          <a:off x="19545300" y="6704765"/>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100479</xdr:rowOff>
    </xdr:from>
    <xdr:to>
      <xdr:col>102</xdr:col>
      <xdr:colOff>114300</xdr:colOff>
      <xdr:row>39</xdr:row>
      <xdr:rowOff>18215</xdr:rowOff>
    </xdr:to>
    <xdr:cxnSp macro="">
      <xdr:nvCxnSpPr>
        <xdr:cNvPr id="745" name="直線コネクタ 744"/>
        <xdr:cNvCxnSpPr/>
      </xdr:nvCxnSpPr>
      <xdr:spPr>
        <a:xfrm>
          <a:off x="18656300" y="6615579"/>
          <a:ext cx="889000" cy="8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151667</xdr:rowOff>
    </xdr:from>
    <xdr:to>
      <xdr:col>116</xdr:col>
      <xdr:colOff>114300</xdr:colOff>
      <xdr:row>38</xdr:row>
      <xdr:rowOff>81817</xdr:rowOff>
    </xdr:to>
    <xdr:sp macro="" textlink="">
      <xdr:nvSpPr>
        <xdr:cNvPr id="755" name="楕円 754"/>
        <xdr:cNvSpPr/>
      </xdr:nvSpPr>
      <xdr:spPr>
        <a:xfrm>
          <a:off x="22110700" y="64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3094</xdr:rowOff>
    </xdr:from>
    <xdr:ext cx="469744" cy="259045"/>
    <xdr:sp macro="" textlink="">
      <xdr:nvSpPr>
        <xdr:cNvPr id="756" name="投資及び出資金該当値テキスト"/>
        <xdr:cNvSpPr txBox="1"/>
      </xdr:nvSpPr>
      <xdr:spPr>
        <a:xfrm>
          <a:off x="22212300" y="634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94941</xdr:rowOff>
    </xdr:from>
    <xdr:to>
      <xdr:col>112</xdr:col>
      <xdr:colOff>38100</xdr:colOff>
      <xdr:row>39</xdr:row>
      <xdr:rowOff>25091</xdr:rowOff>
    </xdr:to>
    <xdr:sp macro="" textlink="">
      <xdr:nvSpPr>
        <xdr:cNvPr id="757" name="楕円 756"/>
        <xdr:cNvSpPr/>
      </xdr:nvSpPr>
      <xdr:spPr>
        <a:xfrm>
          <a:off x="21272500" y="6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41618</xdr:rowOff>
    </xdr:from>
    <xdr:ext cx="469744" cy="259045"/>
    <xdr:sp macro="" textlink="">
      <xdr:nvSpPr>
        <xdr:cNvPr id="758" name="テキスト ボックス 757"/>
        <xdr:cNvSpPr txBox="1"/>
      </xdr:nvSpPr>
      <xdr:spPr>
        <a:xfrm>
          <a:off x="21088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155912</xdr:rowOff>
    </xdr:from>
    <xdr:to>
      <xdr:col>107</xdr:col>
      <xdr:colOff>101600</xdr:colOff>
      <xdr:row>39</xdr:row>
      <xdr:rowOff>86062</xdr:rowOff>
    </xdr:to>
    <xdr:sp macro="" textlink="">
      <xdr:nvSpPr>
        <xdr:cNvPr id="759" name="楕円 758"/>
        <xdr:cNvSpPr/>
      </xdr:nvSpPr>
      <xdr:spPr>
        <a:xfrm>
          <a:off x="20383500" y="66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77189</xdr:rowOff>
    </xdr:from>
    <xdr:ext cx="469744" cy="259045"/>
    <xdr:sp macro="" textlink="">
      <xdr:nvSpPr>
        <xdr:cNvPr id="760" name="テキスト ボックス 759"/>
        <xdr:cNvSpPr txBox="1"/>
      </xdr:nvSpPr>
      <xdr:spPr>
        <a:xfrm>
          <a:off x="20199428" y="67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138865</xdr:rowOff>
    </xdr:from>
    <xdr:to>
      <xdr:col>102</xdr:col>
      <xdr:colOff>165100</xdr:colOff>
      <xdr:row>39</xdr:row>
      <xdr:rowOff>69015</xdr:rowOff>
    </xdr:to>
    <xdr:sp macro="" textlink="">
      <xdr:nvSpPr>
        <xdr:cNvPr id="761" name="楕円 760"/>
        <xdr:cNvSpPr/>
      </xdr:nvSpPr>
      <xdr:spPr>
        <a:xfrm>
          <a:off x="19494500" y="66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85543</xdr:rowOff>
    </xdr:from>
    <xdr:ext cx="469744" cy="259045"/>
    <xdr:sp macro="" textlink="">
      <xdr:nvSpPr>
        <xdr:cNvPr id="762" name="テキスト ボックス 761"/>
        <xdr:cNvSpPr txBox="1"/>
      </xdr:nvSpPr>
      <xdr:spPr>
        <a:xfrm>
          <a:off x="19310428" y="64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49679</xdr:rowOff>
    </xdr:from>
    <xdr:to>
      <xdr:col>98</xdr:col>
      <xdr:colOff>38100</xdr:colOff>
      <xdr:row>38</xdr:row>
      <xdr:rowOff>151279</xdr:rowOff>
    </xdr:to>
    <xdr:sp macro="" textlink="">
      <xdr:nvSpPr>
        <xdr:cNvPr id="763" name="楕円 762"/>
        <xdr:cNvSpPr/>
      </xdr:nvSpPr>
      <xdr:spPr>
        <a:xfrm>
          <a:off x="18605500" y="656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167806</xdr:rowOff>
    </xdr:from>
    <xdr:ext cx="469744" cy="259045"/>
    <xdr:sp macro="" textlink="">
      <xdr:nvSpPr>
        <xdr:cNvPr id="764" name="テキスト ボックス 763"/>
        <xdr:cNvSpPr txBox="1"/>
      </xdr:nvSpPr>
      <xdr:spPr>
        <a:xfrm>
          <a:off x="18421428" y="634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37757</xdr:rowOff>
    </xdr:from>
    <xdr:to>
      <xdr:col>116</xdr:col>
      <xdr:colOff>63500</xdr:colOff>
      <xdr:row>59</xdr:row>
      <xdr:rowOff>38544</xdr:rowOff>
    </xdr:to>
    <xdr:cxnSp macro="">
      <xdr:nvCxnSpPr>
        <xdr:cNvPr id="793" name="直線コネクタ 792"/>
        <xdr:cNvCxnSpPr/>
      </xdr:nvCxnSpPr>
      <xdr:spPr>
        <a:xfrm>
          <a:off x="21323300" y="10153307"/>
          <a:ext cx="8382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33833</xdr:rowOff>
    </xdr:from>
    <xdr:to>
      <xdr:col>111</xdr:col>
      <xdr:colOff>177800</xdr:colOff>
      <xdr:row>59</xdr:row>
      <xdr:rowOff>37757</xdr:rowOff>
    </xdr:to>
    <xdr:cxnSp macro="">
      <xdr:nvCxnSpPr>
        <xdr:cNvPr id="796" name="直線コネクタ 795"/>
        <xdr:cNvCxnSpPr/>
      </xdr:nvCxnSpPr>
      <xdr:spPr>
        <a:xfrm>
          <a:off x="20434300" y="1014938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33833</xdr:rowOff>
    </xdr:from>
    <xdr:to>
      <xdr:col>107</xdr:col>
      <xdr:colOff>50800</xdr:colOff>
      <xdr:row>59</xdr:row>
      <xdr:rowOff>35027</xdr:rowOff>
    </xdr:to>
    <xdr:cxnSp macro="">
      <xdr:nvCxnSpPr>
        <xdr:cNvPr id="799" name="直線コネクタ 798"/>
        <xdr:cNvCxnSpPr/>
      </xdr:nvCxnSpPr>
      <xdr:spPr>
        <a:xfrm flipV="1">
          <a:off x="19545300" y="10149383"/>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33363</xdr:rowOff>
    </xdr:from>
    <xdr:to>
      <xdr:col>102</xdr:col>
      <xdr:colOff>114300</xdr:colOff>
      <xdr:row>59</xdr:row>
      <xdr:rowOff>35027</xdr:rowOff>
    </xdr:to>
    <xdr:cxnSp macro="">
      <xdr:nvCxnSpPr>
        <xdr:cNvPr id="802" name="直線コネクタ 801"/>
        <xdr:cNvCxnSpPr/>
      </xdr:nvCxnSpPr>
      <xdr:spPr>
        <a:xfrm>
          <a:off x="18656300" y="10148913"/>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159194</xdr:rowOff>
    </xdr:from>
    <xdr:to>
      <xdr:col>116</xdr:col>
      <xdr:colOff>114300</xdr:colOff>
      <xdr:row>59</xdr:row>
      <xdr:rowOff>89344</xdr:rowOff>
    </xdr:to>
    <xdr:sp macro="" textlink="">
      <xdr:nvSpPr>
        <xdr:cNvPr id="812" name="楕円 811"/>
        <xdr:cNvSpPr/>
      </xdr:nvSpPr>
      <xdr:spPr>
        <a:xfrm>
          <a:off x="22110700" y="101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158407</xdr:rowOff>
    </xdr:from>
    <xdr:to>
      <xdr:col>112</xdr:col>
      <xdr:colOff>38100</xdr:colOff>
      <xdr:row>59</xdr:row>
      <xdr:rowOff>88557</xdr:rowOff>
    </xdr:to>
    <xdr:sp macro="" textlink="">
      <xdr:nvSpPr>
        <xdr:cNvPr id="814" name="楕円 813"/>
        <xdr:cNvSpPr/>
      </xdr:nvSpPr>
      <xdr:spPr>
        <a:xfrm>
          <a:off x="21272500" y="101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79684</xdr:rowOff>
    </xdr:from>
    <xdr:ext cx="378565" cy="259045"/>
    <xdr:sp macro="" textlink="">
      <xdr:nvSpPr>
        <xdr:cNvPr id="815" name="テキスト ボックス 814"/>
        <xdr:cNvSpPr txBox="1"/>
      </xdr:nvSpPr>
      <xdr:spPr>
        <a:xfrm>
          <a:off x="21134017" y="101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154483</xdr:rowOff>
    </xdr:from>
    <xdr:to>
      <xdr:col>107</xdr:col>
      <xdr:colOff>101600</xdr:colOff>
      <xdr:row>59</xdr:row>
      <xdr:rowOff>84633</xdr:rowOff>
    </xdr:to>
    <xdr:sp macro="" textlink="">
      <xdr:nvSpPr>
        <xdr:cNvPr id="816" name="楕円 815"/>
        <xdr:cNvSpPr/>
      </xdr:nvSpPr>
      <xdr:spPr>
        <a:xfrm>
          <a:off x="20383500" y="100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75760</xdr:rowOff>
    </xdr:from>
    <xdr:ext cx="378565" cy="259045"/>
    <xdr:sp macro="" textlink="">
      <xdr:nvSpPr>
        <xdr:cNvPr id="817" name="テキスト ボックス 816"/>
        <xdr:cNvSpPr txBox="1"/>
      </xdr:nvSpPr>
      <xdr:spPr>
        <a:xfrm>
          <a:off x="20245017" y="1019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155677</xdr:rowOff>
    </xdr:from>
    <xdr:to>
      <xdr:col>102</xdr:col>
      <xdr:colOff>165100</xdr:colOff>
      <xdr:row>59</xdr:row>
      <xdr:rowOff>85827</xdr:rowOff>
    </xdr:to>
    <xdr:sp macro="" textlink="">
      <xdr:nvSpPr>
        <xdr:cNvPr id="818" name="楕円 817"/>
        <xdr:cNvSpPr/>
      </xdr:nvSpPr>
      <xdr:spPr>
        <a:xfrm>
          <a:off x="19494500" y="100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76954</xdr:rowOff>
    </xdr:from>
    <xdr:ext cx="378565" cy="259045"/>
    <xdr:sp macro="" textlink="">
      <xdr:nvSpPr>
        <xdr:cNvPr id="819" name="テキスト ボックス 818"/>
        <xdr:cNvSpPr txBox="1"/>
      </xdr:nvSpPr>
      <xdr:spPr>
        <a:xfrm>
          <a:off x="19356017" y="1019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154013</xdr:rowOff>
    </xdr:from>
    <xdr:to>
      <xdr:col>98</xdr:col>
      <xdr:colOff>38100</xdr:colOff>
      <xdr:row>59</xdr:row>
      <xdr:rowOff>84163</xdr:rowOff>
    </xdr:to>
    <xdr:sp macro="" textlink="">
      <xdr:nvSpPr>
        <xdr:cNvPr id="820" name="楕円 819"/>
        <xdr:cNvSpPr/>
      </xdr:nvSpPr>
      <xdr:spPr>
        <a:xfrm>
          <a:off x="18605500" y="100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75290</xdr:rowOff>
    </xdr:from>
    <xdr:ext cx="378565" cy="259045"/>
    <xdr:sp macro="" textlink="">
      <xdr:nvSpPr>
        <xdr:cNvPr id="821" name="テキスト ボックス 820"/>
        <xdr:cNvSpPr txBox="1"/>
      </xdr:nvSpPr>
      <xdr:spPr>
        <a:xfrm>
          <a:off x="18467017" y="1019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153927</xdr:rowOff>
    </xdr:from>
    <xdr:to>
      <xdr:col>116</xdr:col>
      <xdr:colOff>63500</xdr:colOff>
      <xdr:row>79</xdr:row>
      <xdr:rowOff>20219</xdr:rowOff>
    </xdr:to>
    <xdr:cxnSp macro="">
      <xdr:nvCxnSpPr>
        <xdr:cNvPr id="853" name="直線コネクタ 852"/>
        <xdr:cNvCxnSpPr/>
      </xdr:nvCxnSpPr>
      <xdr:spPr>
        <a:xfrm flipV="1">
          <a:off x="21323300" y="13527027"/>
          <a:ext cx="8382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43100</xdr:rowOff>
    </xdr:from>
    <xdr:to>
      <xdr:col>111</xdr:col>
      <xdr:colOff>177800</xdr:colOff>
      <xdr:row>79</xdr:row>
      <xdr:rowOff>20219</xdr:rowOff>
    </xdr:to>
    <xdr:cxnSp macro="">
      <xdr:nvCxnSpPr>
        <xdr:cNvPr id="856" name="直線コネクタ 855"/>
        <xdr:cNvCxnSpPr/>
      </xdr:nvCxnSpPr>
      <xdr:spPr>
        <a:xfrm>
          <a:off x="20434300" y="13416200"/>
          <a:ext cx="889000" cy="14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16256</xdr:rowOff>
    </xdr:from>
    <xdr:to>
      <xdr:col>107</xdr:col>
      <xdr:colOff>50800</xdr:colOff>
      <xdr:row>78</xdr:row>
      <xdr:rowOff>43100</xdr:rowOff>
    </xdr:to>
    <xdr:cxnSp macro="">
      <xdr:nvCxnSpPr>
        <xdr:cNvPr id="859" name="直線コネクタ 858"/>
        <xdr:cNvCxnSpPr/>
      </xdr:nvCxnSpPr>
      <xdr:spPr>
        <a:xfrm>
          <a:off x="19545300" y="13389356"/>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16256</xdr:rowOff>
    </xdr:from>
    <xdr:to>
      <xdr:col>102</xdr:col>
      <xdr:colOff>114300</xdr:colOff>
      <xdr:row>78</xdr:row>
      <xdr:rowOff>94709</xdr:rowOff>
    </xdr:to>
    <xdr:cxnSp macro="">
      <xdr:nvCxnSpPr>
        <xdr:cNvPr id="862" name="直線コネクタ 861"/>
        <xdr:cNvCxnSpPr/>
      </xdr:nvCxnSpPr>
      <xdr:spPr>
        <a:xfrm flipV="1">
          <a:off x="18656300" y="13389356"/>
          <a:ext cx="889000" cy="7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103127</xdr:rowOff>
    </xdr:from>
    <xdr:to>
      <xdr:col>116</xdr:col>
      <xdr:colOff>114300</xdr:colOff>
      <xdr:row>79</xdr:row>
      <xdr:rowOff>33277</xdr:rowOff>
    </xdr:to>
    <xdr:sp macro="" textlink="">
      <xdr:nvSpPr>
        <xdr:cNvPr id="872" name="楕円 871"/>
        <xdr:cNvSpPr/>
      </xdr:nvSpPr>
      <xdr:spPr>
        <a:xfrm>
          <a:off x="22110700" y="134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81554</xdr:rowOff>
    </xdr:from>
    <xdr:ext cx="534377" cy="259045"/>
    <xdr:sp macro="" textlink="">
      <xdr:nvSpPr>
        <xdr:cNvPr id="873" name="繰出金該当値テキスト"/>
        <xdr:cNvSpPr txBox="1"/>
      </xdr:nvSpPr>
      <xdr:spPr>
        <a:xfrm>
          <a:off x="22212300" y="134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140869</xdr:rowOff>
    </xdr:from>
    <xdr:to>
      <xdr:col>112</xdr:col>
      <xdr:colOff>38100</xdr:colOff>
      <xdr:row>79</xdr:row>
      <xdr:rowOff>71019</xdr:rowOff>
    </xdr:to>
    <xdr:sp macro="" textlink="">
      <xdr:nvSpPr>
        <xdr:cNvPr id="874" name="楕円 873"/>
        <xdr:cNvSpPr/>
      </xdr:nvSpPr>
      <xdr:spPr>
        <a:xfrm>
          <a:off x="21272500" y="135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62146</xdr:rowOff>
    </xdr:from>
    <xdr:ext cx="534377" cy="259045"/>
    <xdr:sp macro="" textlink="">
      <xdr:nvSpPr>
        <xdr:cNvPr id="875" name="テキスト ボックス 874"/>
        <xdr:cNvSpPr txBox="1"/>
      </xdr:nvSpPr>
      <xdr:spPr>
        <a:xfrm>
          <a:off x="21056111" y="136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163750</xdr:rowOff>
    </xdr:from>
    <xdr:to>
      <xdr:col>107</xdr:col>
      <xdr:colOff>101600</xdr:colOff>
      <xdr:row>78</xdr:row>
      <xdr:rowOff>93900</xdr:rowOff>
    </xdr:to>
    <xdr:sp macro="" textlink="">
      <xdr:nvSpPr>
        <xdr:cNvPr id="876" name="楕円 875"/>
        <xdr:cNvSpPr/>
      </xdr:nvSpPr>
      <xdr:spPr>
        <a:xfrm>
          <a:off x="20383500" y="133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85027</xdr:rowOff>
    </xdr:from>
    <xdr:ext cx="534377" cy="259045"/>
    <xdr:sp macro="" textlink="">
      <xdr:nvSpPr>
        <xdr:cNvPr id="877" name="テキスト ボックス 876"/>
        <xdr:cNvSpPr txBox="1"/>
      </xdr:nvSpPr>
      <xdr:spPr>
        <a:xfrm>
          <a:off x="20167111" y="134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136906</xdr:rowOff>
    </xdr:from>
    <xdr:to>
      <xdr:col>102</xdr:col>
      <xdr:colOff>165100</xdr:colOff>
      <xdr:row>78</xdr:row>
      <xdr:rowOff>67056</xdr:rowOff>
    </xdr:to>
    <xdr:sp macro="" textlink="">
      <xdr:nvSpPr>
        <xdr:cNvPr id="878" name="楕円 877"/>
        <xdr:cNvSpPr/>
      </xdr:nvSpPr>
      <xdr:spPr>
        <a:xfrm>
          <a:off x="19494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58183</xdr:rowOff>
    </xdr:from>
    <xdr:ext cx="534377" cy="259045"/>
    <xdr:sp macro="" textlink="">
      <xdr:nvSpPr>
        <xdr:cNvPr id="879" name="テキスト ボックス 878"/>
        <xdr:cNvSpPr txBox="1"/>
      </xdr:nvSpPr>
      <xdr:spPr>
        <a:xfrm>
          <a:off x="19278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43909</xdr:rowOff>
    </xdr:from>
    <xdr:to>
      <xdr:col>98</xdr:col>
      <xdr:colOff>38100</xdr:colOff>
      <xdr:row>78</xdr:row>
      <xdr:rowOff>145509</xdr:rowOff>
    </xdr:to>
    <xdr:sp macro="" textlink="">
      <xdr:nvSpPr>
        <xdr:cNvPr id="880" name="楕円 879"/>
        <xdr:cNvSpPr/>
      </xdr:nvSpPr>
      <xdr:spPr>
        <a:xfrm>
          <a:off x="18605500" y="134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136636</xdr:rowOff>
    </xdr:from>
    <xdr:ext cx="534377" cy="259045"/>
    <xdr:sp macro="" textlink="">
      <xdr:nvSpPr>
        <xdr:cNvPr id="881" name="テキスト ボックス 880"/>
        <xdr:cNvSpPr txBox="1"/>
      </xdr:nvSpPr>
      <xdr:spPr>
        <a:xfrm>
          <a:off x="18389111" y="135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607,380</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年度は特別定額給付金事業により例年に比べ補助費等が高くなった。主な構成項目となっているのは、人件費、物件費、補助費等、普通建設事業費である。</a:t>
          </a:r>
        </a:p>
        <a:p>
          <a:r>
            <a:rPr kumimoji="1" lang="ja-JP" altLang="en-US" sz="1300">
              <a:latin typeface="ＭＳ Ｐゴシック" panose="020B0600070205080204" pitchFamily="50" charset="-128"/>
              <a:ea typeface="ＭＳ Ｐゴシック" panose="020B0600070205080204" pitchFamily="50" charset="-128"/>
            </a:rPr>
            <a:t>・人件費は微減傾向にあったが、令和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年度より会計年度任用職員に係る給与費等も計上したことにより増加となった。全国及び山梨県平均よりは高いものの、類似団体平均と比較し近年は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％の低い水準で推移している。</a:t>
          </a:r>
        </a:p>
        <a:p>
          <a:r>
            <a:rPr kumimoji="1" lang="ja-JP" altLang="en-US" sz="1300">
              <a:latin typeface="ＭＳ Ｐゴシック" panose="020B0600070205080204" pitchFamily="50" charset="-128"/>
              <a:ea typeface="ＭＳ Ｐゴシック" panose="020B0600070205080204" pitchFamily="50" charset="-128"/>
            </a:rPr>
            <a:t>・物件費は類似団体平均並みに推移していたが、令和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年度から会計年度任用職員に係る給与費等を物件費から人件費へ計上しているため、前年度より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％少なくなった。</a:t>
          </a:r>
        </a:p>
        <a:p>
          <a:r>
            <a:rPr kumimoji="1" lang="ja-JP" altLang="en-US" sz="1300">
              <a:latin typeface="ＭＳ Ｐゴシック" panose="020B0600070205080204" pitchFamily="50" charset="-128"/>
              <a:ea typeface="ＭＳ Ｐゴシック" panose="020B0600070205080204" pitchFamily="50" charset="-128"/>
            </a:rPr>
            <a:t>・補助費等は特別定額給付金事業により例年に比べ高くなった。引き続き、村独自の助成制度における費用対効果や妥当性を検証し見直しを図っていく。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・普通建設事業費については、更新整備に係る費用が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年連続して類似団体平均を上回った。今後も公共施設の老朽化は進み、公共施設等総合管理計画や個別施設計画に基づく施設の統廃合や複合化などが急務となっている。</a:t>
          </a:r>
        </a:p>
        <a:p>
          <a:r>
            <a:rPr kumimoji="1" lang="ja-JP" altLang="en-US" sz="1300">
              <a:latin typeface="ＭＳ Ｐゴシック" panose="020B0600070205080204" pitchFamily="50" charset="-128"/>
              <a:ea typeface="ＭＳ Ｐゴシック" panose="020B0600070205080204" pitchFamily="50" charset="-128"/>
            </a:rPr>
            <a:t>・全体を通して、現在のところは類似団体と比較すると総じて低い水準にあるが、地方税収の減収と公共施設の老朽化対策による歳出増が今後予想されるため、全体事業費を引き続き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9,681
9,371
25.05
6,237,678
5,880,047
96,383
3,390,007
50,133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105900</xdr:rowOff>
    </xdr:from>
    <xdr:to>
      <xdr:col>24</xdr:col>
      <xdr:colOff>63500</xdr:colOff>
      <xdr:row>39</xdr:row>
      <xdr:rowOff>129903</xdr:rowOff>
    </xdr:to>
    <xdr:cxnSp macro="">
      <xdr:nvCxnSpPr>
        <xdr:cNvPr id="63" name="直線コネクタ 62"/>
        <xdr:cNvCxnSpPr/>
      </xdr:nvCxnSpPr>
      <xdr:spPr>
        <a:xfrm>
          <a:off x="3797300" y="6792450"/>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55771</xdr:rowOff>
    </xdr:from>
    <xdr:to>
      <xdr:col>19</xdr:col>
      <xdr:colOff>177800</xdr:colOff>
      <xdr:row>39</xdr:row>
      <xdr:rowOff>105900</xdr:rowOff>
    </xdr:to>
    <xdr:cxnSp macro="">
      <xdr:nvCxnSpPr>
        <xdr:cNvPr id="66" name="直線コネクタ 65"/>
        <xdr:cNvCxnSpPr/>
      </xdr:nvCxnSpPr>
      <xdr:spPr>
        <a:xfrm>
          <a:off x="2908300" y="6742321"/>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21318</xdr:rowOff>
    </xdr:from>
    <xdr:to>
      <xdr:col>15</xdr:col>
      <xdr:colOff>50800</xdr:colOff>
      <xdr:row>39</xdr:row>
      <xdr:rowOff>55771</xdr:rowOff>
    </xdr:to>
    <xdr:cxnSp macro="">
      <xdr:nvCxnSpPr>
        <xdr:cNvPr id="69" name="直線コネクタ 68"/>
        <xdr:cNvCxnSpPr/>
      </xdr:nvCxnSpPr>
      <xdr:spPr>
        <a:xfrm>
          <a:off x="2019300" y="6707868"/>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135291</xdr:rowOff>
    </xdr:from>
    <xdr:to>
      <xdr:col>10</xdr:col>
      <xdr:colOff>114300</xdr:colOff>
      <xdr:row>39</xdr:row>
      <xdr:rowOff>21318</xdr:rowOff>
    </xdr:to>
    <xdr:cxnSp macro="">
      <xdr:nvCxnSpPr>
        <xdr:cNvPr id="72" name="直線コネクタ 71"/>
        <xdr:cNvCxnSpPr/>
      </xdr:nvCxnSpPr>
      <xdr:spPr>
        <a:xfrm>
          <a:off x="1130300" y="6650391"/>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79103</xdr:rowOff>
    </xdr:from>
    <xdr:to>
      <xdr:col>24</xdr:col>
      <xdr:colOff>114300</xdr:colOff>
      <xdr:row>40</xdr:row>
      <xdr:rowOff>9253</xdr:rowOff>
    </xdr:to>
    <xdr:sp macro="" textlink="">
      <xdr:nvSpPr>
        <xdr:cNvPr id="82" name="楕円 81"/>
        <xdr:cNvSpPr/>
      </xdr:nvSpPr>
      <xdr:spPr>
        <a:xfrm>
          <a:off x="4584700" y="676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165480</xdr:rowOff>
    </xdr:from>
    <xdr:ext cx="469744" cy="259045"/>
    <xdr:sp macro="" textlink="">
      <xdr:nvSpPr>
        <xdr:cNvPr id="83" name="議会費該当値テキスト"/>
        <xdr:cNvSpPr txBox="1"/>
      </xdr:nvSpPr>
      <xdr:spPr>
        <a:xfrm>
          <a:off x="4686300" y="668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55100</xdr:rowOff>
    </xdr:from>
    <xdr:to>
      <xdr:col>20</xdr:col>
      <xdr:colOff>38100</xdr:colOff>
      <xdr:row>39</xdr:row>
      <xdr:rowOff>156700</xdr:rowOff>
    </xdr:to>
    <xdr:sp macro="" textlink="">
      <xdr:nvSpPr>
        <xdr:cNvPr id="84" name="楕円 83"/>
        <xdr:cNvSpPr/>
      </xdr:nvSpPr>
      <xdr:spPr>
        <a:xfrm>
          <a:off x="3746500" y="6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147827</xdr:rowOff>
    </xdr:from>
    <xdr:ext cx="469744" cy="259045"/>
    <xdr:sp macro="" textlink="">
      <xdr:nvSpPr>
        <xdr:cNvPr id="85" name="テキスト ボックス 84"/>
        <xdr:cNvSpPr txBox="1"/>
      </xdr:nvSpPr>
      <xdr:spPr>
        <a:xfrm>
          <a:off x="3562428" y="6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4971</xdr:rowOff>
    </xdr:from>
    <xdr:to>
      <xdr:col>15</xdr:col>
      <xdr:colOff>101600</xdr:colOff>
      <xdr:row>39</xdr:row>
      <xdr:rowOff>106571</xdr:rowOff>
    </xdr:to>
    <xdr:sp macro="" textlink="">
      <xdr:nvSpPr>
        <xdr:cNvPr id="86" name="楕円 85"/>
        <xdr:cNvSpPr/>
      </xdr:nvSpPr>
      <xdr:spPr>
        <a:xfrm>
          <a:off x="2857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97698</xdr:rowOff>
    </xdr:from>
    <xdr:ext cx="469744" cy="259045"/>
    <xdr:sp macro="" textlink="">
      <xdr:nvSpPr>
        <xdr:cNvPr id="87" name="テキスト ボックス 86"/>
        <xdr:cNvSpPr txBox="1"/>
      </xdr:nvSpPr>
      <xdr:spPr>
        <a:xfrm>
          <a:off x="2673428" y="678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141968</xdr:rowOff>
    </xdr:from>
    <xdr:to>
      <xdr:col>10</xdr:col>
      <xdr:colOff>165100</xdr:colOff>
      <xdr:row>39</xdr:row>
      <xdr:rowOff>72118</xdr:rowOff>
    </xdr:to>
    <xdr:sp macro="" textlink="">
      <xdr:nvSpPr>
        <xdr:cNvPr id="88" name="楕円 87"/>
        <xdr:cNvSpPr/>
      </xdr:nvSpPr>
      <xdr:spPr>
        <a:xfrm>
          <a:off x="1968500" y="66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63245</xdr:rowOff>
    </xdr:from>
    <xdr:ext cx="469744" cy="259045"/>
    <xdr:sp macro="" textlink="">
      <xdr:nvSpPr>
        <xdr:cNvPr id="89" name="テキスト ボックス 88"/>
        <xdr:cNvSpPr txBox="1"/>
      </xdr:nvSpPr>
      <xdr:spPr>
        <a:xfrm>
          <a:off x="1784428" y="67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84491</xdr:rowOff>
    </xdr:from>
    <xdr:to>
      <xdr:col>6</xdr:col>
      <xdr:colOff>38100</xdr:colOff>
      <xdr:row>39</xdr:row>
      <xdr:rowOff>14641</xdr:rowOff>
    </xdr:to>
    <xdr:sp macro="" textlink="">
      <xdr:nvSpPr>
        <xdr:cNvPr id="90" name="楕円 89"/>
        <xdr:cNvSpPr/>
      </xdr:nvSpPr>
      <xdr:spPr>
        <a:xfrm>
          <a:off x="1079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5768</xdr:rowOff>
    </xdr:from>
    <xdr:ext cx="469744" cy="259045"/>
    <xdr:sp macro="" textlink="">
      <xdr:nvSpPr>
        <xdr:cNvPr id="91" name="テキスト ボックス 90"/>
        <xdr:cNvSpPr txBox="1"/>
      </xdr:nvSpPr>
      <xdr:spPr>
        <a:xfrm>
          <a:off x="895428" y="66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41480</xdr:rowOff>
    </xdr:from>
    <xdr:to>
      <xdr:col>24</xdr:col>
      <xdr:colOff>63500</xdr:colOff>
      <xdr:row>58</xdr:row>
      <xdr:rowOff>159376</xdr:rowOff>
    </xdr:to>
    <xdr:cxnSp macro="">
      <xdr:nvCxnSpPr>
        <xdr:cNvPr id="122" name="直線コネクタ 121"/>
        <xdr:cNvCxnSpPr/>
      </xdr:nvCxnSpPr>
      <xdr:spPr>
        <a:xfrm flipV="1">
          <a:off x="3797300" y="9985580"/>
          <a:ext cx="838200" cy="1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141332</xdr:rowOff>
    </xdr:from>
    <xdr:to>
      <xdr:col>19</xdr:col>
      <xdr:colOff>177800</xdr:colOff>
      <xdr:row>58</xdr:row>
      <xdr:rowOff>159376</xdr:rowOff>
    </xdr:to>
    <xdr:cxnSp macro="">
      <xdr:nvCxnSpPr>
        <xdr:cNvPr id="125" name="直線コネクタ 124"/>
        <xdr:cNvCxnSpPr/>
      </xdr:nvCxnSpPr>
      <xdr:spPr>
        <a:xfrm>
          <a:off x="2908300" y="10085432"/>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141332</xdr:rowOff>
    </xdr:from>
    <xdr:to>
      <xdr:col>15</xdr:col>
      <xdr:colOff>50800</xdr:colOff>
      <xdr:row>59</xdr:row>
      <xdr:rowOff>2780</xdr:rowOff>
    </xdr:to>
    <xdr:cxnSp macro="">
      <xdr:nvCxnSpPr>
        <xdr:cNvPr id="128" name="直線コネクタ 127"/>
        <xdr:cNvCxnSpPr/>
      </xdr:nvCxnSpPr>
      <xdr:spPr>
        <a:xfrm flipV="1">
          <a:off x="2019300" y="10085432"/>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2780</xdr:rowOff>
    </xdr:from>
    <xdr:to>
      <xdr:col>10</xdr:col>
      <xdr:colOff>114300</xdr:colOff>
      <xdr:row>59</xdr:row>
      <xdr:rowOff>5962</xdr:rowOff>
    </xdr:to>
    <xdr:cxnSp macro="">
      <xdr:nvCxnSpPr>
        <xdr:cNvPr id="131" name="直線コネクタ 130"/>
        <xdr:cNvCxnSpPr/>
      </xdr:nvCxnSpPr>
      <xdr:spPr>
        <a:xfrm flipV="1">
          <a:off x="1130300" y="1011833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162130</xdr:rowOff>
    </xdr:from>
    <xdr:to>
      <xdr:col>24</xdr:col>
      <xdr:colOff>114300</xdr:colOff>
      <xdr:row>58</xdr:row>
      <xdr:rowOff>92280</xdr:rowOff>
    </xdr:to>
    <xdr:sp macro="" textlink="">
      <xdr:nvSpPr>
        <xdr:cNvPr id="141" name="楕円 140"/>
        <xdr:cNvSpPr/>
      </xdr:nvSpPr>
      <xdr:spPr>
        <a:xfrm>
          <a:off x="4584700" y="99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108576</xdr:rowOff>
    </xdr:from>
    <xdr:to>
      <xdr:col>20</xdr:col>
      <xdr:colOff>38100</xdr:colOff>
      <xdr:row>59</xdr:row>
      <xdr:rowOff>38726</xdr:rowOff>
    </xdr:to>
    <xdr:sp macro="" textlink="">
      <xdr:nvSpPr>
        <xdr:cNvPr id="143" name="楕円 142"/>
        <xdr:cNvSpPr/>
      </xdr:nvSpPr>
      <xdr:spPr>
        <a:xfrm>
          <a:off x="3746500" y="100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29853</xdr:rowOff>
    </xdr:from>
    <xdr:ext cx="599010" cy="259045"/>
    <xdr:sp macro="" textlink="">
      <xdr:nvSpPr>
        <xdr:cNvPr id="144" name="テキスト ボックス 143"/>
        <xdr:cNvSpPr txBox="1"/>
      </xdr:nvSpPr>
      <xdr:spPr>
        <a:xfrm>
          <a:off x="3497795" y="1014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90532</xdr:rowOff>
    </xdr:from>
    <xdr:to>
      <xdr:col>15</xdr:col>
      <xdr:colOff>101600</xdr:colOff>
      <xdr:row>59</xdr:row>
      <xdr:rowOff>20682</xdr:rowOff>
    </xdr:to>
    <xdr:sp macro="" textlink="">
      <xdr:nvSpPr>
        <xdr:cNvPr id="145" name="楕円 144"/>
        <xdr:cNvSpPr/>
      </xdr:nvSpPr>
      <xdr:spPr>
        <a:xfrm>
          <a:off x="2857500" y="100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11809</xdr:rowOff>
    </xdr:from>
    <xdr:ext cx="599010" cy="259045"/>
    <xdr:sp macro="" textlink="">
      <xdr:nvSpPr>
        <xdr:cNvPr id="146" name="テキスト ボックス 145"/>
        <xdr:cNvSpPr txBox="1"/>
      </xdr:nvSpPr>
      <xdr:spPr>
        <a:xfrm>
          <a:off x="2608795" y="1012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123430</xdr:rowOff>
    </xdr:from>
    <xdr:to>
      <xdr:col>10</xdr:col>
      <xdr:colOff>165100</xdr:colOff>
      <xdr:row>59</xdr:row>
      <xdr:rowOff>53580</xdr:rowOff>
    </xdr:to>
    <xdr:sp macro="" textlink="">
      <xdr:nvSpPr>
        <xdr:cNvPr id="147" name="楕円 146"/>
        <xdr:cNvSpPr/>
      </xdr:nvSpPr>
      <xdr:spPr>
        <a:xfrm>
          <a:off x="1968500" y="10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44707</xdr:rowOff>
    </xdr:from>
    <xdr:ext cx="534377" cy="259045"/>
    <xdr:sp macro="" textlink="">
      <xdr:nvSpPr>
        <xdr:cNvPr id="148" name="テキスト ボックス 147"/>
        <xdr:cNvSpPr txBox="1"/>
      </xdr:nvSpPr>
      <xdr:spPr>
        <a:xfrm>
          <a:off x="1752111" y="1016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126612</xdr:rowOff>
    </xdr:from>
    <xdr:to>
      <xdr:col>6</xdr:col>
      <xdr:colOff>38100</xdr:colOff>
      <xdr:row>59</xdr:row>
      <xdr:rowOff>56762</xdr:rowOff>
    </xdr:to>
    <xdr:sp macro="" textlink="">
      <xdr:nvSpPr>
        <xdr:cNvPr id="149" name="楕円 148"/>
        <xdr:cNvSpPr/>
      </xdr:nvSpPr>
      <xdr:spPr>
        <a:xfrm>
          <a:off x="1079500" y="100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47889</xdr:rowOff>
    </xdr:from>
    <xdr:ext cx="534377" cy="259045"/>
    <xdr:sp macro="" textlink="">
      <xdr:nvSpPr>
        <xdr:cNvPr id="150" name="テキスト ボックス 149"/>
        <xdr:cNvSpPr txBox="1"/>
      </xdr:nvSpPr>
      <xdr:spPr>
        <a:xfrm>
          <a:off x="863111" y="101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143946</xdr:rowOff>
    </xdr:from>
    <xdr:to>
      <xdr:col>24</xdr:col>
      <xdr:colOff>63500</xdr:colOff>
      <xdr:row>77</xdr:row>
      <xdr:rowOff>147118</xdr:rowOff>
    </xdr:to>
    <xdr:cxnSp macro="">
      <xdr:nvCxnSpPr>
        <xdr:cNvPr id="176" name="直線コネクタ 175"/>
        <xdr:cNvCxnSpPr/>
      </xdr:nvCxnSpPr>
      <xdr:spPr>
        <a:xfrm>
          <a:off x="3797300" y="13345596"/>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143946</xdr:rowOff>
    </xdr:from>
    <xdr:to>
      <xdr:col>19</xdr:col>
      <xdr:colOff>177800</xdr:colOff>
      <xdr:row>78</xdr:row>
      <xdr:rowOff>20348</xdr:rowOff>
    </xdr:to>
    <xdr:cxnSp macro="">
      <xdr:nvCxnSpPr>
        <xdr:cNvPr id="179" name="直線コネクタ 178"/>
        <xdr:cNvCxnSpPr/>
      </xdr:nvCxnSpPr>
      <xdr:spPr>
        <a:xfrm flipV="1">
          <a:off x="2908300" y="13345596"/>
          <a:ext cx="889000" cy="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165229</xdr:rowOff>
    </xdr:from>
    <xdr:to>
      <xdr:col>15</xdr:col>
      <xdr:colOff>50800</xdr:colOff>
      <xdr:row>78</xdr:row>
      <xdr:rowOff>20348</xdr:rowOff>
    </xdr:to>
    <xdr:cxnSp macro="">
      <xdr:nvCxnSpPr>
        <xdr:cNvPr id="182" name="直線コネクタ 181"/>
        <xdr:cNvCxnSpPr/>
      </xdr:nvCxnSpPr>
      <xdr:spPr>
        <a:xfrm>
          <a:off x="2019300" y="13366879"/>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165229</xdr:rowOff>
    </xdr:from>
    <xdr:to>
      <xdr:col>10</xdr:col>
      <xdr:colOff>114300</xdr:colOff>
      <xdr:row>78</xdr:row>
      <xdr:rowOff>29029</xdr:rowOff>
    </xdr:to>
    <xdr:cxnSp macro="">
      <xdr:nvCxnSpPr>
        <xdr:cNvPr id="185" name="直線コネクタ 184"/>
        <xdr:cNvCxnSpPr/>
      </xdr:nvCxnSpPr>
      <xdr:spPr>
        <a:xfrm flipV="1">
          <a:off x="1130300" y="13366879"/>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96318</xdr:rowOff>
    </xdr:from>
    <xdr:to>
      <xdr:col>24</xdr:col>
      <xdr:colOff>114300</xdr:colOff>
      <xdr:row>78</xdr:row>
      <xdr:rowOff>26468</xdr:rowOff>
    </xdr:to>
    <xdr:sp macro="" textlink="">
      <xdr:nvSpPr>
        <xdr:cNvPr id="195" name="楕円 194"/>
        <xdr:cNvSpPr/>
      </xdr:nvSpPr>
      <xdr:spPr>
        <a:xfrm>
          <a:off x="4584700" y="132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11245</xdr:rowOff>
    </xdr:from>
    <xdr:ext cx="599010" cy="259045"/>
    <xdr:sp macro="" textlink="">
      <xdr:nvSpPr>
        <xdr:cNvPr id="196" name="民生費該当値テキスト"/>
        <xdr:cNvSpPr txBox="1"/>
      </xdr:nvSpPr>
      <xdr:spPr>
        <a:xfrm>
          <a:off x="4686300" y="132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93146</xdr:rowOff>
    </xdr:from>
    <xdr:to>
      <xdr:col>20</xdr:col>
      <xdr:colOff>38100</xdr:colOff>
      <xdr:row>78</xdr:row>
      <xdr:rowOff>23296</xdr:rowOff>
    </xdr:to>
    <xdr:sp macro="" textlink="">
      <xdr:nvSpPr>
        <xdr:cNvPr id="197" name="楕円 196"/>
        <xdr:cNvSpPr/>
      </xdr:nvSpPr>
      <xdr:spPr>
        <a:xfrm>
          <a:off x="3746500" y="132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14423</xdr:rowOff>
    </xdr:from>
    <xdr:ext cx="599010" cy="259045"/>
    <xdr:sp macro="" textlink="">
      <xdr:nvSpPr>
        <xdr:cNvPr id="198" name="テキスト ボックス 197"/>
        <xdr:cNvSpPr txBox="1"/>
      </xdr:nvSpPr>
      <xdr:spPr>
        <a:xfrm>
          <a:off x="3497795" y="1338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140998</xdr:rowOff>
    </xdr:from>
    <xdr:to>
      <xdr:col>15</xdr:col>
      <xdr:colOff>101600</xdr:colOff>
      <xdr:row>78</xdr:row>
      <xdr:rowOff>71148</xdr:rowOff>
    </xdr:to>
    <xdr:sp macro="" textlink="">
      <xdr:nvSpPr>
        <xdr:cNvPr id="199" name="楕円 198"/>
        <xdr:cNvSpPr/>
      </xdr:nvSpPr>
      <xdr:spPr>
        <a:xfrm>
          <a:off x="2857500" y="133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62275</xdr:rowOff>
    </xdr:from>
    <xdr:ext cx="599010" cy="259045"/>
    <xdr:sp macro="" textlink="">
      <xdr:nvSpPr>
        <xdr:cNvPr id="200" name="テキスト ボックス 199"/>
        <xdr:cNvSpPr txBox="1"/>
      </xdr:nvSpPr>
      <xdr:spPr>
        <a:xfrm>
          <a:off x="2608795" y="1343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114429</xdr:rowOff>
    </xdr:from>
    <xdr:to>
      <xdr:col>10</xdr:col>
      <xdr:colOff>165100</xdr:colOff>
      <xdr:row>78</xdr:row>
      <xdr:rowOff>44579</xdr:rowOff>
    </xdr:to>
    <xdr:sp macro="" textlink="">
      <xdr:nvSpPr>
        <xdr:cNvPr id="201" name="楕円 200"/>
        <xdr:cNvSpPr/>
      </xdr:nvSpPr>
      <xdr:spPr>
        <a:xfrm>
          <a:off x="1968500" y="133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35706</xdr:rowOff>
    </xdr:from>
    <xdr:ext cx="599010" cy="259045"/>
    <xdr:sp macro="" textlink="">
      <xdr:nvSpPr>
        <xdr:cNvPr id="202" name="テキスト ボックス 201"/>
        <xdr:cNvSpPr txBox="1"/>
      </xdr:nvSpPr>
      <xdr:spPr>
        <a:xfrm>
          <a:off x="1719795" y="1340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149679</xdr:rowOff>
    </xdr:from>
    <xdr:to>
      <xdr:col>6</xdr:col>
      <xdr:colOff>38100</xdr:colOff>
      <xdr:row>78</xdr:row>
      <xdr:rowOff>79829</xdr:rowOff>
    </xdr:to>
    <xdr:sp macro="" textlink="">
      <xdr:nvSpPr>
        <xdr:cNvPr id="203" name="楕円 202"/>
        <xdr:cNvSpPr/>
      </xdr:nvSpPr>
      <xdr:spPr>
        <a:xfrm>
          <a:off x="10795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70956</xdr:rowOff>
    </xdr:from>
    <xdr:ext cx="534377" cy="259045"/>
    <xdr:sp macro="" textlink="">
      <xdr:nvSpPr>
        <xdr:cNvPr id="204" name="テキスト ボックス 203"/>
        <xdr:cNvSpPr txBox="1"/>
      </xdr:nvSpPr>
      <xdr:spPr>
        <a:xfrm>
          <a:off x="863111" y="134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92980</xdr:rowOff>
    </xdr:from>
    <xdr:to>
      <xdr:col>24</xdr:col>
      <xdr:colOff>63500</xdr:colOff>
      <xdr:row>96</xdr:row>
      <xdr:rowOff>107655</xdr:rowOff>
    </xdr:to>
    <xdr:cxnSp macro="">
      <xdr:nvCxnSpPr>
        <xdr:cNvPr id="229" name="直線コネクタ 228"/>
        <xdr:cNvCxnSpPr/>
      </xdr:nvCxnSpPr>
      <xdr:spPr>
        <a:xfrm flipV="1">
          <a:off x="3797300" y="16552180"/>
          <a:ext cx="8382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107655</xdr:rowOff>
    </xdr:from>
    <xdr:to>
      <xdr:col>19</xdr:col>
      <xdr:colOff>177800</xdr:colOff>
      <xdr:row>96</xdr:row>
      <xdr:rowOff>133814</xdr:rowOff>
    </xdr:to>
    <xdr:cxnSp macro="">
      <xdr:nvCxnSpPr>
        <xdr:cNvPr id="232" name="直線コネクタ 231"/>
        <xdr:cNvCxnSpPr/>
      </xdr:nvCxnSpPr>
      <xdr:spPr>
        <a:xfrm flipV="1">
          <a:off x="2908300" y="16566855"/>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101084</xdr:rowOff>
    </xdr:from>
    <xdr:to>
      <xdr:col>15</xdr:col>
      <xdr:colOff>50800</xdr:colOff>
      <xdr:row>96</xdr:row>
      <xdr:rowOff>133814</xdr:rowOff>
    </xdr:to>
    <xdr:cxnSp macro="">
      <xdr:nvCxnSpPr>
        <xdr:cNvPr id="235" name="直線コネクタ 234"/>
        <xdr:cNvCxnSpPr/>
      </xdr:nvCxnSpPr>
      <xdr:spPr>
        <a:xfrm>
          <a:off x="2019300" y="16560284"/>
          <a:ext cx="889000" cy="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75240</xdr:rowOff>
    </xdr:from>
    <xdr:to>
      <xdr:col>10</xdr:col>
      <xdr:colOff>114300</xdr:colOff>
      <xdr:row>96</xdr:row>
      <xdr:rowOff>101084</xdr:rowOff>
    </xdr:to>
    <xdr:cxnSp macro="">
      <xdr:nvCxnSpPr>
        <xdr:cNvPr id="238" name="直線コネクタ 237"/>
        <xdr:cNvCxnSpPr/>
      </xdr:nvCxnSpPr>
      <xdr:spPr>
        <a:xfrm>
          <a:off x="1130300" y="16534440"/>
          <a:ext cx="8890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42180</xdr:rowOff>
    </xdr:from>
    <xdr:to>
      <xdr:col>24</xdr:col>
      <xdr:colOff>114300</xdr:colOff>
      <xdr:row>96</xdr:row>
      <xdr:rowOff>143780</xdr:rowOff>
    </xdr:to>
    <xdr:sp macro="" textlink="">
      <xdr:nvSpPr>
        <xdr:cNvPr id="248" name="楕円 247"/>
        <xdr:cNvSpPr/>
      </xdr:nvSpPr>
      <xdr:spPr>
        <a:xfrm>
          <a:off x="4584700" y="165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20607</xdr:rowOff>
    </xdr:from>
    <xdr:ext cx="534377" cy="259045"/>
    <xdr:sp macro="" textlink="">
      <xdr:nvSpPr>
        <xdr:cNvPr id="249" name="衛生費該当値テキスト"/>
        <xdr:cNvSpPr txBox="1"/>
      </xdr:nvSpPr>
      <xdr:spPr>
        <a:xfrm>
          <a:off x="4686300" y="164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56855</xdr:rowOff>
    </xdr:from>
    <xdr:to>
      <xdr:col>20</xdr:col>
      <xdr:colOff>38100</xdr:colOff>
      <xdr:row>96</xdr:row>
      <xdr:rowOff>158455</xdr:rowOff>
    </xdr:to>
    <xdr:sp macro="" textlink="">
      <xdr:nvSpPr>
        <xdr:cNvPr id="250" name="楕円 249"/>
        <xdr:cNvSpPr/>
      </xdr:nvSpPr>
      <xdr:spPr>
        <a:xfrm>
          <a:off x="3746500" y="165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149582</xdr:rowOff>
    </xdr:from>
    <xdr:ext cx="534377" cy="259045"/>
    <xdr:sp macro="" textlink="">
      <xdr:nvSpPr>
        <xdr:cNvPr id="251" name="テキスト ボックス 250"/>
        <xdr:cNvSpPr txBox="1"/>
      </xdr:nvSpPr>
      <xdr:spPr>
        <a:xfrm>
          <a:off x="3530111" y="1660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83014</xdr:rowOff>
    </xdr:from>
    <xdr:to>
      <xdr:col>15</xdr:col>
      <xdr:colOff>101600</xdr:colOff>
      <xdr:row>97</xdr:row>
      <xdr:rowOff>13164</xdr:rowOff>
    </xdr:to>
    <xdr:sp macro="" textlink="">
      <xdr:nvSpPr>
        <xdr:cNvPr id="252" name="楕円 251"/>
        <xdr:cNvSpPr/>
      </xdr:nvSpPr>
      <xdr:spPr>
        <a:xfrm>
          <a:off x="2857500" y="165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4291</xdr:rowOff>
    </xdr:from>
    <xdr:ext cx="534377" cy="259045"/>
    <xdr:sp macro="" textlink="">
      <xdr:nvSpPr>
        <xdr:cNvPr id="253" name="テキスト ボックス 252"/>
        <xdr:cNvSpPr txBox="1"/>
      </xdr:nvSpPr>
      <xdr:spPr>
        <a:xfrm>
          <a:off x="2641111" y="166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50284</xdr:rowOff>
    </xdr:from>
    <xdr:to>
      <xdr:col>10</xdr:col>
      <xdr:colOff>165100</xdr:colOff>
      <xdr:row>96</xdr:row>
      <xdr:rowOff>151884</xdr:rowOff>
    </xdr:to>
    <xdr:sp macro="" textlink="">
      <xdr:nvSpPr>
        <xdr:cNvPr id="254" name="楕円 253"/>
        <xdr:cNvSpPr/>
      </xdr:nvSpPr>
      <xdr:spPr>
        <a:xfrm>
          <a:off x="1968500" y="16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143011</xdr:rowOff>
    </xdr:from>
    <xdr:ext cx="534377" cy="259045"/>
    <xdr:sp macro="" textlink="">
      <xdr:nvSpPr>
        <xdr:cNvPr id="255" name="テキスト ボックス 254"/>
        <xdr:cNvSpPr txBox="1"/>
      </xdr:nvSpPr>
      <xdr:spPr>
        <a:xfrm>
          <a:off x="1752111" y="166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24440</xdr:rowOff>
    </xdr:from>
    <xdr:to>
      <xdr:col>6</xdr:col>
      <xdr:colOff>38100</xdr:colOff>
      <xdr:row>96</xdr:row>
      <xdr:rowOff>126040</xdr:rowOff>
    </xdr:to>
    <xdr:sp macro="" textlink="">
      <xdr:nvSpPr>
        <xdr:cNvPr id="256" name="楕円 255"/>
        <xdr:cNvSpPr/>
      </xdr:nvSpPr>
      <xdr:spPr>
        <a:xfrm>
          <a:off x="1079500" y="164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117167</xdr:rowOff>
    </xdr:from>
    <xdr:ext cx="534377" cy="259045"/>
    <xdr:sp macro="" textlink="">
      <xdr:nvSpPr>
        <xdr:cNvPr id="257" name="テキスト ボックス 256"/>
        <xdr:cNvSpPr txBox="1"/>
      </xdr:nvSpPr>
      <xdr:spPr>
        <a:xfrm>
          <a:off x="863111" y="165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31893</xdr:rowOff>
    </xdr:from>
    <xdr:to>
      <xdr:col>55</xdr:col>
      <xdr:colOff>0</xdr:colOff>
      <xdr:row>59</xdr:row>
      <xdr:rowOff>33455</xdr:rowOff>
    </xdr:to>
    <xdr:cxnSp macro="">
      <xdr:nvCxnSpPr>
        <xdr:cNvPr id="341" name="直線コネクタ 340"/>
        <xdr:cNvCxnSpPr/>
      </xdr:nvCxnSpPr>
      <xdr:spPr>
        <a:xfrm>
          <a:off x="9639300" y="10147443"/>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31893</xdr:rowOff>
    </xdr:from>
    <xdr:to>
      <xdr:col>50</xdr:col>
      <xdr:colOff>114300</xdr:colOff>
      <xdr:row>59</xdr:row>
      <xdr:rowOff>32369</xdr:rowOff>
    </xdr:to>
    <xdr:cxnSp macro="">
      <xdr:nvCxnSpPr>
        <xdr:cNvPr id="344" name="直線コネクタ 343"/>
        <xdr:cNvCxnSpPr/>
      </xdr:nvCxnSpPr>
      <xdr:spPr>
        <a:xfrm flipV="1">
          <a:off x="8750300" y="10147443"/>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32369</xdr:rowOff>
    </xdr:from>
    <xdr:to>
      <xdr:col>45</xdr:col>
      <xdr:colOff>177800</xdr:colOff>
      <xdr:row>59</xdr:row>
      <xdr:rowOff>34468</xdr:rowOff>
    </xdr:to>
    <xdr:cxnSp macro="">
      <xdr:nvCxnSpPr>
        <xdr:cNvPr id="347" name="直線コネクタ 346"/>
        <xdr:cNvCxnSpPr/>
      </xdr:nvCxnSpPr>
      <xdr:spPr>
        <a:xfrm flipV="1">
          <a:off x="7861300" y="1014791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28436</xdr:rowOff>
    </xdr:from>
    <xdr:to>
      <xdr:col>41</xdr:col>
      <xdr:colOff>50800</xdr:colOff>
      <xdr:row>59</xdr:row>
      <xdr:rowOff>34468</xdr:rowOff>
    </xdr:to>
    <xdr:cxnSp macro="">
      <xdr:nvCxnSpPr>
        <xdr:cNvPr id="350" name="直線コネクタ 349"/>
        <xdr:cNvCxnSpPr/>
      </xdr:nvCxnSpPr>
      <xdr:spPr>
        <a:xfrm>
          <a:off x="6972300" y="1014398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154105</xdr:rowOff>
    </xdr:from>
    <xdr:to>
      <xdr:col>55</xdr:col>
      <xdr:colOff>50800</xdr:colOff>
      <xdr:row>59</xdr:row>
      <xdr:rowOff>84255</xdr:rowOff>
    </xdr:to>
    <xdr:sp macro="" textlink="">
      <xdr:nvSpPr>
        <xdr:cNvPr id="360" name="楕円 359"/>
        <xdr:cNvSpPr/>
      </xdr:nvSpPr>
      <xdr:spPr>
        <a:xfrm>
          <a:off x="10426700" y="10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469744" cy="259045"/>
    <xdr:sp macro="" textlink="">
      <xdr:nvSpPr>
        <xdr:cNvPr id="361" name="農林水産業費該当値テキスト"/>
        <xdr:cNvSpPr txBox="1"/>
      </xdr:nvSpPr>
      <xdr:spPr>
        <a:xfrm>
          <a:off x="10528300" y="1001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152543</xdr:rowOff>
    </xdr:from>
    <xdr:to>
      <xdr:col>50</xdr:col>
      <xdr:colOff>165100</xdr:colOff>
      <xdr:row>59</xdr:row>
      <xdr:rowOff>82693</xdr:rowOff>
    </xdr:to>
    <xdr:sp macro="" textlink="">
      <xdr:nvSpPr>
        <xdr:cNvPr id="362" name="楕円 361"/>
        <xdr:cNvSpPr/>
      </xdr:nvSpPr>
      <xdr:spPr>
        <a:xfrm>
          <a:off x="9588500" y="100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73820</xdr:rowOff>
    </xdr:from>
    <xdr:ext cx="469744" cy="259045"/>
    <xdr:sp macro="" textlink="">
      <xdr:nvSpPr>
        <xdr:cNvPr id="363" name="テキスト ボックス 362"/>
        <xdr:cNvSpPr txBox="1"/>
      </xdr:nvSpPr>
      <xdr:spPr>
        <a:xfrm>
          <a:off x="9404428" y="101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153019</xdr:rowOff>
    </xdr:from>
    <xdr:to>
      <xdr:col>46</xdr:col>
      <xdr:colOff>38100</xdr:colOff>
      <xdr:row>59</xdr:row>
      <xdr:rowOff>83169</xdr:rowOff>
    </xdr:to>
    <xdr:sp macro="" textlink="">
      <xdr:nvSpPr>
        <xdr:cNvPr id="364" name="楕円 363"/>
        <xdr:cNvSpPr/>
      </xdr:nvSpPr>
      <xdr:spPr>
        <a:xfrm>
          <a:off x="8699500" y="100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74296</xdr:rowOff>
    </xdr:from>
    <xdr:ext cx="469744" cy="259045"/>
    <xdr:sp macro="" textlink="">
      <xdr:nvSpPr>
        <xdr:cNvPr id="365" name="テキスト ボックス 364"/>
        <xdr:cNvSpPr txBox="1"/>
      </xdr:nvSpPr>
      <xdr:spPr>
        <a:xfrm>
          <a:off x="8515428" y="1018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155118</xdr:rowOff>
    </xdr:from>
    <xdr:to>
      <xdr:col>41</xdr:col>
      <xdr:colOff>101600</xdr:colOff>
      <xdr:row>59</xdr:row>
      <xdr:rowOff>85268</xdr:rowOff>
    </xdr:to>
    <xdr:sp macro="" textlink="">
      <xdr:nvSpPr>
        <xdr:cNvPr id="366" name="楕円 365"/>
        <xdr:cNvSpPr/>
      </xdr:nvSpPr>
      <xdr:spPr>
        <a:xfrm>
          <a:off x="7810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76395</xdr:rowOff>
    </xdr:from>
    <xdr:ext cx="469744" cy="259045"/>
    <xdr:sp macro="" textlink="">
      <xdr:nvSpPr>
        <xdr:cNvPr id="367" name="テキスト ボックス 366"/>
        <xdr:cNvSpPr txBox="1"/>
      </xdr:nvSpPr>
      <xdr:spPr>
        <a:xfrm>
          <a:off x="7626428" y="1019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149086</xdr:rowOff>
    </xdr:from>
    <xdr:to>
      <xdr:col>36</xdr:col>
      <xdr:colOff>165100</xdr:colOff>
      <xdr:row>59</xdr:row>
      <xdr:rowOff>79236</xdr:rowOff>
    </xdr:to>
    <xdr:sp macro="" textlink="">
      <xdr:nvSpPr>
        <xdr:cNvPr id="368" name="楕円 367"/>
        <xdr:cNvSpPr/>
      </xdr:nvSpPr>
      <xdr:spPr>
        <a:xfrm>
          <a:off x="6921500" y="100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70363</xdr:rowOff>
    </xdr:from>
    <xdr:ext cx="534377" cy="259045"/>
    <xdr:sp macro="" textlink="">
      <xdr:nvSpPr>
        <xdr:cNvPr id="369" name="テキスト ボックス 368"/>
        <xdr:cNvSpPr txBox="1"/>
      </xdr:nvSpPr>
      <xdr:spPr>
        <a:xfrm>
          <a:off x="6705111" y="1018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57738</xdr:rowOff>
    </xdr:from>
    <xdr:to>
      <xdr:col>55</xdr:col>
      <xdr:colOff>0</xdr:colOff>
      <xdr:row>78</xdr:row>
      <xdr:rowOff>91433</xdr:rowOff>
    </xdr:to>
    <xdr:cxnSp macro="">
      <xdr:nvCxnSpPr>
        <xdr:cNvPr id="396" name="直線コネクタ 395"/>
        <xdr:cNvCxnSpPr/>
      </xdr:nvCxnSpPr>
      <xdr:spPr>
        <a:xfrm flipV="1">
          <a:off x="9639300" y="13430838"/>
          <a:ext cx="8382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91433</xdr:rowOff>
    </xdr:from>
    <xdr:to>
      <xdr:col>50</xdr:col>
      <xdr:colOff>114300</xdr:colOff>
      <xdr:row>78</xdr:row>
      <xdr:rowOff>94661</xdr:rowOff>
    </xdr:to>
    <xdr:cxnSp macro="">
      <xdr:nvCxnSpPr>
        <xdr:cNvPr id="399" name="直線コネクタ 398"/>
        <xdr:cNvCxnSpPr/>
      </xdr:nvCxnSpPr>
      <xdr:spPr>
        <a:xfrm flipV="1">
          <a:off x="8750300" y="13464533"/>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94661</xdr:rowOff>
    </xdr:from>
    <xdr:to>
      <xdr:col>45</xdr:col>
      <xdr:colOff>177800</xdr:colOff>
      <xdr:row>78</xdr:row>
      <xdr:rowOff>97884</xdr:rowOff>
    </xdr:to>
    <xdr:cxnSp macro="">
      <xdr:nvCxnSpPr>
        <xdr:cNvPr id="402" name="直線コネクタ 401"/>
        <xdr:cNvCxnSpPr/>
      </xdr:nvCxnSpPr>
      <xdr:spPr>
        <a:xfrm flipV="1">
          <a:off x="7861300" y="13467761"/>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68267</xdr:rowOff>
    </xdr:from>
    <xdr:to>
      <xdr:col>41</xdr:col>
      <xdr:colOff>50800</xdr:colOff>
      <xdr:row>78</xdr:row>
      <xdr:rowOff>97884</xdr:rowOff>
    </xdr:to>
    <xdr:cxnSp macro="">
      <xdr:nvCxnSpPr>
        <xdr:cNvPr id="405" name="直線コネクタ 404"/>
        <xdr:cNvCxnSpPr/>
      </xdr:nvCxnSpPr>
      <xdr:spPr>
        <a:xfrm>
          <a:off x="6972300" y="13441367"/>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6938</xdr:rowOff>
    </xdr:from>
    <xdr:to>
      <xdr:col>55</xdr:col>
      <xdr:colOff>50800</xdr:colOff>
      <xdr:row>78</xdr:row>
      <xdr:rowOff>108538</xdr:rowOff>
    </xdr:to>
    <xdr:sp macro="" textlink="">
      <xdr:nvSpPr>
        <xdr:cNvPr id="415" name="楕円 414"/>
        <xdr:cNvSpPr/>
      </xdr:nvSpPr>
      <xdr:spPr>
        <a:xfrm>
          <a:off x="10426700" y="133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94467</xdr:rowOff>
    </xdr:from>
    <xdr:ext cx="534377" cy="259045"/>
    <xdr:sp macro="" textlink="">
      <xdr:nvSpPr>
        <xdr:cNvPr id="416" name="商工費該当値テキスト"/>
        <xdr:cNvSpPr txBox="1"/>
      </xdr:nvSpPr>
      <xdr:spPr>
        <a:xfrm>
          <a:off x="10528300" y="132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40633</xdr:rowOff>
    </xdr:from>
    <xdr:to>
      <xdr:col>50</xdr:col>
      <xdr:colOff>165100</xdr:colOff>
      <xdr:row>78</xdr:row>
      <xdr:rowOff>142233</xdr:rowOff>
    </xdr:to>
    <xdr:sp macro="" textlink="">
      <xdr:nvSpPr>
        <xdr:cNvPr id="417" name="楕円 416"/>
        <xdr:cNvSpPr/>
      </xdr:nvSpPr>
      <xdr:spPr>
        <a:xfrm>
          <a:off x="9588500" y="134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133360</xdr:rowOff>
    </xdr:from>
    <xdr:ext cx="534377" cy="259045"/>
    <xdr:sp macro="" textlink="">
      <xdr:nvSpPr>
        <xdr:cNvPr id="418" name="テキスト ボックス 417"/>
        <xdr:cNvSpPr txBox="1"/>
      </xdr:nvSpPr>
      <xdr:spPr>
        <a:xfrm>
          <a:off x="9372111" y="135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43861</xdr:rowOff>
    </xdr:from>
    <xdr:to>
      <xdr:col>46</xdr:col>
      <xdr:colOff>38100</xdr:colOff>
      <xdr:row>78</xdr:row>
      <xdr:rowOff>145461</xdr:rowOff>
    </xdr:to>
    <xdr:sp macro="" textlink="">
      <xdr:nvSpPr>
        <xdr:cNvPr id="419" name="楕円 418"/>
        <xdr:cNvSpPr/>
      </xdr:nvSpPr>
      <xdr:spPr>
        <a:xfrm>
          <a:off x="8699500" y="134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136588</xdr:rowOff>
    </xdr:from>
    <xdr:ext cx="469744" cy="259045"/>
    <xdr:sp macro="" textlink="">
      <xdr:nvSpPr>
        <xdr:cNvPr id="420" name="テキスト ボックス 419"/>
        <xdr:cNvSpPr txBox="1"/>
      </xdr:nvSpPr>
      <xdr:spPr>
        <a:xfrm>
          <a:off x="8515428" y="1350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47084</xdr:rowOff>
    </xdr:from>
    <xdr:to>
      <xdr:col>41</xdr:col>
      <xdr:colOff>101600</xdr:colOff>
      <xdr:row>78</xdr:row>
      <xdr:rowOff>148684</xdr:rowOff>
    </xdr:to>
    <xdr:sp macro="" textlink="">
      <xdr:nvSpPr>
        <xdr:cNvPr id="421" name="楕円 420"/>
        <xdr:cNvSpPr/>
      </xdr:nvSpPr>
      <xdr:spPr>
        <a:xfrm>
          <a:off x="7810500" y="134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139811</xdr:rowOff>
    </xdr:from>
    <xdr:ext cx="469744" cy="259045"/>
    <xdr:sp macro="" textlink="">
      <xdr:nvSpPr>
        <xdr:cNvPr id="422" name="テキスト ボックス 421"/>
        <xdr:cNvSpPr txBox="1"/>
      </xdr:nvSpPr>
      <xdr:spPr>
        <a:xfrm>
          <a:off x="7626428" y="1351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17467</xdr:rowOff>
    </xdr:from>
    <xdr:to>
      <xdr:col>36</xdr:col>
      <xdr:colOff>165100</xdr:colOff>
      <xdr:row>78</xdr:row>
      <xdr:rowOff>119067</xdr:rowOff>
    </xdr:to>
    <xdr:sp macro="" textlink="">
      <xdr:nvSpPr>
        <xdr:cNvPr id="423" name="楕円 422"/>
        <xdr:cNvSpPr/>
      </xdr:nvSpPr>
      <xdr:spPr>
        <a:xfrm>
          <a:off x="6921500" y="133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110194</xdr:rowOff>
    </xdr:from>
    <xdr:ext cx="534377" cy="259045"/>
    <xdr:sp macro="" textlink="">
      <xdr:nvSpPr>
        <xdr:cNvPr id="424" name="テキスト ボックス 423"/>
        <xdr:cNvSpPr txBox="1"/>
      </xdr:nvSpPr>
      <xdr:spPr>
        <a:xfrm>
          <a:off x="6705111" y="134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41582</xdr:rowOff>
    </xdr:from>
    <xdr:to>
      <xdr:col>55</xdr:col>
      <xdr:colOff>0</xdr:colOff>
      <xdr:row>98</xdr:row>
      <xdr:rowOff>45839</xdr:rowOff>
    </xdr:to>
    <xdr:cxnSp macro="">
      <xdr:nvCxnSpPr>
        <xdr:cNvPr id="451" name="直線コネクタ 450"/>
        <xdr:cNvCxnSpPr/>
      </xdr:nvCxnSpPr>
      <xdr:spPr>
        <a:xfrm flipV="1">
          <a:off x="9639300" y="16843682"/>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45839</xdr:rowOff>
    </xdr:from>
    <xdr:to>
      <xdr:col>50</xdr:col>
      <xdr:colOff>114300</xdr:colOff>
      <xdr:row>98</xdr:row>
      <xdr:rowOff>46059</xdr:rowOff>
    </xdr:to>
    <xdr:cxnSp macro="">
      <xdr:nvCxnSpPr>
        <xdr:cNvPr id="454" name="直線コネクタ 453"/>
        <xdr:cNvCxnSpPr/>
      </xdr:nvCxnSpPr>
      <xdr:spPr>
        <a:xfrm flipV="1">
          <a:off x="8750300" y="16847939"/>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46059</xdr:rowOff>
    </xdr:from>
    <xdr:to>
      <xdr:col>45</xdr:col>
      <xdr:colOff>177800</xdr:colOff>
      <xdr:row>98</xdr:row>
      <xdr:rowOff>60655</xdr:rowOff>
    </xdr:to>
    <xdr:cxnSp macro="">
      <xdr:nvCxnSpPr>
        <xdr:cNvPr id="457" name="直線コネクタ 456"/>
        <xdr:cNvCxnSpPr/>
      </xdr:nvCxnSpPr>
      <xdr:spPr>
        <a:xfrm flipV="1">
          <a:off x="7861300" y="16848159"/>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18357</xdr:rowOff>
    </xdr:from>
    <xdr:to>
      <xdr:col>41</xdr:col>
      <xdr:colOff>50800</xdr:colOff>
      <xdr:row>98</xdr:row>
      <xdr:rowOff>60655</xdr:rowOff>
    </xdr:to>
    <xdr:cxnSp macro="">
      <xdr:nvCxnSpPr>
        <xdr:cNvPr id="460" name="直線コネクタ 459"/>
        <xdr:cNvCxnSpPr/>
      </xdr:nvCxnSpPr>
      <xdr:spPr>
        <a:xfrm>
          <a:off x="6972300" y="16820457"/>
          <a:ext cx="889000" cy="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162232</xdr:rowOff>
    </xdr:from>
    <xdr:to>
      <xdr:col>55</xdr:col>
      <xdr:colOff>50800</xdr:colOff>
      <xdr:row>98</xdr:row>
      <xdr:rowOff>92382</xdr:rowOff>
    </xdr:to>
    <xdr:sp macro="" textlink="">
      <xdr:nvSpPr>
        <xdr:cNvPr id="470" name="楕円 469"/>
        <xdr:cNvSpPr/>
      </xdr:nvSpPr>
      <xdr:spPr>
        <a:xfrm>
          <a:off x="10426700" y="167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121609</xdr:rowOff>
    </xdr:from>
    <xdr:ext cx="599010" cy="259045"/>
    <xdr:sp macro="" textlink="">
      <xdr:nvSpPr>
        <xdr:cNvPr id="471" name="土木費該当値テキスト"/>
        <xdr:cNvSpPr txBox="1"/>
      </xdr:nvSpPr>
      <xdr:spPr>
        <a:xfrm>
          <a:off x="10528300" y="165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166489</xdr:rowOff>
    </xdr:from>
    <xdr:to>
      <xdr:col>50</xdr:col>
      <xdr:colOff>165100</xdr:colOff>
      <xdr:row>98</xdr:row>
      <xdr:rowOff>96639</xdr:rowOff>
    </xdr:to>
    <xdr:sp macro="" textlink="">
      <xdr:nvSpPr>
        <xdr:cNvPr id="472" name="楕円 471"/>
        <xdr:cNvSpPr/>
      </xdr:nvSpPr>
      <xdr:spPr>
        <a:xfrm>
          <a:off x="9588500" y="167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113166</xdr:rowOff>
    </xdr:from>
    <xdr:ext cx="599010" cy="259045"/>
    <xdr:sp macro="" textlink="">
      <xdr:nvSpPr>
        <xdr:cNvPr id="473" name="テキスト ボックス 472"/>
        <xdr:cNvSpPr txBox="1"/>
      </xdr:nvSpPr>
      <xdr:spPr>
        <a:xfrm>
          <a:off x="9339795" y="165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166709</xdr:rowOff>
    </xdr:from>
    <xdr:to>
      <xdr:col>46</xdr:col>
      <xdr:colOff>38100</xdr:colOff>
      <xdr:row>98</xdr:row>
      <xdr:rowOff>96859</xdr:rowOff>
    </xdr:to>
    <xdr:sp macro="" textlink="">
      <xdr:nvSpPr>
        <xdr:cNvPr id="474" name="楕円 473"/>
        <xdr:cNvSpPr/>
      </xdr:nvSpPr>
      <xdr:spPr>
        <a:xfrm>
          <a:off x="8699500" y="167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113386</xdr:rowOff>
    </xdr:from>
    <xdr:ext cx="599010" cy="259045"/>
    <xdr:sp macro="" textlink="">
      <xdr:nvSpPr>
        <xdr:cNvPr id="475" name="テキスト ボックス 474"/>
        <xdr:cNvSpPr txBox="1"/>
      </xdr:nvSpPr>
      <xdr:spPr>
        <a:xfrm>
          <a:off x="8450795" y="1657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9855</xdr:rowOff>
    </xdr:from>
    <xdr:to>
      <xdr:col>41</xdr:col>
      <xdr:colOff>101600</xdr:colOff>
      <xdr:row>98</xdr:row>
      <xdr:rowOff>111455</xdr:rowOff>
    </xdr:to>
    <xdr:sp macro="" textlink="">
      <xdr:nvSpPr>
        <xdr:cNvPr id="476" name="楕円 475"/>
        <xdr:cNvSpPr/>
      </xdr:nvSpPr>
      <xdr:spPr>
        <a:xfrm>
          <a:off x="7810500" y="168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127982</xdr:rowOff>
    </xdr:from>
    <xdr:ext cx="534377" cy="259045"/>
    <xdr:sp macro="" textlink="">
      <xdr:nvSpPr>
        <xdr:cNvPr id="477" name="テキスト ボックス 476"/>
        <xdr:cNvSpPr txBox="1"/>
      </xdr:nvSpPr>
      <xdr:spPr>
        <a:xfrm>
          <a:off x="7594111" y="165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139007</xdr:rowOff>
    </xdr:from>
    <xdr:to>
      <xdr:col>36</xdr:col>
      <xdr:colOff>165100</xdr:colOff>
      <xdr:row>98</xdr:row>
      <xdr:rowOff>69157</xdr:rowOff>
    </xdr:to>
    <xdr:sp macro="" textlink="">
      <xdr:nvSpPr>
        <xdr:cNvPr id="478" name="楕円 477"/>
        <xdr:cNvSpPr/>
      </xdr:nvSpPr>
      <xdr:spPr>
        <a:xfrm>
          <a:off x="6921500" y="1676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85684</xdr:rowOff>
    </xdr:from>
    <xdr:ext cx="599010" cy="259045"/>
    <xdr:sp macro="" textlink="">
      <xdr:nvSpPr>
        <xdr:cNvPr id="479" name="テキスト ボックス 478"/>
        <xdr:cNvSpPr txBox="1"/>
      </xdr:nvSpPr>
      <xdr:spPr>
        <a:xfrm>
          <a:off x="6672795" y="165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33328</xdr:rowOff>
    </xdr:from>
    <xdr:to>
      <xdr:col>85</xdr:col>
      <xdr:colOff>127000</xdr:colOff>
      <xdr:row>38</xdr:row>
      <xdr:rowOff>41036</xdr:rowOff>
    </xdr:to>
    <xdr:cxnSp macro="">
      <xdr:nvCxnSpPr>
        <xdr:cNvPr id="506" name="直線コネクタ 505"/>
        <xdr:cNvCxnSpPr/>
      </xdr:nvCxnSpPr>
      <xdr:spPr>
        <a:xfrm flipV="1">
          <a:off x="15481300" y="6548428"/>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41036</xdr:rowOff>
    </xdr:from>
    <xdr:to>
      <xdr:col>81</xdr:col>
      <xdr:colOff>50800</xdr:colOff>
      <xdr:row>38</xdr:row>
      <xdr:rowOff>47258</xdr:rowOff>
    </xdr:to>
    <xdr:cxnSp macro="">
      <xdr:nvCxnSpPr>
        <xdr:cNvPr id="509" name="直線コネクタ 508"/>
        <xdr:cNvCxnSpPr/>
      </xdr:nvCxnSpPr>
      <xdr:spPr>
        <a:xfrm flipV="1">
          <a:off x="14592300" y="6556136"/>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47258</xdr:rowOff>
    </xdr:from>
    <xdr:to>
      <xdr:col>76</xdr:col>
      <xdr:colOff>114300</xdr:colOff>
      <xdr:row>38</xdr:row>
      <xdr:rowOff>50574</xdr:rowOff>
    </xdr:to>
    <xdr:cxnSp macro="">
      <xdr:nvCxnSpPr>
        <xdr:cNvPr id="512" name="直線コネクタ 511"/>
        <xdr:cNvCxnSpPr/>
      </xdr:nvCxnSpPr>
      <xdr:spPr>
        <a:xfrm flipV="1">
          <a:off x="13703300" y="6562358"/>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46993</xdr:rowOff>
    </xdr:from>
    <xdr:to>
      <xdr:col>71</xdr:col>
      <xdr:colOff>177800</xdr:colOff>
      <xdr:row>38</xdr:row>
      <xdr:rowOff>50574</xdr:rowOff>
    </xdr:to>
    <xdr:cxnSp macro="">
      <xdr:nvCxnSpPr>
        <xdr:cNvPr id="515" name="直線コネクタ 514"/>
        <xdr:cNvCxnSpPr/>
      </xdr:nvCxnSpPr>
      <xdr:spPr>
        <a:xfrm>
          <a:off x="12814300" y="6562093"/>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153978</xdr:rowOff>
    </xdr:from>
    <xdr:to>
      <xdr:col>85</xdr:col>
      <xdr:colOff>177800</xdr:colOff>
      <xdr:row>38</xdr:row>
      <xdr:rowOff>84128</xdr:rowOff>
    </xdr:to>
    <xdr:sp macro="" textlink="">
      <xdr:nvSpPr>
        <xdr:cNvPr id="525" name="楕円 524"/>
        <xdr:cNvSpPr/>
      </xdr:nvSpPr>
      <xdr:spPr>
        <a:xfrm>
          <a:off x="16268700" y="64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68905</xdr:rowOff>
    </xdr:from>
    <xdr:ext cx="534377" cy="259045"/>
    <xdr:sp macro="" textlink="">
      <xdr:nvSpPr>
        <xdr:cNvPr id="526" name="消防費該当値テキスト"/>
        <xdr:cNvSpPr txBox="1"/>
      </xdr:nvSpPr>
      <xdr:spPr>
        <a:xfrm>
          <a:off x="16370300" y="641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161686</xdr:rowOff>
    </xdr:from>
    <xdr:to>
      <xdr:col>81</xdr:col>
      <xdr:colOff>101600</xdr:colOff>
      <xdr:row>38</xdr:row>
      <xdr:rowOff>91836</xdr:rowOff>
    </xdr:to>
    <xdr:sp macro="" textlink="">
      <xdr:nvSpPr>
        <xdr:cNvPr id="527" name="楕円 526"/>
        <xdr:cNvSpPr/>
      </xdr:nvSpPr>
      <xdr:spPr>
        <a:xfrm>
          <a:off x="15430500" y="65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82963</xdr:rowOff>
    </xdr:from>
    <xdr:ext cx="534377" cy="259045"/>
    <xdr:sp macro="" textlink="">
      <xdr:nvSpPr>
        <xdr:cNvPr id="528" name="テキスト ボックス 527"/>
        <xdr:cNvSpPr txBox="1"/>
      </xdr:nvSpPr>
      <xdr:spPr>
        <a:xfrm>
          <a:off x="15214111" y="659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167908</xdr:rowOff>
    </xdr:from>
    <xdr:to>
      <xdr:col>76</xdr:col>
      <xdr:colOff>165100</xdr:colOff>
      <xdr:row>38</xdr:row>
      <xdr:rowOff>98058</xdr:rowOff>
    </xdr:to>
    <xdr:sp macro="" textlink="">
      <xdr:nvSpPr>
        <xdr:cNvPr id="529" name="楕円 528"/>
        <xdr:cNvSpPr/>
      </xdr:nvSpPr>
      <xdr:spPr>
        <a:xfrm>
          <a:off x="14541500" y="65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89185</xdr:rowOff>
    </xdr:from>
    <xdr:ext cx="534377" cy="259045"/>
    <xdr:sp macro="" textlink="">
      <xdr:nvSpPr>
        <xdr:cNvPr id="530" name="テキスト ボックス 529"/>
        <xdr:cNvSpPr txBox="1"/>
      </xdr:nvSpPr>
      <xdr:spPr>
        <a:xfrm>
          <a:off x="14325111" y="66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171224</xdr:rowOff>
    </xdr:from>
    <xdr:to>
      <xdr:col>72</xdr:col>
      <xdr:colOff>38100</xdr:colOff>
      <xdr:row>38</xdr:row>
      <xdr:rowOff>101374</xdr:rowOff>
    </xdr:to>
    <xdr:sp macro="" textlink="">
      <xdr:nvSpPr>
        <xdr:cNvPr id="531" name="楕円 530"/>
        <xdr:cNvSpPr/>
      </xdr:nvSpPr>
      <xdr:spPr>
        <a:xfrm>
          <a:off x="13652500" y="65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92501</xdr:rowOff>
    </xdr:from>
    <xdr:ext cx="534377" cy="259045"/>
    <xdr:sp macro="" textlink="">
      <xdr:nvSpPr>
        <xdr:cNvPr id="532" name="テキスト ボックス 531"/>
        <xdr:cNvSpPr txBox="1"/>
      </xdr:nvSpPr>
      <xdr:spPr>
        <a:xfrm>
          <a:off x="13436111" y="66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167643</xdr:rowOff>
    </xdr:from>
    <xdr:to>
      <xdr:col>67</xdr:col>
      <xdr:colOff>101600</xdr:colOff>
      <xdr:row>38</xdr:row>
      <xdr:rowOff>97793</xdr:rowOff>
    </xdr:to>
    <xdr:sp macro="" textlink="">
      <xdr:nvSpPr>
        <xdr:cNvPr id="533" name="楕円 532"/>
        <xdr:cNvSpPr/>
      </xdr:nvSpPr>
      <xdr:spPr>
        <a:xfrm>
          <a:off x="12763500" y="65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88920</xdr:rowOff>
    </xdr:from>
    <xdr:ext cx="534377" cy="259045"/>
    <xdr:sp macro="" textlink="">
      <xdr:nvSpPr>
        <xdr:cNvPr id="534" name="テキスト ボックス 533"/>
        <xdr:cNvSpPr txBox="1"/>
      </xdr:nvSpPr>
      <xdr:spPr>
        <a:xfrm>
          <a:off x="12547111" y="660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146037</xdr:rowOff>
    </xdr:from>
    <xdr:to>
      <xdr:col>85</xdr:col>
      <xdr:colOff>127000</xdr:colOff>
      <xdr:row>58</xdr:row>
      <xdr:rowOff>155091</xdr:rowOff>
    </xdr:to>
    <xdr:cxnSp macro="">
      <xdr:nvCxnSpPr>
        <xdr:cNvPr id="565" name="直線コネクタ 564"/>
        <xdr:cNvCxnSpPr/>
      </xdr:nvCxnSpPr>
      <xdr:spPr>
        <a:xfrm flipV="1">
          <a:off x="15481300" y="10090137"/>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135596</xdr:rowOff>
    </xdr:from>
    <xdr:to>
      <xdr:col>81</xdr:col>
      <xdr:colOff>50800</xdr:colOff>
      <xdr:row>58</xdr:row>
      <xdr:rowOff>155091</xdr:rowOff>
    </xdr:to>
    <xdr:cxnSp macro="">
      <xdr:nvCxnSpPr>
        <xdr:cNvPr id="568" name="直線コネクタ 567"/>
        <xdr:cNvCxnSpPr/>
      </xdr:nvCxnSpPr>
      <xdr:spPr>
        <a:xfrm>
          <a:off x="14592300" y="10079696"/>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135596</xdr:rowOff>
    </xdr:from>
    <xdr:to>
      <xdr:col>76</xdr:col>
      <xdr:colOff>114300</xdr:colOff>
      <xdr:row>58</xdr:row>
      <xdr:rowOff>162444</xdr:rowOff>
    </xdr:to>
    <xdr:cxnSp macro="">
      <xdr:nvCxnSpPr>
        <xdr:cNvPr id="571" name="直線コネクタ 570"/>
        <xdr:cNvCxnSpPr/>
      </xdr:nvCxnSpPr>
      <xdr:spPr>
        <a:xfrm flipV="1">
          <a:off x="13703300" y="10079696"/>
          <a:ext cx="8890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132359</xdr:rowOff>
    </xdr:from>
    <xdr:to>
      <xdr:col>71</xdr:col>
      <xdr:colOff>177800</xdr:colOff>
      <xdr:row>58</xdr:row>
      <xdr:rowOff>162444</xdr:rowOff>
    </xdr:to>
    <xdr:cxnSp macro="">
      <xdr:nvCxnSpPr>
        <xdr:cNvPr id="574" name="直線コネクタ 573"/>
        <xdr:cNvCxnSpPr/>
      </xdr:nvCxnSpPr>
      <xdr:spPr>
        <a:xfrm>
          <a:off x="12814300" y="10076459"/>
          <a:ext cx="889000" cy="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95237</xdr:rowOff>
    </xdr:from>
    <xdr:to>
      <xdr:col>85</xdr:col>
      <xdr:colOff>177800</xdr:colOff>
      <xdr:row>59</xdr:row>
      <xdr:rowOff>25387</xdr:rowOff>
    </xdr:to>
    <xdr:sp macro="" textlink="">
      <xdr:nvSpPr>
        <xdr:cNvPr id="584" name="楕円 583"/>
        <xdr:cNvSpPr/>
      </xdr:nvSpPr>
      <xdr:spPr>
        <a:xfrm>
          <a:off x="16268700" y="100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104291</xdr:rowOff>
    </xdr:from>
    <xdr:to>
      <xdr:col>81</xdr:col>
      <xdr:colOff>101600</xdr:colOff>
      <xdr:row>59</xdr:row>
      <xdr:rowOff>34441</xdr:rowOff>
    </xdr:to>
    <xdr:sp macro="" textlink="">
      <xdr:nvSpPr>
        <xdr:cNvPr id="586" name="楕円 585"/>
        <xdr:cNvSpPr/>
      </xdr:nvSpPr>
      <xdr:spPr>
        <a:xfrm>
          <a:off x="15430500" y="100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25568</xdr:rowOff>
    </xdr:from>
    <xdr:ext cx="534377" cy="259045"/>
    <xdr:sp macro="" textlink="">
      <xdr:nvSpPr>
        <xdr:cNvPr id="587" name="テキスト ボックス 586"/>
        <xdr:cNvSpPr txBox="1"/>
      </xdr:nvSpPr>
      <xdr:spPr>
        <a:xfrm>
          <a:off x="15214111" y="1014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84796</xdr:rowOff>
    </xdr:from>
    <xdr:to>
      <xdr:col>76</xdr:col>
      <xdr:colOff>165100</xdr:colOff>
      <xdr:row>59</xdr:row>
      <xdr:rowOff>14946</xdr:rowOff>
    </xdr:to>
    <xdr:sp macro="" textlink="">
      <xdr:nvSpPr>
        <xdr:cNvPr id="588" name="楕円 587"/>
        <xdr:cNvSpPr/>
      </xdr:nvSpPr>
      <xdr:spPr>
        <a:xfrm>
          <a:off x="14541500" y="100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31473</xdr:rowOff>
    </xdr:from>
    <xdr:ext cx="534377" cy="259045"/>
    <xdr:sp macro="" textlink="">
      <xdr:nvSpPr>
        <xdr:cNvPr id="589" name="テキスト ボックス 588"/>
        <xdr:cNvSpPr txBox="1"/>
      </xdr:nvSpPr>
      <xdr:spPr>
        <a:xfrm>
          <a:off x="14325111" y="98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111644</xdr:rowOff>
    </xdr:from>
    <xdr:to>
      <xdr:col>72</xdr:col>
      <xdr:colOff>38100</xdr:colOff>
      <xdr:row>59</xdr:row>
      <xdr:rowOff>41794</xdr:rowOff>
    </xdr:to>
    <xdr:sp macro="" textlink="">
      <xdr:nvSpPr>
        <xdr:cNvPr id="590" name="楕円 589"/>
        <xdr:cNvSpPr/>
      </xdr:nvSpPr>
      <xdr:spPr>
        <a:xfrm>
          <a:off x="13652500" y="100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32921</xdr:rowOff>
    </xdr:from>
    <xdr:ext cx="534377" cy="259045"/>
    <xdr:sp macro="" textlink="">
      <xdr:nvSpPr>
        <xdr:cNvPr id="591" name="テキスト ボックス 590"/>
        <xdr:cNvSpPr txBox="1"/>
      </xdr:nvSpPr>
      <xdr:spPr>
        <a:xfrm>
          <a:off x="13436111" y="1014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81559</xdr:rowOff>
    </xdr:from>
    <xdr:to>
      <xdr:col>67</xdr:col>
      <xdr:colOff>101600</xdr:colOff>
      <xdr:row>59</xdr:row>
      <xdr:rowOff>11709</xdr:rowOff>
    </xdr:to>
    <xdr:sp macro="" textlink="">
      <xdr:nvSpPr>
        <xdr:cNvPr id="592" name="楕円 591"/>
        <xdr:cNvSpPr/>
      </xdr:nvSpPr>
      <xdr:spPr>
        <a:xfrm>
          <a:off x="12763500" y="100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28236</xdr:rowOff>
    </xdr:from>
    <xdr:ext cx="534377" cy="259045"/>
    <xdr:sp macro="" textlink="">
      <xdr:nvSpPr>
        <xdr:cNvPr id="593" name="テキスト ボックス 592"/>
        <xdr:cNvSpPr txBox="1"/>
      </xdr:nvSpPr>
      <xdr:spPr>
        <a:xfrm>
          <a:off x="12547111" y="98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158497</xdr:rowOff>
    </xdr:from>
    <xdr:to>
      <xdr:col>85</xdr:col>
      <xdr:colOff>127000</xdr:colOff>
      <xdr:row>98</xdr:row>
      <xdr:rowOff>18599</xdr:rowOff>
    </xdr:to>
    <xdr:cxnSp macro="">
      <xdr:nvCxnSpPr>
        <xdr:cNvPr id="675" name="直線コネクタ 674"/>
        <xdr:cNvCxnSpPr/>
      </xdr:nvCxnSpPr>
      <xdr:spPr>
        <a:xfrm>
          <a:off x="15481300" y="16789147"/>
          <a:ext cx="838200" cy="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142272</xdr:rowOff>
    </xdr:from>
    <xdr:to>
      <xdr:col>81</xdr:col>
      <xdr:colOff>50800</xdr:colOff>
      <xdr:row>97</xdr:row>
      <xdr:rowOff>158497</xdr:rowOff>
    </xdr:to>
    <xdr:cxnSp macro="">
      <xdr:nvCxnSpPr>
        <xdr:cNvPr id="678" name="直線コネクタ 677"/>
        <xdr:cNvCxnSpPr/>
      </xdr:nvCxnSpPr>
      <xdr:spPr>
        <a:xfrm>
          <a:off x="14592300" y="16772922"/>
          <a:ext cx="889000" cy="1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104456</xdr:rowOff>
    </xdr:from>
    <xdr:to>
      <xdr:col>76</xdr:col>
      <xdr:colOff>114300</xdr:colOff>
      <xdr:row>97</xdr:row>
      <xdr:rowOff>142272</xdr:rowOff>
    </xdr:to>
    <xdr:cxnSp macro="">
      <xdr:nvCxnSpPr>
        <xdr:cNvPr id="681" name="直線コネクタ 680"/>
        <xdr:cNvCxnSpPr/>
      </xdr:nvCxnSpPr>
      <xdr:spPr>
        <a:xfrm>
          <a:off x="13703300" y="16735106"/>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95929</xdr:rowOff>
    </xdr:from>
    <xdr:to>
      <xdr:col>71</xdr:col>
      <xdr:colOff>177800</xdr:colOff>
      <xdr:row>97</xdr:row>
      <xdr:rowOff>104456</xdr:rowOff>
    </xdr:to>
    <xdr:cxnSp macro="">
      <xdr:nvCxnSpPr>
        <xdr:cNvPr id="684" name="直線コネクタ 683"/>
        <xdr:cNvCxnSpPr/>
      </xdr:nvCxnSpPr>
      <xdr:spPr>
        <a:xfrm>
          <a:off x="12814300" y="16726579"/>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139249</xdr:rowOff>
    </xdr:from>
    <xdr:to>
      <xdr:col>85</xdr:col>
      <xdr:colOff>177800</xdr:colOff>
      <xdr:row>98</xdr:row>
      <xdr:rowOff>69399</xdr:rowOff>
    </xdr:to>
    <xdr:sp macro="" textlink="">
      <xdr:nvSpPr>
        <xdr:cNvPr id="694" name="楕円 693"/>
        <xdr:cNvSpPr/>
      </xdr:nvSpPr>
      <xdr:spPr>
        <a:xfrm>
          <a:off x="16268700" y="167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54176</xdr:rowOff>
    </xdr:from>
    <xdr:ext cx="469744" cy="259045"/>
    <xdr:sp macro="" textlink="">
      <xdr:nvSpPr>
        <xdr:cNvPr id="695" name="公債費該当値テキスト"/>
        <xdr:cNvSpPr txBox="1"/>
      </xdr:nvSpPr>
      <xdr:spPr>
        <a:xfrm>
          <a:off x="16370300" y="166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107697</xdr:rowOff>
    </xdr:from>
    <xdr:to>
      <xdr:col>81</xdr:col>
      <xdr:colOff>101600</xdr:colOff>
      <xdr:row>98</xdr:row>
      <xdr:rowOff>37847</xdr:rowOff>
    </xdr:to>
    <xdr:sp macro="" textlink="">
      <xdr:nvSpPr>
        <xdr:cNvPr id="696" name="楕円 695"/>
        <xdr:cNvSpPr/>
      </xdr:nvSpPr>
      <xdr:spPr>
        <a:xfrm>
          <a:off x="15430500" y="167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28974</xdr:rowOff>
    </xdr:from>
    <xdr:ext cx="469744" cy="259045"/>
    <xdr:sp macro="" textlink="">
      <xdr:nvSpPr>
        <xdr:cNvPr id="697" name="テキスト ボックス 696"/>
        <xdr:cNvSpPr txBox="1"/>
      </xdr:nvSpPr>
      <xdr:spPr>
        <a:xfrm>
          <a:off x="15246428" y="1683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91472</xdr:rowOff>
    </xdr:from>
    <xdr:to>
      <xdr:col>76</xdr:col>
      <xdr:colOff>165100</xdr:colOff>
      <xdr:row>98</xdr:row>
      <xdr:rowOff>21622</xdr:rowOff>
    </xdr:to>
    <xdr:sp macro="" textlink="">
      <xdr:nvSpPr>
        <xdr:cNvPr id="698" name="楕円 697"/>
        <xdr:cNvSpPr/>
      </xdr:nvSpPr>
      <xdr:spPr>
        <a:xfrm>
          <a:off x="14541500" y="167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12749</xdr:rowOff>
    </xdr:from>
    <xdr:ext cx="469744" cy="259045"/>
    <xdr:sp macro="" textlink="">
      <xdr:nvSpPr>
        <xdr:cNvPr id="699" name="テキスト ボックス 698"/>
        <xdr:cNvSpPr txBox="1"/>
      </xdr:nvSpPr>
      <xdr:spPr>
        <a:xfrm>
          <a:off x="14357428" y="168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53656</xdr:rowOff>
    </xdr:from>
    <xdr:to>
      <xdr:col>72</xdr:col>
      <xdr:colOff>38100</xdr:colOff>
      <xdr:row>97</xdr:row>
      <xdr:rowOff>155256</xdr:rowOff>
    </xdr:to>
    <xdr:sp macro="" textlink="">
      <xdr:nvSpPr>
        <xdr:cNvPr id="700" name="楕円 699"/>
        <xdr:cNvSpPr/>
      </xdr:nvSpPr>
      <xdr:spPr>
        <a:xfrm>
          <a:off x="13652500" y="166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146383</xdr:rowOff>
    </xdr:from>
    <xdr:ext cx="534377" cy="259045"/>
    <xdr:sp macro="" textlink="">
      <xdr:nvSpPr>
        <xdr:cNvPr id="701" name="テキスト ボックス 700"/>
        <xdr:cNvSpPr txBox="1"/>
      </xdr:nvSpPr>
      <xdr:spPr>
        <a:xfrm>
          <a:off x="13436111" y="1677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45129</xdr:rowOff>
    </xdr:from>
    <xdr:to>
      <xdr:col>67</xdr:col>
      <xdr:colOff>101600</xdr:colOff>
      <xdr:row>97</xdr:row>
      <xdr:rowOff>146729</xdr:rowOff>
    </xdr:to>
    <xdr:sp macro="" textlink="">
      <xdr:nvSpPr>
        <xdr:cNvPr id="702" name="楕円 701"/>
        <xdr:cNvSpPr/>
      </xdr:nvSpPr>
      <xdr:spPr>
        <a:xfrm>
          <a:off x="127635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137856</xdr:rowOff>
    </xdr:from>
    <xdr:ext cx="534377" cy="259045"/>
    <xdr:sp macro="" textlink="">
      <xdr:nvSpPr>
        <xdr:cNvPr id="703" name="テキスト ボックス 702"/>
        <xdr:cNvSpPr txBox="1"/>
      </xdr:nvSpPr>
      <xdr:spPr>
        <a:xfrm>
          <a:off x="12547111" y="167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・土木費を除いては、類似団体平均を下回るといった傾向が続いている。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・総務費は特別定額給付金事業により、前年度の倍以上となった。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・商工費は新型コロナウイルス感染症により低迷する地域経済対策として商品券事業を実施したため、前年度から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107,304</a:t>
          </a:r>
          <a:r>
            <a:rPr kumimoji="1" lang="ja-JP" altLang="en-US" sz="1300">
              <a:latin typeface="ＭＳ Ｐゴシック" panose="020B0600070205080204" pitchFamily="50" charset="-128"/>
              <a:ea typeface="ＭＳ Ｐゴシック" panose="020B0600070205080204" pitchFamily="50" charset="-128"/>
            </a:rPr>
            <a:t>円となっているが、これは道路の改良拡幅工事等継続事業を引き続き行っているためである。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・類似団体の平均以下の項目が多いが、地方税収減等に備え、事業の見直しや効率化を積極的且つ継続的に図っていく。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年度は前年度に引き続き地方税収の減少により実質単年度収支は赤字となっているが、財政調整基金の取崩しにより実質収支は黒字となった。</a:t>
          </a: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年連続での取崩しを余儀なくされているが、対標準財政規模比は</a:t>
          </a:r>
          <a:r>
            <a:rPr kumimoji="1" lang="en-US" altLang="ja-JP" sz="1400">
              <a:latin typeface="ＭＳ ゴシック" pitchFamily="49" charset="-128"/>
              <a:ea typeface="ＭＳ ゴシック" pitchFamily="49" charset="-128"/>
            </a:rPr>
            <a:t>90.15</a:t>
          </a:r>
          <a:r>
            <a:rPr kumimoji="1" lang="ja-JP" altLang="en-US" sz="1400">
              <a:latin typeface="ＭＳ ゴシック" pitchFamily="49" charset="-128"/>
              <a:ea typeface="ＭＳ ゴシック" pitchFamily="49" charset="-128"/>
            </a:rPr>
            <a:t>％に良化した。</a:t>
          </a:r>
        </a:p>
        <a:p>
          <a:r>
            <a:rPr kumimoji="1" lang="ja-JP" altLang="en-US" sz="1400">
              <a:latin typeface="ＭＳ ゴシック" pitchFamily="49" charset="-128"/>
              <a:ea typeface="ＭＳ ゴシック" pitchFamily="49" charset="-128"/>
            </a:rPr>
            <a:t>　今後も地方税収は法人税率の改定により劇的な回復は見込めないことから、歳出の抜本的見直しを図り、財政調整基金取崩しの抑制に努めていく。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年間すべての会計において黒字となっている。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そのため、標準財政規模に対する全会計の合計黒字額が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％超となることもあり、総じて財政の健全性を維持しているといえる。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しかし、一部特別会計においては、営業収益における不足分を一般会計からの繰入金により補っているため、経営戦略の策定などにより、営業収益の向上や経営の合理化といった営業改善を図る必要がある。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6237678</v>
      </c>
      <c r="BO4" s="433"/>
      <c r="BP4" s="433"/>
      <c r="BQ4" s="433"/>
      <c r="BR4" s="433"/>
      <c r="BS4" s="433"/>
      <c r="BT4" s="433"/>
      <c r="BU4" s="434"/>
      <c r="BV4" s="432">
        <v>5082468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2.8</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5880047</v>
      </c>
      <c r="BO5" s="470"/>
      <c r="BP5" s="470"/>
      <c r="BQ5" s="470"/>
      <c r="BR5" s="470"/>
      <c r="BS5" s="470"/>
      <c r="BT5" s="470"/>
      <c r="BU5" s="471"/>
      <c r="BV5" s="469">
        <v>4693388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72.3</v>
      </c>
      <c r="CU5" s="467"/>
      <c r="CV5" s="467"/>
      <c r="CW5" s="467"/>
      <c r="CX5" s="467"/>
      <c r="CY5" s="467"/>
      <c r="CZ5" s="467"/>
      <c r="DA5" s="468"/>
      <c r="DB5" s="466">
        <v>79.599999999999994</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357631</v>
      </c>
      <c r="BO6" s="470"/>
      <c r="BP6" s="470"/>
      <c r="BQ6" s="470"/>
      <c r="BR6" s="470"/>
      <c r="BS6" s="470"/>
      <c r="BT6" s="470"/>
      <c r="BU6" s="471"/>
      <c r="BV6" s="469">
        <v>389080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72.3</v>
      </c>
      <c r="CU6" s="507"/>
      <c r="CV6" s="507"/>
      <c r="CW6" s="507"/>
      <c r="CX6" s="507"/>
      <c r="CY6" s="507"/>
      <c r="CZ6" s="507"/>
      <c r="DA6" s="508"/>
      <c r="DB6" s="506">
        <v>79.599999999999994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261248</v>
      </c>
      <c r="BO7" s="470"/>
      <c r="BP7" s="470"/>
      <c r="BQ7" s="470"/>
      <c r="BR7" s="470"/>
      <c r="BS7" s="470"/>
      <c r="BT7" s="470"/>
      <c r="BU7" s="471"/>
      <c r="BV7" s="469">
        <v>295284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3390007</v>
      </c>
      <c r="CU7" s="470"/>
      <c r="CV7" s="470"/>
      <c r="CW7" s="470"/>
      <c r="CX7" s="470"/>
      <c r="CY7" s="470"/>
      <c r="CZ7" s="470"/>
      <c r="DA7" s="471"/>
      <c r="DB7" s="469">
        <v>3889592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96383</v>
      </c>
      <c r="BO8" s="470"/>
      <c r="BP8" s="470"/>
      <c r="BQ8" s="470"/>
      <c r="BR8" s="470"/>
      <c r="BS8" s="470"/>
      <c r="BT8" s="470"/>
      <c r="BU8" s="471"/>
      <c r="BV8" s="469">
        <v>93796</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1.31</v>
      </c>
      <c r="CU8" s="510"/>
      <c r="CV8" s="510"/>
      <c r="CW8" s="510"/>
      <c r="CX8" s="510"/>
      <c r="CY8" s="510"/>
      <c r="CZ8" s="510"/>
      <c r="DA8" s="511"/>
      <c r="DB8" s="509">
        <v>1.3</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9237</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2587</v>
      </c>
      <c r="BO9" s="470"/>
      <c r="BP9" s="470"/>
      <c r="BQ9" s="470"/>
      <c r="BR9" s="470"/>
      <c r="BS9" s="470"/>
      <c r="BT9" s="470"/>
      <c r="BU9" s="471"/>
      <c r="BV9" s="469">
        <v>-230800</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0.3</v>
      </c>
      <c r="CU9" s="467"/>
      <c r="CV9" s="467"/>
      <c r="CW9" s="467"/>
      <c r="CX9" s="467"/>
      <c r="CY9" s="467"/>
      <c r="CZ9" s="467"/>
      <c r="DA9" s="468"/>
      <c r="DB9" s="466">
        <v>1.6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120</v>
      </c>
      <c r="M10" s="499"/>
      <c r="N10" s="499"/>
      <c r="O10" s="499"/>
      <c r="P10" s="499"/>
      <c r="Q10" s="500"/>
      <c r="R10" s="520">
        <v>8968</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81</v>
      </c>
      <c r="BO10" s="470"/>
      <c r="BP10" s="470"/>
      <c r="BQ10" s="470"/>
      <c r="BR10" s="470"/>
      <c r="BS10" s="470"/>
      <c r="BT10" s="470"/>
      <c r="BU10" s="471"/>
      <c r="BV10" s="469">
        <v>65</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110</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2">
      <c r="A12" s="187"/>
      <c r="B12" s="529" t="s">
        <v>132</v>
      </c>
      <c r="C12" s="530"/>
      <c r="D12" s="530"/>
      <c r="E12" s="530"/>
      <c r="F12" s="530"/>
      <c r="G12" s="530"/>
      <c r="H12" s="530"/>
      <c r="I12" s="530"/>
      <c r="J12" s="530"/>
      <c r="K12" s="531"/>
      <c r="L12" s="538" t="s">
        <v>133</v>
      </c>
      <c r="M12" s="539"/>
      <c r="N12" s="539"/>
      <c r="O12" s="539"/>
      <c r="P12" s="539"/>
      <c r="Q12" s="540"/>
      <c r="R12" s="541">
        <v>9681</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117</v>
      </c>
      <c r="AV12" s="502"/>
      <c r="AW12" s="502"/>
      <c r="AX12" s="502"/>
      <c r="AY12" s="503" t="s">
        <v>137</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300000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131</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140</v>
      </c>
      <c r="N13" s="561"/>
      <c r="O13" s="561"/>
      <c r="P13" s="561"/>
      <c r="Q13" s="562"/>
      <c r="R13" s="553">
        <v>9371</v>
      </c>
      <c r="S13" s="554"/>
      <c r="T13" s="554"/>
      <c r="U13" s="554"/>
      <c r="V13" s="555"/>
      <c r="W13" s="485" t="s">
        <v>141</v>
      </c>
      <c r="X13" s="486"/>
      <c r="Y13" s="486"/>
      <c r="Z13" s="486"/>
      <c r="AA13" s="486"/>
      <c r="AB13" s="476"/>
      <c r="AC13" s="520">
        <v>93</v>
      </c>
      <c r="AD13" s="521"/>
      <c r="AE13" s="521"/>
      <c r="AF13" s="521"/>
      <c r="AG13" s="563"/>
      <c r="AH13" s="520">
        <v>112</v>
      </c>
      <c r="AI13" s="521"/>
      <c r="AJ13" s="521"/>
      <c r="AK13" s="521"/>
      <c r="AL13" s="522"/>
      <c r="AM13" s="498" t="s">
        <v>142</v>
      </c>
      <c r="AN13" s="499"/>
      <c r="AO13" s="499"/>
      <c r="AP13" s="499"/>
      <c r="AQ13" s="499"/>
      <c r="AR13" s="499"/>
      <c r="AS13" s="499"/>
      <c r="AT13" s="500"/>
      <c r="AU13" s="501" t="s">
        <v>117</v>
      </c>
      <c r="AV13" s="502"/>
      <c r="AW13" s="502"/>
      <c r="AX13" s="502"/>
      <c r="AY13" s="503" t="s">
        <v>143</v>
      </c>
      <c r="AZ13" s="504"/>
      <c r="BA13" s="504"/>
      <c r="BB13" s="504"/>
      <c r="BC13" s="504"/>
      <c r="BD13" s="504"/>
      <c r="BE13" s="504"/>
      <c r="BF13" s="504"/>
      <c r="BG13" s="504"/>
      <c r="BH13" s="504"/>
      <c r="BI13" s="504"/>
      <c r="BJ13" s="504"/>
      <c r="BK13" s="504"/>
      <c r="BL13" s="504"/>
      <c r="BM13" s="505"/>
      <c r="BN13" s="469">
        <v>-97332</v>
      </c>
      <c r="BO13" s="470"/>
      <c r="BP13" s="470"/>
      <c r="BQ13" s="470"/>
      <c r="BR13" s="470"/>
      <c r="BS13" s="470"/>
      <c r="BT13" s="470"/>
      <c r="BU13" s="471"/>
      <c r="BV13" s="469">
        <v>-530735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-2.5</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9683</v>
      </c>
      <c r="S14" s="554"/>
      <c r="T14" s="554"/>
      <c r="U14" s="554"/>
      <c r="V14" s="555"/>
      <c r="W14" s="459"/>
      <c r="X14" s="460"/>
      <c r="Y14" s="460"/>
      <c r="Z14" s="460"/>
      <c r="AA14" s="460"/>
      <c r="AB14" s="449"/>
      <c r="AC14" s="556">
        <v>1.9</v>
      </c>
      <c r="AD14" s="557"/>
      <c r="AE14" s="557"/>
      <c r="AF14" s="557"/>
      <c r="AG14" s="558"/>
      <c r="AH14" s="556">
        <v>2.4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148</v>
      </c>
      <c r="N15" s="561"/>
      <c r="O15" s="561"/>
      <c r="P15" s="561"/>
      <c r="Q15" s="562"/>
      <c r="R15" s="553">
        <v>9364</v>
      </c>
      <c r="S15" s="554"/>
      <c r="T15" s="554"/>
      <c r="U15" s="554"/>
      <c r="V15" s="555"/>
      <c r="W15" s="485" t="s">
        <v>149</v>
      </c>
      <c r="X15" s="486"/>
      <c r="Y15" s="486"/>
      <c r="Z15" s="486"/>
      <c r="AA15" s="486"/>
      <c r="AB15" s="476"/>
      <c r="AC15" s="520">
        <v>2603</v>
      </c>
      <c r="AD15" s="521"/>
      <c r="AE15" s="521"/>
      <c r="AF15" s="521"/>
      <c r="AG15" s="563"/>
      <c r="AH15" s="520">
        <v>2323</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2520549</v>
      </c>
      <c r="BO15" s="433"/>
      <c r="BP15" s="433"/>
      <c r="BQ15" s="433"/>
      <c r="BR15" s="433"/>
      <c r="BS15" s="433"/>
      <c r="BT15" s="433"/>
      <c r="BU15" s="434"/>
      <c r="BV15" s="432">
        <v>2898120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51.8</v>
      </c>
      <c r="AD16" s="557"/>
      <c r="AE16" s="557"/>
      <c r="AF16" s="557"/>
      <c r="AG16" s="558"/>
      <c r="AH16" s="556">
        <v>50.3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2178531</v>
      </c>
      <c r="BO16" s="470"/>
      <c r="BP16" s="470"/>
      <c r="BQ16" s="470"/>
      <c r="BR16" s="470"/>
      <c r="BS16" s="470"/>
      <c r="BT16" s="470"/>
      <c r="BU16" s="471"/>
      <c r="BV16" s="469">
        <v>2043220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2326</v>
      </c>
      <c r="AD17" s="521"/>
      <c r="AE17" s="521"/>
      <c r="AF17" s="521"/>
      <c r="AG17" s="563"/>
      <c r="AH17" s="520">
        <v>2184</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3390007</v>
      </c>
      <c r="BO17" s="470"/>
      <c r="BP17" s="470"/>
      <c r="BQ17" s="470"/>
      <c r="BR17" s="470"/>
      <c r="BS17" s="470"/>
      <c r="BT17" s="470"/>
      <c r="BU17" s="471"/>
      <c r="BV17" s="469">
        <v>3889592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159</v>
      </c>
      <c r="C18" s="512"/>
      <c r="D18" s="512"/>
      <c r="E18" s="584"/>
      <c r="F18" s="584"/>
      <c r="G18" s="584"/>
      <c r="H18" s="584"/>
      <c r="I18" s="584"/>
      <c r="J18" s="584"/>
      <c r="K18" s="584"/>
      <c r="L18" s="585">
        <v>25.05</v>
      </c>
      <c r="M18" s="585"/>
      <c r="N18" s="585"/>
      <c r="O18" s="585"/>
      <c r="P18" s="585"/>
      <c r="Q18" s="585"/>
      <c r="R18" s="586"/>
      <c r="S18" s="586"/>
      <c r="T18" s="586"/>
      <c r="U18" s="586"/>
      <c r="V18" s="587"/>
      <c r="W18" s="487"/>
      <c r="X18" s="488"/>
      <c r="Y18" s="488"/>
      <c r="Z18" s="488"/>
      <c r="AA18" s="488"/>
      <c r="AB18" s="479"/>
      <c r="AC18" s="588">
        <v>46.3</v>
      </c>
      <c r="AD18" s="589"/>
      <c r="AE18" s="589"/>
      <c r="AF18" s="589"/>
      <c r="AG18" s="590"/>
      <c r="AH18" s="588">
        <v>47.3</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2548769</v>
      </c>
      <c r="BO18" s="470"/>
      <c r="BP18" s="470"/>
      <c r="BQ18" s="470"/>
      <c r="BR18" s="470"/>
      <c r="BS18" s="470"/>
      <c r="BT18" s="470"/>
      <c r="BU18" s="471"/>
      <c r="BV18" s="469">
        <v>2657994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161</v>
      </c>
      <c r="C19" s="512"/>
      <c r="D19" s="512"/>
      <c r="E19" s="584"/>
      <c r="F19" s="584"/>
      <c r="G19" s="584"/>
      <c r="H19" s="584"/>
      <c r="I19" s="584"/>
      <c r="J19" s="584"/>
      <c r="K19" s="584"/>
      <c r="L19" s="592">
        <v>369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3951180</v>
      </c>
      <c r="BO19" s="470"/>
      <c r="BP19" s="470"/>
      <c r="BQ19" s="470"/>
      <c r="BR19" s="470"/>
      <c r="BS19" s="470"/>
      <c r="BT19" s="470"/>
      <c r="BU19" s="471"/>
      <c r="BV19" s="469">
        <v>4162184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163</v>
      </c>
      <c r="C20" s="512"/>
      <c r="D20" s="512"/>
      <c r="E20" s="584"/>
      <c r="F20" s="584"/>
      <c r="G20" s="584"/>
      <c r="H20" s="584"/>
      <c r="I20" s="584"/>
      <c r="J20" s="584"/>
      <c r="K20" s="584"/>
      <c r="L20" s="592">
        <v>3489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50133</v>
      </c>
      <c r="BO23" s="470"/>
      <c r="BP23" s="470"/>
      <c r="BQ23" s="470"/>
      <c r="BR23" s="470"/>
      <c r="BS23" s="470"/>
      <c r="BT23" s="470"/>
      <c r="BU23" s="471"/>
      <c r="BV23" s="469">
        <v>33188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172</v>
      </c>
      <c r="F24" s="499"/>
      <c r="G24" s="499"/>
      <c r="H24" s="499"/>
      <c r="I24" s="499"/>
      <c r="J24" s="499"/>
      <c r="K24" s="500"/>
      <c r="L24" s="520">
        <v>1</v>
      </c>
      <c r="M24" s="521"/>
      <c r="N24" s="521"/>
      <c r="O24" s="521"/>
      <c r="P24" s="563"/>
      <c r="Q24" s="520">
        <v>6500</v>
      </c>
      <c r="R24" s="521"/>
      <c r="S24" s="521"/>
      <c r="T24" s="521"/>
      <c r="U24" s="521"/>
      <c r="V24" s="563"/>
      <c r="W24" s="622"/>
      <c r="X24" s="610"/>
      <c r="Y24" s="611"/>
      <c r="Z24" s="519" t="s">
        <v>173</v>
      </c>
      <c r="AA24" s="499"/>
      <c r="AB24" s="499"/>
      <c r="AC24" s="499"/>
      <c r="AD24" s="499"/>
      <c r="AE24" s="499"/>
      <c r="AF24" s="499"/>
      <c r="AG24" s="500"/>
      <c r="AH24" s="520">
        <v>95</v>
      </c>
      <c r="AI24" s="521"/>
      <c r="AJ24" s="521"/>
      <c r="AK24" s="521"/>
      <c r="AL24" s="563"/>
      <c r="AM24" s="520">
        <v>272175</v>
      </c>
      <c r="AN24" s="521"/>
      <c r="AO24" s="521"/>
      <c r="AP24" s="521"/>
      <c r="AQ24" s="521"/>
      <c r="AR24" s="563"/>
      <c r="AS24" s="520">
        <v>2865</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50133</v>
      </c>
      <c r="BO24" s="470"/>
      <c r="BP24" s="470"/>
      <c r="BQ24" s="470"/>
      <c r="BR24" s="470"/>
      <c r="BS24" s="470"/>
      <c r="BT24" s="470"/>
      <c r="BU24" s="471"/>
      <c r="BV24" s="469">
        <v>33188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175</v>
      </c>
      <c r="F25" s="499"/>
      <c r="G25" s="499"/>
      <c r="H25" s="499"/>
      <c r="I25" s="499"/>
      <c r="J25" s="499"/>
      <c r="K25" s="500"/>
      <c r="L25" s="520">
        <v>1</v>
      </c>
      <c r="M25" s="521"/>
      <c r="N25" s="521"/>
      <c r="O25" s="521"/>
      <c r="P25" s="563"/>
      <c r="Q25" s="520">
        <v>5200</v>
      </c>
      <c r="R25" s="521"/>
      <c r="S25" s="521"/>
      <c r="T25" s="521"/>
      <c r="U25" s="521"/>
      <c r="V25" s="563"/>
      <c r="W25" s="622"/>
      <c r="X25" s="610"/>
      <c r="Y25" s="611"/>
      <c r="Z25" s="519" t="s">
        <v>176</v>
      </c>
      <c r="AA25" s="499"/>
      <c r="AB25" s="499"/>
      <c r="AC25" s="499"/>
      <c r="AD25" s="499"/>
      <c r="AE25" s="499"/>
      <c r="AF25" s="499"/>
      <c r="AG25" s="500"/>
      <c r="AH25" s="520" t="s">
        <v>139</v>
      </c>
      <c r="AI25" s="521"/>
      <c r="AJ25" s="521"/>
      <c r="AK25" s="521"/>
      <c r="AL25" s="563"/>
      <c r="AM25" s="520" t="s">
        <v>130</v>
      </c>
      <c r="AN25" s="521"/>
      <c r="AO25" s="521"/>
      <c r="AP25" s="521"/>
      <c r="AQ25" s="521"/>
      <c r="AR25" s="563"/>
      <c r="AS25" s="520" t="s">
        <v>130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155397</v>
      </c>
      <c r="BO25" s="433"/>
      <c r="BP25" s="433"/>
      <c r="BQ25" s="433"/>
      <c r="BR25" s="433"/>
      <c r="BS25" s="433"/>
      <c r="BT25" s="433"/>
      <c r="BU25" s="434"/>
      <c r="BV25" s="432">
        <v>8168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4600</v>
      </c>
      <c r="R26" s="521"/>
      <c r="S26" s="521"/>
      <c r="T26" s="521"/>
      <c r="U26" s="521"/>
      <c r="V26" s="563"/>
      <c r="W26" s="622"/>
      <c r="X26" s="610"/>
      <c r="Y26" s="611"/>
      <c r="Z26" s="519" t="s">
        <v>179</v>
      </c>
      <c r="AA26" s="632"/>
      <c r="AB26" s="632"/>
      <c r="AC26" s="632"/>
      <c r="AD26" s="632"/>
      <c r="AE26" s="632"/>
      <c r="AF26" s="632"/>
      <c r="AG26" s="633"/>
      <c r="AH26" s="520">
        <v>2</v>
      </c>
      <c r="AI26" s="521"/>
      <c r="AJ26" s="521"/>
      <c r="AK26" s="521"/>
      <c r="AL26" s="563"/>
      <c r="AM26" s="520" t="s">
        <v>180</v>
      </c>
      <c r="AN26" s="521"/>
      <c r="AO26" s="521"/>
      <c r="AP26" s="521"/>
      <c r="AQ26" s="521"/>
      <c r="AR26" s="563"/>
      <c r="AS26" s="520" t="s">
        <v>181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147</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183</v>
      </c>
      <c r="F27" s="499"/>
      <c r="G27" s="499"/>
      <c r="H27" s="499"/>
      <c r="I27" s="499"/>
      <c r="J27" s="499"/>
      <c r="K27" s="500"/>
      <c r="L27" s="520">
        <v>1</v>
      </c>
      <c r="M27" s="521"/>
      <c r="N27" s="521"/>
      <c r="O27" s="521"/>
      <c r="P27" s="563"/>
      <c r="Q27" s="520">
        <v>2000</v>
      </c>
      <c r="R27" s="521"/>
      <c r="S27" s="521"/>
      <c r="T27" s="521"/>
      <c r="U27" s="521"/>
      <c r="V27" s="563"/>
      <c r="W27" s="622"/>
      <c r="X27" s="610"/>
      <c r="Y27" s="611"/>
      <c r="Z27" s="519" t="s">
        <v>184</v>
      </c>
      <c r="AA27" s="499"/>
      <c r="AB27" s="499"/>
      <c r="AC27" s="499"/>
      <c r="AD27" s="499"/>
      <c r="AE27" s="499"/>
      <c r="AF27" s="499"/>
      <c r="AG27" s="500"/>
      <c r="AH27" s="520">
        <v>8</v>
      </c>
      <c r="AI27" s="521"/>
      <c r="AJ27" s="521"/>
      <c r="AK27" s="521"/>
      <c r="AL27" s="563"/>
      <c r="AM27" s="520">
        <v>24736</v>
      </c>
      <c r="AN27" s="521"/>
      <c r="AO27" s="521"/>
      <c r="AP27" s="521"/>
      <c r="AQ27" s="521"/>
      <c r="AR27" s="563"/>
      <c r="AS27" s="520">
        <v>3092</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310017</v>
      </c>
      <c r="BO27" s="646"/>
      <c r="BP27" s="646"/>
      <c r="BQ27" s="646"/>
      <c r="BR27" s="646"/>
      <c r="BS27" s="646"/>
      <c r="BT27" s="646"/>
      <c r="BU27" s="647"/>
      <c r="BV27" s="645">
        <v>310017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186</v>
      </c>
      <c r="F28" s="499"/>
      <c r="G28" s="499"/>
      <c r="H28" s="499"/>
      <c r="I28" s="499"/>
      <c r="J28" s="499"/>
      <c r="K28" s="500"/>
      <c r="L28" s="520">
        <v>1</v>
      </c>
      <c r="M28" s="521"/>
      <c r="N28" s="521"/>
      <c r="O28" s="521"/>
      <c r="P28" s="563"/>
      <c r="Q28" s="520">
        <v>1700</v>
      </c>
      <c r="R28" s="521"/>
      <c r="S28" s="521"/>
      <c r="T28" s="521"/>
      <c r="U28" s="521"/>
      <c r="V28" s="563"/>
      <c r="W28" s="622"/>
      <c r="X28" s="610"/>
      <c r="Y28" s="611"/>
      <c r="Z28" s="519" t="s">
        <v>187</v>
      </c>
      <c r="AA28" s="499"/>
      <c r="AB28" s="499"/>
      <c r="AC28" s="499"/>
      <c r="AD28" s="499"/>
      <c r="AE28" s="499"/>
      <c r="AF28" s="499"/>
      <c r="AG28" s="500"/>
      <c r="AH28" s="520" t="s">
        <v>147</v>
      </c>
      <c r="AI28" s="521"/>
      <c r="AJ28" s="521"/>
      <c r="AK28" s="521"/>
      <c r="AL28" s="563"/>
      <c r="AM28" s="520" t="s">
        <v>139</v>
      </c>
      <c r="AN28" s="521"/>
      <c r="AO28" s="521"/>
      <c r="AP28" s="521"/>
      <c r="AQ28" s="521"/>
      <c r="AR28" s="563"/>
      <c r="AS28" s="520" t="s">
        <v>188</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3055970</v>
      </c>
      <c r="BO28" s="433"/>
      <c r="BP28" s="433"/>
      <c r="BQ28" s="433"/>
      <c r="BR28" s="433"/>
      <c r="BS28" s="433"/>
      <c r="BT28" s="433"/>
      <c r="BU28" s="434"/>
      <c r="BV28" s="432">
        <v>3155889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190</v>
      </c>
      <c r="F29" s="499"/>
      <c r="G29" s="499"/>
      <c r="H29" s="499"/>
      <c r="I29" s="499"/>
      <c r="J29" s="499"/>
      <c r="K29" s="500"/>
      <c r="L29" s="520">
        <v>10</v>
      </c>
      <c r="M29" s="521"/>
      <c r="N29" s="521"/>
      <c r="O29" s="521"/>
      <c r="P29" s="563"/>
      <c r="Q29" s="520">
        <v>1550</v>
      </c>
      <c r="R29" s="521"/>
      <c r="S29" s="521"/>
      <c r="T29" s="521"/>
      <c r="U29" s="521"/>
      <c r="V29" s="563"/>
      <c r="W29" s="623"/>
      <c r="X29" s="624"/>
      <c r="Y29" s="625"/>
      <c r="Z29" s="519" t="s">
        <v>191</v>
      </c>
      <c r="AA29" s="499"/>
      <c r="AB29" s="499"/>
      <c r="AC29" s="499"/>
      <c r="AD29" s="499"/>
      <c r="AE29" s="499"/>
      <c r="AF29" s="499"/>
      <c r="AG29" s="500"/>
      <c r="AH29" s="520">
        <v>103</v>
      </c>
      <c r="AI29" s="521"/>
      <c r="AJ29" s="521"/>
      <c r="AK29" s="521"/>
      <c r="AL29" s="563"/>
      <c r="AM29" s="520">
        <v>296911</v>
      </c>
      <c r="AN29" s="521"/>
      <c r="AO29" s="521"/>
      <c r="AP29" s="521"/>
      <c r="AQ29" s="521"/>
      <c r="AR29" s="563"/>
      <c r="AS29" s="520">
        <v>2883</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183020</v>
      </c>
      <c r="BO29" s="470"/>
      <c r="BP29" s="470"/>
      <c r="BQ29" s="470"/>
      <c r="BR29" s="470"/>
      <c r="BS29" s="470"/>
      <c r="BT29" s="470"/>
      <c r="BU29" s="471"/>
      <c r="BV29" s="469">
        <v>183010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92.2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1947506</v>
      </c>
      <c r="BO30" s="646"/>
      <c r="BP30" s="646"/>
      <c r="BQ30" s="646"/>
      <c r="BR30" s="646"/>
      <c r="BS30" s="646"/>
      <c r="BT30" s="646"/>
      <c r="BU30" s="647"/>
      <c r="BV30" s="645">
        <v>1698655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205</v>
      </c>
      <c r="AP33" s="458"/>
      <c r="AQ33" s="458"/>
      <c r="AR33" s="458"/>
      <c r="AS33" s="458"/>
      <c r="AT33" s="458"/>
      <c r="AU33" s="458"/>
      <c r="AV33" s="458"/>
      <c r="AW33" s="458"/>
      <c r="AX33" s="458"/>
      <c r="AY33" s="458"/>
      <c r="AZ33" s="458"/>
      <c r="BA33" s="458"/>
      <c r="BB33" s="458"/>
      <c r="BC33" s="458"/>
      <c r="BD33" s="217"/>
      <c r="BE33" s="458" t="s">
        <v>206</v>
      </c>
      <c r="BF33" s="458"/>
      <c r="BG33" s="458" t="s">
        <v>207</v>
      </c>
      <c r="BH33" s="458"/>
      <c r="BI33" s="458"/>
      <c r="BJ33" s="458"/>
      <c r="BK33" s="458"/>
      <c r="BL33" s="458"/>
      <c r="BM33" s="458"/>
      <c r="BN33" s="458"/>
      <c r="BO33" s="458"/>
      <c r="BP33" s="458"/>
      <c r="BQ33" s="458"/>
      <c r="BR33" s="458"/>
      <c r="BS33" s="458"/>
      <c r="BT33" s="458"/>
      <c r="BU33" s="458"/>
      <c r="BV33" s="217"/>
      <c r="BW33" s="493" t="s">
        <v>206</v>
      </c>
      <c r="BX33" s="493"/>
      <c r="BY33" s="458" t="s">
        <v>208</v>
      </c>
      <c r="BZ33" s="458"/>
      <c r="CA33" s="458"/>
      <c r="CB33" s="458"/>
      <c r="CC33" s="458"/>
      <c r="CD33" s="458"/>
      <c r="CE33" s="458"/>
      <c r="CF33" s="458"/>
      <c r="CG33" s="458"/>
      <c r="CH33" s="458"/>
      <c r="CI33" s="458"/>
      <c r="CJ33" s="458"/>
      <c r="CK33" s="458"/>
      <c r="CL33" s="458"/>
      <c r="CM33" s="458"/>
      <c r="CN33" s="216"/>
      <c r="CO33" s="493" t="s">
        <v>209</v>
      </c>
      <c r="CP33" s="493"/>
      <c r="CQ33" s="458" t="s">
        <v>210</v>
      </c>
      <c r="CR33" s="458"/>
      <c r="CS33" s="458"/>
      <c r="CT33" s="458"/>
      <c r="CU33" s="458"/>
      <c r="CV33" s="458"/>
      <c r="CW33" s="458"/>
      <c r="CX33" s="458"/>
      <c r="CY33" s="458"/>
      <c r="CZ33" s="458"/>
      <c r="DA33" s="458"/>
      <c r="DB33" s="458"/>
      <c r="DC33" s="458"/>
      <c r="DD33" s="458"/>
      <c r="DE33" s="458"/>
      <c r="DF33" s="216"/>
      <c r="DG33" s="657" t="s">
        <v>211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富士五湖広域行政事務組合（一般会計）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人づくり資金貸付事業特別会計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平山簡易水道特別会計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富士五湖広域行政事務組合（富士五湖聖苑特別会計）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IF('各会計、関係団体の財政状況及び健全化判断比率'!B35="","",'各会計、関係団体の財政状況及び健全化判断比率'!B35)</f>
        <v>土地開発事業特別会計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富士吉田市外二ヶ村恩賜県有林財産保護組合（一般会計）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介護予防支援事業特別会計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山梨県市町村総合事務組合（一般会計）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山梨県市町村総合事務組合（電子化事業及び会館管理・研修事業特別会計）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山梨県市町村総合事務組合（一般廃棄物最終処分場事業特別会計）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山梨県市町村総合事務組合（交通災害共済事業特別会計）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山梨県市町村総合事務組合（入札参加資格審査事業費特別会計）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山梨県後期高齢者医療広域連合（一般会計）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山梨県後期高齢者医療広域連合（後期高齢者医療特別会計）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216</v>
      </c>
    </row>
    <row r="50" spans="5:5" x14ac:dyDescent="0.2">
      <c r="E50" s="188" t="s">
        <v>217</v>
      </c>
    </row>
    <row r="51" spans="5:5" x14ac:dyDescent="0.2">
      <c r="E51" s="188" t="s">
        <v>218</v>
      </c>
    </row>
    <row r="52" spans="5:5" x14ac:dyDescent="0.2">
      <c r="E52" s="188" t="s">
        <v>219</v>
      </c>
    </row>
    <row r="53" spans="5:5" x14ac:dyDescent="0.2"/>
    <row r="54" spans="5:5" x14ac:dyDescent="0.2"/>
    <row r="55" spans="5:5" x14ac:dyDescent="0.2"/>
    <row r="56" spans="5:5" x14ac:dyDescent="0.2"/>
  </sheetData>
  <sheetProtection algorithmName="SHA-512" hashValue="jhBfsy1CzkKPOOH+NGEz3P9s72zMypMoB1sJlU/Sh3cN4DhEHr5nzOjKf5qYDd9a7MU6/FIMFLIsaBqDCIFMgA==" saltValue="yIEZcpy34GuefWsDoJnK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250" t="s">
        <v>585</v>
      </c>
      <c r="D34" s="1250"/>
      <c r="E34" s="1251"/>
      <c r="F34" s="32">
        <v>4.13</v>
      </c>
      <c r="G34" s="33">
        <v>7.07</v>
      </c>
      <c r="H34" s="33">
        <v>6.68</v>
      </c>
      <c r="I34" s="33">
        <v>6.81</v>
      </c>
      <c r="J34" s="34">
        <v>7.24</v>
      </c>
      <c r="K34" s="22"/>
      <c r="L34" s="22"/>
      <c r="M34" s="22"/>
      <c r="N34" s="22"/>
      <c r="O34" s="22"/>
      <c r="P34" s="22"/>
    </row>
    <row r="35" spans="1:16" ht="39" customHeight="1" x14ac:dyDescent="0.2">
      <c r="A35" s="22"/>
      <c r="B35" s="35"/>
      <c r="C35" s="1244" t="s">
        <v>586</v>
      </c>
      <c r="D35" s="1245"/>
      <c r="E35" s="1246"/>
      <c r="F35" s="36">
        <v>4.4400000000000004</v>
      </c>
      <c r="G35" s="37">
        <v>6.88</v>
      </c>
      <c r="H35" s="37">
        <v>8.7100000000000009</v>
      </c>
      <c r="I35" s="37">
        <v>2.17</v>
      </c>
      <c r="J35" s="38">
        <v>2.75</v>
      </c>
      <c r="K35" s="22"/>
      <c r="L35" s="22"/>
      <c r="M35" s="22"/>
      <c r="N35" s="22"/>
      <c r="O35" s="22"/>
      <c r="P35" s="22"/>
    </row>
    <row r="36" spans="1:16" ht="39" customHeight="1" x14ac:dyDescent="0.2">
      <c r="A36" s="22"/>
      <c r="B36" s="35"/>
      <c r="C36" s="1244" t="s">
        <v>587</v>
      </c>
      <c r="D36" s="1245"/>
      <c r="E36" s="1246"/>
      <c r="F36" s="36">
        <v>0.04</v>
      </c>
      <c r="G36" s="37">
        <v>0.4</v>
      </c>
      <c r="H36" s="37">
        <v>0.27</v>
      </c>
      <c r="I36" s="37">
        <v>0.43</v>
      </c>
      <c r="J36" s="38">
        <v>0.87</v>
      </c>
      <c r="K36" s="22"/>
      <c r="L36" s="22"/>
      <c r="M36" s="22"/>
      <c r="N36" s="22"/>
      <c r="O36" s="22"/>
      <c r="P36" s="22"/>
    </row>
    <row r="37" spans="1:16" ht="39" customHeight="1" x14ac:dyDescent="0.2">
      <c r="A37" s="22"/>
      <c r="B37" s="35"/>
      <c r="C37" s="1244" t="s">
        <v>588</v>
      </c>
      <c r="D37" s="1245"/>
      <c r="E37" s="1246"/>
      <c r="F37" s="36">
        <v>0.7</v>
      </c>
      <c r="G37" s="37">
        <v>0.82</v>
      </c>
      <c r="H37" s="37">
        <v>0.39</v>
      </c>
      <c r="I37" s="37">
        <v>0.5</v>
      </c>
      <c r="J37" s="38">
        <v>0.44</v>
      </c>
      <c r="K37" s="22"/>
      <c r="L37" s="22"/>
      <c r="M37" s="22"/>
      <c r="N37" s="22"/>
      <c r="O37" s="22"/>
      <c r="P37" s="22"/>
    </row>
    <row r="38" spans="1:16" ht="39" customHeight="1" x14ac:dyDescent="0.2">
      <c r="A38" s="22"/>
      <c r="B38" s="35"/>
      <c r="C38" s="1244" t="s">
        <v>589</v>
      </c>
      <c r="D38" s="1245"/>
      <c r="E38" s="1246"/>
      <c r="F38" s="36">
        <v>0.08</v>
      </c>
      <c r="G38" s="37">
        <v>0.05</v>
      </c>
      <c r="H38" s="37">
        <v>0.02</v>
      </c>
      <c r="I38" s="37">
        <v>0.23</v>
      </c>
      <c r="J38" s="38">
        <v>0.08</v>
      </c>
      <c r="K38" s="22"/>
      <c r="L38" s="22"/>
      <c r="M38" s="22"/>
      <c r="N38" s="22"/>
      <c r="O38" s="22"/>
      <c r="P38" s="22"/>
    </row>
    <row r="39" spans="1:16" ht="39" customHeight="1" x14ac:dyDescent="0.2">
      <c r="A39" s="22"/>
      <c r="B39" s="35"/>
      <c r="C39" s="1244" t="s">
        <v>590</v>
      </c>
      <c r="D39" s="1245"/>
      <c r="E39" s="1246"/>
      <c r="F39" s="36">
        <v>0.01</v>
      </c>
      <c r="G39" s="37">
        <v>0.02</v>
      </c>
      <c r="H39" s="37">
        <v>0.02</v>
      </c>
      <c r="I39" s="37">
        <v>0.02</v>
      </c>
      <c r="J39" s="38">
        <v>0.02</v>
      </c>
      <c r="K39" s="22"/>
      <c r="L39" s="22"/>
      <c r="M39" s="22"/>
      <c r="N39" s="22"/>
      <c r="O39" s="22"/>
      <c r="P39" s="22"/>
    </row>
    <row r="40" spans="1:16" ht="39" customHeight="1" x14ac:dyDescent="0.2">
      <c r="A40" s="22"/>
      <c r="B40" s="35"/>
      <c r="C40" s="1244" t="s">
        <v>591</v>
      </c>
      <c r="D40" s="1245"/>
      <c r="E40" s="1246"/>
      <c r="F40" s="36">
        <v>0</v>
      </c>
      <c r="G40" s="37">
        <v>0</v>
      </c>
      <c r="H40" s="37">
        <v>0</v>
      </c>
      <c r="I40" s="37">
        <v>0.02</v>
      </c>
      <c r="J40" s="38">
        <v>0</v>
      </c>
      <c r="K40" s="22"/>
      <c r="L40" s="22"/>
      <c r="M40" s="22"/>
      <c r="N40" s="22"/>
      <c r="O40" s="22"/>
      <c r="P40" s="22"/>
    </row>
    <row r="41" spans="1:16" ht="39" customHeight="1" x14ac:dyDescent="0.2">
      <c r="A41" s="22"/>
      <c r="B41" s="35"/>
      <c r="C41" s="1244" t="s">
        <v>592</v>
      </c>
      <c r="D41" s="1245"/>
      <c r="E41" s="1246"/>
      <c r="F41" s="36">
        <v>0</v>
      </c>
      <c r="G41" s="37">
        <v>0</v>
      </c>
      <c r="H41" s="37">
        <v>0</v>
      </c>
      <c r="I41" s="37">
        <v>0</v>
      </c>
      <c r="J41" s="38">
        <v>0</v>
      </c>
      <c r="K41" s="22"/>
      <c r="L41" s="22"/>
      <c r="M41" s="22"/>
      <c r="N41" s="22"/>
      <c r="O41" s="22"/>
      <c r="P41" s="22"/>
    </row>
    <row r="42" spans="1:16" ht="39" customHeight="1" x14ac:dyDescent="0.2">
      <c r="A42" s="22"/>
      <c r="B42" s="39"/>
      <c r="C42" s="1244" t="s">
        <v>593</v>
      </c>
      <c r="D42" s="1245"/>
      <c r="E42" s="1246"/>
      <c r="F42" s="36" t="s">
        <v>534</v>
      </c>
      <c r="G42" s="37" t="s">
        <v>534</v>
      </c>
      <c r="H42" s="37" t="s">
        <v>534</v>
      </c>
      <c r="I42" s="37" t="s">
        <v>534</v>
      </c>
      <c r="J42" s="38" t="s">
        <v>534</v>
      </c>
      <c r="K42" s="22"/>
      <c r="L42" s="22"/>
      <c r="M42" s="22"/>
      <c r="N42" s="22"/>
      <c r="O42" s="22"/>
      <c r="P42" s="22"/>
    </row>
    <row r="43" spans="1:16" ht="39" customHeight="1" thickBot="1" x14ac:dyDescent="0.25">
      <c r="A43" s="22"/>
      <c r="B43" s="40"/>
      <c r="C43" s="1247" t="s">
        <v>594</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BM5gJmOFyElCd5WgSWIRJNuHNV5Zi7O0IVFdEKS5ikbJcXsHTlfke0TgTTdC3gEoG1vkB3+HNbK09Gma/SUnA==" saltValue="zEg+NtAUcD5pPal7Ddeo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168</v>
      </c>
      <c r="L45" s="60">
        <v>155</v>
      </c>
      <c r="M45" s="60">
        <v>93</v>
      </c>
      <c r="N45" s="60">
        <v>65</v>
      </c>
      <c r="O45" s="61">
        <v>12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534</v>
      </c>
      <c r="L46" s="64" t="s">
        <v>534</v>
      </c>
      <c r="M46" s="64" t="s">
        <v>534</v>
      </c>
      <c r="N46" s="64" t="s">
        <v>534</v>
      </c>
      <c r="O46" s="65" t="s">
        <v>534</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534</v>
      </c>
      <c r="L47" s="64" t="s">
        <v>534</v>
      </c>
      <c r="M47" s="64" t="s">
        <v>534</v>
      </c>
      <c r="N47" s="64" t="s">
        <v>534</v>
      </c>
      <c r="O47" s="65" t="s">
        <v>534</v>
      </c>
      <c r="P47" s="48"/>
      <c r="Q47" s="48"/>
      <c r="R47" s="48"/>
      <c r="S47" s="48"/>
      <c r="T47" s="48"/>
      <c r="U47" s="48"/>
    </row>
    <row r="48" spans="1:21" ht="30.75" customHeight="1" x14ac:dyDescent="0.2">
      <c r="A48" s="48"/>
      <c r="B48" s="1254"/>
      <c r="C48" s="1255"/>
      <c r="D48" s="62"/>
      <c r="E48" s="1260" t="s">
        <v>15</v>
      </c>
      <c r="F48" s="1260"/>
      <c r="G48" s="1260"/>
      <c r="H48" s="1260"/>
      <c r="I48" s="1260"/>
      <c r="J48" s="1261"/>
      <c r="K48" s="63">
        <v>144</v>
      </c>
      <c r="L48" s="64">
        <v>122</v>
      </c>
      <c r="M48" s="64">
        <v>98</v>
      </c>
      <c r="N48" s="64">
        <v>79</v>
      </c>
      <c r="O48" s="65">
        <v>70</v>
      </c>
      <c r="P48" s="48"/>
      <c r="Q48" s="48"/>
      <c r="R48" s="48"/>
      <c r="S48" s="48"/>
      <c r="T48" s="48"/>
      <c r="U48" s="48"/>
    </row>
    <row r="49" spans="1:21" ht="30.75" customHeight="1" x14ac:dyDescent="0.2">
      <c r="A49" s="48"/>
      <c r="B49" s="1254"/>
      <c r="C49" s="1255"/>
      <c r="D49" s="62"/>
      <c r="E49" s="1260" t="s">
        <v>16</v>
      </c>
      <c r="F49" s="1260"/>
      <c r="G49" s="1260"/>
      <c r="H49" s="1260"/>
      <c r="I49" s="1260"/>
      <c r="J49" s="1261"/>
      <c r="K49" s="63">
        <v>6</v>
      </c>
      <c r="L49" s="64">
        <v>6</v>
      </c>
      <c r="M49" s="64">
        <v>6</v>
      </c>
      <c r="N49" s="64">
        <v>3</v>
      </c>
      <c r="O49" s="65">
        <v>6</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534</v>
      </c>
      <c r="L50" s="64" t="s">
        <v>534</v>
      </c>
      <c r="M50" s="64" t="s">
        <v>534</v>
      </c>
      <c r="N50" s="64" t="s">
        <v>534</v>
      </c>
      <c r="O50" s="65" t="s">
        <v>534</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534</v>
      </c>
      <c r="L51" s="64" t="s">
        <v>534</v>
      </c>
      <c r="M51" s="64" t="s">
        <v>534</v>
      </c>
      <c r="N51" s="64" t="s">
        <v>534</v>
      </c>
      <c r="O51" s="65" t="s">
        <v>534</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281</v>
      </c>
      <c r="L52" s="64">
        <v>271</v>
      </c>
      <c r="M52" s="64">
        <v>259</v>
      </c>
      <c r="N52" s="64">
        <v>232</v>
      </c>
      <c r="O52" s="65">
        <v>197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37</v>
      </c>
      <c r="L53" s="69">
        <v>12</v>
      </c>
      <c r="M53" s="69">
        <v>-62</v>
      </c>
      <c r="N53" s="69">
        <v>-85</v>
      </c>
      <c r="O53" s="70">
        <v>-109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5">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971KahrHqMwbXykClNLod6YlWBH8BAKUWWu+7b82Gyu85TE9V34HKzj51Qr9yu7odxuy5wIHq5UCWiEFASOkg==" saltValue="JbzSANIk/kiVcY652Ic4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576</v>
      </c>
      <c r="J40" s="100" t="s">
        <v>577</v>
      </c>
      <c r="K40" s="100" t="s">
        <v>578</v>
      </c>
      <c r="L40" s="100" t="s">
        <v>579</v>
      </c>
      <c r="M40" s="101" t="s">
        <v>580</v>
      </c>
    </row>
    <row r="41" spans="2:13" ht="27.75" customHeight="1" x14ac:dyDescent="0.2">
      <c r="B41" s="1278" t="s">
        <v>30</v>
      </c>
      <c r="C41" s="1279"/>
      <c r="D41" s="102"/>
      <c r="E41" s="1284" t="s">
        <v>31</v>
      </c>
      <c r="F41" s="1284"/>
      <c r="G41" s="1284"/>
      <c r="H41" s="1285"/>
      <c r="I41" s="103">
        <v>331</v>
      </c>
      <c r="J41" s="104">
        <v>185</v>
      </c>
      <c r="K41" s="104">
        <v>97</v>
      </c>
      <c r="L41" s="104">
        <v>33</v>
      </c>
      <c r="M41" s="105">
        <v>50</v>
      </c>
    </row>
    <row r="42" spans="2:13" ht="27.75" customHeight="1" x14ac:dyDescent="0.2">
      <c r="B42" s="1280"/>
      <c r="C42" s="1281"/>
      <c r="D42" s="106"/>
      <c r="E42" s="1286" t="s">
        <v>32</v>
      </c>
      <c r="F42" s="1286"/>
      <c r="G42" s="1286"/>
      <c r="H42" s="1287"/>
      <c r="I42" s="107" t="s">
        <v>534</v>
      </c>
      <c r="J42" s="108" t="s">
        <v>534</v>
      </c>
      <c r="K42" s="108" t="s">
        <v>534</v>
      </c>
      <c r="L42" s="108" t="s">
        <v>534</v>
      </c>
      <c r="M42" s="109" t="s">
        <v>534</v>
      </c>
    </row>
    <row r="43" spans="2:13" ht="27.75" customHeight="1" x14ac:dyDescent="0.2">
      <c r="B43" s="1280"/>
      <c r="C43" s="1281"/>
      <c r="D43" s="106"/>
      <c r="E43" s="1286" t="s">
        <v>33</v>
      </c>
      <c r="F43" s="1286"/>
      <c r="G43" s="1286"/>
      <c r="H43" s="1287"/>
      <c r="I43" s="107">
        <v>607</v>
      </c>
      <c r="J43" s="108">
        <v>505</v>
      </c>
      <c r="K43" s="108">
        <v>422</v>
      </c>
      <c r="L43" s="108">
        <v>354</v>
      </c>
      <c r="M43" s="109">
        <v>293</v>
      </c>
    </row>
    <row r="44" spans="2:13" ht="27.75" customHeight="1" x14ac:dyDescent="0.2">
      <c r="B44" s="1280"/>
      <c r="C44" s="1281"/>
      <c r="D44" s="106"/>
      <c r="E44" s="1286" t="s">
        <v>34</v>
      </c>
      <c r="F44" s="1286"/>
      <c r="G44" s="1286"/>
      <c r="H44" s="1287"/>
      <c r="I44" s="107">
        <v>50</v>
      </c>
      <c r="J44" s="108">
        <v>50</v>
      </c>
      <c r="K44" s="108">
        <v>53</v>
      </c>
      <c r="L44" s="108">
        <v>46</v>
      </c>
      <c r="M44" s="109">
        <v>38</v>
      </c>
    </row>
    <row r="45" spans="2:13" ht="27.75" customHeight="1" x14ac:dyDescent="0.2">
      <c r="B45" s="1280"/>
      <c r="C45" s="1281"/>
      <c r="D45" s="106"/>
      <c r="E45" s="1286" t="s">
        <v>35</v>
      </c>
      <c r="F45" s="1286"/>
      <c r="G45" s="1286"/>
      <c r="H45" s="1287"/>
      <c r="I45" s="107" t="s">
        <v>534</v>
      </c>
      <c r="J45" s="108" t="s">
        <v>534</v>
      </c>
      <c r="K45" s="108" t="s">
        <v>534</v>
      </c>
      <c r="L45" s="108" t="s">
        <v>534</v>
      </c>
      <c r="M45" s="109" t="s">
        <v>534</v>
      </c>
    </row>
    <row r="46" spans="2:13" ht="27.75" customHeight="1" x14ac:dyDescent="0.2">
      <c r="B46" s="1280"/>
      <c r="C46" s="1281"/>
      <c r="D46" s="110"/>
      <c r="E46" s="1286" t="s">
        <v>36</v>
      </c>
      <c r="F46" s="1286"/>
      <c r="G46" s="1286"/>
      <c r="H46" s="1287"/>
      <c r="I46" s="107" t="s">
        <v>534</v>
      </c>
      <c r="J46" s="108" t="s">
        <v>534</v>
      </c>
      <c r="K46" s="108" t="s">
        <v>534</v>
      </c>
      <c r="L46" s="108" t="s">
        <v>534</v>
      </c>
      <c r="M46" s="109" t="s">
        <v>534</v>
      </c>
    </row>
    <row r="47" spans="2:13" ht="27.75" customHeight="1" x14ac:dyDescent="0.2">
      <c r="B47" s="1280"/>
      <c r="C47" s="1281"/>
      <c r="D47" s="111"/>
      <c r="E47" s="1288" t="s">
        <v>37</v>
      </c>
      <c r="F47" s="1289"/>
      <c r="G47" s="1289"/>
      <c r="H47" s="1290"/>
      <c r="I47" s="107" t="s">
        <v>534</v>
      </c>
      <c r="J47" s="108" t="s">
        <v>534</v>
      </c>
      <c r="K47" s="108" t="s">
        <v>534</v>
      </c>
      <c r="L47" s="108" t="s">
        <v>534</v>
      </c>
      <c r="M47" s="109" t="s">
        <v>534</v>
      </c>
    </row>
    <row r="48" spans="2:13" ht="27.75" customHeight="1" x14ac:dyDescent="0.2">
      <c r="B48" s="1280"/>
      <c r="C48" s="1281"/>
      <c r="D48" s="106"/>
      <c r="E48" s="1286" t="s">
        <v>38</v>
      </c>
      <c r="F48" s="1286"/>
      <c r="G48" s="1286"/>
      <c r="H48" s="1287"/>
      <c r="I48" s="107" t="s">
        <v>534</v>
      </c>
      <c r="J48" s="108" t="s">
        <v>534</v>
      </c>
      <c r="K48" s="108" t="s">
        <v>534</v>
      </c>
      <c r="L48" s="108" t="s">
        <v>534</v>
      </c>
      <c r="M48" s="109" t="s">
        <v>534</v>
      </c>
    </row>
    <row r="49" spans="2:13" ht="27.75" customHeight="1" x14ac:dyDescent="0.2">
      <c r="B49" s="1282"/>
      <c r="C49" s="1283"/>
      <c r="D49" s="106"/>
      <c r="E49" s="1286" t="s">
        <v>39</v>
      </c>
      <c r="F49" s="1286"/>
      <c r="G49" s="1286"/>
      <c r="H49" s="1287"/>
      <c r="I49" s="107" t="s">
        <v>534</v>
      </c>
      <c r="J49" s="108" t="s">
        <v>534</v>
      </c>
      <c r="K49" s="108" t="s">
        <v>534</v>
      </c>
      <c r="L49" s="108" t="s">
        <v>534</v>
      </c>
      <c r="M49" s="109" t="s">
        <v>534</v>
      </c>
    </row>
    <row r="50" spans="2:13" ht="27.75" customHeight="1" x14ac:dyDescent="0.2">
      <c r="B50" s="1291" t="s">
        <v>40</v>
      </c>
      <c r="C50" s="1292"/>
      <c r="D50" s="112"/>
      <c r="E50" s="1286" t="s">
        <v>41</v>
      </c>
      <c r="F50" s="1286"/>
      <c r="G50" s="1286"/>
      <c r="H50" s="1287"/>
      <c r="I50" s="107">
        <v>5029</v>
      </c>
      <c r="J50" s="108">
        <v>4861</v>
      </c>
      <c r="K50" s="108">
        <v>5478</v>
      </c>
      <c r="L50" s="108">
        <v>5207</v>
      </c>
      <c r="M50" s="109">
        <v>5394</v>
      </c>
    </row>
    <row r="51" spans="2:13" ht="27.75" customHeight="1" x14ac:dyDescent="0.2">
      <c r="B51" s="1280"/>
      <c r="C51" s="1281"/>
      <c r="D51" s="106"/>
      <c r="E51" s="1286" t="s">
        <v>42</v>
      </c>
      <c r="F51" s="1286"/>
      <c r="G51" s="1286"/>
      <c r="H51" s="1287"/>
      <c r="I51" s="107" t="s">
        <v>534</v>
      </c>
      <c r="J51" s="108" t="s">
        <v>534</v>
      </c>
      <c r="K51" s="108" t="s">
        <v>534</v>
      </c>
      <c r="L51" s="108" t="s">
        <v>534</v>
      </c>
      <c r="M51" s="109" t="s">
        <v>534</v>
      </c>
    </row>
    <row r="52" spans="2:13" ht="27.75" customHeight="1" x14ac:dyDescent="0.2">
      <c r="B52" s="1282"/>
      <c r="C52" s="1283"/>
      <c r="D52" s="106"/>
      <c r="E52" s="1286" t="s">
        <v>43</v>
      </c>
      <c r="F52" s="1286"/>
      <c r="G52" s="1286"/>
      <c r="H52" s="1287"/>
      <c r="I52" s="107">
        <v>2033</v>
      </c>
      <c r="J52" s="108">
        <v>1793</v>
      </c>
      <c r="K52" s="108">
        <v>1556</v>
      </c>
      <c r="L52" s="108">
        <v>1339</v>
      </c>
      <c r="M52" s="109">
        <v>1176</v>
      </c>
    </row>
    <row r="53" spans="2:13" ht="27.75" customHeight="1" thickBot="1" x14ac:dyDescent="0.25">
      <c r="B53" s="1293" t="s">
        <v>44</v>
      </c>
      <c r="C53" s="1294"/>
      <c r="D53" s="113"/>
      <c r="E53" s="1295" t="s">
        <v>45</v>
      </c>
      <c r="F53" s="1295"/>
      <c r="G53" s="1295"/>
      <c r="H53" s="1296"/>
      <c r="I53" s="114">
        <v>-6075</v>
      </c>
      <c r="J53" s="115">
        <v>-5913</v>
      </c>
      <c r="K53" s="115">
        <v>-6462</v>
      </c>
      <c r="L53" s="115">
        <v>-6114</v>
      </c>
      <c r="M53" s="116">
        <v>-6188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w0rWxkQhrzUkHAEqLaDVpVm6RjC9/2TP/bWtjuUp+JHGZ6WXCxULr3P4A9SaxX0kdjo5Qke2UAMXmKeyfRdmQ==" saltValue="0xniPrQkoyGJQ5/aMsMd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578</v>
      </c>
      <c r="G54" s="125" t="s">
        <v>579</v>
      </c>
      <c r="H54" s="126" t="s">
        <v>580</v>
      </c>
    </row>
    <row r="55" spans="2:8" ht="52.5" customHeight="1" x14ac:dyDescent="0.2">
      <c r="B55" s="127"/>
      <c r="C55" s="1305" t="s">
        <v>48</v>
      </c>
      <c r="D55" s="1305"/>
      <c r="E55" s="1306"/>
      <c r="F55" s="128">
        <v>3456</v>
      </c>
      <c r="G55" s="128">
        <v>3156</v>
      </c>
      <c r="H55" s="129">
        <v>3056</v>
      </c>
    </row>
    <row r="56" spans="2:8" ht="52.5" customHeight="1" x14ac:dyDescent="0.2">
      <c r="B56" s="130"/>
      <c r="C56" s="1307" t="s">
        <v>49</v>
      </c>
      <c r="D56" s="1307"/>
      <c r="E56" s="1308"/>
      <c r="F56" s="131">
        <v>183</v>
      </c>
      <c r="G56" s="131">
        <v>183</v>
      </c>
      <c r="H56" s="132">
        <v>183</v>
      </c>
    </row>
    <row r="57" spans="2:8" ht="53.25" customHeight="1" x14ac:dyDescent="0.2">
      <c r="B57" s="130"/>
      <c r="C57" s="1309" t="s">
        <v>50</v>
      </c>
      <c r="D57" s="1309"/>
      <c r="E57" s="1310"/>
      <c r="F57" s="133">
        <v>1696</v>
      </c>
      <c r="G57" s="133">
        <v>1699</v>
      </c>
      <c r="H57" s="134">
        <v>1948</v>
      </c>
    </row>
    <row r="58" spans="2:8" ht="45.75" customHeight="1" x14ac:dyDescent="0.2">
      <c r="B58" s="135"/>
      <c r="C58" s="1297" t="s">
        <v>611</v>
      </c>
      <c r="D58" s="1298"/>
      <c r="E58" s="1299"/>
      <c r="F58" s="136">
        <v>522</v>
      </c>
      <c r="G58" s="136">
        <v>522</v>
      </c>
      <c r="H58" s="137">
        <v>522</v>
      </c>
    </row>
    <row r="59" spans="2:8" ht="45.75" customHeight="1" x14ac:dyDescent="0.2">
      <c r="B59" s="135"/>
      <c r="C59" s="1297" t="s">
        <v>612</v>
      </c>
      <c r="D59" s="1298"/>
      <c r="E59" s="1299"/>
      <c r="F59" s="136">
        <v>498</v>
      </c>
      <c r="G59" s="136">
        <v>498</v>
      </c>
      <c r="H59" s="137">
        <v>498</v>
      </c>
    </row>
    <row r="60" spans="2:8" ht="45.75" customHeight="1" x14ac:dyDescent="0.2">
      <c r="B60" s="135"/>
      <c r="C60" s="1297" t="s">
        <v>613</v>
      </c>
      <c r="D60" s="1298"/>
      <c r="E60" s="1299"/>
      <c r="F60" s="136">
        <v>272</v>
      </c>
      <c r="G60" s="136">
        <v>272</v>
      </c>
      <c r="H60" s="137">
        <v>272</v>
      </c>
    </row>
    <row r="61" spans="2:8" ht="45.75" customHeight="1" x14ac:dyDescent="0.2">
      <c r="B61" s="135"/>
      <c r="C61" s="1297" t="s">
        <v>615</v>
      </c>
      <c r="D61" s="1298"/>
      <c r="E61" s="1299"/>
      <c r="F61" s="136">
        <v>65</v>
      </c>
      <c r="G61" s="136">
        <v>50</v>
      </c>
      <c r="H61" s="137">
        <v>167</v>
      </c>
    </row>
    <row r="62" spans="2:8" ht="45.75" customHeight="1" thickBot="1" x14ac:dyDescent="0.25">
      <c r="B62" s="138"/>
      <c r="C62" s="1300" t="s">
        <v>614</v>
      </c>
      <c r="D62" s="1301"/>
      <c r="E62" s="1302"/>
      <c r="F62" s="139">
        <v>160</v>
      </c>
      <c r="G62" s="139">
        <v>160</v>
      </c>
      <c r="H62" s="140">
        <v>160</v>
      </c>
    </row>
    <row r="63" spans="2:8" ht="52.5" customHeight="1" thickBot="1" x14ac:dyDescent="0.25">
      <c r="B63" s="141"/>
      <c r="C63" s="1303" t="s">
        <v>51</v>
      </c>
      <c r="D63" s="1303"/>
      <c r="E63" s="1304"/>
      <c r="F63" s="142">
        <v>5335</v>
      </c>
      <c r="G63" s="142">
        <v>5038</v>
      </c>
      <c r="H63" s="143">
        <v>5186</v>
      </c>
    </row>
    <row r="64" spans="2:8" ht="15" customHeight="1" x14ac:dyDescent="0.2"/>
  </sheetData>
  <sheetProtection algorithmName="SHA-512" hashValue="BT1x/E+iNuz1HPpN7veDJnMfLqiSZ0HTRpG/hc8CiG7GAQ7OCKj0fcN170o//0rBzSyKHKnGj8gAuntY69wKIQ==" saltValue="z5B8nTfWofJFdtrfKNBz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3" sqref="AN43:DC4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626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619</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576</v>
      </c>
      <c r="BQ50" s="1317"/>
      <c r="BR50" s="1317"/>
      <c r="BS50" s="1317"/>
      <c r="BT50" s="1317"/>
      <c r="BU50" s="1317"/>
      <c r="BV50" s="1317"/>
      <c r="BW50" s="1317"/>
      <c r="BX50" s="1317" t="s">
        <v>577</v>
      </c>
      <c r="BY50" s="1317"/>
      <c r="BZ50" s="1317"/>
      <c r="CA50" s="1317"/>
      <c r="CB50" s="1317"/>
      <c r="CC50" s="1317"/>
      <c r="CD50" s="1317"/>
      <c r="CE50" s="1317"/>
      <c r="CF50" s="1317" t="s">
        <v>578</v>
      </c>
      <c r="CG50" s="1317"/>
      <c r="CH50" s="1317"/>
      <c r="CI50" s="1317"/>
      <c r="CJ50" s="1317"/>
      <c r="CK50" s="1317"/>
      <c r="CL50" s="1317"/>
      <c r="CM50" s="1317"/>
      <c r="CN50" s="1317" t="s">
        <v>579</v>
      </c>
      <c r="CO50" s="1317"/>
      <c r="CP50" s="1317"/>
      <c r="CQ50" s="1317"/>
      <c r="CR50" s="1317"/>
      <c r="CS50" s="1317"/>
      <c r="CT50" s="1317"/>
      <c r="CU50" s="1317"/>
      <c r="CV50" s="1317" t="s">
        <v>580</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37</v>
      </c>
      <c r="BQ53" s="1313"/>
      <c r="BR53" s="1313"/>
      <c r="BS53" s="1313"/>
      <c r="BT53" s="1313"/>
      <c r="BU53" s="1313"/>
      <c r="BV53" s="1313"/>
      <c r="BW53" s="1313"/>
      <c r="BX53" s="1313">
        <v>45.6</v>
      </c>
      <c r="BY53" s="1313"/>
      <c r="BZ53" s="1313"/>
      <c r="CA53" s="1313"/>
      <c r="CB53" s="1313"/>
      <c r="CC53" s="1313"/>
      <c r="CD53" s="1313"/>
      <c r="CE53" s="1313"/>
      <c r="CF53" s="1313">
        <v>46.9</v>
      </c>
      <c r="CG53" s="1313"/>
      <c r="CH53" s="1313"/>
      <c r="CI53" s="1313"/>
      <c r="CJ53" s="1313"/>
      <c r="CK53" s="1313"/>
      <c r="CL53" s="1313"/>
      <c r="CM53" s="1313"/>
      <c r="CN53" s="1313">
        <v>47.7</v>
      </c>
      <c r="CO53" s="1313"/>
      <c r="CP53" s="1313"/>
      <c r="CQ53" s="1313"/>
      <c r="CR53" s="1313"/>
      <c r="CS53" s="1313"/>
      <c r="CT53" s="1313"/>
      <c r="CU53" s="1313"/>
      <c r="CV53" s="1313">
        <v>48.6</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624</v>
      </c>
    </row>
    <row r="64" spans="1:109" ht="13.2" x14ac:dyDescent="0.2">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627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619</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576</v>
      </c>
      <c r="BQ72" s="1317"/>
      <c r="BR72" s="1317"/>
      <c r="BS72" s="1317"/>
      <c r="BT72" s="1317"/>
      <c r="BU72" s="1317"/>
      <c r="BV72" s="1317"/>
      <c r="BW72" s="1317"/>
      <c r="BX72" s="1317" t="s">
        <v>577</v>
      </c>
      <c r="BY72" s="1317"/>
      <c r="BZ72" s="1317"/>
      <c r="CA72" s="1317"/>
      <c r="CB72" s="1317"/>
      <c r="CC72" s="1317"/>
      <c r="CD72" s="1317"/>
      <c r="CE72" s="1317"/>
      <c r="CF72" s="1317" t="s">
        <v>578</v>
      </c>
      <c r="CG72" s="1317"/>
      <c r="CH72" s="1317"/>
      <c r="CI72" s="1317"/>
      <c r="CJ72" s="1317"/>
      <c r="CK72" s="1317"/>
      <c r="CL72" s="1317"/>
      <c r="CM72" s="1317"/>
      <c r="CN72" s="1317" t="s">
        <v>579</v>
      </c>
      <c r="CO72" s="1317"/>
      <c r="CP72" s="1317"/>
      <c r="CQ72" s="1317"/>
      <c r="CR72" s="1317"/>
      <c r="CS72" s="1317"/>
      <c r="CT72" s="1317"/>
      <c r="CU72" s="1317"/>
      <c r="CV72" s="1317" t="s">
        <v>580</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625</v>
      </c>
      <c r="BC75" s="1316"/>
      <c r="BD75" s="1316"/>
      <c r="BE75" s="1316"/>
      <c r="BF75" s="1316"/>
      <c r="BG75" s="1316"/>
      <c r="BH75" s="1316"/>
      <c r="BI75" s="1316"/>
      <c r="BJ75" s="1316"/>
      <c r="BK75" s="1316"/>
      <c r="BL75" s="1316"/>
      <c r="BM75" s="1316"/>
      <c r="BN75" s="1316"/>
      <c r="BO75" s="1316"/>
      <c r="BP75" s="1313">
        <v>0.9</v>
      </c>
      <c r="BQ75" s="1313"/>
      <c r="BR75" s="1313"/>
      <c r="BS75" s="1313"/>
      <c r="BT75" s="1313"/>
      <c r="BU75" s="1313"/>
      <c r="BV75" s="1313"/>
      <c r="BW75" s="1313"/>
      <c r="BX75" s="1313">
        <v>0.8</v>
      </c>
      <c r="BY75" s="1313"/>
      <c r="BZ75" s="1313"/>
      <c r="CA75" s="1313"/>
      <c r="CB75" s="1313"/>
      <c r="CC75" s="1313"/>
      <c r="CD75" s="1313"/>
      <c r="CE75" s="1313"/>
      <c r="CF75" s="1313">
        <v>-0.1</v>
      </c>
      <c r="CG75" s="1313"/>
      <c r="CH75" s="1313"/>
      <c r="CI75" s="1313"/>
      <c r="CJ75" s="1313"/>
      <c r="CK75" s="1313"/>
      <c r="CL75" s="1313"/>
      <c r="CM75" s="1313"/>
      <c r="CN75" s="1313">
        <v>-1.2</v>
      </c>
      <c r="CO75" s="1313"/>
      <c r="CP75" s="1313"/>
      <c r="CQ75" s="1313"/>
      <c r="CR75" s="1313"/>
      <c r="CS75" s="1313"/>
      <c r="CT75" s="1313"/>
      <c r="CU75" s="1313"/>
      <c r="CV75" s="1313">
        <v>-2.5</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625</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xgWEEo1cidiRS7FtIISlt4G3DJMfWMkwKEEhgyIdGGENPQ2uUsxNXpwMTjACwL8GKxakGg2guS4vwJlBmXDCqQ==" saltValue="hrBvuwUlL5cSQ0vQ7oKK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election activeCell="AF110" sqref="AF11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523</v>
      </c>
    </row>
  </sheetData>
  <sheetProtection algorithmName="SHA-512" hashValue="fF4bI+wh+cRcHO8NpneCx6/OlIaFV/W+FpRN0wF62lL5zclIn4T6kekGbZ+dGr5bRtdDyni17MMll6GYGtDk+A==" saltValue="TFa+L+6mvKxDWhajcyFq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E113" sqref="AE11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523</v>
      </c>
    </row>
  </sheetData>
  <sheetProtection algorithmName="SHA-512" hashValue="hamyBUYr5WvhS8c8HNS09U78zT769OIJktD2B45QwVGEoXbZcHzDEh2xLSuHUBLYYKr4mkqN3KEyNViNs6TBUg==" saltValue="H65a5TnlVAa5BlGRcDe7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573</v>
      </c>
      <c r="G2" s="157"/>
      <c r="H2" s="158"/>
    </row>
    <row r="3" spans="1:8" x14ac:dyDescent="0.2">
      <c r="A3" s="154" t="s">
        <v>566</v>
      </c>
      <c r="B3" s="159"/>
      <c r="C3" s="160"/>
      <c r="D3" s="161">
        <v>96565</v>
      </c>
      <c r="E3" s="162"/>
      <c r="F3" s="163">
        <v>138651</v>
      </c>
      <c r="G3" s="164"/>
      <c r="H3" s="165"/>
    </row>
    <row r="4" spans="1:8" x14ac:dyDescent="0.2">
      <c r="A4" s="166"/>
      <c r="B4" s="167"/>
      <c r="C4" s="168"/>
      <c r="D4" s="169">
        <v>25144</v>
      </c>
      <c r="E4" s="170"/>
      <c r="F4" s="171">
        <v>71211</v>
      </c>
      <c r="G4" s="172"/>
      <c r="H4" s="173"/>
    </row>
    <row r="5" spans="1:8" x14ac:dyDescent="0.2">
      <c r="A5" s="154" t="s">
        <v>568</v>
      </c>
      <c r="B5" s="159"/>
      <c r="C5" s="160"/>
      <c r="D5" s="161">
        <v>62372</v>
      </c>
      <c r="E5" s="162"/>
      <c r="F5" s="163">
        <v>122882</v>
      </c>
      <c r="G5" s="164"/>
      <c r="H5" s="165"/>
    </row>
    <row r="6" spans="1:8" x14ac:dyDescent="0.2">
      <c r="A6" s="166"/>
      <c r="B6" s="167"/>
      <c r="C6" s="168"/>
      <c r="D6" s="169">
        <v>30481</v>
      </c>
      <c r="E6" s="170"/>
      <c r="F6" s="171">
        <v>65785</v>
      </c>
      <c r="G6" s="172"/>
      <c r="H6" s="173"/>
    </row>
    <row r="7" spans="1:8" x14ac:dyDescent="0.2">
      <c r="A7" s="154" t="s">
        <v>569</v>
      </c>
      <c r="B7" s="159"/>
      <c r="C7" s="160"/>
      <c r="D7" s="161">
        <v>60337</v>
      </c>
      <c r="E7" s="162"/>
      <c r="F7" s="163">
        <v>114790</v>
      </c>
      <c r="G7" s="164"/>
      <c r="H7" s="165"/>
    </row>
    <row r="8" spans="1:8" x14ac:dyDescent="0.2">
      <c r="A8" s="166"/>
      <c r="B8" s="167"/>
      <c r="C8" s="168"/>
      <c r="D8" s="169">
        <v>24971</v>
      </c>
      <c r="E8" s="170"/>
      <c r="F8" s="171">
        <v>55601</v>
      </c>
      <c r="G8" s="172"/>
      <c r="H8" s="173"/>
    </row>
    <row r="9" spans="1:8" x14ac:dyDescent="0.2">
      <c r="A9" s="154" t="s">
        <v>570</v>
      </c>
      <c r="B9" s="159"/>
      <c r="C9" s="160"/>
      <c r="D9" s="161">
        <v>104241</v>
      </c>
      <c r="E9" s="162"/>
      <c r="F9" s="163">
        <v>126262</v>
      </c>
      <c r="G9" s="164"/>
      <c r="H9" s="165"/>
    </row>
    <row r="10" spans="1:8" x14ac:dyDescent="0.2">
      <c r="A10" s="166"/>
      <c r="B10" s="167"/>
      <c r="C10" s="168"/>
      <c r="D10" s="169">
        <v>42567</v>
      </c>
      <c r="E10" s="170"/>
      <c r="F10" s="171">
        <v>56769</v>
      </c>
      <c r="G10" s="172"/>
      <c r="H10" s="173"/>
    </row>
    <row r="11" spans="1:8" x14ac:dyDescent="0.2">
      <c r="A11" s="154" t="s">
        <v>571</v>
      </c>
      <c r="B11" s="159"/>
      <c r="C11" s="160"/>
      <c r="D11" s="161">
        <v>91863</v>
      </c>
      <c r="E11" s="162"/>
      <c r="F11" s="163">
        <v>126525</v>
      </c>
      <c r="G11" s="164"/>
      <c r="H11" s="165"/>
    </row>
    <row r="12" spans="1:8" x14ac:dyDescent="0.2">
      <c r="A12" s="166"/>
      <c r="B12" s="167"/>
      <c r="C12" s="174"/>
      <c r="D12" s="169">
        <v>36715</v>
      </c>
      <c r="E12" s="170"/>
      <c r="F12" s="171">
        <v>67052</v>
      </c>
      <c r="G12" s="172"/>
      <c r="H12" s="173"/>
    </row>
    <row r="13" spans="1:8" x14ac:dyDescent="0.2">
      <c r="A13" s="154"/>
      <c r="B13" s="159"/>
      <c r="C13" s="175"/>
      <c r="D13" s="176">
        <v>83076</v>
      </c>
      <c r="E13" s="177"/>
      <c r="F13" s="178">
        <v>125822</v>
      </c>
      <c r="G13" s="179"/>
      <c r="H13" s="165"/>
    </row>
    <row r="14" spans="1:8" x14ac:dyDescent="0.2">
      <c r="A14" s="166"/>
      <c r="B14" s="167"/>
      <c r="C14" s="168"/>
      <c r="D14" s="169">
        <v>31976</v>
      </c>
      <c r="E14" s="170"/>
      <c r="F14" s="171">
        <v>63284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4.53</v>
      </c>
      <c r="C19" s="180">
        <f>ROUND(VALUE(SUBSTITUTE(実質収支比率等に係る経年分析!G$48,"▲","-")),2)</f>
        <v>6.94</v>
      </c>
      <c r="D19" s="180">
        <f>ROUND(VALUE(SUBSTITUTE(実質収支比率等に係る経年分析!H$48,"▲","-")),2)</f>
        <v>8.74</v>
      </c>
      <c r="E19" s="180">
        <f>ROUND(VALUE(SUBSTITUTE(実質収支比率等に係る経年分析!I$48,"▲","-")),2)</f>
        <v>2.41</v>
      </c>
      <c r="F19" s="180">
        <f>ROUND(VALUE(SUBSTITUTE(実質収支比率等に係る経年分析!J$48,"▲","-")),2)</f>
        <v>2.84</v>
      </c>
    </row>
    <row r="20" spans="1:11" x14ac:dyDescent="0.2">
      <c r="A20" s="180" t="s">
        <v>55</v>
      </c>
      <c r="B20" s="180">
        <f>ROUND(VALUE(SUBSTITUTE(実質収支比率等に係る経年分析!F$47,"▲","-")),2)</f>
        <v>66.739999999999995</v>
      </c>
      <c r="C20" s="180">
        <f>ROUND(VALUE(SUBSTITUTE(実質収支比率等に係る経年分析!G$47,"▲","-")),2)</f>
        <v>98.46</v>
      </c>
      <c r="D20" s="180">
        <f>ROUND(VALUE(SUBSTITUTE(実質収支比率等に係る経年分析!H$47,"▲","-")),2)</f>
        <v>93.06</v>
      </c>
      <c r="E20" s="180">
        <f>ROUND(VALUE(SUBSTITUTE(実質収支比率等に係る経年分析!I$47,"▲","-")),2)</f>
        <v>81.14</v>
      </c>
      <c r="F20" s="180">
        <f>ROUND(VALUE(SUBSTITUTE(実質収支比率等に係る経年分析!J$47,"▲","-")),2)</f>
        <v>90.15</v>
      </c>
    </row>
    <row r="21" spans="1:11" x14ac:dyDescent="0.2">
      <c r="A21" s="180" t="s">
        <v>56</v>
      </c>
      <c r="B21" s="180">
        <f>IF(ISNUMBER(VALUE(SUBSTITUTE(実質収支比率等に係る経年分析!F$49,"▲","-"))),ROUND(VALUE(SUBSTITUTE(実質収支比率等に係る経年分析!F$49,"▲","-")),2),NA())</f>
        <v>-9.1</v>
      </c>
      <c r="C21" s="180">
        <f>IF(ISNUMBER(VALUE(SUBSTITUTE(実質収支比率等に係る経年分析!G$49,"▲","-"))),ROUND(VALUE(SUBSTITUTE(実質収支比率等に係る経年分析!G$49,"▲","-")),2),NA())</f>
        <v>-6.39</v>
      </c>
      <c r="D21" s="180">
        <f>IF(ISNUMBER(VALUE(SUBSTITUTE(実質収支比率等に係る経年分析!H$49,"▲","-"))),ROUND(VALUE(SUBSTITUTE(実質収支比率等に係る経年分析!H$49,"▲","-")),2),NA())</f>
        <v>10.6</v>
      </c>
      <c r="E21" s="180">
        <f>IF(ISNUMBER(VALUE(SUBSTITUTE(実質収支比率等に係る経年分析!I$49,"▲","-"))),ROUND(VALUE(SUBSTITUTE(実質収支比率等に係る経年分析!I$49,"▲","-")),2),NA())</f>
        <v>-13.65</v>
      </c>
      <c r="F21" s="180">
        <f>IF(ISNUMBER(VALUE(SUBSTITUTE(実質収支比率等に係る経年分析!J$49,"▲","-"))),ROUND(VALUE(SUBSTITUTE(実質収支比率等に係る経年分析!J$49,"▲","-")),2),NA())</f>
        <v>-2.87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介護予防支援事業特別会計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人づくり資金貸付事業特別会計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281</v>
      </c>
      <c r="E42" s="182"/>
      <c r="F42" s="182"/>
      <c r="G42" s="182">
        <f>'実質公債費比率（分子）の構造'!L$52</f>
        <v>271</v>
      </c>
      <c r="H42" s="182"/>
      <c r="I42" s="182"/>
      <c r="J42" s="182">
        <f>'実質公債費比率（分子）の構造'!M$52</f>
        <v>259</v>
      </c>
      <c r="K42" s="182"/>
      <c r="L42" s="182"/>
      <c r="M42" s="182">
        <f>'実質公債費比率（分子）の構造'!N$52</f>
        <v>232</v>
      </c>
      <c r="N42" s="182"/>
      <c r="O42" s="182"/>
      <c r="P42" s="182">
        <f>'実質公債費比率（分子）の構造'!O$52</f>
        <v>197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3</v>
      </c>
      <c r="L45" s="182"/>
      <c r="M45" s="182"/>
      <c r="N45" s="182">
        <f>'実質公債費比率（分子）の構造'!O$49</f>
        <v>6</v>
      </c>
      <c r="O45" s="182"/>
      <c r="P45" s="182"/>
    </row>
    <row r="46" spans="1:16" x14ac:dyDescent="0.2">
      <c r="A46" s="182" t="s">
        <v>67</v>
      </c>
      <c r="B46" s="182">
        <f>'実質公債費比率（分子）の構造'!K$48</f>
        <v>144</v>
      </c>
      <c r="C46" s="182"/>
      <c r="D46" s="182"/>
      <c r="E46" s="182">
        <f>'実質公債費比率（分子）の構造'!L$48</f>
        <v>122</v>
      </c>
      <c r="F46" s="182"/>
      <c r="G46" s="182"/>
      <c r="H46" s="182">
        <f>'実質公債費比率（分子）の構造'!M$48</f>
        <v>98</v>
      </c>
      <c r="I46" s="182"/>
      <c r="J46" s="182"/>
      <c r="K46" s="182">
        <f>'実質公債費比率（分子）の構造'!N$48</f>
        <v>79</v>
      </c>
      <c r="L46" s="182"/>
      <c r="M46" s="182"/>
      <c r="N46" s="182">
        <f>'実質公債費比率（分子）の構造'!O$48</f>
        <v>70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168</v>
      </c>
      <c r="C49" s="182"/>
      <c r="D49" s="182"/>
      <c r="E49" s="182">
        <f>'実質公債費比率（分子）の構造'!L$45</f>
        <v>155</v>
      </c>
      <c r="F49" s="182"/>
      <c r="G49" s="182"/>
      <c r="H49" s="182">
        <f>'実質公債費比率（分子）の構造'!M$45</f>
        <v>93</v>
      </c>
      <c r="I49" s="182"/>
      <c r="J49" s="182"/>
      <c r="K49" s="182">
        <f>'実質公債費比率（分子）の構造'!N$45</f>
        <v>65</v>
      </c>
      <c r="L49" s="182"/>
      <c r="M49" s="182"/>
      <c r="N49" s="182">
        <f>'実質公債費比率（分子）の構造'!O$45</f>
        <v>12</v>
      </c>
      <c r="O49" s="182"/>
      <c r="P49" s="182"/>
    </row>
    <row r="50" spans="1:16" x14ac:dyDescent="0.2">
      <c r="A50" s="182" t="s">
        <v>71</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12</v>
      </c>
      <c r="G50" s="182" t="e">
        <f>NA()</f>
        <v>#N/A</v>
      </c>
      <c r="H50" s="182" t="e">
        <f>NA()</f>
        <v>#N/A</v>
      </c>
      <c r="I50" s="182">
        <f>IF(ISNUMBER('実質公債費比率（分子）の構造'!M$53),'実質公債費比率（分子）の構造'!M$53,NA())</f>
        <v>-62</v>
      </c>
      <c r="J50" s="182" t="e">
        <f>NA()</f>
        <v>#N/A</v>
      </c>
      <c r="K50" s="182" t="e">
        <f>NA()</f>
        <v>#N/A</v>
      </c>
      <c r="L50" s="182">
        <f>IF(ISNUMBER('実質公債費比率（分子）の構造'!N$53),'実質公債費比率（分子）の構造'!N$53,NA())</f>
        <v>-85</v>
      </c>
      <c r="M50" s="182" t="e">
        <f>NA()</f>
        <v>#N/A</v>
      </c>
      <c r="N50" s="182" t="e">
        <f>NA()</f>
        <v>#N/A</v>
      </c>
      <c r="O50" s="182">
        <f>IF(ISNUMBER('実質公債費比率（分子）の構造'!O$53),'実質公債費比率（分子）の構造'!O$53,NA())</f>
        <v>-109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2033</v>
      </c>
      <c r="E56" s="181"/>
      <c r="F56" s="181"/>
      <c r="G56" s="181">
        <f>'将来負担比率（分子）の構造'!J$52</f>
        <v>1793</v>
      </c>
      <c r="H56" s="181"/>
      <c r="I56" s="181"/>
      <c r="J56" s="181">
        <f>'将来負担比率（分子）の構造'!K$52</f>
        <v>1556</v>
      </c>
      <c r="K56" s="181"/>
      <c r="L56" s="181"/>
      <c r="M56" s="181">
        <f>'将来負担比率（分子）の構造'!L$52</f>
        <v>1339</v>
      </c>
      <c r="N56" s="181"/>
      <c r="O56" s="181"/>
      <c r="P56" s="181">
        <f>'将来負担比率（分子）の構造'!M$52</f>
        <v>1176</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5029</v>
      </c>
      <c r="E58" s="181"/>
      <c r="F58" s="181"/>
      <c r="G58" s="181">
        <f>'将来負担比率（分子）の構造'!J$50</f>
        <v>4861</v>
      </c>
      <c r="H58" s="181"/>
      <c r="I58" s="181"/>
      <c r="J58" s="181">
        <f>'将来負担比率（分子）の構造'!K$50</f>
        <v>5478</v>
      </c>
      <c r="K58" s="181"/>
      <c r="L58" s="181"/>
      <c r="M58" s="181">
        <f>'将来負担比率（分子）の構造'!L$50</f>
        <v>5207</v>
      </c>
      <c r="N58" s="181"/>
      <c r="O58" s="181"/>
      <c r="P58" s="181">
        <f>'将来負担比率（分子）の構造'!M$50</f>
        <v>5394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2">
      <c r="A63" s="181" t="s">
        <v>34</v>
      </c>
      <c r="B63" s="181">
        <f>'将来負担比率（分子）の構造'!I$44</f>
        <v>50</v>
      </c>
      <c r="C63" s="181"/>
      <c r="D63" s="181"/>
      <c r="E63" s="181">
        <f>'将来負担比率（分子）の構造'!J$44</f>
        <v>50</v>
      </c>
      <c r="F63" s="181"/>
      <c r="G63" s="181"/>
      <c r="H63" s="181">
        <f>'将来負担比率（分子）の構造'!K$44</f>
        <v>53</v>
      </c>
      <c r="I63" s="181"/>
      <c r="J63" s="181"/>
      <c r="K63" s="181">
        <f>'将来負担比率（分子）の構造'!L$44</f>
        <v>46</v>
      </c>
      <c r="L63" s="181"/>
      <c r="M63" s="181"/>
      <c r="N63" s="181">
        <f>'将来負担比率（分子）の構造'!M$44</f>
        <v>38</v>
      </c>
      <c r="O63" s="181"/>
      <c r="P63" s="181"/>
    </row>
    <row r="64" spans="1:16" x14ac:dyDescent="0.2">
      <c r="A64" s="181" t="s">
        <v>33</v>
      </c>
      <c r="B64" s="181">
        <f>'将来負担比率（分子）の構造'!I$43</f>
        <v>607</v>
      </c>
      <c r="C64" s="181"/>
      <c r="D64" s="181"/>
      <c r="E64" s="181">
        <f>'将来負担比率（分子）の構造'!J$43</f>
        <v>505</v>
      </c>
      <c r="F64" s="181"/>
      <c r="G64" s="181"/>
      <c r="H64" s="181">
        <f>'将来負担比率（分子）の構造'!K$43</f>
        <v>422</v>
      </c>
      <c r="I64" s="181"/>
      <c r="J64" s="181"/>
      <c r="K64" s="181">
        <f>'将来負担比率（分子）の構造'!L$43</f>
        <v>354</v>
      </c>
      <c r="L64" s="181"/>
      <c r="M64" s="181"/>
      <c r="N64" s="181">
        <f>'将来負担比率（分子）の構造'!M$43</f>
        <v>293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331</v>
      </c>
      <c r="C66" s="181"/>
      <c r="D66" s="181"/>
      <c r="E66" s="181">
        <f>'将来負担比率（分子）の構造'!J$41</f>
        <v>185</v>
      </c>
      <c r="F66" s="181"/>
      <c r="G66" s="181"/>
      <c r="H66" s="181">
        <f>'将来負担比率（分子）の構造'!K$41</f>
        <v>97</v>
      </c>
      <c r="I66" s="181"/>
      <c r="J66" s="181"/>
      <c r="K66" s="181">
        <f>'将来負担比率（分子）の構造'!L$41</f>
        <v>33</v>
      </c>
      <c r="L66" s="181"/>
      <c r="M66" s="181"/>
      <c r="N66" s="181">
        <f>'将来負担比率（分子）の構造'!M$41</f>
        <v>50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3456</v>
      </c>
      <c r="C72" s="185">
        <f>基金残高に係る経年分析!G55</f>
        <v>3156</v>
      </c>
      <c r="D72" s="185">
        <f>基金残高に係る経年分析!H55</f>
        <v>3056</v>
      </c>
    </row>
    <row r="73" spans="1:16" x14ac:dyDescent="0.2">
      <c r="A73" s="184" t="s">
        <v>78</v>
      </c>
      <c r="B73" s="185">
        <f>基金残高に係る経年分析!F56</f>
        <v>183</v>
      </c>
      <c r="C73" s="185">
        <f>基金残高に係る経年分析!G56</f>
        <v>183</v>
      </c>
      <c r="D73" s="185">
        <f>基金残高に係る経年分析!H56</f>
        <v>183</v>
      </c>
    </row>
    <row r="74" spans="1:16" x14ac:dyDescent="0.2">
      <c r="A74" s="184" t="s">
        <v>79</v>
      </c>
      <c r="B74" s="185">
        <f>基金残高に係る経年分析!F57</f>
        <v>1696</v>
      </c>
      <c r="C74" s="185">
        <f>基金残高に係る経年分析!G57</f>
        <v>1699</v>
      </c>
      <c r="D74" s="185">
        <f>基金残高に係る経年分析!H57</f>
        <v>1948</v>
      </c>
    </row>
  </sheetData>
  <sheetProtection algorithmName="SHA-512" hashValue="v9kfRCBFaHSaEqedlOHb4NMTnpHVF68FtFIq1eBJGd8si3/xm8ubFKFkwxE4m+EYGMpFDzrczgwGKnKnm6Hw8Q==" saltValue="p9TtgHFzGp253cp0/I3j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220</v>
      </c>
      <c r="DI1" s="662"/>
      <c r="DJ1" s="662"/>
      <c r="DK1" s="662"/>
      <c r="DL1" s="662"/>
      <c r="DM1" s="662"/>
      <c r="DN1" s="663"/>
      <c r="DO1" s="226"/>
      <c r="DP1" s="661" t="s">
        <v>221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226</v>
      </c>
      <c r="S4" s="665"/>
      <c r="T4" s="665"/>
      <c r="U4" s="665"/>
      <c r="V4" s="665"/>
      <c r="W4" s="665"/>
      <c r="X4" s="665"/>
      <c r="Y4" s="666"/>
      <c r="Z4" s="664" t="s">
        <v>227</v>
      </c>
      <c r="AA4" s="665"/>
      <c r="AB4" s="665"/>
      <c r="AC4" s="666"/>
      <c r="AD4" s="664" t="s">
        <v>228</v>
      </c>
      <c r="AE4" s="665"/>
      <c r="AF4" s="665"/>
      <c r="AG4" s="665"/>
      <c r="AH4" s="665"/>
      <c r="AI4" s="665"/>
      <c r="AJ4" s="665"/>
      <c r="AK4" s="666"/>
      <c r="AL4" s="664" t="s">
        <v>227</v>
      </c>
      <c r="AM4" s="665"/>
      <c r="AN4" s="665"/>
      <c r="AO4" s="666"/>
      <c r="AP4" s="670" t="s">
        <v>229</v>
      </c>
      <c r="AQ4" s="670"/>
      <c r="AR4" s="670"/>
      <c r="AS4" s="670"/>
      <c r="AT4" s="670"/>
      <c r="AU4" s="670"/>
      <c r="AV4" s="670"/>
      <c r="AW4" s="670"/>
      <c r="AX4" s="670"/>
      <c r="AY4" s="670"/>
      <c r="AZ4" s="670"/>
      <c r="BA4" s="670"/>
      <c r="BB4" s="670"/>
      <c r="BC4" s="670"/>
      <c r="BD4" s="670"/>
      <c r="BE4" s="670"/>
      <c r="BF4" s="670"/>
      <c r="BG4" s="670" t="s">
        <v>230</v>
      </c>
      <c r="BH4" s="670"/>
      <c r="BI4" s="670"/>
      <c r="BJ4" s="670"/>
      <c r="BK4" s="670"/>
      <c r="BL4" s="670"/>
      <c r="BM4" s="670"/>
      <c r="BN4" s="670"/>
      <c r="BO4" s="670" t="s">
        <v>227</v>
      </c>
      <c r="BP4" s="670"/>
      <c r="BQ4" s="670"/>
      <c r="BR4" s="670"/>
      <c r="BS4" s="670" t="s">
        <v>231</v>
      </c>
      <c r="BT4" s="670"/>
      <c r="BU4" s="670"/>
      <c r="BV4" s="670"/>
      <c r="BW4" s="670"/>
      <c r="BX4" s="670"/>
      <c r="BY4" s="670"/>
      <c r="BZ4" s="670"/>
      <c r="CA4" s="670"/>
      <c r="CB4" s="670"/>
      <c r="CD4" s="667" t="s">
        <v>232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233</v>
      </c>
      <c r="C5" s="672"/>
      <c r="D5" s="672"/>
      <c r="E5" s="672"/>
      <c r="F5" s="672"/>
      <c r="G5" s="672"/>
      <c r="H5" s="672"/>
      <c r="I5" s="672"/>
      <c r="J5" s="672"/>
      <c r="K5" s="672"/>
      <c r="L5" s="672"/>
      <c r="M5" s="672"/>
      <c r="N5" s="672"/>
      <c r="O5" s="672"/>
      <c r="P5" s="672"/>
      <c r="Q5" s="673"/>
      <c r="R5" s="674">
        <v>3084718</v>
      </c>
      <c r="S5" s="675"/>
      <c r="T5" s="675"/>
      <c r="U5" s="675"/>
      <c r="V5" s="675"/>
      <c r="W5" s="675"/>
      <c r="X5" s="675"/>
      <c r="Y5" s="676"/>
      <c r="Z5" s="677">
        <v>49.5</v>
      </c>
      <c r="AA5" s="677"/>
      <c r="AB5" s="677"/>
      <c r="AC5" s="677"/>
      <c r="AD5" s="678">
        <v>3084718</v>
      </c>
      <c r="AE5" s="678"/>
      <c r="AF5" s="678"/>
      <c r="AG5" s="678"/>
      <c r="AH5" s="678"/>
      <c r="AI5" s="678"/>
      <c r="AJ5" s="678"/>
      <c r="AK5" s="678"/>
      <c r="AL5" s="679">
        <v>87.5</v>
      </c>
      <c r="AM5" s="680"/>
      <c r="AN5" s="680"/>
      <c r="AO5" s="681"/>
      <c r="AP5" s="671" t="s">
        <v>234</v>
      </c>
      <c r="AQ5" s="672"/>
      <c r="AR5" s="672"/>
      <c r="AS5" s="672"/>
      <c r="AT5" s="672"/>
      <c r="AU5" s="672"/>
      <c r="AV5" s="672"/>
      <c r="AW5" s="672"/>
      <c r="AX5" s="672"/>
      <c r="AY5" s="672"/>
      <c r="AZ5" s="672"/>
      <c r="BA5" s="672"/>
      <c r="BB5" s="672"/>
      <c r="BC5" s="672"/>
      <c r="BD5" s="672"/>
      <c r="BE5" s="672"/>
      <c r="BF5" s="673"/>
      <c r="BG5" s="685">
        <v>3084718</v>
      </c>
      <c r="BH5" s="686"/>
      <c r="BI5" s="686"/>
      <c r="BJ5" s="686"/>
      <c r="BK5" s="686"/>
      <c r="BL5" s="686"/>
      <c r="BM5" s="686"/>
      <c r="BN5" s="687"/>
      <c r="BO5" s="688">
        <v>100</v>
      </c>
      <c r="BP5" s="688"/>
      <c r="BQ5" s="688"/>
      <c r="BR5" s="688"/>
      <c r="BS5" s="689" t="s">
        <v>235</v>
      </c>
      <c r="BT5" s="689"/>
      <c r="BU5" s="689"/>
      <c r="BV5" s="689"/>
      <c r="BW5" s="689"/>
      <c r="BX5" s="689"/>
      <c r="BY5" s="689"/>
      <c r="BZ5" s="689"/>
      <c r="CA5" s="689"/>
      <c r="CB5" s="693"/>
      <c r="CD5" s="667" t="s">
        <v>229</v>
      </c>
      <c r="CE5" s="668"/>
      <c r="CF5" s="668"/>
      <c r="CG5" s="668"/>
      <c r="CH5" s="668"/>
      <c r="CI5" s="668"/>
      <c r="CJ5" s="668"/>
      <c r="CK5" s="668"/>
      <c r="CL5" s="668"/>
      <c r="CM5" s="668"/>
      <c r="CN5" s="668"/>
      <c r="CO5" s="668"/>
      <c r="CP5" s="668"/>
      <c r="CQ5" s="669"/>
      <c r="CR5" s="667" t="s">
        <v>236</v>
      </c>
      <c r="CS5" s="668"/>
      <c r="CT5" s="668"/>
      <c r="CU5" s="668"/>
      <c r="CV5" s="668"/>
      <c r="CW5" s="668"/>
      <c r="CX5" s="668"/>
      <c r="CY5" s="669"/>
      <c r="CZ5" s="667" t="s">
        <v>227</v>
      </c>
      <c r="DA5" s="668"/>
      <c r="DB5" s="668"/>
      <c r="DC5" s="669"/>
      <c r="DD5" s="667" t="s">
        <v>237</v>
      </c>
      <c r="DE5" s="668"/>
      <c r="DF5" s="668"/>
      <c r="DG5" s="668"/>
      <c r="DH5" s="668"/>
      <c r="DI5" s="668"/>
      <c r="DJ5" s="668"/>
      <c r="DK5" s="668"/>
      <c r="DL5" s="668"/>
      <c r="DM5" s="668"/>
      <c r="DN5" s="668"/>
      <c r="DO5" s="668"/>
      <c r="DP5" s="669"/>
      <c r="DQ5" s="667" t="s">
        <v>238</v>
      </c>
      <c r="DR5" s="668"/>
      <c r="DS5" s="668"/>
      <c r="DT5" s="668"/>
      <c r="DU5" s="668"/>
      <c r="DV5" s="668"/>
      <c r="DW5" s="668"/>
      <c r="DX5" s="668"/>
      <c r="DY5" s="668"/>
      <c r="DZ5" s="668"/>
      <c r="EA5" s="668"/>
      <c r="EB5" s="668"/>
      <c r="EC5" s="669"/>
    </row>
    <row r="6" spans="2:143" ht="11.25" customHeight="1" x14ac:dyDescent="0.2">
      <c r="B6" s="682" t="s">
        <v>239</v>
      </c>
      <c r="C6" s="683"/>
      <c r="D6" s="683"/>
      <c r="E6" s="683"/>
      <c r="F6" s="683"/>
      <c r="G6" s="683"/>
      <c r="H6" s="683"/>
      <c r="I6" s="683"/>
      <c r="J6" s="683"/>
      <c r="K6" s="683"/>
      <c r="L6" s="683"/>
      <c r="M6" s="683"/>
      <c r="N6" s="683"/>
      <c r="O6" s="683"/>
      <c r="P6" s="683"/>
      <c r="Q6" s="684"/>
      <c r="R6" s="685">
        <v>30682</v>
      </c>
      <c r="S6" s="686"/>
      <c r="T6" s="686"/>
      <c r="U6" s="686"/>
      <c r="V6" s="686"/>
      <c r="W6" s="686"/>
      <c r="X6" s="686"/>
      <c r="Y6" s="687"/>
      <c r="Z6" s="688">
        <v>0.5</v>
      </c>
      <c r="AA6" s="688"/>
      <c r="AB6" s="688"/>
      <c r="AC6" s="688"/>
      <c r="AD6" s="689">
        <v>30682</v>
      </c>
      <c r="AE6" s="689"/>
      <c r="AF6" s="689"/>
      <c r="AG6" s="689"/>
      <c r="AH6" s="689"/>
      <c r="AI6" s="689"/>
      <c r="AJ6" s="689"/>
      <c r="AK6" s="689"/>
      <c r="AL6" s="690">
        <v>0.9</v>
      </c>
      <c r="AM6" s="691"/>
      <c r="AN6" s="691"/>
      <c r="AO6" s="692"/>
      <c r="AP6" s="682" t="s">
        <v>240</v>
      </c>
      <c r="AQ6" s="683"/>
      <c r="AR6" s="683"/>
      <c r="AS6" s="683"/>
      <c r="AT6" s="683"/>
      <c r="AU6" s="683"/>
      <c r="AV6" s="683"/>
      <c r="AW6" s="683"/>
      <c r="AX6" s="683"/>
      <c r="AY6" s="683"/>
      <c r="AZ6" s="683"/>
      <c r="BA6" s="683"/>
      <c r="BB6" s="683"/>
      <c r="BC6" s="683"/>
      <c r="BD6" s="683"/>
      <c r="BE6" s="683"/>
      <c r="BF6" s="684"/>
      <c r="BG6" s="685">
        <v>3084718</v>
      </c>
      <c r="BH6" s="686"/>
      <c r="BI6" s="686"/>
      <c r="BJ6" s="686"/>
      <c r="BK6" s="686"/>
      <c r="BL6" s="686"/>
      <c r="BM6" s="686"/>
      <c r="BN6" s="687"/>
      <c r="BO6" s="688">
        <v>100</v>
      </c>
      <c r="BP6" s="688"/>
      <c r="BQ6" s="688"/>
      <c r="BR6" s="688"/>
      <c r="BS6" s="689" t="s">
        <v>139</v>
      </c>
      <c r="BT6" s="689"/>
      <c r="BU6" s="689"/>
      <c r="BV6" s="689"/>
      <c r="BW6" s="689"/>
      <c r="BX6" s="689"/>
      <c r="BY6" s="689"/>
      <c r="BZ6" s="689"/>
      <c r="CA6" s="689"/>
      <c r="CB6" s="693"/>
      <c r="CD6" s="696" t="s">
        <v>241</v>
      </c>
      <c r="CE6" s="697"/>
      <c r="CF6" s="697"/>
      <c r="CG6" s="697"/>
      <c r="CH6" s="697"/>
      <c r="CI6" s="697"/>
      <c r="CJ6" s="697"/>
      <c r="CK6" s="697"/>
      <c r="CL6" s="697"/>
      <c r="CM6" s="697"/>
      <c r="CN6" s="697"/>
      <c r="CO6" s="697"/>
      <c r="CP6" s="697"/>
      <c r="CQ6" s="698"/>
      <c r="CR6" s="685">
        <v>56250</v>
      </c>
      <c r="CS6" s="686"/>
      <c r="CT6" s="686"/>
      <c r="CU6" s="686"/>
      <c r="CV6" s="686"/>
      <c r="CW6" s="686"/>
      <c r="CX6" s="686"/>
      <c r="CY6" s="687"/>
      <c r="CZ6" s="679">
        <v>1</v>
      </c>
      <c r="DA6" s="680"/>
      <c r="DB6" s="680"/>
      <c r="DC6" s="699"/>
      <c r="DD6" s="694" t="s">
        <v>139</v>
      </c>
      <c r="DE6" s="686"/>
      <c r="DF6" s="686"/>
      <c r="DG6" s="686"/>
      <c r="DH6" s="686"/>
      <c r="DI6" s="686"/>
      <c r="DJ6" s="686"/>
      <c r="DK6" s="686"/>
      <c r="DL6" s="686"/>
      <c r="DM6" s="686"/>
      <c r="DN6" s="686"/>
      <c r="DO6" s="686"/>
      <c r="DP6" s="687"/>
      <c r="DQ6" s="694">
        <v>56250</v>
      </c>
      <c r="DR6" s="686"/>
      <c r="DS6" s="686"/>
      <c r="DT6" s="686"/>
      <c r="DU6" s="686"/>
      <c r="DV6" s="686"/>
      <c r="DW6" s="686"/>
      <c r="DX6" s="686"/>
      <c r="DY6" s="686"/>
      <c r="DZ6" s="686"/>
      <c r="EA6" s="686"/>
      <c r="EB6" s="686"/>
      <c r="EC6" s="695"/>
    </row>
    <row r="7" spans="2:143" ht="11.25" customHeight="1" x14ac:dyDescent="0.2">
      <c r="B7" s="682" t="s">
        <v>242</v>
      </c>
      <c r="C7" s="683"/>
      <c r="D7" s="683"/>
      <c r="E7" s="683"/>
      <c r="F7" s="683"/>
      <c r="G7" s="683"/>
      <c r="H7" s="683"/>
      <c r="I7" s="683"/>
      <c r="J7" s="683"/>
      <c r="K7" s="683"/>
      <c r="L7" s="683"/>
      <c r="M7" s="683"/>
      <c r="N7" s="683"/>
      <c r="O7" s="683"/>
      <c r="P7" s="683"/>
      <c r="Q7" s="684"/>
      <c r="R7" s="685">
        <v>2326</v>
      </c>
      <c r="S7" s="686"/>
      <c r="T7" s="686"/>
      <c r="U7" s="686"/>
      <c r="V7" s="686"/>
      <c r="W7" s="686"/>
      <c r="X7" s="686"/>
      <c r="Y7" s="687"/>
      <c r="Z7" s="688">
        <v>0</v>
      </c>
      <c r="AA7" s="688"/>
      <c r="AB7" s="688"/>
      <c r="AC7" s="688"/>
      <c r="AD7" s="689">
        <v>2326</v>
      </c>
      <c r="AE7" s="689"/>
      <c r="AF7" s="689"/>
      <c r="AG7" s="689"/>
      <c r="AH7" s="689"/>
      <c r="AI7" s="689"/>
      <c r="AJ7" s="689"/>
      <c r="AK7" s="689"/>
      <c r="AL7" s="690">
        <v>0.1</v>
      </c>
      <c r="AM7" s="691"/>
      <c r="AN7" s="691"/>
      <c r="AO7" s="692"/>
      <c r="AP7" s="682" t="s">
        <v>243</v>
      </c>
      <c r="AQ7" s="683"/>
      <c r="AR7" s="683"/>
      <c r="AS7" s="683"/>
      <c r="AT7" s="683"/>
      <c r="AU7" s="683"/>
      <c r="AV7" s="683"/>
      <c r="AW7" s="683"/>
      <c r="AX7" s="683"/>
      <c r="AY7" s="683"/>
      <c r="AZ7" s="683"/>
      <c r="BA7" s="683"/>
      <c r="BB7" s="683"/>
      <c r="BC7" s="683"/>
      <c r="BD7" s="683"/>
      <c r="BE7" s="683"/>
      <c r="BF7" s="684"/>
      <c r="BG7" s="685">
        <v>1283626</v>
      </c>
      <c r="BH7" s="686"/>
      <c r="BI7" s="686"/>
      <c r="BJ7" s="686"/>
      <c r="BK7" s="686"/>
      <c r="BL7" s="686"/>
      <c r="BM7" s="686"/>
      <c r="BN7" s="687"/>
      <c r="BO7" s="688">
        <v>41.6</v>
      </c>
      <c r="BP7" s="688"/>
      <c r="BQ7" s="688"/>
      <c r="BR7" s="688"/>
      <c r="BS7" s="689" t="s">
        <v>244</v>
      </c>
      <c r="BT7" s="689"/>
      <c r="BU7" s="689"/>
      <c r="BV7" s="689"/>
      <c r="BW7" s="689"/>
      <c r="BX7" s="689"/>
      <c r="BY7" s="689"/>
      <c r="BZ7" s="689"/>
      <c r="CA7" s="689"/>
      <c r="CB7" s="693"/>
      <c r="CD7" s="700" t="s">
        <v>245</v>
      </c>
      <c r="CE7" s="701"/>
      <c r="CF7" s="701"/>
      <c r="CG7" s="701"/>
      <c r="CH7" s="701"/>
      <c r="CI7" s="701"/>
      <c r="CJ7" s="701"/>
      <c r="CK7" s="701"/>
      <c r="CL7" s="701"/>
      <c r="CM7" s="701"/>
      <c r="CN7" s="701"/>
      <c r="CO7" s="701"/>
      <c r="CP7" s="701"/>
      <c r="CQ7" s="702"/>
      <c r="CR7" s="685">
        <v>2035230</v>
      </c>
      <c r="CS7" s="686"/>
      <c r="CT7" s="686"/>
      <c r="CU7" s="686"/>
      <c r="CV7" s="686"/>
      <c r="CW7" s="686"/>
      <c r="CX7" s="686"/>
      <c r="CY7" s="687"/>
      <c r="CZ7" s="688">
        <v>34.6</v>
      </c>
      <c r="DA7" s="688"/>
      <c r="DB7" s="688"/>
      <c r="DC7" s="688"/>
      <c r="DD7" s="694">
        <v>64336</v>
      </c>
      <c r="DE7" s="686"/>
      <c r="DF7" s="686"/>
      <c r="DG7" s="686"/>
      <c r="DH7" s="686"/>
      <c r="DI7" s="686"/>
      <c r="DJ7" s="686"/>
      <c r="DK7" s="686"/>
      <c r="DL7" s="686"/>
      <c r="DM7" s="686"/>
      <c r="DN7" s="686"/>
      <c r="DO7" s="686"/>
      <c r="DP7" s="687"/>
      <c r="DQ7" s="694">
        <v>869215</v>
      </c>
      <c r="DR7" s="686"/>
      <c r="DS7" s="686"/>
      <c r="DT7" s="686"/>
      <c r="DU7" s="686"/>
      <c r="DV7" s="686"/>
      <c r="DW7" s="686"/>
      <c r="DX7" s="686"/>
      <c r="DY7" s="686"/>
      <c r="DZ7" s="686"/>
      <c r="EA7" s="686"/>
      <c r="EB7" s="686"/>
      <c r="EC7" s="695"/>
    </row>
    <row r="8" spans="2:143" ht="11.25" customHeight="1" x14ac:dyDescent="0.2">
      <c r="B8" s="682" t="s">
        <v>246</v>
      </c>
      <c r="C8" s="683"/>
      <c r="D8" s="683"/>
      <c r="E8" s="683"/>
      <c r="F8" s="683"/>
      <c r="G8" s="683"/>
      <c r="H8" s="683"/>
      <c r="I8" s="683"/>
      <c r="J8" s="683"/>
      <c r="K8" s="683"/>
      <c r="L8" s="683"/>
      <c r="M8" s="683"/>
      <c r="N8" s="683"/>
      <c r="O8" s="683"/>
      <c r="P8" s="683"/>
      <c r="Q8" s="684"/>
      <c r="R8" s="685">
        <v>8883</v>
      </c>
      <c r="S8" s="686"/>
      <c r="T8" s="686"/>
      <c r="U8" s="686"/>
      <c r="V8" s="686"/>
      <c r="W8" s="686"/>
      <c r="X8" s="686"/>
      <c r="Y8" s="687"/>
      <c r="Z8" s="688">
        <v>0.1</v>
      </c>
      <c r="AA8" s="688"/>
      <c r="AB8" s="688"/>
      <c r="AC8" s="688"/>
      <c r="AD8" s="689">
        <v>8883</v>
      </c>
      <c r="AE8" s="689"/>
      <c r="AF8" s="689"/>
      <c r="AG8" s="689"/>
      <c r="AH8" s="689"/>
      <c r="AI8" s="689"/>
      <c r="AJ8" s="689"/>
      <c r="AK8" s="689"/>
      <c r="AL8" s="690">
        <v>0.3</v>
      </c>
      <c r="AM8" s="691"/>
      <c r="AN8" s="691"/>
      <c r="AO8" s="692"/>
      <c r="AP8" s="682" t="s">
        <v>247</v>
      </c>
      <c r="AQ8" s="683"/>
      <c r="AR8" s="683"/>
      <c r="AS8" s="683"/>
      <c r="AT8" s="683"/>
      <c r="AU8" s="683"/>
      <c r="AV8" s="683"/>
      <c r="AW8" s="683"/>
      <c r="AX8" s="683"/>
      <c r="AY8" s="683"/>
      <c r="AZ8" s="683"/>
      <c r="BA8" s="683"/>
      <c r="BB8" s="683"/>
      <c r="BC8" s="683"/>
      <c r="BD8" s="683"/>
      <c r="BE8" s="683"/>
      <c r="BF8" s="684"/>
      <c r="BG8" s="685">
        <v>19533</v>
      </c>
      <c r="BH8" s="686"/>
      <c r="BI8" s="686"/>
      <c r="BJ8" s="686"/>
      <c r="BK8" s="686"/>
      <c r="BL8" s="686"/>
      <c r="BM8" s="686"/>
      <c r="BN8" s="687"/>
      <c r="BO8" s="688">
        <v>0.6</v>
      </c>
      <c r="BP8" s="688"/>
      <c r="BQ8" s="688"/>
      <c r="BR8" s="688"/>
      <c r="BS8" s="694" t="s">
        <v>235</v>
      </c>
      <c r="BT8" s="686"/>
      <c r="BU8" s="686"/>
      <c r="BV8" s="686"/>
      <c r="BW8" s="686"/>
      <c r="BX8" s="686"/>
      <c r="BY8" s="686"/>
      <c r="BZ8" s="686"/>
      <c r="CA8" s="686"/>
      <c r="CB8" s="695"/>
      <c r="CD8" s="700" t="s">
        <v>248</v>
      </c>
      <c r="CE8" s="701"/>
      <c r="CF8" s="701"/>
      <c r="CG8" s="701"/>
      <c r="CH8" s="701"/>
      <c r="CI8" s="701"/>
      <c r="CJ8" s="701"/>
      <c r="CK8" s="701"/>
      <c r="CL8" s="701"/>
      <c r="CM8" s="701"/>
      <c r="CN8" s="701"/>
      <c r="CO8" s="701"/>
      <c r="CP8" s="701"/>
      <c r="CQ8" s="702"/>
      <c r="CR8" s="685">
        <v>1052344</v>
      </c>
      <c r="CS8" s="686"/>
      <c r="CT8" s="686"/>
      <c r="CU8" s="686"/>
      <c r="CV8" s="686"/>
      <c r="CW8" s="686"/>
      <c r="CX8" s="686"/>
      <c r="CY8" s="687"/>
      <c r="CZ8" s="688">
        <v>17.899999999999999</v>
      </c>
      <c r="DA8" s="688"/>
      <c r="DB8" s="688"/>
      <c r="DC8" s="688"/>
      <c r="DD8" s="694">
        <v>6880</v>
      </c>
      <c r="DE8" s="686"/>
      <c r="DF8" s="686"/>
      <c r="DG8" s="686"/>
      <c r="DH8" s="686"/>
      <c r="DI8" s="686"/>
      <c r="DJ8" s="686"/>
      <c r="DK8" s="686"/>
      <c r="DL8" s="686"/>
      <c r="DM8" s="686"/>
      <c r="DN8" s="686"/>
      <c r="DO8" s="686"/>
      <c r="DP8" s="687"/>
      <c r="DQ8" s="694">
        <v>667365</v>
      </c>
      <c r="DR8" s="686"/>
      <c r="DS8" s="686"/>
      <c r="DT8" s="686"/>
      <c r="DU8" s="686"/>
      <c r="DV8" s="686"/>
      <c r="DW8" s="686"/>
      <c r="DX8" s="686"/>
      <c r="DY8" s="686"/>
      <c r="DZ8" s="686"/>
      <c r="EA8" s="686"/>
      <c r="EB8" s="686"/>
      <c r="EC8" s="695"/>
    </row>
    <row r="9" spans="2:143" ht="11.25" customHeight="1" x14ac:dyDescent="0.2">
      <c r="B9" s="682" t="s">
        <v>249</v>
      </c>
      <c r="C9" s="683"/>
      <c r="D9" s="683"/>
      <c r="E9" s="683"/>
      <c r="F9" s="683"/>
      <c r="G9" s="683"/>
      <c r="H9" s="683"/>
      <c r="I9" s="683"/>
      <c r="J9" s="683"/>
      <c r="K9" s="683"/>
      <c r="L9" s="683"/>
      <c r="M9" s="683"/>
      <c r="N9" s="683"/>
      <c r="O9" s="683"/>
      <c r="P9" s="683"/>
      <c r="Q9" s="684"/>
      <c r="R9" s="685">
        <v>12093</v>
      </c>
      <c r="S9" s="686"/>
      <c r="T9" s="686"/>
      <c r="U9" s="686"/>
      <c r="V9" s="686"/>
      <c r="W9" s="686"/>
      <c r="X9" s="686"/>
      <c r="Y9" s="687"/>
      <c r="Z9" s="688">
        <v>0.2</v>
      </c>
      <c r="AA9" s="688"/>
      <c r="AB9" s="688"/>
      <c r="AC9" s="688"/>
      <c r="AD9" s="689">
        <v>12093</v>
      </c>
      <c r="AE9" s="689"/>
      <c r="AF9" s="689"/>
      <c r="AG9" s="689"/>
      <c r="AH9" s="689"/>
      <c r="AI9" s="689"/>
      <c r="AJ9" s="689"/>
      <c r="AK9" s="689"/>
      <c r="AL9" s="690">
        <v>0.3</v>
      </c>
      <c r="AM9" s="691"/>
      <c r="AN9" s="691"/>
      <c r="AO9" s="692"/>
      <c r="AP9" s="682" t="s">
        <v>250</v>
      </c>
      <c r="AQ9" s="683"/>
      <c r="AR9" s="683"/>
      <c r="AS9" s="683"/>
      <c r="AT9" s="683"/>
      <c r="AU9" s="683"/>
      <c r="AV9" s="683"/>
      <c r="AW9" s="683"/>
      <c r="AX9" s="683"/>
      <c r="AY9" s="683"/>
      <c r="AZ9" s="683"/>
      <c r="BA9" s="683"/>
      <c r="BB9" s="683"/>
      <c r="BC9" s="683"/>
      <c r="BD9" s="683"/>
      <c r="BE9" s="683"/>
      <c r="BF9" s="684"/>
      <c r="BG9" s="685">
        <v>1008519</v>
      </c>
      <c r="BH9" s="686"/>
      <c r="BI9" s="686"/>
      <c r="BJ9" s="686"/>
      <c r="BK9" s="686"/>
      <c r="BL9" s="686"/>
      <c r="BM9" s="686"/>
      <c r="BN9" s="687"/>
      <c r="BO9" s="688">
        <v>32.700000000000003</v>
      </c>
      <c r="BP9" s="688"/>
      <c r="BQ9" s="688"/>
      <c r="BR9" s="688"/>
      <c r="BS9" s="694" t="s">
        <v>139</v>
      </c>
      <c r="BT9" s="686"/>
      <c r="BU9" s="686"/>
      <c r="BV9" s="686"/>
      <c r="BW9" s="686"/>
      <c r="BX9" s="686"/>
      <c r="BY9" s="686"/>
      <c r="BZ9" s="686"/>
      <c r="CA9" s="686"/>
      <c r="CB9" s="695"/>
      <c r="CD9" s="700" t="s">
        <v>251</v>
      </c>
      <c r="CE9" s="701"/>
      <c r="CF9" s="701"/>
      <c r="CG9" s="701"/>
      <c r="CH9" s="701"/>
      <c r="CI9" s="701"/>
      <c r="CJ9" s="701"/>
      <c r="CK9" s="701"/>
      <c r="CL9" s="701"/>
      <c r="CM9" s="701"/>
      <c r="CN9" s="701"/>
      <c r="CO9" s="701"/>
      <c r="CP9" s="701"/>
      <c r="CQ9" s="702"/>
      <c r="CR9" s="685">
        <v>466387</v>
      </c>
      <c r="CS9" s="686"/>
      <c r="CT9" s="686"/>
      <c r="CU9" s="686"/>
      <c r="CV9" s="686"/>
      <c r="CW9" s="686"/>
      <c r="CX9" s="686"/>
      <c r="CY9" s="687"/>
      <c r="CZ9" s="688">
        <v>7.9</v>
      </c>
      <c r="DA9" s="688"/>
      <c r="DB9" s="688"/>
      <c r="DC9" s="688"/>
      <c r="DD9" s="694">
        <v>2984</v>
      </c>
      <c r="DE9" s="686"/>
      <c r="DF9" s="686"/>
      <c r="DG9" s="686"/>
      <c r="DH9" s="686"/>
      <c r="DI9" s="686"/>
      <c r="DJ9" s="686"/>
      <c r="DK9" s="686"/>
      <c r="DL9" s="686"/>
      <c r="DM9" s="686"/>
      <c r="DN9" s="686"/>
      <c r="DO9" s="686"/>
      <c r="DP9" s="687"/>
      <c r="DQ9" s="694">
        <v>448968</v>
      </c>
      <c r="DR9" s="686"/>
      <c r="DS9" s="686"/>
      <c r="DT9" s="686"/>
      <c r="DU9" s="686"/>
      <c r="DV9" s="686"/>
      <c r="DW9" s="686"/>
      <c r="DX9" s="686"/>
      <c r="DY9" s="686"/>
      <c r="DZ9" s="686"/>
      <c r="EA9" s="686"/>
      <c r="EB9" s="686"/>
      <c r="EC9" s="695"/>
    </row>
    <row r="10" spans="2:143" ht="11.25" customHeight="1" x14ac:dyDescent="0.2">
      <c r="B10" s="682" t="s">
        <v>252</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139</v>
      </c>
      <c r="AA10" s="688"/>
      <c r="AB10" s="688"/>
      <c r="AC10" s="688"/>
      <c r="AD10" s="689" t="s">
        <v>139</v>
      </c>
      <c r="AE10" s="689"/>
      <c r="AF10" s="689"/>
      <c r="AG10" s="689"/>
      <c r="AH10" s="689"/>
      <c r="AI10" s="689"/>
      <c r="AJ10" s="689"/>
      <c r="AK10" s="689"/>
      <c r="AL10" s="690" t="s">
        <v>139</v>
      </c>
      <c r="AM10" s="691"/>
      <c r="AN10" s="691"/>
      <c r="AO10" s="692"/>
      <c r="AP10" s="682" t="s">
        <v>253</v>
      </c>
      <c r="AQ10" s="683"/>
      <c r="AR10" s="683"/>
      <c r="AS10" s="683"/>
      <c r="AT10" s="683"/>
      <c r="AU10" s="683"/>
      <c r="AV10" s="683"/>
      <c r="AW10" s="683"/>
      <c r="AX10" s="683"/>
      <c r="AY10" s="683"/>
      <c r="AZ10" s="683"/>
      <c r="BA10" s="683"/>
      <c r="BB10" s="683"/>
      <c r="BC10" s="683"/>
      <c r="BD10" s="683"/>
      <c r="BE10" s="683"/>
      <c r="BF10" s="684"/>
      <c r="BG10" s="685">
        <v>25353</v>
      </c>
      <c r="BH10" s="686"/>
      <c r="BI10" s="686"/>
      <c r="BJ10" s="686"/>
      <c r="BK10" s="686"/>
      <c r="BL10" s="686"/>
      <c r="BM10" s="686"/>
      <c r="BN10" s="687"/>
      <c r="BO10" s="688">
        <v>0.8</v>
      </c>
      <c r="BP10" s="688"/>
      <c r="BQ10" s="688"/>
      <c r="BR10" s="688"/>
      <c r="BS10" s="694" t="s">
        <v>139</v>
      </c>
      <c r="BT10" s="686"/>
      <c r="BU10" s="686"/>
      <c r="BV10" s="686"/>
      <c r="BW10" s="686"/>
      <c r="BX10" s="686"/>
      <c r="BY10" s="686"/>
      <c r="BZ10" s="686"/>
      <c r="CA10" s="686"/>
      <c r="CB10" s="695"/>
      <c r="CD10" s="700" t="s">
        <v>254</v>
      </c>
      <c r="CE10" s="701"/>
      <c r="CF10" s="701"/>
      <c r="CG10" s="701"/>
      <c r="CH10" s="701"/>
      <c r="CI10" s="701"/>
      <c r="CJ10" s="701"/>
      <c r="CK10" s="701"/>
      <c r="CL10" s="701"/>
      <c r="CM10" s="701"/>
      <c r="CN10" s="701"/>
      <c r="CO10" s="701"/>
      <c r="CP10" s="701"/>
      <c r="CQ10" s="702"/>
      <c r="CR10" s="685" t="s">
        <v>139</v>
      </c>
      <c r="CS10" s="686"/>
      <c r="CT10" s="686"/>
      <c r="CU10" s="686"/>
      <c r="CV10" s="686"/>
      <c r="CW10" s="686"/>
      <c r="CX10" s="686"/>
      <c r="CY10" s="687"/>
      <c r="CZ10" s="688" t="s">
        <v>139</v>
      </c>
      <c r="DA10" s="688"/>
      <c r="DB10" s="688"/>
      <c r="DC10" s="688"/>
      <c r="DD10" s="694" t="s">
        <v>139</v>
      </c>
      <c r="DE10" s="686"/>
      <c r="DF10" s="686"/>
      <c r="DG10" s="686"/>
      <c r="DH10" s="686"/>
      <c r="DI10" s="686"/>
      <c r="DJ10" s="686"/>
      <c r="DK10" s="686"/>
      <c r="DL10" s="686"/>
      <c r="DM10" s="686"/>
      <c r="DN10" s="686"/>
      <c r="DO10" s="686"/>
      <c r="DP10" s="687"/>
      <c r="DQ10" s="694" t="s">
        <v>235</v>
      </c>
      <c r="DR10" s="686"/>
      <c r="DS10" s="686"/>
      <c r="DT10" s="686"/>
      <c r="DU10" s="686"/>
      <c r="DV10" s="686"/>
      <c r="DW10" s="686"/>
      <c r="DX10" s="686"/>
      <c r="DY10" s="686"/>
      <c r="DZ10" s="686"/>
      <c r="EA10" s="686"/>
      <c r="EB10" s="686"/>
      <c r="EC10" s="695"/>
    </row>
    <row r="11" spans="2:143" ht="11.25" customHeight="1" x14ac:dyDescent="0.2">
      <c r="B11" s="682" t="s">
        <v>255</v>
      </c>
      <c r="C11" s="683"/>
      <c r="D11" s="683"/>
      <c r="E11" s="683"/>
      <c r="F11" s="683"/>
      <c r="G11" s="683"/>
      <c r="H11" s="683"/>
      <c r="I11" s="683"/>
      <c r="J11" s="683"/>
      <c r="K11" s="683"/>
      <c r="L11" s="683"/>
      <c r="M11" s="683"/>
      <c r="N11" s="683"/>
      <c r="O11" s="683"/>
      <c r="P11" s="683"/>
      <c r="Q11" s="684"/>
      <c r="R11" s="685">
        <v>230911</v>
      </c>
      <c r="S11" s="686"/>
      <c r="T11" s="686"/>
      <c r="U11" s="686"/>
      <c r="V11" s="686"/>
      <c r="W11" s="686"/>
      <c r="X11" s="686"/>
      <c r="Y11" s="687"/>
      <c r="Z11" s="690">
        <v>3.7</v>
      </c>
      <c r="AA11" s="691"/>
      <c r="AB11" s="691"/>
      <c r="AC11" s="703"/>
      <c r="AD11" s="694">
        <v>230911</v>
      </c>
      <c r="AE11" s="686"/>
      <c r="AF11" s="686"/>
      <c r="AG11" s="686"/>
      <c r="AH11" s="686"/>
      <c r="AI11" s="686"/>
      <c r="AJ11" s="686"/>
      <c r="AK11" s="687"/>
      <c r="AL11" s="690">
        <v>6.5</v>
      </c>
      <c r="AM11" s="691"/>
      <c r="AN11" s="691"/>
      <c r="AO11" s="692"/>
      <c r="AP11" s="682" t="s">
        <v>256</v>
      </c>
      <c r="AQ11" s="683"/>
      <c r="AR11" s="683"/>
      <c r="AS11" s="683"/>
      <c r="AT11" s="683"/>
      <c r="AU11" s="683"/>
      <c r="AV11" s="683"/>
      <c r="AW11" s="683"/>
      <c r="AX11" s="683"/>
      <c r="AY11" s="683"/>
      <c r="AZ11" s="683"/>
      <c r="BA11" s="683"/>
      <c r="BB11" s="683"/>
      <c r="BC11" s="683"/>
      <c r="BD11" s="683"/>
      <c r="BE11" s="683"/>
      <c r="BF11" s="684"/>
      <c r="BG11" s="685">
        <v>230221</v>
      </c>
      <c r="BH11" s="686"/>
      <c r="BI11" s="686"/>
      <c r="BJ11" s="686"/>
      <c r="BK11" s="686"/>
      <c r="BL11" s="686"/>
      <c r="BM11" s="686"/>
      <c r="BN11" s="687"/>
      <c r="BO11" s="688">
        <v>7.5</v>
      </c>
      <c r="BP11" s="688"/>
      <c r="BQ11" s="688"/>
      <c r="BR11" s="688"/>
      <c r="BS11" s="694" t="s">
        <v>139</v>
      </c>
      <c r="BT11" s="686"/>
      <c r="BU11" s="686"/>
      <c r="BV11" s="686"/>
      <c r="BW11" s="686"/>
      <c r="BX11" s="686"/>
      <c r="BY11" s="686"/>
      <c r="BZ11" s="686"/>
      <c r="CA11" s="686"/>
      <c r="CB11" s="695"/>
      <c r="CD11" s="700" t="s">
        <v>257</v>
      </c>
      <c r="CE11" s="701"/>
      <c r="CF11" s="701"/>
      <c r="CG11" s="701"/>
      <c r="CH11" s="701"/>
      <c r="CI11" s="701"/>
      <c r="CJ11" s="701"/>
      <c r="CK11" s="701"/>
      <c r="CL11" s="701"/>
      <c r="CM11" s="701"/>
      <c r="CN11" s="701"/>
      <c r="CO11" s="701"/>
      <c r="CP11" s="701"/>
      <c r="CQ11" s="702"/>
      <c r="CR11" s="685">
        <v>83811</v>
      </c>
      <c r="CS11" s="686"/>
      <c r="CT11" s="686"/>
      <c r="CU11" s="686"/>
      <c r="CV11" s="686"/>
      <c r="CW11" s="686"/>
      <c r="CX11" s="686"/>
      <c r="CY11" s="687"/>
      <c r="CZ11" s="688">
        <v>1.4</v>
      </c>
      <c r="DA11" s="688"/>
      <c r="DB11" s="688"/>
      <c r="DC11" s="688"/>
      <c r="DD11" s="694">
        <v>2036</v>
      </c>
      <c r="DE11" s="686"/>
      <c r="DF11" s="686"/>
      <c r="DG11" s="686"/>
      <c r="DH11" s="686"/>
      <c r="DI11" s="686"/>
      <c r="DJ11" s="686"/>
      <c r="DK11" s="686"/>
      <c r="DL11" s="686"/>
      <c r="DM11" s="686"/>
      <c r="DN11" s="686"/>
      <c r="DO11" s="686"/>
      <c r="DP11" s="687"/>
      <c r="DQ11" s="694">
        <v>64927</v>
      </c>
      <c r="DR11" s="686"/>
      <c r="DS11" s="686"/>
      <c r="DT11" s="686"/>
      <c r="DU11" s="686"/>
      <c r="DV11" s="686"/>
      <c r="DW11" s="686"/>
      <c r="DX11" s="686"/>
      <c r="DY11" s="686"/>
      <c r="DZ11" s="686"/>
      <c r="EA11" s="686"/>
      <c r="EB11" s="686"/>
      <c r="EC11" s="695"/>
    </row>
    <row r="12" spans="2:143" ht="11.25" customHeight="1" x14ac:dyDescent="0.2">
      <c r="B12" s="682" t="s">
        <v>258</v>
      </c>
      <c r="C12" s="683"/>
      <c r="D12" s="683"/>
      <c r="E12" s="683"/>
      <c r="F12" s="683"/>
      <c r="G12" s="683"/>
      <c r="H12" s="683"/>
      <c r="I12" s="683"/>
      <c r="J12" s="683"/>
      <c r="K12" s="683"/>
      <c r="L12" s="683"/>
      <c r="M12" s="683"/>
      <c r="N12" s="683"/>
      <c r="O12" s="683"/>
      <c r="P12" s="683"/>
      <c r="Q12" s="684"/>
      <c r="R12" s="685" t="s">
        <v>139</v>
      </c>
      <c r="S12" s="686"/>
      <c r="T12" s="686"/>
      <c r="U12" s="686"/>
      <c r="V12" s="686"/>
      <c r="W12" s="686"/>
      <c r="X12" s="686"/>
      <c r="Y12" s="687"/>
      <c r="Z12" s="688" t="s">
        <v>235</v>
      </c>
      <c r="AA12" s="688"/>
      <c r="AB12" s="688"/>
      <c r="AC12" s="688"/>
      <c r="AD12" s="689" t="s">
        <v>139</v>
      </c>
      <c r="AE12" s="689"/>
      <c r="AF12" s="689"/>
      <c r="AG12" s="689"/>
      <c r="AH12" s="689"/>
      <c r="AI12" s="689"/>
      <c r="AJ12" s="689"/>
      <c r="AK12" s="689"/>
      <c r="AL12" s="690" t="s">
        <v>139</v>
      </c>
      <c r="AM12" s="691"/>
      <c r="AN12" s="691"/>
      <c r="AO12" s="692"/>
      <c r="AP12" s="682" t="s">
        <v>259</v>
      </c>
      <c r="AQ12" s="683"/>
      <c r="AR12" s="683"/>
      <c r="AS12" s="683"/>
      <c r="AT12" s="683"/>
      <c r="AU12" s="683"/>
      <c r="AV12" s="683"/>
      <c r="AW12" s="683"/>
      <c r="AX12" s="683"/>
      <c r="AY12" s="683"/>
      <c r="AZ12" s="683"/>
      <c r="BA12" s="683"/>
      <c r="BB12" s="683"/>
      <c r="BC12" s="683"/>
      <c r="BD12" s="683"/>
      <c r="BE12" s="683"/>
      <c r="BF12" s="684"/>
      <c r="BG12" s="685">
        <v>1719240</v>
      </c>
      <c r="BH12" s="686"/>
      <c r="BI12" s="686"/>
      <c r="BJ12" s="686"/>
      <c r="BK12" s="686"/>
      <c r="BL12" s="686"/>
      <c r="BM12" s="686"/>
      <c r="BN12" s="687"/>
      <c r="BO12" s="688">
        <v>55.7</v>
      </c>
      <c r="BP12" s="688"/>
      <c r="BQ12" s="688"/>
      <c r="BR12" s="688"/>
      <c r="BS12" s="694" t="s">
        <v>235</v>
      </c>
      <c r="BT12" s="686"/>
      <c r="BU12" s="686"/>
      <c r="BV12" s="686"/>
      <c r="BW12" s="686"/>
      <c r="BX12" s="686"/>
      <c r="BY12" s="686"/>
      <c r="BZ12" s="686"/>
      <c r="CA12" s="686"/>
      <c r="CB12" s="695"/>
      <c r="CD12" s="700" t="s">
        <v>260</v>
      </c>
      <c r="CE12" s="701"/>
      <c r="CF12" s="701"/>
      <c r="CG12" s="701"/>
      <c r="CH12" s="701"/>
      <c r="CI12" s="701"/>
      <c r="CJ12" s="701"/>
      <c r="CK12" s="701"/>
      <c r="CL12" s="701"/>
      <c r="CM12" s="701"/>
      <c r="CN12" s="701"/>
      <c r="CO12" s="701"/>
      <c r="CP12" s="701"/>
      <c r="CQ12" s="702"/>
      <c r="CR12" s="685">
        <v>173551</v>
      </c>
      <c r="CS12" s="686"/>
      <c r="CT12" s="686"/>
      <c r="CU12" s="686"/>
      <c r="CV12" s="686"/>
      <c r="CW12" s="686"/>
      <c r="CX12" s="686"/>
      <c r="CY12" s="687"/>
      <c r="CZ12" s="688">
        <v>3</v>
      </c>
      <c r="DA12" s="688"/>
      <c r="DB12" s="688"/>
      <c r="DC12" s="688"/>
      <c r="DD12" s="694" t="s">
        <v>139</v>
      </c>
      <c r="DE12" s="686"/>
      <c r="DF12" s="686"/>
      <c r="DG12" s="686"/>
      <c r="DH12" s="686"/>
      <c r="DI12" s="686"/>
      <c r="DJ12" s="686"/>
      <c r="DK12" s="686"/>
      <c r="DL12" s="686"/>
      <c r="DM12" s="686"/>
      <c r="DN12" s="686"/>
      <c r="DO12" s="686"/>
      <c r="DP12" s="687"/>
      <c r="DQ12" s="694">
        <v>105005</v>
      </c>
      <c r="DR12" s="686"/>
      <c r="DS12" s="686"/>
      <c r="DT12" s="686"/>
      <c r="DU12" s="686"/>
      <c r="DV12" s="686"/>
      <c r="DW12" s="686"/>
      <c r="DX12" s="686"/>
      <c r="DY12" s="686"/>
      <c r="DZ12" s="686"/>
      <c r="EA12" s="686"/>
      <c r="EB12" s="686"/>
      <c r="EC12" s="695"/>
    </row>
    <row r="13" spans="2:143" ht="11.25" customHeight="1" x14ac:dyDescent="0.2">
      <c r="B13" s="682" t="s">
        <v>261</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244</v>
      </c>
      <c r="AE13" s="689"/>
      <c r="AF13" s="689"/>
      <c r="AG13" s="689"/>
      <c r="AH13" s="689"/>
      <c r="AI13" s="689"/>
      <c r="AJ13" s="689"/>
      <c r="AK13" s="689"/>
      <c r="AL13" s="690" t="s">
        <v>139</v>
      </c>
      <c r="AM13" s="691"/>
      <c r="AN13" s="691"/>
      <c r="AO13" s="692"/>
      <c r="AP13" s="682" t="s">
        <v>262</v>
      </c>
      <c r="AQ13" s="683"/>
      <c r="AR13" s="683"/>
      <c r="AS13" s="683"/>
      <c r="AT13" s="683"/>
      <c r="AU13" s="683"/>
      <c r="AV13" s="683"/>
      <c r="AW13" s="683"/>
      <c r="AX13" s="683"/>
      <c r="AY13" s="683"/>
      <c r="AZ13" s="683"/>
      <c r="BA13" s="683"/>
      <c r="BB13" s="683"/>
      <c r="BC13" s="683"/>
      <c r="BD13" s="683"/>
      <c r="BE13" s="683"/>
      <c r="BF13" s="684"/>
      <c r="BG13" s="685">
        <v>1719240</v>
      </c>
      <c r="BH13" s="686"/>
      <c r="BI13" s="686"/>
      <c r="BJ13" s="686"/>
      <c r="BK13" s="686"/>
      <c r="BL13" s="686"/>
      <c r="BM13" s="686"/>
      <c r="BN13" s="687"/>
      <c r="BO13" s="688">
        <v>55.7</v>
      </c>
      <c r="BP13" s="688"/>
      <c r="BQ13" s="688"/>
      <c r="BR13" s="688"/>
      <c r="BS13" s="694" t="s">
        <v>235</v>
      </c>
      <c r="BT13" s="686"/>
      <c r="BU13" s="686"/>
      <c r="BV13" s="686"/>
      <c r="BW13" s="686"/>
      <c r="BX13" s="686"/>
      <c r="BY13" s="686"/>
      <c r="BZ13" s="686"/>
      <c r="CA13" s="686"/>
      <c r="CB13" s="695"/>
      <c r="CD13" s="700" t="s">
        <v>263</v>
      </c>
      <c r="CE13" s="701"/>
      <c r="CF13" s="701"/>
      <c r="CG13" s="701"/>
      <c r="CH13" s="701"/>
      <c r="CI13" s="701"/>
      <c r="CJ13" s="701"/>
      <c r="CK13" s="701"/>
      <c r="CL13" s="701"/>
      <c r="CM13" s="701"/>
      <c r="CN13" s="701"/>
      <c r="CO13" s="701"/>
      <c r="CP13" s="701"/>
      <c r="CQ13" s="702"/>
      <c r="CR13" s="685">
        <v>1038808</v>
      </c>
      <c r="CS13" s="686"/>
      <c r="CT13" s="686"/>
      <c r="CU13" s="686"/>
      <c r="CV13" s="686"/>
      <c r="CW13" s="686"/>
      <c r="CX13" s="686"/>
      <c r="CY13" s="687"/>
      <c r="CZ13" s="688">
        <v>17.7</v>
      </c>
      <c r="DA13" s="688"/>
      <c r="DB13" s="688"/>
      <c r="DC13" s="688"/>
      <c r="DD13" s="694">
        <v>645701</v>
      </c>
      <c r="DE13" s="686"/>
      <c r="DF13" s="686"/>
      <c r="DG13" s="686"/>
      <c r="DH13" s="686"/>
      <c r="DI13" s="686"/>
      <c r="DJ13" s="686"/>
      <c r="DK13" s="686"/>
      <c r="DL13" s="686"/>
      <c r="DM13" s="686"/>
      <c r="DN13" s="686"/>
      <c r="DO13" s="686"/>
      <c r="DP13" s="687"/>
      <c r="DQ13" s="694">
        <v>569359</v>
      </c>
      <c r="DR13" s="686"/>
      <c r="DS13" s="686"/>
      <c r="DT13" s="686"/>
      <c r="DU13" s="686"/>
      <c r="DV13" s="686"/>
      <c r="DW13" s="686"/>
      <c r="DX13" s="686"/>
      <c r="DY13" s="686"/>
      <c r="DZ13" s="686"/>
      <c r="EA13" s="686"/>
      <c r="EB13" s="686"/>
      <c r="EC13" s="695"/>
    </row>
    <row r="14" spans="2:143" ht="11.25" customHeight="1" x14ac:dyDescent="0.2">
      <c r="B14" s="682" t="s">
        <v>264</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139</v>
      </c>
      <c r="AA14" s="688"/>
      <c r="AB14" s="688"/>
      <c r="AC14" s="688"/>
      <c r="AD14" s="689" t="s">
        <v>139</v>
      </c>
      <c r="AE14" s="689"/>
      <c r="AF14" s="689"/>
      <c r="AG14" s="689"/>
      <c r="AH14" s="689"/>
      <c r="AI14" s="689"/>
      <c r="AJ14" s="689"/>
      <c r="AK14" s="689"/>
      <c r="AL14" s="690" t="s">
        <v>139</v>
      </c>
      <c r="AM14" s="691"/>
      <c r="AN14" s="691"/>
      <c r="AO14" s="692"/>
      <c r="AP14" s="682" t="s">
        <v>265</v>
      </c>
      <c r="AQ14" s="683"/>
      <c r="AR14" s="683"/>
      <c r="AS14" s="683"/>
      <c r="AT14" s="683"/>
      <c r="AU14" s="683"/>
      <c r="AV14" s="683"/>
      <c r="AW14" s="683"/>
      <c r="AX14" s="683"/>
      <c r="AY14" s="683"/>
      <c r="AZ14" s="683"/>
      <c r="BA14" s="683"/>
      <c r="BB14" s="683"/>
      <c r="BC14" s="683"/>
      <c r="BD14" s="683"/>
      <c r="BE14" s="683"/>
      <c r="BF14" s="684"/>
      <c r="BG14" s="685">
        <v>27113</v>
      </c>
      <c r="BH14" s="686"/>
      <c r="BI14" s="686"/>
      <c r="BJ14" s="686"/>
      <c r="BK14" s="686"/>
      <c r="BL14" s="686"/>
      <c r="BM14" s="686"/>
      <c r="BN14" s="687"/>
      <c r="BO14" s="688">
        <v>0.9</v>
      </c>
      <c r="BP14" s="688"/>
      <c r="BQ14" s="688"/>
      <c r="BR14" s="688"/>
      <c r="BS14" s="694" t="s">
        <v>235</v>
      </c>
      <c r="BT14" s="686"/>
      <c r="BU14" s="686"/>
      <c r="BV14" s="686"/>
      <c r="BW14" s="686"/>
      <c r="BX14" s="686"/>
      <c r="BY14" s="686"/>
      <c r="BZ14" s="686"/>
      <c r="CA14" s="686"/>
      <c r="CB14" s="695"/>
      <c r="CD14" s="700" t="s">
        <v>266</v>
      </c>
      <c r="CE14" s="701"/>
      <c r="CF14" s="701"/>
      <c r="CG14" s="701"/>
      <c r="CH14" s="701"/>
      <c r="CI14" s="701"/>
      <c r="CJ14" s="701"/>
      <c r="CK14" s="701"/>
      <c r="CL14" s="701"/>
      <c r="CM14" s="701"/>
      <c r="CN14" s="701"/>
      <c r="CO14" s="701"/>
      <c r="CP14" s="701"/>
      <c r="CQ14" s="702"/>
      <c r="CR14" s="685">
        <v>225236</v>
      </c>
      <c r="CS14" s="686"/>
      <c r="CT14" s="686"/>
      <c r="CU14" s="686"/>
      <c r="CV14" s="686"/>
      <c r="CW14" s="686"/>
      <c r="CX14" s="686"/>
      <c r="CY14" s="687"/>
      <c r="CZ14" s="688">
        <v>3.8</v>
      </c>
      <c r="DA14" s="688"/>
      <c r="DB14" s="688"/>
      <c r="DC14" s="688"/>
      <c r="DD14" s="694">
        <v>1287</v>
      </c>
      <c r="DE14" s="686"/>
      <c r="DF14" s="686"/>
      <c r="DG14" s="686"/>
      <c r="DH14" s="686"/>
      <c r="DI14" s="686"/>
      <c r="DJ14" s="686"/>
      <c r="DK14" s="686"/>
      <c r="DL14" s="686"/>
      <c r="DM14" s="686"/>
      <c r="DN14" s="686"/>
      <c r="DO14" s="686"/>
      <c r="DP14" s="687"/>
      <c r="DQ14" s="694">
        <v>221950</v>
      </c>
      <c r="DR14" s="686"/>
      <c r="DS14" s="686"/>
      <c r="DT14" s="686"/>
      <c r="DU14" s="686"/>
      <c r="DV14" s="686"/>
      <c r="DW14" s="686"/>
      <c r="DX14" s="686"/>
      <c r="DY14" s="686"/>
      <c r="DZ14" s="686"/>
      <c r="EA14" s="686"/>
      <c r="EB14" s="686"/>
      <c r="EC14" s="695"/>
    </row>
    <row r="15" spans="2:143" ht="11.25" customHeight="1" x14ac:dyDescent="0.2">
      <c r="B15" s="682" t="s">
        <v>267</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244</v>
      </c>
      <c r="AA15" s="688"/>
      <c r="AB15" s="688"/>
      <c r="AC15" s="688"/>
      <c r="AD15" s="689" t="s">
        <v>139</v>
      </c>
      <c r="AE15" s="689"/>
      <c r="AF15" s="689"/>
      <c r="AG15" s="689"/>
      <c r="AH15" s="689"/>
      <c r="AI15" s="689"/>
      <c r="AJ15" s="689"/>
      <c r="AK15" s="689"/>
      <c r="AL15" s="690" t="s">
        <v>244</v>
      </c>
      <c r="AM15" s="691"/>
      <c r="AN15" s="691"/>
      <c r="AO15" s="692"/>
      <c r="AP15" s="682" t="s">
        <v>268</v>
      </c>
      <c r="AQ15" s="683"/>
      <c r="AR15" s="683"/>
      <c r="AS15" s="683"/>
      <c r="AT15" s="683"/>
      <c r="AU15" s="683"/>
      <c r="AV15" s="683"/>
      <c r="AW15" s="683"/>
      <c r="AX15" s="683"/>
      <c r="AY15" s="683"/>
      <c r="AZ15" s="683"/>
      <c r="BA15" s="683"/>
      <c r="BB15" s="683"/>
      <c r="BC15" s="683"/>
      <c r="BD15" s="683"/>
      <c r="BE15" s="683"/>
      <c r="BF15" s="684"/>
      <c r="BG15" s="685">
        <v>54739</v>
      </c>
      <c r="BH15" s="686"/>
      <c r="BI15" s="686"/>
      <c r="BJ15" s="686"/>
      <c r="BK15" s="686"/>
      <c r="BL15" s="686"/>
      <c r="BM15" s="686"/>
      <c r="BN15" s="687"/>
      <c r="BO15" s="688">
        <v>1.8</v>
      </c>
      <c r="BP15" s="688"/>
      <c r="BQ15" s="688"/>
      <c r="BR15" s="688"/>
      <c r="BS15" s="694" t="s">
        <v>244</v>
      </c>
      <c r="BT15" s="686"/>
      <c r="BU15" s="686"/>
      <c r="BV15" s="686"/>
      <c r="BW15" s="686"/>
      <c r="BX15" s="686"/>
      <c r="BY15" s="686"/>
      <c r="BZ15" s="686"/>
      <c r="CA15" s="686"/>
      <c r="CB15" s="695"/>
      <c r="CD15" s="700" t="s">
        <v>269</v>
      </c>
      <c r="CE15" s="701"/>
      <c r="CF15" s="701"/>
      <c r="CG15" s="701"/>
      <c r="CH15" s="701"/>
      <c r="CI15" s="701"/>
      <c r="CJ15" s="701"/>
      <c r="CK15" s="701"/>
      <c r="CL15" s="701"/>
      <c r="CM15" s="701"/>
      <c r="CN15" s="701"/>
      <c r="CO15" s="701"/>
      <c r="CP15" s="701"/>
      <c r="CQ15" s="702"/>
      <c r="CR15" s="685">
        <v>736910</v>
      </c>
      <c r="CS15" s="686"/>
      <c r="CT15" s="686"/>
      <c r="CU15" s="686"/>
      <c r="CV15" s="686"/>
      <c r="CW15" s="686"/>
      <c r="CX15" s="686"/>
      <c r="CY15" s="687"/>
      <c r="CZ15" s="688">
        <v>12.5</v>
      </c>
      <c r="DA15" s="688"/>
      <c r="DB15" s="688"/>
      <c r="DC15" s="688"/>
      <c r="DD15" s="694">
        <v>166102</v>
      </c>
      <c r="DE15" s="686"/>
      <c r="DF15" s="686"/>
      <c r="DG15" s="686"/>
      <c r="DH15" s="686"/>
      <c r="DI15" s="686"/>
      <c r="DJ15" s="686"/>
      <c r="DK15" s="686"/>
      <c r="DL15" s="686"/>
      <c r="DM15" s="686"/>
      <c r="DN15" s="686"/>
      <c r="DO15" s="686"/>
      <c r="DP15" s="687"/>
      <c r="DQ15" s="694">
        <v>578990</v>
      </c>
      <c r="DR15" s="686"/>
      <c r="DS15" s="686"/>
      <c r="DT15" s="686"/>
      <c r="DU15" s="686"/>
      <c r="DV15" s="686"/>
      <c r="DW15" s="686"/>
      <c r="DX15" s="686"/>
      <c r="DY15" s="686"/>
      <c r="DZ15" s="686"/>
      <c r="EA15" s="686"/>
      <c r="EB15" s="686"/>
      <c r="EC15" s="695"/>
    </row>
    <row r="16" spans="2:143" ht="11.25" customHeight="1" x14ac:dyDescent="0.2">
      <c r="B16" s="682" t="s">
        <v>270</v>
      </c>
      <c r="C16" s="683"/>
      <c r="D16" s="683"/>
      <c r="E16" s="683"/>
      <c r="F16" s="683"/>
      <c r="G16" s="683"/>
      <c r="H16" s="683"/>
      <c r="I16" s="683"/>
      <c r="J16" s="683"/>
      <c r="K16" s="683"/>
      <c r="L16" s="683"/>
      <c r="M16" s="683"/>
      <c r="N16" s="683"/>
      <c r="O16" s="683"/>
      <c r="P16" s="683"/>
      <c r="Q16" s="684"/>
      <c r="R16" s="685">
        <v>2828</v>
      </c>
      <c r="S16" s="686"/>
      <c r="T16" s="686"/>
      <c r="U16" s="686"/>
      <c r="V16" s="686"/>
      <c r="W16" s="686"/>
      <c r="X16" s="686"/>
      <c r="Y16" s="687"/>
      <c r="Z16" s="688">
        <v>0</v>
      </c>
      <c r="AA16" s="688"/>
      <c r="AB16" s="688"/>
      <c r="AC16" s="688"/>
      <c r="AD16" s="689">
        <v>2828</v>
      </c>
      <c r="AE16" s="689"/>
      <c r="AF16" s="689"/>
      <c r="AG16" s="689"/>
      <c r="AH16" s="689"/>
      <c r="AI16" s="689"/>
      <c r="AJ16" s="689"/>
      <c r="AK16" s="689"/>
      <c r="AL16" s="690">
        <v>0.1</v>
      </c>
      <c r="AM16" s="691"/>
      <c r="AN16" s="691"/>
      <c r="AO16" s="692"/>
      <c r="AP16" s="682" t="s">
        <v>271</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139</v>
      </c>
      <c r="BP16" s="688"/>
      <c r="BQ16" s="688"/>
      <c r="BR16" s="688"/>
      <c r="BS16" s="694" t="s">
        <v>139</v>
      </c>
      <c r="BT16" s="686"/>
      <c r="BU16" s="686"/>
      <c r="BV16" s="686"/>
      <c r="BW16" s="686"/>
      <c r="BX16" s="686"/>
      <c r="BY16" s="686"/>
      <c r="BZ16" s="686"/>
      <c r="CA16" s="686"/>
      <c r="CB16" s="695"/>
      <c r="CD16" s="700" t="s">
        <v>272</v>
      </c>
      <c r="CE16" s="701"/>
      <c r="CF16" s="701"/>
      <c r="CG16" s="701"/>
      <c r="CH16" s="701"/>
      <c r="CI16" s="701"/>
      <c r="CJ16" s="701"/>
      <c r="CK16" s="701"/>
      <c r="CL16" s="701"/>
      <c r="CM16" s="701"/>
      <c r="CN16" s="701"/>
      <c r="CO16" s="701"/>
      <c r="CP16" s="701"/>
      <c r="CQ16" s="702"/>
      <c r="CR16" s="685" t="s">
        <v>139</v>
      </c>
      <c r="CS16" s="686"/>
      <c r="CT16" s="686"/>
      <c r="CU16" s="686"/>
      <c r="CV16" s="686"/>
      <c r="CW16" s="686"/>
      <c r="CX16" s="686"/>
      <c r="CY16" s="687"/>
      <c r="CZ16" s="688" t="s">
        <v>244</v>
      </c>
      <c r="DA16" s="688"/>
      <c r="DB16" s="688"/>
      <c r="DC16" s="688"/>
      <c r="DD16" s="694" t="s">
        <v>139</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25" customHeight="1" x14ac:dyDescent="0.2">
      <c r="B17" s="682" t="s">
        <v>273</v>
      </c>
      <c r="C17" s="683"/>
      <c r="D17" s="683"/>
      <c r="E17" s="683"/>
      <c r="F17" s="683"/>
      <c r="G17" s="683"/>
      <c r="H17" s="683"/>
      <c r="I17" s="683"/>
      <c r="J17" s="683"/>
      <c r="K17" s="683"/>
      <c r="L17" s="683"/>
      <c r="M17" s="683"/>
      <c r="N17" s="683"/>
      <c r="O17" s="683"/>
      <c r="P17" s="683"/>
      <c r="Q17" s="684"/>
      <c r="R17" s="685">
        <v>125104</v>
      </c>
      <c r="S17" s="686"/>
      <c r="T17" s="686"/>
      <c r="U17" s="686"/>
      <c r="V17" s="686"/>
      <c r="W17" s="686"/>
      <c r="X17" s="686"/>
      <c r="Y17" s="687"/>
      <c r="Z17" s="688">
        <v>2</v>
      </c>
      <c r="AA17" s="688"/>
      <c r="AB17" s="688"/>
      <c r="AC17" s="688"/>
      <c r="AD17" s="689">
        <v>125104</v>
      </c>
      <c r="AE17" s="689"/>
      <c r="AF17" s="689"/>
      <c r="AG17" s="689"/>
      <c r="AH17" s="689"/>
      <c r="AI17" s="689"/>
      <c r="AJ17" s="689"/>
      <c r="AK17" s="689"/>
      <c r="AL17" s="690">
        <v>3.5</v>
      </c>
      <c r="AM17" s="691"/>
      <c r="AN17" s="691"/>
      <c r="AO17" s="692"/>
      <c r="AP17" s="682" t="s">
        <v>274</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244</v>
      </c>
      <c r="BP17" s="688"/>
      <c r="BQ17" s="688"/>
      <c r="BR17" s="688"/>
      <c r="BS17" s="694" t="s">
        <v>244</v>
      </c>
      <c r="BT17" s="686"/>
      <c r="BU17" s="686"/>
      <c r="BV17" s="686"/>
      <c r="BW17" s="686"/>
      <c r="BX17" s="686"/>
      <c r="BY17" s="686"/>
      <c r="BZ17" s="686"/>
      <c r="CA17" s="686"/>
      <c r="CB17" s="695"/>
      <c r="CD17" s="700" t="s">
        <v>275</v>
      </c>
      <c r="CE17" s="701"/>
      <c r="CF17" s="701"/>
      <c r="CG17" s="701"/>
      <c r="CH17" s="701"/>
      <c r="CI17" s="701"/>
      <c r="CJ17" s="701"/>
      <c r="CK17" s="701"/>
      <c r="CL17" s="701"/>
      <c r="CM17" s="701"/>
      <c r="CN17" s="701"/>
      <c r="CO17" s="701"/>
      <c r="CP17" s="701"/>
      <c r="CQ17" s="702"/>
      <c r="CR17" s="685">
        <v>11520</v>
      </c>
      <c r="CS17" s="686"/>
      <c r="CT17" s="686"/>
      <c r="CU17" s="686"/>
      <c r="CV17" s="686"/>
      <c r="CW17" s="686"/>
      <c r="CX17" s="686"/>
      <c r="CY17" s="687"/>
      <c r="CZ17" s="688">
        <v>0.2</v>
      </c>
      <c r="DA17" s="688"/>
      <c r="DB17" s="688"/>
      <c r="DC17" s="688"/>
      <c r="DD17" s="694" t="s">
        <v>139</v>
      </c>
      <c r="DE17" s="686"/>
      <c r="DF17" s="686"/>
      <c r="DG17" s="686"/>
      <c r="DH17" s="686"/>
      <c r="DI17" s="686"/>
      <c r="DJ17" s="686"/>
      <c r="DK17" s="686"/>
      <c r="DL17" s="686"/>
      <c r="DM17" s="686"/>
      <c r="DN17" s="686"/>
      <c r="DO17" s="686"/>
      <c r="DP17" s="687"/>
      <c r="DQ17" s="694">
        <v>11520</v>
      </c>
      <c r="DR17" s="686"/>
      <c r="DS17" s="686"/>
      <c r="DT17" s="686"/>
      <c r="DU17" s="686"/>
      <c r="DV17" s="686"/>
      <c r="DW17" s="686"/>
      <c r="DX17" s="686"/>
      <c r="DY17" s="686"/>
      <c r="DZ17" s="686"/>
      <c r="EA17" s="686"/>
      <c r="EB17" s="686"/>
      <c r="EC17" s="695"/>
    </row>
    <row r="18" spans="2:133" ht="11.25" customHeight="1" x14ac:dyDescent="0.2">
      <c r="B18" s="682" t="s">
        <v>276</v>
      </c>
      <c r="C18" s="683"/>
      <c r="D18" s="683"/>
      <c r="E18" s="683"/>
      <c r="F18" s="683"/>
      <c r="G18" s="683"/>
      <c r="H18" s="683"/>
      <c r="I18" s="683"/>
      <c r="J18" s="683"/>
      <c r="K18" s="683"/>
      <c r="L18" s="683"/>
      <c r="M18" s="683"/>
      <c r="N18" s="683"/>
      <c r="O18" s="683"/>
      <c r="P18" s="683"/>
      <c r="Q18" s="684"/>
      <c r="R18" s="685">
        <v>5694</v>
      </c>
      <c r="S18" s="686"/>
      <c r="T18" s="686"/>
      <c r="U18" s="686"/>
      <c r="V18" s="686"/>
      <c r="W18" s="686"/>
      <c r="X18" s="686"/>
      <c r="Y18" s="687"/>
      <c r="Z18" s="688">
        <v>0.1</v>
      </c>
      <c r="AA18" s="688"/>
      <c r="AB18" s="688"/>
      <c r="AC18" s="688"/>
      <c r="AD18" s="689">
        <v>5694</v>
      </c>
      <c r="AE18" s="689"/>
      <c r="AF18" s="689"/>
      <c r="AG18" s="689"/>
      <c r="AH18" s="689"/>
      <c r="AI18" s="689"/>
      <c r="AJ18" s="689"/>
      <c r="AK18" s="689"/>
      <c r="AL18" s="690">
        <v>0.2</v>
      </c>
      <c r="AM18" s="691"/>
      <c r="AN18" s="691"/>
      <c r="AO18" s="692"/>
      <c r="AP18" s="682" t="s">
        <v>277</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139</v>
      </c>
      <c r="BP18" s="688"/>
      <c r="BQ18" s="688"/>
      <c r="BR18" s="688"/>
      <c r="BS18" s="694" t="s">
        <v>139</v>
      </c>
      <c r="BT18" s="686"/>
      <c r="BU18" s="686"/>
      <c r="BV18" s="686"/>
      <c r="BW18" s="686"/>
      <c r="BX18" s="686"/>
      <c r="BY18" s="686"/>
      <c r="BZ18" s="686"/>
      <c r="CA18" s="686"/>
      <c r="CB18" s="695"/>
      <c r="CD18" s="700" t="s">
        <v>278</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139</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2">
      <c r="B19" s="682" t="s">
        <v>279</v>
      </c>
      <c r="C19" s="683"/>
      <c r="D19" s="683"/>
      <c r="E19" s="683"/>
      <c r="F19" s="683"/>
      <c r="G19" s="683"/>
      <c r="H19" s="683"/>
      <c r="I19" s="683"/>
      <c r="J19" s="683"/>
      <c r="K19" s="683"/>
      <c r="L19" s="683"/>
      <c r="M19" s="683"/>
      <c r="N19" s="683"/>
      <c r="O19" s="683"/>
      <c r="P19" s="683"/>
      <c r="Q19" s="684"/>
      <c r="R19" s="685">
        <v>3913</v>
      </c>
      <c r="S19" s="686"/>
      <c r="T19" s="686"/>
      <c r="U19" s="686"/>
      <c r="V19" s="686"/>
      <c r="W19" s="686"/>
      <c r="X19" s="686"/>
      <c r="Y19" s="687"/>
      <c r="Z19" s="688">
        <v>0.1</v>
      </c>
      <c r="AA19" s="688"/>
      <c r="AB19" s="688"/>
      <c r="AC19" s="688"/>
      <c r="AD19" s="689">
        <v>3913</v>
      </c>
      <c r="AE19" s="689"/>
      <c r="AF19" s="689"/>
      <c r="AG19" s="689"/>
      <c r="AH19" s="689"/>
      <c r="AI19" s="689"/>
      <c r="AJ19" s="689"/>
      <c r="AK19" s="689"/>
      <c r="AL19" s="690">
        <v>0.1</v>
      </c>
      <c r="AM19" s="691"/>
      <c r="AN19" s="691"/>
      <c r="AO19" s="692"/>
      <c r="AP19" s="682" t="s">
        <v>280</v>
      </c>
      <c r="AQ19" s="683"/>
      <c r="AR19" s="683"/>
      <c r="AS19" s="683"/>
      <c r="AT19" s="683"/>
      <c r="AU19" s="683"/>
      <c r="AV19" s="683"/>
      <c r="AW19" s="683"/>
      <c r="AX19" s="683"/>
      <c r="AY19" s="683"/>
      <c r="AZ19" s="683"/>
      <c r="BA19" s="683"/>
      <c r="BB19" s="683"/>
      <c r="BC19" s="683"/>
      <c r="BD19" s="683"/>
      <c r="BE19" s="683"/>
      <c r="BF19" s="684"/>
      <c r="BG19" s="685" t="s">
        <v>139</v>
      </c>
      <c r="BH19" s="686"/>
      <c r="BI19" s="686"/>
      <c r="BJ19" s="686"/>
      <c r="BK19" s="686"/>
      <c r="BL19" s="686"/>
      <c r="BM19" s="686"/>
      <c r="BN19" s="687"/>
      <c r="BO19" s="688" t="s">
        <v>139</v>
      </c>
      <c r="BP19" s="688"/>
      <c r="BQ19" s="688"/>
      <c r="BR19" s="688"/>
      <c r="BS19" s="694" t="s">
        <v>244</v>
      </c>
      <c r="BT19" s="686"/>
      <c r="BU19" s="686"/>
      <c r="BV19" s="686"/>
      <c r="BW19" s="686"/>
      <c r="BX19" s="686"/>
      <c r="BY19" s="686"/>
      <c r="BZ19" s="686"/>
      <c r="CA19" s="686"/>
      <c r="CB19" s="695"/>
      <c r="CD19" s="700" t="s">
        <v>281</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235</v>
      </c>
      <c r="DA19" s="688"/>
      <c r="DB19" s="688"/>
      <c r="DC19" s="688"/>
      <c r="DD19" s="694" t="s">
        <v>139</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2">
      <c r="B20" s="682" t="s">
        <v>282</v>
      </c>
      <c r="C20" s="683"/>
      <c r="D20" s="683"/>
      <c r="E20" s="683"/>
      <c r="F20" s="683"/>
      <c r="G20" s="683"/>
      <c r="H20" s="683"/>
      <c r="I20" s="683"/>
      <c r="J20" s="683"/>
      <c r="K20" s="683"/>
      <c r="L20" s="683"/>
      <c r="M20" s="683"/>
      <c r="N20" s="683"/>
      <c r="O20" s="683"/>
      <c r="P20" s="683"/>
      <c r="Q20" s="684"/>
      <c r="R20" s="685">
        <v>1223</v>
      </c>
      <c r="S20" s="686"/>
      <c r="T20" s="686"/>
      <c r="U20" s="686"/>
      <c r="V20" s="686"/>
      <c r="W20" s="686"/>
      <c r="X20" s="686"/>
      <c r="Y20" s="687"/>
      <c r="Z20" s="688">
        <v>0</v>
      </c>
      <c r="AA20" s="688"/>
      <c r="AB20" s="688"/>
      <c r="AC20" s="688"/>
      <c r="AD20" s="689">
        <v>1223</v>
      </c>
      <c r="AE20" s="689"/>
      <c r="AF20" s="689"/>
      <c r="AG20" s="689"/>
      <c r="AH20" s="689"/>
      <c r="AI20" s="689"/>
      <c r="AJ20" s="689"/>
      <c r="AK20" s="689"/>
      <c r="AL20" s="690">
        <v>0</v>
      </c>
      <c r="AM20" s="691"/>
      <c r="AN20" s="691"/>
      <c r="AO20" s="692"/>
      <c r="AP20" s="682" t="s">
        <v>283</v>
      </c>
      <c r="AQ20" s="683"/>
      <c r="AR20" s="683"/>
      <c r="AS20" s="683"/>
      <c r="AT20" s="683"/>
      <c r="AU20" s="683"/>
      <c r="AV20" s="683"/>
      <c r="AW20" s="683"/>
      <c r="AX20" s="683"/>
      <c r="AY20" s="683"/>
      <c r="AZ20" s="683"/>
      <c r="BA20" s="683"/>
      <c r="BB20" s="683"/>
      <c r="BC20" s="683"/>
      <c r="BD20" s="683"/>
      <c r="BE20" s="683"/>
      <c r="BF20" s="684"/>
      <c r="BG20" s="685" t="s">
        <v>139</v>
      </c>
      <c r="BH20" s="686"/>
      <c r="BI20" s="686"/>
      <c r="BJ20" s="686"/>
      <c r="BK20" s="686"/>
      <c r="BL20" s="686"/>
      <c r="BM20" s="686"/>
      <c r="BN20" s="687"/>
      <c r="BO20" s="688" t="s">
        <v>139</v>
      </c>
      <c r="BP20" s="688"/>
      <c r="BQ20" s="688"/>
      <c r="BR20" s="688"/>
      <c r="BS20" s="694" t="s">
        <v>235</v>
      </c>
      <c r="BT20" s="686"/>
      <c r="BU20" s="686"/>
      <c r="BV20" s="686"/>
      <c r="BW20" s="686"/>
      <c r="BX20" s="686"/>
      <c r="BY20" s="686"/>
      <c r="BZ20" s="686"/>
      <c r="CA20" s="686"/>
      <c r="CB20" s="695"/>
      <c r="CD20" s="700" t="s">
        <v>284</v>
      </c>
      <c r="CE20" s="701"/>
      <c r="CF20" s="701"/>
      <c r="CG20" s="701"/>
      <c r="CH20" s="701"/>
      <c r="CI20" s="701"/>
      <c r="CJ20" s="701"/>
      <c r="CK20" s="701"/>
      <c r="CL20" s="701"/>
      <c r="CM20" s="701"/>
      <c r="CN20" s="701"/>
      <c r="CO20" s="701"/>
      <c r="CP20" s="701"/>
      <c r="CQ20" s="702"/>
      <c r="CR20" s="685">
        <v>5880047</v>
      </c>
      <c r="CS20" s="686"/>
      <c r="CT20" s="686"/>
      <c r="CU20" s="686"/>
      <c r="CV20" s="686"/>
      <c r="CW20" s="686"/>
      <c r="CX20" s="686"/>
      <c r="CY20" s="687"/>
      <c r="CZ20" s="688">
        <v>100</v>
      </c>
      <c r="DA20" s="688"/>
      <c r="DB20" s="688"/>
      <c r="DC20" s="688"/>
      <c r="DD20" s="694">
        <v>889326</v>
      </c>
      <c r="DE20" s="686"/>
      <c r="DF20" s="686"/>
      <c r="DG20" s="686"/>
      <c r="DH20" s="686"/>
      <c r="DI20" s="686"/>
      <c r="DJ20" s="686"/>
      <c r="DK20" s="686"/>
      <c r="DL20" s="686"/>
      <c r="DM20" s="686"/>
      <c r="DN20" s="686"/>
      <c r="DO20" s="686"/>
      <c r="DP20" s="687"/>
      <c r="DQ20" s="694">
        <v>3593549</v>
      </c>
      <c r="DR20" s="686"/>
      <c r="DS20" s="686"/>
      <c r="DT20" s="686"/>
      <c r="DU20" s="686"/>
      <c r="DV20" s="686"/>
      <c r="DW20" s="686"/>
      <c r="DX20" s="686"/>
      <c r="DY20" s="686"/>
      <c r="DZ20" s="686"/>
      <c r="EA20" s="686"/>
      <c r="EB20" s="686"/>
      <c r="EC20" s="695"/>
    </row>
    <row r="21" spans="2:133" ht="11.25" customHeight="1" x14ac:dyDescent="0.2">
      <c r="B21" s="682" t="s">
        <v>285</v>
      </c>
      <c r="C21" s="683"/>
      <c r="D21" s="683"/>
      <c r="E21" s="683"/>
      <c r="F21" s="683"/>
      <c r="G21" s="683"/>
      <c r="H21" s="683"/>
      <c r="I21" s="683"/>
      <c r="J21" s="683"/>
      <c r="K21" s="683"/>
      <c r="L21" s="683"/>
      <c r="M21" s="683"/>
      <c r="N21" s="683"/>
      <c r="O21" s="683"/>
      <c r="P21" s="683"/>
      <c r="Q21" s="684"/>
      <c r="R21" s="685">
        <v>558</v>
      </c>
      <c r="S21" s="686"/>
      <c r="T21" s="686"/>
      <c r="U21" s="686"/>
      <c r="V21" s="686"/>
      <c r="W21" s="686"/>
      <c r="X21" s="686"/>
      <c r="Y21" s="687"/>
      <c r="Z21" s="688">
        <v>0</v>
      </c>
      <c r="AA21" s="688"/>
      <c r="AB21" s="688"/>
      <c r="AC21" s="688"/>
      <c r="AD21" s="689">
        <v>558</v>
      </c>
      <c r="AE21" s="689"/>
      <c r="AF21" s="689"/>
      <c r="AG21" s="689"/>
      <c r="AH21" s="689"/>
      <c r="AI21" s="689"/>
      <c r="AJ21" s="689"/>
      <c r="AK21" s="689"/>
      <c r="AL21" s="690">
        <v>0</v>
      </c>
      <c r="AM21" s="691"/>
      <c r="AN21" s="691"/>
      <c r="AO21" s="692"/>
      <c r="AP21" s="704" t="s">
        <v>286</v>
      </c>
      <c r="AQ21" s="705"/>
      <c r="AR21" s="705"/>
      <c r="AS21" s="705"/>
      <c r="AT21" s="705"/>
      <c r="AU21" s="705"/>
      <c r="AV21" s="705"/>
      <c r="AW21" s="705"/>
      <c r="AX21" s="705"/>
      <c r="AY21" s="705"/>
      <c r="AZ21" s="705"/>
      <c r="BA21" s="705"/>
      <c r="BB21" s="705"/>
      <c r="BC21" s="705"/>
      <c r="BD21" s="705"/>
      <c r="BE21" s="705"/>
      <c r="BF21" s="706"/>
      <c r="BG21" s="685" t="s">
        <v>139</v>
      </c>
      <c r="BH21" s="686"/>
      <c r="BI21" s="686"/>
      <c r="BJ21" s="686"/>
      <c r="BK21" s="686"/>
      <c r="BL21" s="686"/>
      <c r="BM21" s="686"/>
      <c r="BN21" s="687"/>
      <c r="BO21" s="688" t="s">
        <v>139</v>
      </c>
      <c r="BP21" s="688"/>
      <c r="BQ21" s="688"/>
      <c r="BR21" s="688"/>
      <c r="BS21" s="694" t="s">
        <v>244</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2">
      <c r="B22" s="682" t="s">
        <v>287</v>
      </c>
      <c r="C22" s="683"/>
      <c r="D22" s="683"/>
      <c r="E22" s="683"/>
      <c r="F22" s="683"/>
      <c r="G22" s="683"/>
      <c r="H22" s="683"/>
      <c r="I22" s="683"/>
      <c r="J22" s="683"/>
      <c r="K22" s="683"/>
      <c r="L22" s="683"/>
      <c r="M22" s="683"/>
      <c r="N22" s="683"/>
      <c r="O22" s="683"/>
      <c r="P22" s="683"/>
      <c r="Q22" s="684"/>
      <c r="R22" s="685">
        <v>4020</v>
      </c>
      <c r="S22" s="686"/>
      <c r="T22" s="686"/>
      <c r="U22" s="686"/>
      <c r="V22" s="686"/>
      <c r="W22" s="686"/>
      <c r="X22" s="686"/>
      <c r="Y22" s="687"/>
      <c r="Z22" s="688">
        <v>0.1</v>
      </c>
      <c r="AA22" s="688"/>
      <c r="AB22" s="688"/>
      <c r="AC22" s="688"/>
      <c r="AD22" s="689" t="s">
        <v>139</v>
      </c>
      <c r="AE22" s="689"/>
      <c r="AF22" s="689"/>
      <c r="AG22" s="689"/>
      <c r="AH22" s="689"/>
      <c r="AI22" s="689"/>
      <c r="AJ22" s="689"/>
      <c r="AK22" s="689"/>
      <c r="AL22" s="690" t="s">
        <v>139</v>
      </c>
      <c r="AM22" s="691"/>
      <c r="AN22" s="691"/>
      <c r="AO22" s="692"/>
      <c r="AP22" s="704" t="s">
        <v>288</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139</v>
      </c>
      <c r="BP22" s="688"/>
      <c r="BQ22" s="688"/>
      <c r="BR22" s="688"/>
      <c r="BS22" s="694" t="s">
        <v>139</v>
      </c>
      <c r="BT22" s="686"/>
      <c r="BU22" s="686"/>
      <c r="BV22" s="686"/>
      <c r="BW22" s="686"/>
      <c r="BX22" s="686"/>
      <c r="BY22" s="686"/>
      <c r="BZ22" s="686"/>
      <c r="CA22" s="686"/>
      <c r="CB22" s="695"/>
      <c r="CD22" s="667" t="s">
        <v>289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290</v>
      </c>
      <c r="C23" s="683"/>
      <c r="D23" s="683"/>
      <c r="E23" s="683"/>
      <c r="F23" s="683"/>
      <c r="G23" s="683"/>
      <c r="H23" s="683"/>
      <c r="I23" s="683"/>
      <c r="J23" s="683"/>
      <c r="K23" s="683"/>
      <c r="L23" s="683"/>
      <c r="M23" s="683"/>
      <c r="N23" s="683"/>
      <c r="O23" s="683"/>
      <c r="P23" s="683"/>
      <c r="Q23" s="684"/>
      <c r="R23" s="685" t="s">
        <v>139</v>
      </c>
      <c r="S23" s="686"/>
      <c r="T23" s="686"/>
      <c r="U23" s="686"/>
      <c r="V23" s="686"/>
      <c r="W23" s="686"/>
      <c r="X23" s="686"/>
      <c r="Y23" s="687"/>
      <c r="Z23" s="688" t="s">
        <v>139</v>
      </c>
      <c r="AA23" s="688"/>
      <c r="AB23" s="688"/>
      <c r="AC23" s="688"/>
      <c r="AD23" s="689" t="s">
        <v>139</v>
      </c>
      <c r="AE23" s="689"/>
      <c r="AF23" s="689"/>
      <c r="AG23" s="689"/>
      <c r="AH23" s="689"/>
      <c r="AI23" s="689"/>
      <c r="AJ23" s="689"/>
      <c r="AK23" s="689"/>
      <c r="AL23" s="690" t="s">
        <v>235</v>
      </c>
      <c r="AM23" s="691"/>
      <c r="AN23" s="691"/>
      <c r="AO23" s="692"/>
      <c r="AP23" s="704" t="s">
        <v>291</v>
      </c>
      <c r="AQ23" s="705"/>
      <c r="AR23" s="705"/>
      <c r="AS23" s="705"/>
      <c r="AT23" s="705"/>
      <c r="AU23" s="705"/>
      <c r="AV23" s="705"/>
      <c r="AW23" s="705"/>
      <c r="AX23" s="705"/>
      <c r="AY23" s="705"/>
      <c r="AZ23" s="705"/>
      <c r="BA23" s="705"/>
      <c r="BB23" s="705"/>
      <c r="BC23" s="705"/>
      <c r="BD23" s="705"/>
      <c r="BE23" s="705"/>
      <c r="BF23" s="706"/>
      <c r="BG23" s="685" t="s">
        <v>244</v>
      </c>
      <c r="BH23" s="686"/>
      <c r="BI23" s="686"/>
      <c r="BJ23" s="686"/>
      <c r="BK23" s="686"/>
      <c r="BL23" s="686"/>
      <c r="BM23" s="686"/>
      <c r="BN23" s="687"/>
      <c r="BO23" s="688" t="s">
        <v>139</v>
      </c>
      <c r="BP23" s="688"/>
      <c r="BQ23" s="688"/>
      <c r="BR23" s="688"/>
      <c r="BS23" s="694" t="s">
        <v>139</v>
      </c>
      <c r="BT23" s="686"/>
      <c r="BU23" s="686"/>
      <c r="BV23" s="686"/>
      <c r="BW23" s="686"/>
      <c r="BX23" s="686"/>
      <c r="BY23" s="686"/>
      <c r="BZ23" s="686"/>
      <c r="CA23" s="686"/>
      <c r="CB23" s="695"/>
      <c r="CD23" s="667" t="s">
        <v>229</v>
      </c>
      <c r="CE23" s="668"/>
      <c r="CF23" s="668"/>
      <c r="CG23" s="668"/>
      <c r="CH23" s="668"/>
      <c r="CI23" s="668"/>
      <c r="CJ23" s="668"/>
      <c r="CK23" s="668"/>
      <c r="CL23" s="668"/>
      <c r="CM23" s="668"/>
      <c r="CN23" s="668"/>
      <c r="CO23" s="668"/>
      <c r="CP23" s="668"/>
      <c r="CQ23" s="669"/>
      <c r="CR23" s="667" t="s">
        <v>292</v>
      </c>
      <c r="CS23" s="668"/>
      <c r="CT23" s="668"/>
      <c r="CU23" s="668"/>
      <c r="CV23" s="668"/>
      <c r="CW23" s="668"/>
      <c r="CX23" s="668"/>
      <c r="CY23" s="669"/>
      <c r="CZ23" s="667" t="s">
        <v>293</v>
      </c>
      <c r="DA23" s="668"/>
      <c r="DB23" s="668"/>
      <c r="DC23" s="669"/>
      <c r="DD23" s="667" t="s">
        <v>294</v>
      </c>
      <c r="DE23" s="668"/>
      <c r="DF23" s="668"/>
      <c r="DG23" s="668"/>
      <c r="DH23" s="668"/>
      <c r="DI23" s="668"/>
      <c r="DJ23" s="668"/>
      <c r="DK23" s="669"/>
      <c r="DL23" s="718" t="s">
        <v>295</v>
      </c>
      <c r="DM23" s="719"/>
      <c r="DN23" s="719"/>
      <c r="DO23" s="719"/>
      <c r="DP23" s="719"/>
      <c r="DQ23" s="719"/>
      <c r="DR23" s="719"/>
      <c r="DS23" s="719"/>
      <c r="DT23" s="719"/>
      <c r="DU23" s="719"/>
      <c r="DV23" s="720"/>
      <c r="DW23" s="667" t="s">
        <v>296</v>
      </c>
      <c r="DX23" s="668"/>
      <c r="DY23" s="668"/>
      <c r="DZ23" s="668"/>
      <c r="EA23" s="668"/>
      <c r="EB23" s="668"/>
      <c r="EC23" s="669"/>
    </row>
    <row r="24" spans="2:133" ht="11.25" customHeight="1" x14ac:dyDescent="0.2">
      <c r="B24" s="682" t="s">
        <v>297</v>
      </c>
      <c r="C24" s="683"/>
      <c r="D24" s="683"/>
      <c r="E24" s="683"/>
      <c r="F24" s="683"/>
      <c r="G24" s="683"/>
      <c r="H24" s="683"/>
      <c r="I24" s="683"/>
      <c r="J24" s="683"/>
      <c r="K24" s="683"/>
      <c r="L24" s="683"/>
      <c r="M24" s="683"/>
      <c r="N24" s="683"/>
      <c r="O24" s="683"/>
      <c r="P24" s="683"/>
      <c r="Q24" s="684"/>
      <c r="R24" s="685">
        <v>4020</v>
      </c>
      <c r="S24" s="686"/>
      <c r="T24" s="686"/>
      <c r="U24" s="686"/>
      <c r="V24" s="686"/>
      <c r="W24" s="686"/>
      <c r="X24" s="686"/>
      <c r="Y24" s="687"/>
      <c r="Z24" s="688">
        <v>0.1</v>
      </c>
      <c r="AA24" s="688"/>
      <c r="AB24" s="688"/>
      <c r="AC24" s="688"/>
      <c r="AD24" s="689" t="s">
        <v>235</v>
      </c>
      <c r="AE24" s="689"/>
      <c r="AF24" s="689"/>
      <c r="AG24" s="689"/>
      <c r="AH24" s="689"/>
      <c r="AI24" s="689"/>
      <c r="AJ24" s="689"/>
      <c r="AK24" s="689"/>
      <c r="AL24" s="690" t="s">
        <v>244</v>
      </c>
      <c r="AM24" s="691"/>
      <c r="AN24" s="691"/>
      <c r="AO24" s="692"/>
      <c r="AP24" s="704" t="s">
        <v>298</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235</v>
      </c>
      <c r="BP24" s="688"/>
      <c r="BQ24" s="688"/>
      <c r="BR24" s="688"/>
      <c r="BS24" s="694" t="s">
        <v>139</v>
      </c>
      <c r="BT24" s="686"/>
      <c r="BU24" s="686"/>
      <c r="BV24" s="686"/>
      <c r="BW24" s="686"/>
      <c r="BX24" s="686"/>
      <c r="BY24" s="686"/>
      <c r="BZ24" s="686"/>
      <c r="CA24" s="686"/>
      <c r="CB24" s="695"/>
      <c r="CD24" s="696" t="s">
        <v>299</v>
      </c>
      <c r="CE24" s="697"/>
      <c r="CF24" s="697"/>
      <c r="CG24" s="697"/>
      <c r="CH24" s="697"/>
      <c r="CI24" s="697"/>
      <c r="CJ24" s="697"/>
      <c r="CK24" s="697"/>
      <c r="CL24" s="697"/>
      <c r="CM24" s="697"/>
      <c r="CN24" s="697"/>
      <c r="CO24" s="697"/>
      <c r="CP24" s="697"/>
      <c r="CQ24" s="698"/>
      <c r="CR24" s="674">
        <v>1405502</v>
      </c>
      <c r="CS24" s="675"/>
      <c r="CT24" s="675"/>
      <c r="CU24" s="675"/>
      <c r="CV24" s="675"/>
      <c r="CW24" s="675"/>
      <c r="CX24" s="675"/>
      <c r="CY24" s="676"/>
      <c r="CZ24" s="679">
        <v>23.9</v>
      </c>
      <c r="DA24" s="680"/>
      <c r="DB24" s="680"/>
      <c r="DC24" s="699"/>
      <c r="DD24" s="721">
        <v>1122985</v>
      </c>
      <c r="DE24" s="675"/>
      <c r="DF24" s="675"/>
      <c r="DG24" s="675"/>
      <c r="DH24" s="675"/>
      <c r="DI24" s="675"/>
      <c r="DJ24" s="675"/>
      <c r="DK24" s="676"/>
      <c r="DL24" s="721">
        <v>1099847</v>
      </c>
      <c r="DM24" s="675"/>
      <c r="DN24" s="675"/>
      <c r="DO24" s="675"/>
      <c r="DP24" s="675"/>
      <c r="DQ24" s="675"/>
      <c r="DR24" s="675"/>
      <c r="DS24" s="675"/>
      <c r="DT24" s="675"/>
      <c r="DU24" s="675"/>
      <c r="DV24" s="676"/>
      <c r="DW24" s="679">
        <v>31.2</v>
      </c>
      <c r="DX24" s="680"/>
      <c r="DY24" s="680"/>
      <c r="DZ24" s="680"/>
      <c r="EA24" s="680"/>
      <c r="EB24" s="680"/>
      <c r="EC24" s="681"/>
    </row>
    <row r="25" spans="2:133" ht="11.25" customHeight="1" x14ac:dyDescent="0.2">
      <c r="B25" s="682" t="s">
        <v>300</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139</v>
      </c>
      <c r="AA25" s="688"/>
      <c r="AB25" s="688"/>
      <c r="AC25" s="688"/>
      <c r="AD25" s="689" t="s">
        <v>139</v>
      </c>
      <c r="AE25" s="689"/>
      <c r="AF25" s="689"/>
      <c r="AG25" s="689"/>
      <c r="AH25" s="689"/>
      <c r="AI25" s="689"/>
      <c r="AJ25" s="689"/>
      <c r="AK25" s="689"/>
      <c r="AL25" s="690" t="s">
        <v>139</v>
      </c>
      <c r="AM25" s="691"/>
      <c r="AN25" s="691"/>
      <c r="AO25" s="692"/>
      <c r="AP25" s="704" t="s">
        <v>301</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139</v>
      </c>
      <c r="BP25" s="688"/>
      <c r="BQ25" s="688"/>
      <c r="BR25" s="688"/>
      <c r="BS25" s="694" t="s">
        <v>139</v>
      </c>
      <c r="BT25" s="686"/>
      <c r="BU25" s="686"/>
      <c r="BV25" s="686"/>
      <c r="BW25" s="686"/>
      <c r="BX25" s="686"/>
      <c r="BY25" s="686"/>
      <c r="BZ25" s="686"/>
      <c r="CA25" s="686"/>
      <c r="CB25" s="695"/>
      <c r="CD25" s="700" t="s">
        <v>302</v>
      </c>
      <c r="CE25" s="701"/>
      <c r="CF25" s="701"/>
      <c r="CG25" s="701"/>
      <c r="CH25" s="701"/>
      <c r="CI25" s="701"/>
      <c r="CJ25" s="701"/>
      <c r="CK25" s="701"/>
      <c r="CL25" s="701"/>
      <c r="CM25" s="701"/>
      <c r="CN25" s="701"/>
      <c r="CO25" s="701"/>
      <c r="CP25" s="701"/>
      <c r="CQ25" s="702"/>
      <c r="CR25" s="685">
        <v>993201</v>
      </c>
      <c r="CS25" s="710"/>
      <c r="CT25" s="710"/>
      <c r="CU25" s="710"/>
      <c r="CV25" s="710"/>
      <c r="CW25" s="710"/>
      <c r="CX25" s="710"/>
      <c r="CY25" s="711"/>
      <c r="CZ25" s="690">
        <v>16.899999999999999</v>
      </c>
      <c r="DA25" s="722"/>
      <c r="DB25" s="722"/>
      <c r="DC25" s="724"/>
      <c r="DD25" s="694">
        <v>952193</v>
      </c>
      <c r="DE25" s="710"/>
      <c r="DF25" s="710"/>
      <c r="DG25" s="710"/>
      <c r="DH25" s="710"/>
      <c r="DI25" s="710"/>
      <c r="DJ25" s="710"/>
      <c r="DK25" s="711"/>
      <c r="DL25" s="694">
        <v>948695</v>
      </c>
      <c r="DM25" s="710"/>
      <c r="DN25" s="710"/>
      <c r="DO25" s="710"/>
      <c r="DP25" s="710"/>
      <c r="DQ25" s="710"/>
      <c r="DR25" s="710"/>
      <c r="DS25" s="710"/>
      <c r="DT25" s="710"/>
      <c r="DU25" s="710"/>
      <c r="DV25" s="711"/>
      <c r="DW25" s="690">
        <v>26.9</v>
      </c>
      <c r="DX25" s="722"/>
      <c r="DY25" s="722"/>
      <c r="DZ25" s="722"/>
      <c r="EA25" s="722"/>
      <c r="EB25" s="722"/>
      <c r="EC25" s="723"/>
    </row>
    <row r="26" spans="2:133" ht="11.25" customHeight="1" x14ac:dyDescent="0.2">
      <c r="B26" s="682" t="s">
        <v>303</v>
      </c>
      <c r="C26" s="683"/>
      <c r="D26" s="683"/>
      <c r="E26" s="683"/>
      <c r="F26" s="683"/>
      <c r="G26" s="683"/>
      <c r="H26" s="683"/>
      <c r="I26" s="683"/>
      <c r="J26" s="683"/>
      <c r="K26" s="683"/>
      <c r="L26" s="683"/>
      <c r="M26" s="683"/>
      <c r="N26" s="683"/>
      <c r="O26" s="683"/>
      <c r="P26" s="683"/>
      <c r="Q26" s="684"/>
      <c r="R26" s="685">
        <v>3507259</v>
      </c>
      <c r="S26" s="686"/>
      <c r="T26" s="686"/>
      <c r="U26" s="686"/>
      <c r="V26" s="686"/>
      <c r="W26" s="686"/>
      <c r="X26" s="686"/>
      <c r="Y26" s="687"/>
      <c r="Z26" s="688">
        <v>56.2</v>
      </c>
      <c r="AA26" s="688"/>
      <c r="AB26" s="688"/>
      <c r="AC26" s="688"/>
      <c r="AD26" s="689">
        <v>3503239</v>
      </c>
      <c r="AE26" s="689"/>
      <c r="AF26" s="689"/>
      <c r="AG26" s="689"/>
      <c r="AH26" s="689"/>
      <c r="AI26" s="689"/>
      <c r="AJ26" s="689"/>
      <c r="AK26" s="689"/>
      <c r="AL26" s="690">
        <v>99.3</v>
      </c>
      <c r="AM26" s="691"/>
      <c r="AN26" s="691"/>
      <c r="AO26" s="692"/>
      <c r="AP26" s="704" t="s">
        <v>304</v>
      </c>
      <c r="AQ26" s="725"/>
      <c r="AR26" s="725"/>
      <c r="AS26" s="725"/>
      <c r="AT26" s="725"/>
      <c r="AU26" s="725"/>
      <c r="AV26" s="725"/>
      <c r="AW26" s="725"/>
      <c r="AX26" s="725"/>
      <c r="AY26" s="725"/>
      <c r="AZ26" s="725"/>
      <c r="BA26" s="725"/>
      <c r="BB26" s="725"/>
      <c r="BC26" s="725"/>
      <c r="BD26" s="725"/>
      <c r="BE26" s="725"/>
      <c r="BF26" s="706"/>
      <c r="BG26" s="685" t="s">
        <v>139</v>
      </c>
      <c r="BH26" s="686"/>
      <c r="BI26" s="686"/>
      <c r="BJ26" s="686"/>
      <c r="BK26" s="686"/>
      <c r="BL26" s="686"/>
      <c r="BM26" s="686"/>
      <c r="BN26" s="687"/>
      <c r="BO26" s="688" t="s">
        <v>235</v>
      </c>
      <c r="BP26" s="688"/>
      <c r="BQ26" s="688"/>
      <c r="BR26" s="688"/>
      <c r="BS26" s="694" t="s">
        <v>139</v>
      </c>
      <c r="BT26" s="686"/>
      <c r="BU26" s="686"/>
      <c r="BV26" s="686"/>
      <c r="BW26" s="686"/>
      <c r="BX26" s="686"/>
      <c r="BY26" s="686"/>
      <c r="BZ26" s="686"/>
      <c r="CA26" s="686"/>
      <c r="CB26" s="695"/>
      <c r="CD26" s="700" t="s">
        <v>305</v>
      </c>
      <c r="CE26" s="701"/>
      <c r="CF26" s="701"/>
      <c r="CG26" s="701"/>
      <c r="CH26" s="701"/>
      <c r="CI26" s="701"/>
      <c r="CJ26" s="701"/>
      <c r="CK26" s="701"/>
      <c r="CL26" s="701"/>
      <c r="CM26" s="701"/>
      <c r="CN26" s="701"/>
      <c r="CO26" s="701"/>
      <c r="CP26" s="701"/>
      <c r="CQ26" s="702"/>
      <c r="CR26" s="685">
        <v>528304</v>
      </c>
      <c r="CS26" s="686"/>
      <c r="CT26" s="686"/>
      <c r="CU26" s="686"/>
      <c r="CV26" s="686"/>
      <c r="CW26" s="686"/>
      <c r="CX26" s="686"/>
      <c r="CY26" s="687"/>
      <c r="CZ26" s="690">
        <v>9</v>
      </c>
      <c r="DA26" s="722"/>
      <c r="DB26" s="722"/>
      <c r="DC26" s="724"/>
      <c r="DD26" s="694">
        <v>496746</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22"/>
      <c r="DY26" s="722"/>
      <c r="DZ26" s="722"/>
      <c r="EA26" s="722"/>
      <c r="EB26" s="722"/>
      <c r="EC26" s="723"/>
    </row>
    <row r="27" spans="2:133" ht="11.25" customHeight="1" x14ac:dyDescent="0.2">
      <c r="B27" s="682" t="s">
        <v>306</v>
      </c>
      <c r="C27" s="683"/>
      <c r="D27" s="683"/>
      <c r="E27" s="683"/>
      <c r="F27" s="683"/>
      <c r="G27" s="683"/>
      <c r="H27" s="683"/>
      <c r="I27" s="683"/>
      <c r="J27" s="683"/>
      <c r="K27" s="683"/>
      <c r="L27" s="683"/>
      <c r="M27" s="683"/>
      <c r="N27" s="683"/>
      <c r="O27" s="683"/>
      <c r="P27" s="683"/>
      <c r="Q27" s="684"/>
      <c r="R27" s="685">
        <v>517</v>
      </c>
      <c r="S27" s="686"/>
      <c r="T27" s="686"/>
      <c r="U27" s="686"/>
      <c r="V27" s="686"/>
      <c r="W27" s="686"/>
      <c r="X27" s="686"/>
      <c r="Y27" s="687"/>
      <c r="Z27" s="688">
        <v>0</v>
      </c>
      <c r="AA27" s="688"/>
      <c r="AB27" s="688"/>
      <c r="AC27" s="688"/>
      <c r="AD27" s="689">
        <v>517</v>
      </c>
      <c r="AE27" s="689"/>
      <c r="AF27" s="689"/>
      <c r="AG27" s="689"/>
      <c r="AH27" s="689"/>
      <c r="AI27" s="689"/>
      <c r="AJ27" s="689"/>
      <c r="AK27" s="689"/>
      <c r="AL27" s="690">
        <v>0</v>
      </c>
      <c r="AM27" s="691"/>
      <c r="AN27" s="691"/>
      <c r="AO27" s="692"/>
      <c r="AP27" s="682" t="s">
        <v>307</v>
      </c>
      <c r="AQ27" s="683"/>
      <c r="AR27" s="683"/>
      <c r="AS27" s="683"/>
      <c r="AT27" s="683"/>
      <c r="AU27" s="683"/>
      <c r="AV27" s="683"/>
      <c r="AW27" s="683"/>
      <c r="AX27" s="683"/>
      <c r="AY27" s="683"/>
      <c r="AZ27" s="683"/>
      <c r="BA27" s="683"/>
      <c r="BB27" s="683"/>
      <c r="BC27" s="683"/>
      <c r="BD27" s="683"/>
      <c r="BE27" s="683"/>
      <c r="BF27" s="684"/>
      <c r="BG27" s="685">
        <v>3084718</v>
      </c>
      <c r="BH27" s="686"/>
      <c r="BI27" s="686"/>
      <c r="BJ27" s="686"/>
      <c r="BK27" s="686"/>
      <c r="BL27" s="686"/>
      <c r="BM27" s="686"/>
      <c r="BN27" s="687"/>
      <c r="BO27" s="688">
        <v>100</v>
      </c>
      <c r="BP27" s="688"/>
      <c r="BQ27" s="688"/>
      <c r="BR27" s="688"/>
      <c r="BS27" s="694" t="s">
        <v>139</v>
      </c>
      <c r="BT27" s="686"/>
      <c r="BU27" s="686"/>
      <c r="BV27" s="686"/>
      <c r="BW27" s="686"/>
      <c r="BX27" s="686"/>
      <c r="BY27" s="686"/>
      <c r="BZ27" s="686"/>
      <c r="CA27" s="686"/>
      <c r="CB27" s="695"/>
      <c r="CD27" s="700" t="s">
        <v>308</v>
      </c>
      <c r="CE27" s="701"/>
      <c r="CF27" s="701"/>
      <c r="CG27" s="701"/>
      <c r="CH27" s="701"/>
      <c r="CI27" s="701"/>
      <c r="CJ27" s="701"/>
      <c r="CK27" s="701"/>
      <c r="CL27" s="701"/>
      <c r="CM27" s="701"/>
      <c r="CN27" s="701"/>
      <c r="CO27" s="701"/>
      <c r="CP27" s="701"/>
      <c r="CQ27" s="702"/>
      <c r="CR27" s="685">
        <v>400781</v>
      </c>
      <c r="CS27" s="710"/>
      <c r="CT27" s="710"/>
      <c r="CU27" s="710"/>
      <c r="CV27" s="710"/>
      <c r="CW27" s="710"/>
      <c r="CX27" s="710"/>
      <c r="CY27" s="711"/>
      <c r="CZ27" s="690">
        <v>6.8</v>
      </c>
      <c r="DA27" s="722"/>
      <c r="DB27" s="722"/>
      <c r="DC27" s="724"/>
      <c r="DD27" s="694">
        <v>159272</v>
      </c>
      <c r="DE27" s="710"/>
      <c r="DF27" s="710"/>
      <c r="DG27" s="710"/>
      <c r="DH27" s="710"/>
      <c r="DI27" s="710"/>
      <c r="DJ27" s="710"/>
      <c r="DK27" s="711"/>
      <c r="DL27" s="694">
        <v>139632</v>
      </c>
      <c r="DM27" s="710"/>
      <c r="DN27" s="710"/>
      <c r="DO27" s="710"/>
      <c r="DP27" s="710"/>
      <c r="DQ27" s="710"/>
      <c r="DR27" s="710"/>
      <c r="DS27" s="710"/>
      <c r="DT27" s="710"/>
      <c r="DU27" s="710"/>
      <c r="DV27" s="711"/>
      <c r="DW27" s="690">
        <v>4</v>
      </c>
      <c r="DX27" s="722"/>
      <c r="DY27" s="722"/>
      <c r="DZ27" s="722"/>
      <c r="EA27" s="722"/>
      <c r="EB27" s="722"/>
      <c r="EC27" s="723"/>
    </row>
    <row r="28" spans="2:133" ht="11.25" customHeight="1" x14ac:dyDescent="0.2">
      <c r="B28" s="682" t="s">
        <v>309</v>
      </c>
      <c r="C28" s="683"/>
      <c r="D28" s="683"/>
      <c r="E28" s="683"/>
      <c r="F28" s="683"/>
      <c r="G28" s="683"/>
      <c r="H28" s="683"/>
      <c r="I28" s="683"/>
      <c r="J28" s="683"/>
      <c r="K28" s="683"/>
      <c r="L28" s="683"/>
      <c r="M28" s="683"/>
      <c r="N28" s="683"/>
      <c r="O28" s="683"/>
      <c r="P28" s="683"/>
      <c r="Q28" s="684"/>
      <c r="R28" s="685">
        <v>11052</v>
      </c>
      <c r="S28" s="686"/>
      <c r="T28" s="686"/>
      <c r="U28" s="686"/>
      <c r="V28" s="686"/>
      <c r="W28" s="686"/>
      <c r="X28" s="686"/>
      <c r="Y28" s="687"/>
      <c r="Z28" s="688">
        <v>0.2</v>
      </c>
      <c r="AA28" s="688"/>
      <c r="AB28" s="688"/>
      <c r="AC28" s="688"/>
      <c r="AD28" s="689">
        <v>9530</v>
      </c>
      <c r="AE28" s="689"/>
      <c r="AF28" s="689"/>
      <c r="AG28" s="689"/>
      <c r="AH28" s="689"/>
      <c r="AI28" s="689"/>
      <c r="AJ28" s="689"/>
      <c r="AK28" s="689"/>
      <c r="AL28" s="690">
        <v>0.3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310</v>
      </c>
      <c r="CE28" s="701"/>
      <c r="CF28" s="701"/>
      <c r="CG28" s="701"/>
      <c r="CH28" s="701"/>
      <c r="CI28" s="701"/>
      <c r="CJ28" s="701"/>
      <c r="CK28" s="701"/>
      <c r="CL28" s="701"/>
      <c r="CM28" s="701"/>
      <c r="CN28" s="701"/>
      <c r="CO28" s="701"/>
      <c r="CP28" s="701"/>
      <c r="CQ28" s="702"/>
      <c r="CR28" s="685">
        <v>11520</v>
      </c>
      <c r="CS28" s="686"/>
      <c r="CT28" s="686"/>
      <c r="CU28" s="686"/>
      <c r="CV28" s="686"/>
      <c r="CW28" s="686"/>
      <c r="CX28" s="686"/>
      <c r="CY28" s="687"/>
      <c r="CZ28" s="690">
        <v>0.2</v>
      </c>
      <c r="DA28" s="722"/>
      <c r="DB28" s="722"/>
      <c r="DC28" s="724"/>
      <c r="DD28" s="694">
        <v>11520</v>
      </c>
      <c r="DE28" s="686"/>
      <c r="DF28" s="686"/>
      <c r="DG28" s="686"/>
      <c r="DH28" s="686"/>
      <c r="DI28" s="686"/>
      <c r="DJ28" s="686"/>
      <c r="DK28" s="687"/>
      <c r="DL28" s="694">
        <v>11520</v>
      </c>
      <c r="DM28" s="686"/>
      <c r="DN28" s="686"/>
      <c r="DO28" s="686"/>
      <c r="DP28" s="686"/>
      <c r="DQ28" s="686"/>
      <c r="DR28" s="686"/>
      <c r="DS28" s="686"/>
      <c r="DT28" s="686"/>
      <c r="DU28" s="686"/>
      <c r="DV28" s="687"/>
      <c r="DW28" s="690">
        <v>0.3</v>
      </c>
      <c r="DX28" s="722"/>
      <c r="DY28" s="722"/>
      <c r="DZ28" s="722"/>
      <c r="EA28" s="722"/>
      <c r="EB28" s="722"/>
      <c r="EC28" s="723"/>
    </row>
    <row r="29" spans="2:133" ht="11.25" customHeight="1" x14ac:dyDescent="0.2">
      <c r="B29" s="682" t="s">
        <v>311</v>
      </c>
      <c r="C29" s="683"/>
      <c r="D29" s="683"/>
      <c r="E29" s="683"/>
      <c r="F29" s="683"/>
      <c r="G29" s="683"/>
      <c r="H29" s="683"/>
      <c r="I29" s="683"/>
      <c r="J29" s="683"/>
      <c r="K29" s="683"/>
      <c r="L29" s="683"/>
      <c r="M29" s="683"/>
      <c r="N29" s="683"/>
      <c r="O29" s="683"/>
      <c r="P29" s="683"/>
      <c r="Q29" s="684"/>
      <c r="R29" s="685">
        <v>30083</v>
      </c>
      <c r="S29" s="686"/>
      <c r="T29" s="686"/>
      <c r="U29" s="686"/>
      <c r="V29" s="686"/>
      <c r="W29" s="686"/>
      <c r="X29" s="686"/>
      <c r="Y29" s="687"/>
      <c r="Z29" s="688">
        <v>0.5</v>
      </c>
      <c r="AA29" s="688"/>
      <c r="AB29" s="688"/>
      <c r="AC29" s="688"/>
      <c r="AD29" s="689">
        <v>572</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312</v>
      </c>
      <c r="CE29" s="732"/>
      <c r="CF29" s="700" t="s">
        <v>70</v>
      </c>
      <c r="CG29" s="701"/>
      <c r="CH29" s="701"/>
      <c r="CI29" s="701"/>
      <c r="CJ29" s="701"/>
      <c r="CK29" s="701"/>
      <c r="CL29" s="701"/>
      <c r="CM29" s="701"/>
      <c r="CN29" s="701"/>
      <c r="CO29" s="701"/>
      <c r="CP29" s="701"/>
      <c r="CQ29" s="702"/>
      <c r="CR29" s="685">
        <v>11520</v>
      </c>
      <c r="CS29" s="710"/>
      <c r="CT29" s="710"/>
      <c r="CU29" s="710"/>
      <c r="CV29" s="710"/>
      <c r="CW29" s="710"/>
      <c r="CX29" s="710"/>
      <c r="CY29" s="711"/>
      <c r="CZ29" s="690">
        <v>0.2</v>
      </c>
      <c r="DA29" s="722"/>
      <c r="DB29" s="722"/>
      <c r="DC29" s="724"/>
      <c r="DD29" s="694">
        <v>11520</v>
      </c>
      <c r="DE29" s="710"/>
      <c r="DF29" s="710"/>
      <c r="DG29" s="710"/>
      <c r="DH29" s="710"/>
      <c r="DI29" s="710"/>
      <c r="DJ29" s="710"/>
      <c r="DK29" s="711"/>
      <c r="DL29" s="694">
        <v>11520</v>
      </c>
      <c r="DM29" s="710"/>
      <c r="DN29" s="710"/>
      <c r="DO29" s="710"/>
      <c r="DP29" s="710"/>
      <c r="DQ29" s="710"/>
      <c r="DR29" s="710"/>
      <c r="DS29" s="710"/>
      <c r="DT29" s="710"/>
      <c r="DU29" s="710"/>
      <c r="DV29" s="711"/>
      <c r="DW29" s="690">
        <v>0.3</v>
      </c>
      <c r="DX29" s="722"/>
      <c r="DY29" s="722"/>
      <c r="DZ29" s="722"/>
      <c r="EA29" s="722"/>
      <c r="EB29" s="722"/>
      <c r="EC29" s="723"/>
    </row>
    <row r="30" spans="2:133" ht="11.25" customHeight="1" x14ac:dyDescent="0.2">
      <c r="B30" s="682" t="s">
        <v>313</v>
      </c>
      <c r="C30" s="683"/>
      <c r="D30" s="683"/>
      <c r="E30" s="683"/>
      <c r="F30" s="683"/>
      <c r="G30" s="683"/>
      <c r="H30" s="683"/>
      <c r="I30" s="683"/>
      <c r="J30" s="683"/>
      <c r="K30" s="683"/>
      <c r="L30" s="683"/>
      <c r="M30" s="683"/>
      <c r="N30" s="683"/>
      <c r="O30" s="683"/>
      <c r="P30" s="683"/>
      <c r="Q30" s="684"/>
      <c r="R30" s="685">
        <v>7705</v>
      </c>
      <c r="S30" s="686"/>
      <c r="T30" s="686"/>
      <c r="U30" s="686"/>
      <c r="V30" s="686"/>
      <c r="W30" s="686"/>
      <c r="X30" s="686"/>
      <c r="Y30" s="687"/>
      <c r="Z30" s="688">
        <v>0.1</v>
      </c>
      <c r="AA30" s="688"/>
      <c r="AB30" s="688"/>
      <c r="AC30" s="688"/>
      <c r="AD30" s="689" t="s">
        <v>235</v>
      </c>
      <c r="AE30" s="689"/>
      <c r="AF30" s="689"/>
      <c r="AG30" s="689"/>
      <c r="AH30" s="689"/>
      <c r="AI30" s="689"/>
      <c r="AJ30" s="689"/>
      <c r="AK30" s="689"/>
      <c r="AL30" s="690" t="s">
        <v>139</v>
      </c>
      <c r="AM30" s="691"/>
      <c r="AN30" s="691"/>
      <c r="AO30" s="692"/>
      <c r="AP30" s="664" t="s">
        <v>229</v>
      </c>
      <c r="AQ30" s="665"/>
      <c r="AR30" s="665"/>
      <c r="AS30" s="665"/>
      <c r="AT30" s="665"/>
      <c r="AU30" s="665"/>
      <c r="AV30" s="665"/>
      <c r="AW30" s="665"/>
      <c r="AX30" s="665"/>
      <c r="AY30" s="665"/>
      <c r="AZ30" s="665"/>
      <c r="BA30" s="665"/>
      <c r="BB30" s="665"/>
      <c r="BC30" s="665"/>
      <c r="BD30" s="665"/>
      <c r="BE30" s="665"/>
      <c r="BF30" s="666"/>
      <c r="BG30" s="664" t="s">
        <v>314</v>
      </c>
      <c r="BH30" s="729"/>
      <c r="BI30" s="729"/>
      <c r="BJ30" s="729"/>
      <c r="BK30" s="729"/>
      <c r="BL30" s="729"/>
      <c r="BM30" s="729"/>
      <c r="BN30" s="729"/>
      <c r="BO30" s="729"/>
      <c r="BP30" s="729"/>
      <c r="BQ30" s="730"/>
      <c r="BR30" s="664" t="s">
        <v>315</v>
      </c>
      <c r="BS30" s="729"/>
      <c r="BT30" s="729"/>
      <c r="BU30" s="729"/>
      <c r="BV30" s="729"/>
      <c r="BW30" s="729"/>
      <c r="BX30" s="729"/>
      <c r="BY30" s="729"/>
      <c r="BZ30" s="729"/>
      <c r="CA30" s="729"/>
      <c r="CB30" s="730"/>
      <c r="CD30" s="733"/>
      <c r="CE30" s="734"/>
      <c r="CF30" s="700" t="s">
        <v>316</v>
      </c>
      <c r="CG30" s="701"/>
      <c r="CH30" s="701"/>
      <c r="CI30" s="701"/>
      <c r="CJ30" s="701"/>
      <c r="CK30" s="701"/>
      <c r="CL30" s="701"/>
      <c r="CM30" s="701"/>
      <c r="CN30" s="701"/>
      <c r="CO30" s="701"/>
      <c r="CP30" s="701"/>
      <c r="CQ30" s="702"/>
      <c r="CR30" s="685">
        <v>11355</v>
      </c>
      <c r="CS30" s="686"/>
      <c r="CT30" s="686"/>
      <c r="CU30" s="686"/>
      <c r="CV30" s="686"/>
      <c r="CW30" s="686"/>
      <c r="CX30" s="686"/>
      <c r="CY30" s="687"/>
      <c r="CZ30" s="690">
        <v>0.2</v>
      </c>
      <c r="DA30" s="722"/>
      <c r="DB30" s="722"/>
      <c r="DC30" s="724"/>
      <c r="DD30" s="694">
        <v>11355</v>
      </c>
      <c r="DE30" s="686"/>
      <c r="DF30" s="686"/>
      <c r="DG30" s="686"/>
      <c r="DH30" s="686"/>
      <c r="DI30" s="686"/>
      <c r="DJ30" s="686"/>
      <c r="DK30" s="687"/>
      <c r="DL30" s="694">
        <v>11355</v>
      </c>
      <c r="DM30" s="686"/>
      <c r="DN30" s="686"/>
      <c r="DO30" s="686"/>
      <c r="DP30" s="686"/>
      <c r="DQ30" s="686"/>
      <c r="DR30" s="686"/>
      <c r="DS30" s="686"/>
      <c r="DT30" s="686"/>
      <c r="DU30" s="686"/>
      <c r="DV30" s="687"/>
      <c r="DW30" s="690">
        <v>0.3</v>
      </c>
      <c r="DX30" s="722"/>
      <c r="DY30" s="722"/>
      <c r="DZ30" s="722"/>
      <c r="EA30" s="722"/>
      <c r="EB30" s="722"/>
      <c r="EC30" s="723"/>
    </row>
    <row r="31" spans="2:133" ht="11.25" customHeight="1" x14ac:dyDescent="0.2">
      <c r="B31" s="682" t="s">
        <v>317</v>
      </c>
      <c r="C31" s="683"/>
      <c r="D31" s="683"/>
      <c r="E31" s="683"/>
      <c r="F31" s="683"/>
      <c r="G31" s="683"/>
      <c r="H31" s="683"/>
      <c r="I31" s="683"/>
      <c r="J31" s="683"/>
      <c r="K31" s="683"/>
      <c r="L31" s="683"/>
      <c r="M31" s="683"/>
      <c r="N31" s="683"/>
      <c r="O31" s="683"/>
      <c r="P31" s="683"/>
      <c r="Q31" s="684"/>
      <c r="R31" s="685">
        <v>1777313</v>
      </c>
      <c r="S31" s="686"/>
      <c r="T31" s="686"/>
      <c r="U31" s="686"/>
      <c r="V31" s="686"/>
      <c r="W31" s="686"/>
      <c r="X31" s="686"/>
      <c r="Y31" s="687"/>
      <c r="Z31" s="688">
        <v>28.5</v>
      </c>
      <c r="AA31" s="688"/>
      <c r="AB31" s="688"/>
      <c r="AC31" s="688"/>
      <c r="AD31" s="689" t="s">
        <v>235</v>
      </c>
      <c r="AE31" s="689"/>
      <c r="AF31" s="689"/>
      <c r="AG31" s="689"/>
      <c r="AH31" s="689"/>
      <c r="AI31" s="689"/>
      <c r="AJ31" s="689"/>
      <c r="AK31" s="689"/>
      <c r="AL31" s="690" t="s">
        <v>235</v>
      </c>
      <c r="AM31" s="691"/>
      <c r="AN31" s="691"/>
      <c r="AO31" s="692"/>
      <c r="AP31" s="742" t="s">
        <v>318</v>
      </c>
      <c r="AQ31" s="743"/>
      <c r="AR31" s="743"/>
      <c r="AS31" s="743"/>
      <c r="AT31" s="748" t="s">
        <v>319</v>
      </c>
      <c r="AU31" s="231"/>
      <c r="AV31" s="231"/>
      <c r="AW31" s="231"/>
      <c r="AX31" s="671" t="s">
        <v>191</v>
      </c>
      <c r="AY31" s="672"/>
      <c r="AZ31" s="672"/>
      <c r="BA31" s="672"/>
      <c r="BB31" s="672"/>
      <c r="BC31" s="672"/>
      <c r="BD31" s="672"/>
      <c r="BE31" s="672"/>
      <c r="BF31" s="673"/>
      <c r="BG31" s="741">
        <v>99.7</v>
      </c>
      <c r="BH31" s="737"/>
      <c r="BI31" s="737"/>
      <c r="BJ31" s="737"/>
      <c r="BK31" s="737"/>
      <c r="BL31" s="737"/>
      <c r="BM31" s="680">
        <v>98.9</v>
      </c>
      <c r="BN31" s="737"/>
      <c r="BO31" s="737"/>
      <c r="BP31" s="737"/>
      <c r="BQ31" s="738"/>
      <c r="BR31" s="741">
        <v>99.6</v>
      </c>
      <c r="BS31" s="737"/>
      <c r="BT31" s="737"/>
      <c r="BU31" s="737"/>
      <c r="BV31" s="737"/>
      <c r="BW31" s="737"/>
      <c r="BX31" s="680">
        <v>98.3</v>
      </c>
      <c r="BY31" s="737"/>
      <c r="BZ31" s="737"/>
      <c r="CA31" s="737"/>
      <c r="CB31" s="738"/>
      <c r="CD31" s="733"/>
      <c r="CE31" s="734"/>
      <c r="CF31" s="700" t="s">
        <v>320</v>
      </c>
      <c r="CG31" s="701"/>
      <c r="CH31" s="701"/>
      <c r="CI31" s="701"/>
      <c r="CJ31" s="701"/>
      <c r="CK31" s="701"/>
      <c r="CL31" s="701"/>
      <c r="CM31" s="701"/>
      <c r="CN31" s="701"/>
      <c r="CO31" s="701"/>
      <c r="CP31" s="701"/>
      <c r="CQ31" s="702"/>
      <c r="CR31" s="685">
        <v>165</v>
      </c>
      <c r="CS31" s="710"/>
      <c r="CT31" s="710"/>
      <c r="CU31" s="710"/>
      <c r="CV31" s="710"/>
      <c r="CW31" s="710"/>
      <c r="CX31" s="710"/>
      <c r="CY31" s="711"/>
      <c r="CZ31" s="690">
        <v>0</v>
      </c>
      <c r="DA31" s="722"/>
      <c r="DB31" s="722"/>
      <c r="DC31" s="724"/>
      <c r="DD31" s="694">
        <v>165</v>
      </c>
      <c r="DE31" s="710"/>
      <c r="DF31" s="710"/>
      <c r="DG31" s="710"/>
      <c r="DH31" s="710"/>
      <c r="DI31" s="710"/>
      <c r="DJ31" s="710"/>
      <c r="DK31" s="711"/>
      <c r="DL31" s="694">
        <v>165</v>
      </c>
      <c r="DM31" s="710"/>
      <c r="DN31" s="710"/>
      <c r="DO31" s="710"/>
      <c r="DP31" s="710"/>
      <c r="DQ31" s="710"/>
      <c r="DR31" s="710"/>
      <c r="DS31" s="710"/>
      <c r="DT31" s="710"/>
      <c r="DU31" s="710"/>
      <c r="DV31" s="711"/>
      <c r="DW31" s="690">
        <v>0</v>
      </c>
      <c r="DX31" s="722"/>
      <c r="DY31" s="722"/>
      <c r="DZ31" s="722"/>
      <c r="EA31" s="722"/>
      <c r="EB31" s="722"/>
      <c r="EC31" s="723"/>
    </row>
    <row r="32" spans="2:133" ht="11.25" customHeight="1" x14ac:dyDescent="0.2">
      <c r="B32" s="752" t="s">
        <v>321</v>
      </c>
      <c r="C32" s="753"/>
      <c r="D32" s="753"/>
      <c r="E32" s="753"/>
      <c r="F32" s="753"/>
      <c r="G32" s="753"/>
      <c r="H32" s="753"/>
      <c r="I32" s="753"/>
      <c r="J32" s="753"/>
      <c r="K32" s="753"/>
      <c r="L32" s="753"/>
      <c r="M32" s="753"/>
      <c r="N32" s="753"/>
      <c r="O32" s="753"/>
      <c r="P32" s="753"/>
      <c r="Q32" s="754"/>
      <c r="R32" s="685">
        <v>7998</v>
      </c>
      <c r="S32" s="686"/>
      <c r="T32" s="686"/>
      <c r="U32" s="686"/>
      <c r="V32" s="686"/>
      <c r="W32" s="686"/>
      <c r="X32" s="686"/>
      <c r="Y32" s="687"/>
      <c r="Z32" s="688">
        <v>0.1</v>
      </c>
      <c r="AA32" s="688"/>
      <c r="AB32" s="688"/>
      <c r="AC32" s="688"/>
      <c r="AD32" s="689">
        <v>7998</v>
      </c>
      <c r="AE32" s="689"/>
      <c r="AF32" s="689"/>
      <c r="AG32" s="689"/>
      <c r="AH32" s="689"/>
      <c r="AI32" s="689"/>
      <c r="AJ32" s="689"/>
      <c r="AK32" s="689"/>
      <c r="AL32" s="690">
        <v>0.2</v>
      </c>
      <c r="AM32" s="691"/>
      <c r="AN32" s="691"/>
      <c r="AO32" s="692"/>
      <c r="AP32" s="744"/>
      <c r="AQ32" s="745"/>
      <c r="AR32" s="745"/>
      <c r="AS32" s="745"/>
      <c r="AT32" s="749"/>
      <c r="AU32" s="230" t="s">
        <v>322</v>
      </c>
      <c r="AV32" s="230"/>
      <c r="AW32" s="230"/>
      <c r="AX32" s="682" t="s">
        <v>323</v>
      </c>
      <c r="AY32" s="683"/>
      <c r="AZ32" s="683"/>
      <c r="BA32" s="683"/>
      <c r="BB32" s="683"/>
      <c r="BC32" s="683"/>
      <c r="BD32" s="683"/>
      <c r="BE32" s="683"/>
      <c r="BF32" s="684"/>
      <c r="BG32" s="751">
        <v>99.6</v>
      </c>
      <c r="BH32" s="710"/>
      <c r="BI32" s="710"/>
      <c r="BJ32" s="710"/>
      <c r="BK32" s="710"/>
      <c r="BL32" s="710"/>
      <c r="BM32" s="691">
        <v>98.9</v>
      </c>
      <c r="BN32" s="739"/>
      <c r="BO32" s="739"/>
      <c r="BP32" s="739"/>
      <c r="BQ32" s="740"/>
      <c r="BR32" s="751">
        <v>99.7</v>
      </c>
      <c r="BS32" s="710"/>
      <c r="BT32" s="710"/>
      <c r="BU32" s="710"/>
      <c r="BV32" s="710"/>
      <c r="BW32" s="710"/>
      <c r="BX32" s="691">
        <v>98.8</v>
      </c>
      <c r="BY32" s="739"/>
      <c r="BZ32" s="739"/>
      <c r="CA32" s="739"/>
      <c r="CB32" s="740"/>
      <c r="CD32" s="735"/>
      <c r="CE32" s="736"/>
      <c r="CF32" s="700" t="s">
        <v>324</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139</v>
      </c>
      <c r="DA32" s="722"/>
      <c r="DB32" s="722"/>
      <c r="DC32" s="724"/>
      <c r="DD32" s="694" t="s">
        <v>235</v>
      </c>
      <c r="DE32" s="686"/>
      <c r="DF32" s="686"/>
      <c r="DG32" s="686"/>
      <c r="DH32" s="686"/>
      <c r="DI32" s="686"/>
      <c r="DJ32" s="686"/>
      <c r="DK32" s="687"/>
      <c r="DL32" s="694" t="s">
        <v>139</v>
      </c>
      <c r="DM32" s="686"/>
      <c r="DN32" s="686"/>
      <c r="DO32" s="686"/>
      <c r="DP32" s="686"/>
      <c r="DQ32" s="686"/>
      <c r="DR32" s="686"/>
      <c r="DS32" s="686"/>
      <c r="DT32" s="686"/>
      <c r="DU32" s="686"/>
      <c r="DV32" s="687"/>
      <c r="DW32" s="690" t="s">
        <v>244</v>
      </c>
      <c r="DX32" s="722"/>
      <c r="DY32" s="722"/>
      <c r="DZ32" s="722"/>
      <c r="EA32" s="722"/>
      <c r="EB32" s="722"/>
      <c r="EC32" s="723"/>
    </row>
    <row r="33" spans="2:133" ht="11.25" customHeight="1" x14ac:dyDescent="0.2">
      <c r="B33" s="682" t="s">
        <v>325</v>
      </c>
      <c r="C33" s="683"/>
      <c r="D33" s="683"/>
      <c r="E33" s="683"/>
      <c r="F33" s="683"/>
      <c r="G33" s="683"/>
      <c r="H33" s="683"/>
      <c r="I33" s="683"/>
      <c r="J33" s="683"/>
      <c r="K33" s="683"/>
      <c r="L33" s="683"/>
      <c r="M33" s="683"/>
      <c r="N33" s="683"/>
      <c r="O33" s="683"/>
      <c r="P33" s="683"/>
      <c r="Q33" s="684"/>
      <c r="R33" s="685">
        <v>168764</v>
      </c>
      <c r="S33" s="686"/>
      <c r="T33" s="686"/>
      <c r="U33" s="686"/>
      <c r="V33" s="686"/>
      <c r="W33" s="686"/>
      <c r="X33" s="686"/>
      <c r="Y33" s="687"/>
      <c r="Z33" s="688">
        <v>2.7</v>
      </c>
      <c r="AA33" s="688"/>
      <c r="AB33" s="688"/>
      <c r="AC33" s="688"/>
      <c r="AD33" s="689" t="s">
        <v>244</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326</v>
      </c>
      <c r="AY33" s="727"/>
      <c r="AZ33" s="727"/>
      <c r="BA33" s="727"/>
      <c r="BB33" s="727"/>
      <c r="BC33" s="727"/>
      <c r="BD33" s="727"/>
      <c r="BE33" s="727"/>
      <c r="BF33" s="728"/>
      <c r="BG33" s="755">
        <v>99.8</v>
      </c>
      <c r="BH33" s="756"/>
      <c r="BI33" s="756"/>
      <c r="BJ33" s="756"/>
      <c r="BK33" s="756"/>
      <c r="BL33" s="756"/>
      <c r="BM33" s="757">
        <v>98.9</v>
      </c>
      <c r="BN33" s="756"/>
      <c r="BO33" s="756"/>
      <c r="BP33" s="756"/>
      <c r="BQ33" s="758"/>
      <c r="BR33" s="755">
        <v>99.5</v>
      </c>
      <c r="BS33" s="756"/>
      <c r="BT33" s="756"/>
      <c r="BU33" s="756"/>
      <c r="BV33" s="756"/>
      <c r="BW33" s="756"/>
      <c r="BX33" s="757">
        <v>97.8</v>
      </c>
      <c r="BY33" s="756"/>
      <c r="BZ33" s="756"/>
      <c r="CA33" s="756"/>
      <c r="CB33" s="758"/>
      <c r="CD33" s="700" t="s">
        <v>327</v>
      </c>
      <c r="CE33" s="701"/>
      <c r="CF33" s="701"/>
      <c r="CG33" s="701"/>
      <c r="CH33" s="701"/>
      <c r="CI33" s="701"/>
      <c r="CJ33" s="701"/>
      <c r="CK33" s="701"/>
      <c r="CL33" s="701"/>
      <c r="CM33" s="701"/>
      <c r="CN33" s="701"/>
      <c r="CO33" s="701"/>
      <c r="CP33" s="701"/>
      <c r="CQ33" s="702"/>
      <c r="CR33" s="685">
        <v>3585219</v>
      </c>
      <c r="CS33" s="710"/>
      <c r="CT33" s="710"/>
      <c r="CU33" s="710"/>
      <c r="CV33" s="710"/>
      <c r="CW33" s="710"/>
      <c r="CX33" s="710"/>
      <c r="CY33" s="711"/>
      <c r="CZ33" s="690">
        <v>61</v>
      </c>
      <c r="DA33" s="722"/>
      <c r="DB33" s="722"/>
      <c r="DC33" s="724"/>
      <c r="DD33" s="694">
        <v>2136590</v>
      </c>
      <c r="DE33" s="710"/>
      <c r="DF33" s="710"/>
      <c r="DG33" s="710"/>
      <c r="DH33" s="710"/>
      <c r="DI33" s="710"/>
      <c r="DJ33" s="710"/>
      <c r="DK33" s="711"/>
      <c r="DL33" s="694">
        <v>1448922</v>
      </c>
      <c r="DM33" s="710"/>
      <c r="DN33" s="710"/>
      <c r="DO33" s="710"/>
      <c r="DP33" s="710"/>
      <c r="DQ33" s="710"/>
      <c r="DR33" s="710"/>
      <c r="DS33" s="710"/>
      <c r="DT33" s="710"/>
      <c r="DU33" s="710"/>
      <c r="DV33" s="711"/>
      <c r="DW33" s="690">
        <v>41.1</v>
      </c>
      <c r="DX33" s="722"/>
      <c r="DY33" s="722"/>
      <c r="DZ33" s="722"/>
      <c r="EA33" s="722"/>
      <c r="EB33" s="722"/>
      <c r="EC33" s="723"/>
    </row>
    <row r="34" spans="2:133" ht="11.25" customHeight="1" x14ac:dyDescent="0.2">
      <c r="B34" s="682" t="s">
        <v>328</v>
      </c>
      <c r="C34" s="683"/>
      <c r="D34" s="683"/>
      <c r="E34" s="683"/>
      <c r="F34" s="683"/>
      <c r="G34" s="683"/>
      <c r="H34" s="683"/>
      <c r="I34" s="683"/>
      <c r="J34" s="683"/>
      <c r="K34" s="683"/>
      <c r="L34" s="683"/>
      <c r="M34" s="683"/>
      <c r="N34" s="683"/>
      <c r="O34" s="683"/>
      <c r="P34" s="683"/>
      <c r="Q34" s="684"/>
      <c r="R34" s="685">
        <v>447</v>
      </c>
      <c r="S34" s="686"/>
      <c r="T34" s="686"/>
      <c r="U34" s="686"/>
      <c r="V34" s="686"/>
      <c r="W34" s="686"/>
      <c r="X34" s="686"/>
      <c r="Y34" s="687"/>
      <c r="Z34" s="688">
        <v>0</v>
      </c>
      <c r="AA34" s="688"/>
      <c r="AB34" s="688"/>
      <c r="AC34" s="688"/>
      <c r="AD34" s="689" t="s">
        <v>139</v>
      </c>
      <c r="AE34" s="689"/>
      <c r="AF34" s="689"/>
      <c r="AG34" s="689"/>
      <c r="AH34" s="689"/>
      <c r="AI34" s="689"/>
      <c r="AJ34" s="689"/>
      <c r="AK34" s="689"/>
      <c r="AL34" s="690" t="s">
        <v>139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329</v>
      </c>
      <c r="CE34" s="701"/>
      <c r="CF34" s="701"/>
      <c r="CG34" s="701"/>
      <c r="CH34" s="701"/>
      <c r="CI34" s="701"/>
      <c r="CJ34" s="701"/>
      <c r="CK34" s="701"/>
      <c r="CL34" s="701"/>
      <c r="CM34" s="701"/>
      <c r="CN34" s="701"/>
      <c r="CO34" s="701"/>
      <c r="CP34" s="701"/>
      <c r="CQ34" s="702"/>
      <c r="CR34" s="685">
        <v>1007060</v>
      </c>
      <c r="CS34" s="686"/>
      <c r="CT34" s="686"/>
      <c r="CU34" s="686"/>
      <c r="CV34" s="686"/>
      <c r="CW34" s="686"/>
      <c r="CX34" s="686"/>
      <c r="CY34" s="687"/>
      <c r="CZ34" s="690">
        <v>17.100000000000001</v>
      </c>
      <c r="DA34" s="722"/>
      <c r="DB34" s="722"/>
      <c r="DC34" s="724"/>
      <c r="DD34" s="694">
        <v>906889</v>
      </c>
      <c r="DE34" s="686"/>
      <c r="DF34" s="686"/>
      <c r="DG34" s="686"/>
      <c r="DH34" s="686"/>
      <c r="DI34" s="686"/>
      <c r="DJ34" s="686"/>
      <c r="DK34" s="687"/>
      <c r="DL34" s="694">
        <v>851694</v>
      </c>
      <c r="DM34" s="686"/>
      <c r="DN34" s="686"/>
      <c r="DO34" s="686"/>
      <c r="DP34" s="686"/>
      <c r="DQ34" s="686"/>
      <c r="DR34" s="686"/>
      <c r="DS34" s="686"/>
      <c r="DT34" s="686"/>
      <c r="DU34" s="686"/>
      <c r="DV34" s="687"/>
      <c r="DW34" s="690">
        <v>24.1</v>
      </c>
      <c r="DX34" s="722"/>
      <c r="DY34" s="722"/>
      <c r="DZ34" s="722"/>
      <c r="EA34" s="722"/>
      <c r="EB34" s="722"/>
      <c r="EC34" s="723"/>
    </row>
    <row r="35" spans="2:133" ht="11.25" customHeight="1" x14ac:dyDescent="0.2">
      <c r="B35" s="682" t="s">
        <v>330</v>
      </c>
      <c r="C35" s="683"/>
      <c r="D35" s="683"/>
      <c r="E35" s="683"/>
      <c r="F35" s="683"/>
      <c r="G35" s="683"/>
      <c r="H35" s="683"/>
      <c r="I35" s="683"/>
      <c r="J35" s="683"/>
      <c r="K35" s="683"/>
      <c r="L35" s="683"/>
      <c r="M35" s="683"/>
      <c r="N35" s="683"/>
      <c r="O35" s="683"/>
      <c r="P35" s="683"/>
      <c r="Q35" s="684"/>
      <c r="R35" s="685">
        <v>131828</v>
      </c>
      <c r="S35" s="686"/>
      <c r="T35" s="686"/>
      <c r="U35" s="686"/>
      <c r="V35" s="686"/>
      <c r="W35" s="686"/>
      <c r="X35" s="686"/>
      <c r="Y35" s="687"/>
      <c r="Z35" s="688">
        <v>2.1</v>
      </c>
      <c r="AA35" s="688"/>
      <c r="AB35" s="688"/>
      <c r="AC35" s="688"/>
      <c r="AD35" s="689" t="s">
        <v>139</v>
      </c>
      <c r="AE35" s="689"/>
      <c r="AF35" s="689"/>
      <c r="AG35" s="689"/>
      <c r="AH35" s="689"/>
      <c r="AI35" s="689"/>
      <c r="AJ35" s="689"/>
      <c r="AK35" s="689"/>
      <c r="AL35" s="690" t="s">
        <v>139</v>
      </c>
      <c r="AM35" s="691"/>
      <c r="AN35" s="691"/>
      <c r="AO35" s="692"/>
      <c r="AP35" s="235"/>
      <c r="AQ35" s="664" t="s">
        <v>331</v>
      </c>
      <c r="AR35" s="665"/>
      <c r="AS35" s="665"/>
      <c r="AT35" s="665"/>
      <c r="AU35" s="665"/>
      <c r="AV35" s="665"/>
      <c r="AW35" s="665"/>
      <c r="AX35" s="665"/>
      <c r="AY35" s="665"/>
      <c r="AZ35" s="665"/>
      <c r="BA35" s="665"/>
      <c r="BB35" s="665"/>
      <c r="BC35" s="665"/>
      <c r="BD35" s="665"/>
      <c r="BE35" s="665"/>
      <c r="BF35" s="666"/>
      <c r="BG35" s="664" t="s">
        <v>332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333</v>
      </c>
      <c r="CE35" s="701"/>
      <c r="CF35" s="701"/>
      <c r="CG35" s="701"/>
      <c r="CH35" s="701"/>
      <c r="CI35" s="701"/>
      <c r="CJ35" s="701"/>
      <c r="CK35" s="701"/>
      <c r="CL35" s="701"/>
      <c r="CM35" s="701"/>
      <c r="CN35" s="701"/>
      <c r="CO35" s="701"/>
      <c r="CP35" s="701"/>
      <c r="CQ35" s="702"/>
      <c r="CR35" s="685">
        <v>30323</v>
      </c>
      <c r="CS35" s="710"/>
      <c r="CT35" s="710"/>
      <c r="CU35" s="710"/>
      <c r="CV35" s="710"/>
      <c r="CW35" s="710"/>
      <c r="CX35" s="710"/>
      <c r="CY35" s="711"/>
      <c r="CZ35" s="690">
        <v>0.5</v>
      </c>
      <c r="DA35" s="722"/>
      <c r="DB35" s="722"/>
      <c r="DC35" s="724"/>
      <c r="DD35" s="694">
        <v>30179</v>
      </c>
      <c r="DE35" s="710"/>
      <c r="DF35" s="710"/>
      <c r="DG35" s="710"/>
      <c r="DH35" s="710"/>
      <c r="DI35" s="710"/>
      <c r="DJ35" s="710"/>
      <c r="DK35" s="711"/>
      <c r="DL35" s="694">
        <v>7788</v>
      </c>
      <c r="DM35" s="710"/>
      <c r="DN35" s="710"/>
      <c r="DO35" s="710"/>
      <c r="DP35" s="710"/>
      <c r="DQ35" s="710"/>
      <c r="DR35" s="710"/>
      <c r="DS35" s="710"/>
      <c r="DT35" s="710"/>
      <c r="DU35" s="710"/>
      <c r="DV35" s="711"/>
      <c r="DW35" s="690">
        <v>0.2</v>
      </c>
      <c r="DX35" s="722"/>
      <c r="DY35" s="722"/>
      <c r="DZ35" s="722"/>
      <c r="EA35" s="722"/>
      <c r="EB35" s="722"/>
      <c r="EC35" s="723"/>
    </row>
    <row r="36" spans="2:133" ht="11.25" customHeight="1" x14ac:dyDescent="0.2">
      <c r="B36" s="682" t="s">
        <v>334</v>
      </c>
      <c r="C36" s="683"/>
      <c r="D36" s="683"/>
      <c r="E36" s="683"/>
      <c r="F36" s="683"/>
      <c r="G36" s="683"/>
      <c r="H36" s="683"/>
      <c r="I36" s="683"/>
      <c r="J36" s="683"/>
      <c r="K36" s="683"/>
      <c r="L36" s="683"/>
      <c r="M36" s="683"/>
      <c r="N36" s="683"/>
      <c r="O36" s="683"/>
      <c r="P36" s="683"/>
      <c r="Q36" s="684"/>
      <c r="R36" s="685">
        <v>137134</v>
      </c>
      <c r="S36" s="686"/>
      <c r="T36" s="686"/>
      <c r="U36" s="686"/>
      <c r="V36" s="686"/>
      <c r="W36" s="686"/>
      <c r="X36" s="686"/>
      <c r="Y36" s="687"/>
      <c r="Z36" s="688">
        <v>2.2000000000000002</v>
      </c>
      <c r="AA36" s="688"/>
      <c r="AB36" s="688"/>
      <c r="AC36" s="688"/>
      <c r="AD36" s="689" t="s">
        <v>139</v>
      </c>
      <c r="AE36" s="689"/>
      <c r="AF36" s="689"/>
      <c r="AG36" s="689"/>
      <c r="AH36" s="689"/>
      <c r="AI36" s="689"/>
      <c r="AJ36" s="689"/>
      <c r="AK36" s="689"/>
      <c r="AL36" s="690" t="s">
        <v>139</v>
      </c>
      <c r="AM36" s="691"/>
      <c r="AN36" s="691"/>
      <c r="AO36" s="692"/>
      <c r="AP36" s="235"/>
      <c r="AQ36" s="759" t="s">
        <v>335</v>
      </c>
      <c r="AR36" s="760"/>
      <c r="AS36" s="760"/>
      <c r="AT36" s="760"/>
      <c r="AU36" s="760"/>
      <c r="AV36" s="760"/>
      <c r="AW36" s="760"/>
      <c r="AX36" s="760"/>
      <c r="AY36" s="761"/>
      <c r="AZ36" s="674">
        <v>468186</v>
      </c>
      <c r="BA36" s="675"/>
      <c r="BB36" s="675"/>
      <c r="BC36" s="675"/>
      <c r="BD36" s="675"/>
      <c r="BE36" s="675"/>
      <c r="BF36" s="762"/>
      <c r="BG36" s="696" t="s">
        <v>336</v>
      </c>
      <c r="BH36" s="697"/>
      <c r="BI36" s="697"/>
      <c r="BJ36" s="697"/>
      <c r="BK36" s="697"/>
      <c r="BL36" s="697"/>
      <c r="BM36" s="697"/>
      <c r="BN36" s="697"/>
      <c r="BO36" s="697"/>
      <c r="BP36" s="697"/>
      <c r="BQ36" s="697"/>
      <c r="BR36" s="697"/>
      <c r="BS36" s="697"/>
      <c r="BT36" s="697"/>
      <c r="BU36" s="698"/>
      <c r="BV36" s="674">
        <v>14962</v>
      </c>
      <c r="BW36" s="675"/>
      <c r="BX36" s="675"/>
      <c r="BY36" s="675"/>
      <c r="BZ36" s="675"/>
      <c r="CA36" s="675"/>
      <c r="CB36" s="762"/>
      <c r="CD36" s="700" t="s">
        <v>337</v>
      </c>
      <c r="CE36" s="701"/>
      <c r="CF36" s="701"/>
      <c r="CG36" s="701"/>
      <c r="CH36" s="701"/>
      <c r="CI36" s="701"/>
      <c r="CJ36" s="701"/>
      <c r="CK36" s="701"/>
      <c r="CL36" s="701"/>
      <c r="CM36" s="701"/>
      <c r="CN36" s="701"/>
      <c r="CO36" s="701"/>
      <c r="CP36" s="701"/>
      <c r="CQ36" s="702"/>
      <c r="CR36" s="685">
        <v>1792374</v>
      </c>
      <c r="CS36" s="686"/>
      <c r="CT36" s="686"/>
      <c r="CU36" s="686"/>
      <c r="CV36" s="686"/>
      <c r="CW36" s="686"/>
      <c r="CX36" s="686"/>
      <c r="CY36" s="687"/>
      <c r="CZ36" s="690">
        <v>30.5</v>
      </c>
      <c r="DA36" s="722"/>
      <c r="DB36" s="722"/>
      <c r="DC36" s="724"/>
      <c r="DD36" s="694">
        <v>616784</v>
      </c>
      <c r="DE36" s="686"/>
      <c r="DF36" s="686"/>
      <c r="DG36" s="686"/>
      <c r="DH36" s="686"/>
      <c r="DI36" s="686"/>
      <c r="DJ36" s="686"/>
      <c r="DK36" s="687"/>
      <c r="DL36" s="694">
        <v>444032</v>
      </c>
      <c r="DM36" s="686"/>
      <c r="DN36" s="686"/>
      <c r="DO36" s="686"/>
      <c r="DP36" s="686"/>
      <c r="DQ36" s="686"/>
      <c r="DR36" s="686"/>
      <c r="DS36" s="686"/>
      <c r="DT36" s="686"/>
      <c r="DU36" s="686"/>
      <c r="DV36" s="687"/>
      <c r="DW36" s="690">
        <v>12.6</v>
      </c>
      <c r="DX36" s="722"/>
      <c r="DY36" s="722"/>
      <c r="DZ36" s="722"/>
      <c r="EA36" s="722"/>
      <c r="EB36" s="722"/>
      <c r="EC36" s="723"/>
    </row>
    <row r="37" spans="2:133" ht="11.25" customHeight="1" x14ac:dyDescent="0.2">
      <c r="B37" s="682" t="s">
        <v>338</v>
      </c>
      <c r="C37" s="683"/>
      <c r="D37" s="683"/>
      <c r="E37" s="683"/>
      <c r="F37" s="683"/>
      <c r="G37" s="683"/>
      <c r="H37" s="683"/>
      <c r="I37" s="683"/>
      <c r="J37" s="683"/>
      <c r="K37" s="683"/>
      <c r="L37" s="683"/>
      <c r="M37" s="683"/>
      <c r="N37" s="683"/>
      <c r="O37" s="683"/>
      <c r="P37" s="683"/>
      <c r="Q37" s="684"/>
      <c r="R37" s="685">
        <v>389080</v>
      </c>
      <c r="S37" s="686"/>
      <c r="T37" s="686"/>
      <c r="U37" s="686"/>
      <c r="V37" s="686"/>
      <c r="W37" s="686"/>
      <c r="X37" s="686"/>
      <c r="Y37" s="687"/>
      <c r="Z37" s="688">
        <v>6.2</v>
      </c>
      <c r="AA37" s="688"/>
      <c r="AB37" s="688"/>
      <c r="AC37" s="688"/>
      <c r="AD37" s="689" t="s">
        <v>235</v>
      </c>
      <c r="AE37" s="689"/>
      <c r="AF37" s="689"/>
      <c r="AG37" s="689"/>
      <c r="AH37" s="689"/>
      <c r="AI37" s="689"/>
      <c r="AJ37" s="689"/>
      <c r="AK37" s="689"/>
      <c r="AL37" s="690" t="s">
        <v>235</v>
      </c>
      <c r="AM37" s="691"/>
      <c r="AN37" s="691"/>
      <c r="AO37" s="692"/>
      <c r="AQ37" s="763" t="s">
        <v>339</v>
      </c>
      <c r="AR37" s="764"/>
      <c r="AS37" s="764"/>
      <c r="AT37" s="764"/>
      <c r="AU37" s="764"/>
      <c r="AV37" s="764"/>
      <c r="AW37" s="764"/>
      <c r="AX37" s="764"/>
      <c r="AY37" s="765"/>
      <c r="AZ37" s="685">
        <v>186055</v>
      </c>
      <c r="BA37" s="686"/>
      <c r="BB37" s="686"/>
      <c r="BC37" s="686"/>
      <c r="BD37" s="710"/>
      <c r="BE37" s="710"/>
      <c r="BF37" s="740"/>
      <c r="BG37" s="700" t="s">
        <v>340</v>
      </c>
      <c r="BH37" s="701"/>
      <c r="BI37" s="701"/>
      <c r="BJ37" s="701"/>
      <c r="BK37" s="701"/>
      <c r="BL37" s="701"/>
      <c r="BM37" s="701"/>
      <c r="BN37" s="701"/>
      <c r="BO37" s="701"/>
      <c r="BP37" s="701"/>
      <c r="BQ37" s="701"/>
      <c r="BR37" s="701"/>
      <c r="BS37" s="701"/>
      <c r="BT37" s="701"/>
      <c r="BU37" s="702"/>
      <c r="BV37" s="685">
        <v>14962</v>
      </c>
      <c r="BW37" s="686"/>
      <c r="BX37" s="686"/>
      <c r="BY37" s="686"/>
      <c r="BZ37" s="686"/>
      <c r="CA37" s="686"/>
      <c r="CB37" s="695"/>
      <c r="CD37" s="700" t="s">
        <v>341</v>
      </c>
      <c r="CE37" s="701"/>
      <c r="CF37" s="701"/>
      <c r="CG37" s="701"/>
      <c r="CH37" s="701"/>
      <c r="CI37" s="701"/>
      <c r="CJ37" s="701"/>
      <c r="CK37" s="701"/>
      <c r="CL37" s="701"/>
      <c r="CM37" s="701"/>
      <c r="CN37" s="701"/>
      <c r="CO37" s="701"/>
      <c r="CP37" s="701"/>
      <c r="CQ37" s="702"/>
      <c r="CR37" s="685">
        <v>187888</v>
      </c>
      <c r="CS37" s="710"/>
      <c r="CT37" s="710"/>
      <c r="CU37" s="710"/>
      <c r="CV37" s="710"/>
      <c r="CW37" s="710"/>
      <c r="CX37" s="710"/>
      <c r="CY37" s="711"/>
      <c r="CZ37" s="690">
        <v>3.2</v>
      </c>
      <c r="DA37" s="722"/>
      <c r="DB37" s="722"/>
      <c r="DC37" s="724"/>
      <c r="DD37" s="694">
        <v>187888</v>
      </c>
      <c r="DE37" s="710"/>
      <c r="DF37" s="710"/>
      <c r="DG37" s="710"/>
      <c r="DH37" s="710"/>
      <c r="DI37" s="710"/>
      <c r="DJ37" s="710"/>
      <c r="DK37" s="711"/>
      <c r="DL37" s="694">
        <v>187888</v>
      </c>
      <c r="DM37" s="710"/>
      <c r="DN37" s="710"/>
      <c r="DO37" s="710"/>
      <c r="DP37" s="710"/>
      <c r="DQ37" s="710"/>
      <c r="DR37" s="710"/>
      <c r="DS37" s="710"/>
      <c r="DT37" s="710"/>
      <c r="DU37" s="710"/>
      <c r="DV37" s="711"/>
      <c r="DW37" s="690">
        <v>5.3</v>
      </c>
      <c r="DX37" s="722"/>
      <c r="DY37" s="722"/>
      <c r="DZ37" s="722"/>
      <c r="EA37" s="722"/>
      <c r="EB37" s="722"/>
      <c r="EC37" s="723"/>
    </row>
    <row r="38" spans="2:133" ht="11.25" customHeight="1" x14ac:dyDescent="0.2">
      <c r="B38" s="682" t="s">
        <v>342</v>
      </c>
      <c r="C38" s="683"/>
      <c r="D38" s="683"/>
      <c r="E38" s="683"/>
      <c r="F38" s="683"/>
      <c r="G38" s="683"/>
      <c r="H38" s="683"/>
      <c r="I38" s="683"/>
      <c r="J38" s="683"/>
      <c r="K38" s="683"/>
      <c r="L38" s="683"/>
      <c r="M38" s="683"/>
      <c r="N38" s="683"/>
      <c r="O38" s="683"/>
      <c r="P38" s="683"/>
      <c r="Q38" s="684"/>
      <c r="R38" s="685">
        <v>40198</v>
      </c>
      <c r="S38" s="686"/>
      <c r="T38" s="686"/>
      <c r="U38" s="686"/>
      <c r="V38" s="686"/>
      <c r="W38" s="686"/>
      <c r="X38" s="686"/>
      <c r="Y38" s="687"/>
      <c r="Z38" s="688">
        <v>0.6</v>
      </c>
      <c r="AA38" s="688"/>
      <c r="AB38" s="688"/>
      <c r="AC38" s="688"/>
      <c r="AD38" s="689">
        <v>4926</v>
      </c>
      <c r="AE38" s="689"/>
      <c r="AF38" s="689"/>
      <c r="AG38" s="689"/>
      <c r="AH38" s="689"/>
      <c r="AI38" s="689"/>
      <c r="AJ38" s="689"/>
      <c r="AK38" s="689"/>
      <c r="AL38" s="690">
        <v>0.1</v>
      </c>
      <c r="AM38" s="691"/>
      <c r="AN38" s="691"/>
      <c r="AO38" s="692"/>
      <c r="AQ38" s="763" t="s">
        <v>343</v>
      </c>
      <c r="AR38" s="764"/>
      <c r="AS38" s="764"/>
      <c r="AT38" s="764"/>
      <c r="AU38" s="764"/>
      <c r="AV38" s="764"/>
      <c r="AW38" s="764"/>
      <c r="AX38" s="764"/>
      <c r="AY38" s="765"/>
      <c r="AZ38" s="685">
        <v>74241</v>
      </c>
      <c r="BA38" s="686"/>
      <c r="BB38" s="686"/>
      <c r="BC38" s="686"/>
      <c r="BD38" s="710"/>
      <c r="BE38" s="710"/>
      <c r="BF38" s="740"/>
      <c r="BG38" s="700" t="s">
        <v>344</v>
      </c>
      <c r="BH38" s="701"/>
      <c r="BI38" s="701"/>
      <c r="BJ38" s="701"/>
      <c r="BK38" s="701"/>
      <c r="BL38" s="701"/>
      <c r="BM38" s="701"/>
      <c r="BN38" s="701"/>
      <c r="BO38" s="701"/>
      <c r="BP38" s="701"/>
      <c r="BQ38" s="701"/>
      <c r="BR38" s="701"/>
      <c r="BS38" s="701"/>
      <c r="BT38" s="701"/>
      <c r="BU38" s="702"/>
      <c r="BV38" s="685">
        <v>854</v>
      </c>
      <c r="BW38" s="686"/>
      <c r="BX38" s="686"/>
      <c r="BY38" s="686"/>
      <c r="BZ38" s="686"/>
      <c r="CA38" s="686"/>
      <c r="CB38" s="695"/>
      <c r="CD38" s="700" t="s">
        <v>345</v>
      </c>
      <c r="CE38" s="701"/>
      <c r="CF38" s="701"/>
      <c r="CG38" s="701"/>
      <c r="CH38" s="701"/>
      <c r="CI38" s="701"/>
      <c r="CJ38" s="701"/>
      <c r="CK38" s="701"/>
      <c r="CL38" s="701"/>
      <c r="CM38" s="701"/>
      <c r="CN38" s="701"/>
      <c r="CO38" s="701"/>
      <c r="CP38" s="701"/>
      <c r="CQ38" s="702"/>
      <c r="CR38" s="685">
        <v>393945</v>
      </c>
      <c r="CS38" s="686"/>
      <c r="CT38" s="686"/>
      <c r="CU38" s="686"/>
      <c r="CV38" s="686"/>
      <c r="CW38" s="686"/>
      <c r="CX38" s="686"/>
      <c r="CY38" s="687"/>
      <c r="CZ38" s="690">
        <v>6.7</v>
      </c>
      <c r="DA38" s="722"/>
      <c r="DB38" s="722"/>
      <c r="DC38" s="724"/>
      <c r="DD38" s="694">
        <v>360523</v>
      </c>
      <c r="DE38" s="686"/>
      <c r="DF38" s="686"/>
      <c r="DG38" s="686"/>
      <c r="DH38" s="686"/>
      <c r="DI38" s="686"/>
      <c r="DJ38" s="686"/>
      <c r="DK38" s="687"/>
      <c r="DL38" s="694">
        <v>145408</v>
      </c>
      <c r="DM38" s="686"/>
      <c r="DN38" s="686"/>
      <c r="DO38" s="686"/>
      <c r="DP38" s="686"/>
      <c r="DQ38" s="686"/>
      <c r="DR38" s="686"/>
      <c r="DS38" s="686"/>
      <c r="DT38" s="686"/>
      <c r="DU38" s="686"/>
      <c r="DV38" s="687"/>
      <c r="DW38" s="690">
        <v>4.0999999999999996</v>
      </c>
      <c r="DX38" s="722"/>
      <c r="DY38" s="722"/>
      <c r="DZ38" s="722"/>
      <c r="EA38" s="722"/>
      <c r="EB38" s="722"/>
      <c r="EC38" s="723"/>
    </row>
    <row r="39" spans="2:133" ht="11.25" customHeight="1" x14ac:dyDescent="0.2">
      <c r="B39" s="682" t="s">
        <v>346</v>
      </c>
      <c r="C39" s="683"/>
      <c r="D39" s="683"/>
      <c r="E39" s="683"/>
      <c r="F39" s="683"/>
      <c r="G39" s="683"/>
      <c r="H39" s="683"/>
      <c r="I39" s="683"/>
      <c r="J39" s="683"/>
      <c r="K39" s="683"/>
      <c r="L39" s="683"/>
      <c r="M39" s="683"/>
      <c r="N39" s="683"/>
      <c r="O39" s="683"/>
      <c r="P39" s="683"/>
      <c r="Q39" s="684"/>
      <c r="R39" s="685">
        <v>28300</v>
      </c>
      <c r="S39" s="686"/>
      <c r="T39" s="686"/>
      <c r="U39" s="686"/>
      <c r="V39" s="686"/>
      <c r="W39" s="686"/>
      <c r="X39" s="686"/>
      <c r="Y39" s="687"/>
      <c r="Z39" s="688">
        <v>0.5</v>
      </c>
      <c r="AA39" s="688"/>
      <c r="AB39" s="688"/>
      <c r="AC39" s="688"/>
      <c r="AD39" s="689" t="s">
        <v>235</v>
      </c>
      <c r="AE39" s="689"/>
      <c r="AF39" s="689"/>
      <c r="AG39" s="689"/>
      <c r="AH39" s="689"/>
      <c r="AI39" s="689"/>
      <c r="AJ39" s="689"/>
      <c r="AK39" s="689"/>
      <c r="AL39" s="690" t="s">
        <v>139</v>
      </c>
      <c r="AM39" s="691"/>
      <c r="AN39" s="691"/>
      <c r="AO39" s="692"/>
      <c r="AQ39" s="763" t="s">
        <v>347</v>
      </c>
      <c r="AR39" s="764"/>
      <c r="AS39" s="764"/>
      <c r="AT39" s="764"/>
      <c r="AU39" s="764"/>
      <c r="AV39" s="764"/>
      <c r="AW39" s="764"/>
      <c r="AX39" s="764"/>
      <c r="AY39" s="765"/>
      <c r="AZ39" s="685">
        <v>10247</v>
      </c>
      <c r="BA39" s="686"/>
      <c r="BB39" s="686"/>
      <c r="BC39" s="686"/>
      <c r="BD39" s="710"/>
      <c r="BE39" s="710"/>
      <c r="BF39" s="740"/>
      <c r="BG39" s="700" t="s">
        <v>348</v>
      </c>
      <c r="BH39" s="701"/>
      <c r="BI39" s="701"/>
      <c r="BJ39" s="701"/>
      <c r="BK39" s="701"/>
      <c r="BL39" s="701"/>
      <c r="BM39" s="701"/>
      <c r="BN39" s="701"/>
      <c r="BO39" s="701"/>
      <c r="BP39" s="701"/>
      <c r="BQ39" s="701"/>
      <c r="BR39" s="701"/>
      <c r="BS39" s="701"/>
      <c r="BT39" s="701"/>
      <c r="BU39" s="702"/>
      <c r="BV39" s="685">
        <v>1552</v>
      </c>
      <c r="BW39" s="686"/>
      <c r="BX39" s="686"/>
      <c r="BY39" s="686"/>
      <c r="BZ39" s="686"/>
      <c r="CA39" s="686"/>
      <c r="CB39" s="695"/>
      <c r="CD39" s="700" t="s">
        <v>349</v>
      </c>
      <c r="CE39" s="701"/>
      <c r="CF39" s="701"/>
      <c r="CG39" s="701"/>
      <c r="CH39" s="701"/>
      <c r="CI39" s="701"/>
      <c r="CJ39" s="701"/>
      <c r="CK39" s="701"/>
      <c r="CL39" s="701"/>
      <c r="CM39" s="701"/>
      <c r="CN39" s="701"/>
      <c r="CO39" s="701"/>
      <c r="CP39" s="701"/>
      <c r="CQ39" s="702"/>
      <c r="CR39" s="685">
        <v>286076</v>
      </c>
      <c r="CS39" s="710"/>
      <c r="CT39" s="710"/>
      <c r="CU39" s="710"/>
      <c r="CV39" s="710"/>
      <c r="CW39" s="710"/>
      <c r="CX39" s="710"/>
      <c r="CY39" s="711"/>
      <c r="CZ39" s="690">
        <v>4.9000000000000004</v>
      </c>
      <c r="DA39" s="722"/>
      <c r="DB39" s="722"/>
      <c r="DC39" s="724"/>
      <c r="DD39" s="694">
        <v>149576</v>
      </c>
      <c r="DE39" s="710"/>
      <c r="DF39" s="710"/>
      <c r="DG39" s="710"/>
      <c r="DH39" s="710"/>
      <c r="DI39" s="710"/>
      <c r="DJ39" s="710"/>
      <c r="DK39" s="711"/>
      <c r="DL39" s="694" t="s">
        <v>139</v>
      </c>
      <c r="DM39" s="710"/>
      <c r="DN39" s="710"/>
      <c r="DO39" s="710"/>
      <c r="DP39" s="710"/>
      <c r="DQ39" s="710"/>
      <c r="DR39" s="710"/>
      <c r="DS39" s="710"/>
      <c r="DT39" s="710"/>
      <c r="DU39" s="710"/>
      <c r="DV39" s="711"/>
      <c r="DW39" s="690" t="s">
        <v>244</v>
      </c>
      <c r="DX39" s="722"/>
      <c r="DY39" s="722"/>
      <c r="DZ39" s="722"/>
      <c r="EA39" s="722"/>
      <c r="EB39" s="722"/>
      <c r="EC39" s="723"/>
    </row>
    <row r="40" spans="2:133" ht="11.25" customHeight="1" x14ac:dyDescent="0.2">
      <c r="B40" s="682" t="s">
        <v>350</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139</v>
      </c>
      <c r="AM40" s="691"/>
      <c r="AN40" s="691"/>
      <c r="AO40" s="692"/>
      <c r="AQ40" s="763" t="s">
        <v>351</v>
      </c>
      <c r="AR40" s="764"/>
      <c r="AS40" s="764"/>
      <c r="AT40" s="764"/>
      <c r="AU40" s="764"/>
      <c r="AV40" s="764"/>
      <c r="AW40" s="764"/>
      <c r="AX40" s="764"/>
      <c r="AY40" s="765"/>
      <c r="AZ40" s="685" t="s">
        <v>139</v>
      </c>
      <c r="BA40" s="686"/>
      <c r="BB40" s="686"/>
      <c r="BC40" s="686"/>
      <c r="BD40" s="710"/>
      <c r="BE40" s="710"/>
      <c r="BF40" s="740"/>
      <c r="BG40" s="766" t="s">
        <v>352</v>
      </c>
      <c r="BH40" s="767"/>
      <c r="BI40" s="767"/>
      <c r="BJ40" s="767"/>
      <c r="BK40" s="767"/>
      <c r="BL40" s="236"/>
      <c r="BM40" s="701" t="s">
        <v>353</v>
      </c>
      <c r="BN40" s="701"/>
      <c r="BO40" s="701"/>
      <c r="BP40" s="701"/>
      <c r="BQ40" s="701"/>
      <c r="BR40" s="701"/>
      <c r="BS40" s="701"/>
      <c r="BT40" s="701"/>
      <c r="BU40" s="702"/>
      <c r="BV40" s="685">
        <v>123</v>
      </c>
      <c r="BW40" s="686"/>
      <c r="BX40" s="686"/>
      <c r="BY40" s="686"/>
      <c r="BZ40" s="686"/>
      <c r="CA40" s="686"/>
      <c r="CB40" s="695"/>
      <c r="CD40" s="700" t="s">
        <v>354</v>
      </c>
      <c r="CE40" s="701"/>
      <c r="CF40" s="701"/>
      <c r="CG40" s="701"/>
      <c r="CH40" s="701"/>
      <c r="CI40" s="701"/>
      <c r="CJ40" s="701"/>
      <c r="CK40" s="701"/>
      <c r="CL40" s="701"/>
      <c r="CM40" s="701"/>
      <c r="CN40" s="701"/>
      <c r="CO40" s="701"/>
      <c r="CP40" s="701"/>
      <c r="CQ40" s="702"/>
      <c r="CR40" s="685">
        <v>75441</v>
      </c>
      <c r="CS40" s="686"/>
      <c r="CT40" s="686"/>
      <c r="CU40" s="686"/>
      <c r="CV40" s="686"/>
      <c r="CW40" s="686"/>
      <c r="CX40" s="686"/>
      <c r="CY40" s="687"/>
      <c r="CZ40" s="690">
        <v>1.3</v>
      </c>
      <c r="DA40" s="722"/>
      <c r="DB40" s="722"/>
      <c r="DC40" s="724"/>
      <c r="DD40" s="694">
        <v>72639</v>
      </c>
      <c r="DE40" s="686"/>
      <c r="DF40" s="686"/>
      <c r="DG40" s="686"/>
      <c r="DH40" s="686"/>
      <c r="DI40" s="686"/>
      <c r="DJ40" s="686"/>
      <c r="DK40" s="687"/>
      <c r="DL40" s="694" t="s">
        <v>139</v>
      </c>
      <c r="DM40" s="686"/>
      <c r="DN40" s="686"/>
      <c r="DO40" s="686"/>
      <c r="DP40" s="686"/>
      <c r="DQ40" s="686"/>
      <c r="DR40" s="686"/>
      <c r="DS40" s="686"/>
      <c r="DT40" s="686"/>
      <c r="DU40" s="686"/>
      <c r="DV40" s="687"/>
      <c r="DW40" s="690" t="s">
        <v>139</v>
      </c>
      <c r="DX40" s="722"/>
      <c r="DY40" s="722"/>
      <c r="DZ40" s="722"/>
      <c r="EA40" s="722"/>
      <c r="EB40" s="722"/>
      <c r="EC40" s="723"/>
    </row>
    <row r="41" spans="2:133" ht="11.25" customHeight="1" x14ac:dyDescent="0.2">
      <c r="B41" s="682" t="s">
        <v>355</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139</v>
      </c>
      <c r="AA41" s="688"/>
      <c r="AB41" s="688"/>
      <c r="AC41" s="688"/>
      <c r="AD41" s="689" t="s">
        <v>139</v>
      </c>
      <c r="AE41" s="689"/>
      <c r="AF41" s="689"/>
      <c r="AG41" s="689"/>
      <c r="AH41" s="689"/>
      <c r="AI41" s="689"/>
      <c r="AJ41" s="689"/>
      <c r="AK41" s="689"/>
      <c r="AL41" s="690" t="s">
        <v>139</v>
      </c>
      <c r="AM41" s="691"/>
      <c r="AN41" s="691"/>
      <c r="AO41" s="692"/>
      <c r="AQ41" s="763" t="s">
        <v>356</v>
      </c>
      <c r="AR41" s="764"/>
      <c r="AS41" s="764"/>
      <c r="AT41" s="764"/>
      <c r="AU41" s="764"/>
      <c r="AV41" s="764"/>
      <c r="AW41" s="764"/>
      <c r="AX41" s="764"/>
      <c r="AY41" s="765"/>
      <c r="AZ41" s="685">
        <v>49484</v>
      </c>
      <c r="BA41" s="686"/>
      <c r="BB41" s="686"/>
      <c r="BC41" s="686"/>
      <c r="BD41" s="710"/>
      <c r="BE41" s="710"/>
      <c r="BF41" s="740"/>
      <c r="BG41" s="766"/>
      <c r="BH41" s="767"/>
      <c r="BI41" s="767"/>
      <c r="BJ41" s="767"/>
      <c r="BK41" s="767"/>
      <c r="BL41" s="236"/>
      <c r="BM41" s="701" t="s">
        <v>357</v>
      </c>
      <c r="BN41" s="701"/>
      <c r="BO41" s="701"/>
      <c r="BP41" s="701"/>
      <c r="BQ41" s="701"/>
      <c r="BR41" s="701"/>
      <c r="BS41" s="701"/>
      <c r="BT41" s="701"/>
      <c r="BU41" s="702"/>
      <c r="BV41" s="685">
        <v>6</v>
      </c>
      <c r="BW41" s="686"/>
      <c r="BX41" s="686"/>
      <c r="BY41" s="686"/>
      <c r="BZ41" s="686"/>
      <c r="CA41" s="686"/>
      <c r="CB41" s="695"/>
      <c r="CD41" s="700" t="s">
        <v>358</v>
      </c>
      <c r="CE41" s="701"/>
      <c r="CF41" s="701"/>
      <c r="CG41" s="701"/>
      <c r="CH41" s="701"/>
      <c r="CI41" s="701"/>
      <c r="CJ41" s="701"/>
      <c r="CK41" s="701"/>
      <c r="CL41" s="701"/>
      <c r="CM41" s="701"/>
      <c r="CN41" s="701"/>
      <c r="CO41" s="701"/>
      <c r="CP41" s="701"/>
      <c r="CQ41" s="702"/>
      <c r="CR41" s="685" t="s">
        <v>235</v>
      </c>
      <c r="CS41" s="710"/>
      <c r="CT41" s="710"/>
      <c r="CU41" s="710"/>
      <c r="CV41" s="710"/>
      <c r="CW41" s="710"/>
      <c r="CX41" s="710"/>
      <c r="CY41" s="711"/>
      <c r="CZ41" s="690" t="s">
        <v>139</v>
      </c>
      <c r="DA41" s="722"/>
      <c r="DB41" s="722"/>
      <c r="DC41" s="724"/>
      <c r="DD41" s="694" t="s">
        <v>139</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359</v>
      </c>
      <c r="C42" s="683"/>
      <c r="D42" s="683"/>
      <c r="E42" s="683"/>
      <c r="F42" s="683"/>
      <c r="G42" s="683"/>
      <c r="H42" s="683"/>
      <c r="I42" s="683"/>
      <c r="J42" s="683"/>
      <c r="K42" s="683"/>
      <c r="L42" s="683"/>
      <c r="M42" s="683"/>
      <c r="N42" s="683"/>
      <c r="O42" s="683"/>
      <c r="P42" s="683"/>
      <c r="Q42" s="684"/>
      <c r="R42" s="685" t="s">
        <v>139</v>
      </c>
      <c r="S42" s="686"/>
      <c r="T42" s="686"/>
      <c r="U42" s="686"/>
      <c r="V42" s="686"/>
      <c r="W42" s="686"/>
      <c r="X42" s="686"/>
      <c r="Y42" s="687"/>
      <c r="Z42" s="688" t="s">
        <v>235</v>
      </c>
      <c r="AA42" s="688"/>
      <c r="AB42" s="688"/>
      <c r="AC42" s="688"/>
      <c r="AD42" s="689" t="s">
        <v>139</v>
      </c>
      <c r="AE42" s="689"/>
      <c r="AF42" s="689"/>
      <c r="AG42" s="689"/>
      <c r="AH42" s="689"/>
      <c r="AI42" s="689"/>
      <c r="AJ42" s="689"/>
      <c r="AK42" s="689"/>
      <c r="AL42" s="690" t="s">
        <v>235</v>
      </c>
      <c r="AM42" s="691"/>
      <c r="AN42" s="691"/>
      <c r="AO42" s="692"/>
      <c r="AQ42" s="784" t="s">
        <v>360</v>
      </c>
      <c r="AR42" s="785"/>
      <c r="AS42" s="785"/>
      <c r="AT42" s="785"/>
      <c r="AU42" s="785"/>
      <c r="AV42" s="785"/>
      <c r="AW42" s="785"/>
      <c r="AX42" s="785"/>
      <c r="AY42" s="786"/>
      <c r="AZ42" s="776">
        <v>148159</v>
      </c>
      <c r="BA42" s="777"/>
      <c r="BB42" s="777"/>
      <c r="BC42" s="777"/>
      <c r="BD42" s="756"/>
      <c r="BE42" s="756"/>
      <c r="BF42" s="758"/>
      <c r="BG42" s="768"/>
      <c r="BH42" s="769"/>
      <c r="BI42" s="769"/>
      <c r="BJ42" s="769"/>
      <c r="BK42" s="769"/>
      <c r="BL42" s="237"/>
      <c r="BM42" s="713" t="s">
        <v>361</v>
      </c>
      <c r="BN42" s="713"/>
      <c r="BO42" s="713"/>
      <c r="BP42" s="713"/>
      <c r="BQ42" s="713"/>
      <c r="BR42" s="713"/>
      <c r="BS42" s="713"/>
      <c r="BT42" s="713"/>
      <c r="BU42" s="714"/>
      <c r="BV42" s="776">
        <v>290</v>
      </c>
      <c r="BW42" s="777"/>
      <c r="BX42" s="777"/>
      <c r="BY42" s="777"/>
      <c r="BZ42" s="777"/>
      <c r="CA42" s="777"/>
      <c r="CB42" s="783"/>
      <c r="CD42" s="682" t="s">
        <v>362</v>
      </c>
      <c r="CE42" s="683"/>
      <c r="CF42" s="683"/>
      <c r="CG42" s="683"/>
      <c r="CH42" s="683"/>
      <c r="CI42" s="683"/>
      <c r="CJ42" s="683"/>
      <c r="CK42" s="683"/>
      <c r="CL42" s="683"/>
      <c r="CM42" s="683"/>
      <c r="CN42" s="683"/>
      <c r="CO42" s="683"/>
      <c r="CP42" s="683"/>
      <c r="CQ42" s="684"/>
      <c r="CR42" s="685">
        <v>889326</v>
      </c>
      <c r="CS42" s="686"/>
      <c r="CT42" s="686"/>
      <c r="CU42" s="686"/>
      <c r="CV42" s="686"/>
      <c r="CW42" s="686"/>
      <c r="CX42" s="686"/>
      <c r="CY42" s="687"/>
      <c r="CZ42" s="690">
        <v>15.1</v>
      </c>
      <c r="DA42" s="691"/>
      <c r="DB42" s="691"/>
      <c r="DC42" s="703"/>
      <c r="DD42" s="694">
        <v>333974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363</v>
      </c>
      <c r="C43" s="727"/>
      <c r="D43" s="727"/>
      <c r="E43" s="727"/>
      <c r="F43" s="727"/>
      <c r="G43" s="727"/>
      <c r="H43" s="727"/>
      <c r="I43" s="727"/>
      <c r="J43" s="727"/>
      <c r="K43" s="727"/>
      <c r="L43" s="727"/>
      <c r="M43" s="727"/>
      <c r="N43" s="727"/>
      <c r="O43" s="727"/>
      <c r="P43" s="727"/>
      <c r="Q43" s="728"/>
      <c r="R43" s="776">
        <v>6237678</v>
      </c>
      <c r="S43" s="777"/>
      <c r="T43" s="777"/>
      <c r="U43" s="777"/>
      <c r="V43" s="777"/>
      <c r="W43" s="777"/>
      <c r="X43" s="777"/>
      <c r="Y43" s="778"/>
      <c r="Z43" s="779">
        <v>100</v>
      </c>
      <c r="AA43" s="779"/>
      <c r="AB43" s="779"/>
      <c r="AC43" s="779"/>
      <c r="AD43" s="780">
        <v>3526782</v>
      </c>
      <c r="AE43" s="780"/>
      <c r="AF43" s="780"/>
      <c r="AG43" s="780"/>
      <c r="AH43" s="780"/>
      <c r="AI43" s="780"/>
      <c r="AJ43" s="780"/>
      <c r="AK43" s="780"/>
      <c r="AL43" s="781">
        <v>100</v>
      </c>
      <c r="AM43" s="757"/>
      <c r="AN43" s="757"/>
      <c r="AO43" s="782"/>
      <c r="BV43" s="238"/>
      <c r="BW43" s="238"/>
      <c r="BX43" s="238"/>
      <c r="BY43" s="238"/>
      <c r="BZ43" s="238"/>
      <c r="CA43" s="238"/>
      <c r="CB43" s="238"/>
      <c r="CD43" s="682" t="s">
        <v>364</v>
      </c>
      <c r="CE43" s="683"/>
      <c r="CF43" s="683"/>
      <c r="CG43" s="683"/>
      <c r="CH43" s="683"/>
      <c r="CI43" s="683"/>
      <c r="CJ43" s="683"/>
      <c r="CK43" s="683"/>
      <c r="CL43" s="683"/>
      <c r="CM43" s="683"/>
      <c r="CN43" s="683"/>
      <c r="CO43" s="683"/>
      <c r="CP43" s="683"/>
      <c r="CQ43" s="684"/>
      <c r="CR43" s="685" t="s">
        <v>139</v>
      </c>
      <c r="CS43" s="710"/>
      <c r="CT43" s="710"/>
      <c r="CU43" s="710"/>
      <c r="CV43" s="710"/>
      <c r="CW43" s="710"/>
      <c r="CX43" s="710"/>
      <c r="CY43" s="711"/>
      <c r="CZ43" s="690" t="s">
        <v>139</v>
      </c>
      <c r="DA43" s="722"/>
      <c r="DB43" s="722"/>
      <c r="DC43" s="724"/>
      <c r="DD43" s="694" t="s">
        <v>139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312</v>
      </c>
      <c r="CE44" s="798"/>
      <c r="CF44" s="682" t="s">
        <v>365</v>
      </c>
      <c r="CG44" s="683"/>
      <c r="CH44" s="683"/>
      <c r="CI44" s="683"/>
      <c r="CJ44" s="683"/>
      <c r="CK44" s="683"/>
      <c r="CL44" s="683"/>
      <c r="CM44" s="683"/>
      <c r="CN44" s="683"/>
      <c r="CO44" s="683"/>
      <c r="CP44" s="683"/>
      <c r="CQ44" s="684"/>
      <c r="CR44" s="685">
        <v>889326</v>
      </c>
      <c r="CS44" s="686"/>
      <c r="CT44" s="686"/>
      <c r="CU44" s="686"/>
      <c r="CV44" s="686"/>
      <c r="CW44" s="686"/>
      <c r="CX44" s="686"/>
      <c r="CY44" s="687"/>
      <c r="CZ44" s="690">
        <v>15.1</v>
      </c>
      <c r="DA44" s="691"/>
      <c r="DB44" s="691"/>
      <c r="DC44" s="703"/>
      <c r="DD44" s="694">
        <v>333974</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367</v>
      </c>
      <c r="CG45" s="683"/>
      <c r="CH45" s="683"/>
      <c r="CI45" s="683"/>
      <c r="CJ45" s="683"/>
      <c r="CK45" s="683"/>
      <c r="CL45" s="683"/>
      <c r="CM45" s="683"/>
      <c r="CN45" s="683"/>
      <c r="CO45" s="683"/>
      <c r="CP45" s="683"/>
      <c r="CQ45" s="684"/>
      <c r="CR45" s="685">
        <v>533890</v>
      </c>
      <c r="CS45" s="710"/>
      <c r="CT45" s="710"/>
      <c r="CU45" s="710"/>
      <c r="CV45" s="710"/>
      <c r="CW45" s="710"/>
      <c r="CX45" s="710"/>
      <c r="CY45" s="711"/>
      <c r="CZ45" s="690">
        <v>9.1</v>
      </c>
      <c r="DA45" s="722"/>
      <c r="DB45" s="722"/>
      <c r="DC45" s="724"/>
      <c r="DD45" s="694">
        <v>179068</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369</v>
      </c>
      <c r="CG46" s="683"/>
      <c r="CH46" s="683"/>
      <c r="CI46" s="683"/>
      <c r="CJ46" s="683"/>
      <c r="CK46" s="683"/>
      <c r="CL46" s="683"/>
      <c r="CM46" s="683"/>
      <c r="CN46" s="683"/>
      <c r="CO46" s="683"/>
      <c r="CP46" s="683"/>
      <c r="CQ46" s="684"/>
      <c r="CR46" s="685">
        <v>355436</v>
      </c>
      <c r="CS46" s="686"/>
      <c r="CT46" s="686"/>
      <c r="CU46" s="686"/>
      <c r="CV46" s="686"/>
      <c r="CW46" s="686"/>
      <c r="CX46" s="686"/>
      <c r="CY46" s="687"/>
      <c r="CZ46" s="690">
        <v>6</v>
      </c>
      <c r="DA46" s="691"/>
      <c r="DB46" s="691"/>
      <c r="DC46" s="703"/>
      <c r="DD46" s="694">
        <v>154906</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371</v>
      </c>
      <c r="CG47" s="683"/>
      <c r="CH47" s="683"/>
      <c r="CI47" s="683"/>
      <c r="CJ47" s="683"/>
      <c r="CK47" s="683"/>
      <c r="CL47" s="683"/>
      <c r="CM47" s="683"/>
      <c r="CN47" s="683"/>
      <c r="CO47" s="683"/>
      <c r="CP47" s="683"/>
      <c r="CQ47" s="684"/>
      <c r="CR47" s="685" t="s">
        <v>139</v>
      </c>
      <c r="CS47" s="710"/>
      <c r="CT47" s="710"/>
      <c r="CU47" s="710"/>
      <c r="CV47" s="710"/>
      <c r="CW47" s="710"/>
      <c r="CX47" s="710"/>
      <c r="CY47" s="711"/>
      <c r="CZ47" s="690" t="s">
        <v>235</v>
      </c>
      <c r="DA47" s="722"/>
      <c r="DB47" s="722"/>
      <c r="DC47" s="724"/>
      <c r="DD47" s="694" t="s">
        <v>139</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372</v>
      </c>
      <c r="CG48" s="683"/>
      <c r="CH48" s="683"/>
      <c r="CI48" s="683"/>
      <c r="CJ48" s="683"/>
      <c r="CK48" s="683"/>
      <c r="CL48" s="683"/>
      <c r="CM48" s="683"/>
      <c r="CN48" s="683"/>
      <c r="CO48" s="683"/>
      <c r="CP48" s="683"/>
      <c r="CQ48" s="684"/>
      <c r="CR48" s="685" t="s">
        <v>139</v>
      </c>
      <c r="CS48" s="686"/>
      <c r="CT48" s="686"/>
      <c r="CU48" s="686"/>
      <c r="CV48" s="686"/>
      <c r="CW48" s="686"/>
      <c r="CX48" s="686"/>
      <c r="CY48" s="687"/>
      <c r="CZ48" s="690" t="s">
        <v>235</v>
      </c>
      <c r="DA48" s="691"/>
      <c r="DB48" s="691"/>
      <c r="DC48" s="703"/>
      <c r="DD48" s="694" t="s">
        <v>139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373</v>
      </c>
      <c r="CE49" s="727"/>
      <c r="CF49" s="727"/>
      <c r="CG49" s="727"/>
      <c r="CH49" s="727"/>
      <c r="CI49" s="727"/>
      <c r="CJ49" s="727"/>
      <c r="CK49" s="727"/>
      <c r="CL49" s="727"/>
      <c r="CM49" s="727"/>
      <c r="CN49" s="727"/>
      <c r="CO49" s="727"/>
      <c r="CP49" s="727"/>
      <c r="CQ49" s="728"/>
      <c r="CR49" s="776">
        <v>5880047</v>
      </c>
      <c r="CS49" s="756"/>
      <c r="CT49" s="756"/>
      <c r="CU49" s="756"/>
      <c r="CV49" s="756"/>
      <c r="CW49" s="756"/>
      <c r="CX49" s="756"/>
      <c r="CY49" s="787"/>
      <c r="CZ49" s="781">
        <v>100</v>
      </c>
      <c r="DA49" s="788"/>
      <c r="DB49" s="788"/>
      <c r="DC49" s="789"/>
      <c r="DD49" s="790">
        <v>3593549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PQE1pTBBUwPg2aXqIASLehhh6KW91FDenLbJkNnCM9m+ZKW5LfyQOVd2/m+L/ZBFdyxeX+6i8JhP2Dp7ELTWw==" saltValue="alwqJRDZyrgMQNxUUY39+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375</v>
      </c>
      <c r="DK2" s="833"/>
      <c r="DL2" s="833"/>
      <c r="DM2" s="833"/>
      <c r="DN2" s="833"/>
      <c r="DO2" s="834"/>
      <c r="DP2" s="251"/>
      <c r="DQ2" s="832" t="s">
        <v>376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379</v>
      </c>
      <c r="B5" s="827"/>
      <c r="C5" s="827"/>
      <c r="D5" s="827"/>
      <c r="E5" s="827"/>
      <c r="F5" s="827"/>
      <c r="G5" s="827"/>
      <c r="H5" s="827"/>
      <c r="I5" s="827"/>
      <c r="J5" s="827"/>
      <c r="K5" s="827"/>
      <c r="L5" s="827"/>
      <c r="M5" s="827"/>
      <c r="N5" s="827"/>
      <c r="O5" s="827"/>
      <c r="P5" s="828"/>
      <c r="Q5" s="803" t="s">
        <v>380</v>
      </c>
      <c r="R5" s="804"/>
      <c r="S5" s="804"/>
      <c r="T5" s="804"/>
      <c r="U5" s="805"/>
      <c r="V5" s="803" t="s">
        <v>381</v>
      </c>
      <c r="W5" s="804"/>
      <c r="X5" s="804"/>
      <c r="Y5" s="804"/>
      <c r="Z5" s="805"/>
      <c r="AA5" s="803" t="s">
        <v>382</v>
      </c>
      <c r="AB5" s="804"/>
      <c r="AC5" s="804"/>
      <c r="AD5" s="804"/>
      <c r="AE5" s="804"/>
      <c r="AF5" s="836" t="s">
        <v>383</v>
      </c>
      <c r="AG5" s="804"/>
      <c r="AH5" s="804"/>
      <c r="AI5" s="804"/>
      <c r="AJ5" s="815"/>
      <c r="AK5" s="804" t="s">
        <v>384</v>
      </c>
      <c r="AL5" s="804"/>
      <c r="AM5" s="804"/>
      <c r="AN5" s="804"/>
      <c r="AO5" s="805"/>
      <c r="AP5" s="803" t="s">
        <v>385</v>
      </c>
      <c r="AQ5" s="804"/>
      <c r="AR5" s="804"/>
      <c r="AS5" s="804"/>
      <c r="AT5" s="805"/>
      <c r="AU5" s="803" t="s">
        <v>386</v>
      </c>
      <c r="AV5" s="804"/>
      <c r="AW5" s="804"/>
      <c r="AX5" s="804"/>
      <c r="AY5" s="815"/>
      <c r="AZ5" s="258"/>
      <c r="BA5" s="258"/>
      <c r="BB5" s="258"/>
      <c r="BC5" s="258"/>
      <c r="BD5" s="258"/>
      <c r="BE5" s="259"/>
      <c r="BF5" s="259"/>
      <c r="BG5" s="259"/>
      <c r="BH5" s="259"/>
      <c r="BI5" s="259"/>
      <c r="BJ5" s="259"/>
      <c r="BK5" s="259"/>
      <c r="BL5" s="259"/>
      <c r="BM5" s="259"/>
      <c r="BN5" s="259"/>
      <c r="BO5" s="259"/>
      <c r="BP5" s="259"/>
      <c r="BQ5" s="826" t="s">
        <v>387</v>
      </c>
      <c r="BR5" s="827"/>
      <c r="BS5" s="827"/>
      <c r="BT5" s="827"/>
      <c r="BU5" s="827"/>
      <c r="BV5" s="827"/>
      <c r="BW5" s="827"/>
      <c r="BX5" s="827"/>
      <c r="BY5" s="827"/>
      <c r="BZ5" s="827"/>
      <c r="CA5" s="827"/>
      <c r="CB5" s="827"/>
      <c r="CC5" s="827"/>
      <c r="CD5" s="827"/>
      <c r="CE5" s="827"/>
      <c r="CF5" s="827"/>
      <c r="CG5" s="828"/>
      <c r="CH5" s="803" t="s">
        <v>388</v>
      </c>
      <c r="CI5" s="804"/>
      <c r="CJ5" s="804"/>
      <c r="CK5" s="804"/>
      <c r="CL5" s="805"/>
      <c r="CM5" s="803" t="s">
        <v>389</v>
      </c>
      <c r="CN5" s="804"/>
      <c r="CO5" s="804"/>
      <c r="CP5" s="804"/>
      <c r="CQ5" s="805"/>
      <c r="CR5" s="803" t="s">
        <v>390</v>
      </c>
      <c r="CS5" s="804"/>
      <c r="CT5" s="804"/>
      <c r="CU5" s="804"/>
      <c r="CV5" s="805"/>
      <c r="CW5" s="803" t="s">
        <v>391</v>
      </c>
      <c r="CX5" s="804"/>
      <c r="CY5" s="804"/>
      <c r="CZ5" s="804"/>
      <c r="DA5" s="805"/>
      <c r="DB5" s="803" t="s">
        <v>392</v>
      </c>
      <c r="DC5" s="804"/>
      <c r="DD5" s="804"/>
      <c r="DE5" s="804"/>
      <c r="DF5" s="805"/>
      <c r="DG5" s="809" t="s">
        <v>393</v>
      </c>
      <c r="DH5" s="810"/>
      <c r="DI5" s="810"/>
      <c r="DJ5" s="810"/>
      <c r="DK5" s="811"/>
      <c r="DL5" s="809" t="s">
        <v>394</v>
      </c>
      <c r="DM5" s="810"/>
      <c r="DN5" s="810"/>
      <c r="DO5" s="810"/>
      <c r="DP5" s="811"/>
      <c r="DQ5" s="803" t="s">
        <v>395</v>
      </c>
      <c r="DR5" s="804"/>
      <c r="DS5" s="804"/>
      <c r="DT5" s="804"/>
      <c r="DU5" s="805"/>
      <c r="DV5" s="803" t="s">
        <v>386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396</v>
      </c>
      <c r="C7" s="818"/>
      <c r="D7" s="818"/>
      <c r="E7" s="818"/>
      <c r="F7" s="818"/>
      <c r="G7" s="818"/>
      <c r="H7" s="818"/>
      <c r="I7" s="818"/>
      <c r="J7" s="818"/>
      <c r="K7" s="818"/>
      <c r="L7" s="818"/>
      <c r="M7" s="818"/>
      <c r="N7" s="818"/>
      <c r="O7" s="818"/>
      <c r="P7" s="819"/>
      <c r="Q7" s="820">
        <v>6219</v>
      </c>
      <c r="R7" s="821"/>
      <c r="S7" s="821"/>
      <c r="T7" s="821"/>
      <c r="U7" s="821"/>
      <c r="V7" s="821">
        <v>5875</v>
      </c>
      <c r="W7" s="821"/>
      <c r="X7" s="821"/>
      <c r="Y7" s="821"/>
      <c r="Z7" s="821"/>
      <c r="AA7" s="821">
        <v>344</v>
      </c>
      <c r="AB7" s="821"/>
      <c r="AC7" s="821"/>
      <c r="AD7" s="821"/>
      <c r="AE7" s="822"/>
      <c r="AF7" s="823">
        <v>94</v>
      </c>
      <c r="AG7" s="824"/>
      <c r="AH7" s="824"/>
      <c r="AI7" s="824"/>
      <c r="AJ7" s="825"/>
      <c r="AK7" s="860"/>
      <c r="AL7" s="861"/>
      <c r="AM7" s="861"/>
      <c r="AN7" s="861"/>
      <c r="AO7" s="861"/>
      <c r="AP7" s="861">
        <v>50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t="s">
        <v>397</v>
      </c>
      <c r="C8" s="842"/>
      <c r="D8" s="842"/>
      <c r="E8" s="842"/>
      <c r="F8" s="842"/>
      <c r="G8" s="842"/>
      <c r="H8" s="842"/>
      <c r="I8" s="842"/>
      <c r="J8" s="842"/>
      <c r="K8" s="842"/>
      <c r="L8" s="842"/>
      <c r="M8" s="842"/>
      <c r="N8" s="842"/>
      <c r="O8" s="842"/>
      <c r="P8" s="843"/>
      <c r="Q8" s="844">
        <v>18</v>
      </c>
      <c r="R8" s="845"/>
      <c r="S8" s="845"/>
      <c r="T8" s="845"/>
      <c r="U8" s="845"/>
      <c r="V8" s="845">
        <v>5</v>
      </c>
      <c r="W8" s="845"/>
      <c r="X8" s="845"/>
      <c r="Y8" s="845"/>
      <c r="Z8" s="845"/>
      <c r="AA8" s="845">
        <v>13</v>
      </c>
      <c r="AB8" s="845"/>
      <c r="AC8" s="845"/>
      <c r="AD8" s="845"/>
      <c r="AE8" s="846"/>
      <c r="AF8" s="847">
        <v>3</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399</v>
      </c>
      <c r="B23" s="876" t="s">
        <v>400</v>
      </c>
      <c r="C23" s="877"/>
      <c r="D23" s="877"/>
      <c r="E23" s="877"/>
      <c r="F23" s="877"/>
      <c r="G23" s="877"/>
      <c r="H23" s="877"/>
      <c r="I23" s="877"/>
      <c r="J23" s="877"/>
      <c r="K23" s="877"/>
      <c r="L23" s="877"/>
      <c r="M23" s="877"/>
      <c r="N23" s="877"/>
      <c r="O23" s="877"/>
      <c r="P23" s="878"/>
      <c r="Q23" s="879">
        <v>6237</v>
      </c>
      <c r="R23" s="880"/>
      <c r="S23" s="880"/>
      <c r="T23" s="880"/>
      <c r="U23" s="880"/>
      <c r="V23" s="880">
        <v>5880</v>
      </c>
      <c r="W23" s="880"/>
      <c r="X23" s="880"/>
      <c r="Y23" s="880"/>
      <c r="Z23" s="880"/>
      <c r="AA23" s="880">
        <v>357</v>
      </c>
      <c r="AB23" s="880"/>
      <c r="AC23" s="880"/>
      <c r="AD23" s="880"/>
      <c r="AE23" s="881"/>
      <c r="AF23" s="882">
        <v>96</v>
      </c>
      <c r="AG23" s="880"/>
      <c r="AH23" s="880"/>
      <c r="AI23" s="880"/>
      <c r="AJ23" s="883"/>
      <c r="AK23" s="884"/>
      <c r="AL23" s="885"/>
      <c r="AM23" s="885"/>
      <c r="AN23" s="885"/>
      <c r="AO23" s="885"/>
      <c r="AP23" s="880">
        <v>50</v>
      </c>
      <c r="AQ23" s="880"/>
      <c r="AR23" s="880"/>
      <c r="AS23" s="880"/>
      <c r="AT23" s="880"/>
      <c r="AU23" s="886"/>
      <c r="AV23" s="886"/>
      <c r="AW23" s="886"/>
      <c r="AX23" s="886"/>
      <c r="AY23" s="887"/>
      <c r="AZ23" s="895" t="s">
        <v>401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402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379</v>
      </c>
      <c r="B26" s="827"/>
      <c r="C26" s="827"/>
      <c r="D26" s="827"/>
      <c r="E26" s="827"/>
      <c r="F26" s="827"/>
      <c r="G26" s="827"/>
      <c r="H26" s="827"/>
      <c r="I26" s="827"/>
      <c r="J26" s="827"/>
      <c r="K26" s="827"/>
      <c r="L26" s="827"/>
      <c r="M26" s="827"/>
      <c r="N26" s="827"/>
      <c r="O26" s="827"/>
      <c r="P26" s="828"/>
      <c r="Q26" s="803" t="s">
        <v>404</v>
      </c>
      <c r="R26" s="804"/>
      <c r="S26" s="804"/>
      <c r="T26" s="804"/>
      <c r="U26" s="805"/>
      <c r="V26" s="803" t="s">
        <v>405</v>
      </c>
      <c r="W26" s="804"/>
      <c r="X26" s="804"/>
      <c r="Y26" s="804"/>
      <c r="Z26" s="805"/>
      <c r="AA26" s="803" t="s">
        <v>406</v>
      </c>
      <c r="AB26" s="804"/>
      <c r="AC26" s="804"/>
      <c r="AD26" s="804"/>
      <c r="AE26" s="804"/>
      <c r="AF26" s="898" t="s">
        <v>407</v>
      </c>
      <c r="AG26" s="899"/>
      <c r="AH26" s="899"/>
      <c r="AI26" s="899"/>
      <c r="AJ26" s="900"/>
      <c r="AK26" s="804" t="s">
        <v>408</v>
      </c>
      <c r="AL26" s="804"/>
      <c r="AM26" s="804"/>
      <c r="AN26" s="804"/>
      <c r="AO26" s="805"/>
      <c r="AP26" s="803" t="s">
        <v>409</v>
      </c>
      <c r="AQ26" s="804"/>
      <c r="AR26" s="804"/>
      <c r="AS26" s="804"/>
      <c r="AT26" s="805"/>
      <c r="AU26" s="803" t="s">
        <v>410</v>
      </c>
      <c r="AV26" s="804"/>
      <c r="AW26" s="804"/>
      <c r="AX26" s="804"/>
      <c r="AY26" s="805"/>
      <c r="AZ26" s="803" t="s">
        <v>411</v>
      </c>
      <c r="BA26" s="804"/>
      <c r="BB26" s="804"/>
      <c r="BC26" s="804"/>
      <c r="BD26" s="805"/>
      <c r="BE26" s="803" t="s">
        <v>386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412</v>
      </c>
      <c r="C28" s="818"/>
      <c r="D28" s="818"/>
      <c r="E28" s="818"/>
      <c r="F28" s="818"/>
      <c r="G28" s="818"/>
      <c r="H28" s="818"/>
      <c r="I28" s="818"/>
      <c r="J28" s="818"/>
      <c r="K28" s="818"/>
      <c r="L28" s="818"/>
      <c r="M28" s="818"/>
      <c r="N28" s="818"/>
      <c r="O28" s="818"/>
      <c r="P28" s="819"/>
      <c r="Q28" s="908">
        <v>747</v>
      </c>
      <c r="R28" s="909"/>
      <c r="S28" s="909"/>
      <c r="T28" s="909"/>
      <c r="U28" s="909"/>
      <c r="V28" s="909">
        <v>732</v>
      </c>
      <c r="W28" s="909"/>
      <c r="X28" s="909"/>
      <c r="Y28" s="909"/>
      <c r="Z28" s="909"/>
      <c r="AA28" s="909">
        <v>15</v>
      </c>
      <c r="AB28" s="909"/>
      <c r="AC28" s="909"/>
      <c r="AD28" s="909"/>
      <c r="AE28" s="910"/>
      <c r="AF28" s="911">
        <v>15</v>
      </c>
      <c r="AG28" s="909"/>
      <c r="AH28" s="909"/>
      <c r="AI28" s="909"/>
      <c r="AJ28" s="912"/>
      <c r="AK28" s="913">
        <v>49</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413</v>
      </c>
      <c r="C29" s="842"/>
      <c r="D29" s="842"/>
      <c r="E29" s="842"/>
      <c r="F29" s="842"/>
      <c r="G29" s="842"/>
      <c r="H29" s="842"/>
      <c r="I29" s="842"/>
      <c r="J29" s="842"/>
      <c r="K29" s="842"/>
      <c r="L29" s="842"/>
      <c r="M29" s="842"/>
      <c r="N29" s="842"/>
      <c r="O29" s="842"/>
      <c r="P29" s="843"/>
      <c r="Q29" s="844">
        <v>441</v>
      </c>
      <c r="R29" s="845"/>
      <c r="S29" s="845"/>
      <c r="T29" s="845"/>
      <c r="U29" s="845"/>
      <c r="V29" s="845">
        <v>411</v>
      </c>
      <c r="W29" s="845"/>
      <c r="X29" s="845"/>
      <c r="Y29" s="845"/>
      <c r="Z29" s="845"/>
      <c r="AA29" s="845">
        <v>30</v>
      </c>
      <c r="AB29" s="845"/>
      <c r="AC29" s="845"/>
      <c r="AD29" s="845"/>
      <c r="AE29" s="846"/>
      <c r="AF29" s="847">
        <v>30</v>
      </c>
      <c r="AG29" s="848"/>
      <c r="AH29" s="848"/>
      <c r="AI29" s="848"/>
      <c r="AJ29" s="849"/>
      <c r="AK29" s="916">
        <v>75</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414</v>
      </c>
      <c r="C30" s="842"/>
      <c r="D30" s="842"/>
      <c r="E30" s="842"/>
      <c r="F30" s="842"/>
      <c r="G30" s="842"/>
      <c r="H30" s="842"/>
      <c r="I30" s="842"/>
      <c r="J30" s="842"/>
      <c r="K30" s="842"/>
      <c r="L30" s="842"/>
      <c r="M30" s="842"/>
      <c r="N30" s="842"/>
      <c r="O30" s="842"/>
      <c r="P30" s="843"/>
      <c r="Q30" s="844">
        <v>117</v>
      </c>
      <c r="R30" s="845"/>
      <c r="S30" s="845"/>
      <c r="T30" s="845"/>
      <c r="U30" s="845"/>
      <c r="V30" s="845">
        <v>117</v>
      </c>
      <c r="W30" s="845"/>
      <c r="X30" s="845"/>
      <c r="Y30" s="845"/>
      <c r="Z30" s="845"/>
      <c r="AA30" s="845">
        <v>0</v>
      </c>
      <c r="AB30" s="845"/>
      <c r="AC30" s="845"/>
      <c r="AD30" s="845"/>
      <c r="AE30" s="846"/>
      <c r="AF30" s="847" t="s">
        <v>415</v>
      </c>
      <c r="AG30" s="848"/>
      <c r="AH30" s="848"/>
      <c r="AI30" s="848"/>
      <c r="AJ30" s="849"/>
      <c r="AK30" s="916">
        <v>68</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416</v>
      </c>
      <c r="C31" s="842"/>
      <c r="D31" s="842"/>
      <c r="E31" s="842"/>
      <c r="F31" s="842"/>
      <c r="G31" s="842"/>
      <c r="H31" s="842"/>
      <c r="I31" s="842"/>
      <c r="J31" s="842"/>
      <c r="K31" s="842"/>
      <c r="L31" s="842"/>
      <c r="M31" s="842"/>
      <c r="N31" s="842"/>
      <c r="O31" s="842"/>
      <c r="P31" s="843"/>
      <c r="Q31" s="844">
        <v>7</v>
      </c>
      <c r="R31" s="845"/>
      <c r="S31" s="845"/>
      <c r="T31" s="845"/>
      <c r="U31" s="845"/>
      <c r="V31" s="845">
        <v>6</v>
      </c>
      <c r="W31" s="845"/>
      <c r="X31" s="845"/>
      <c r="Y31" s="845"/>
      <c r="Z31" s="845"/>
      <c r="AA31" s="845">
        <v>1</v>
      </c>
      <c r="AB31" s="845"/>
      <c r="AC31" s="845"/>
      <c r="AD31" s="845"/>
      <c r="AE31" s="846"/>
      <c r="AF31" s="847">
        <v>1</v>
      </c>
      <c r="AG31" s="848"/>
      <c r="AH31" s="848"/>
      <c r="AI31" s="848"/>
      <c r="AJ31" s="849"/>
      <c r="AK31" s="916">
        <v>5</v>
      </c>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417</v>
      </c>
      <c r="C32" s="842"/>
      <c r="D32" s="842"/>
      <c r="E32" s="842"/>
      <c r="F32" s="842"/>
      <c r="G32" s="842"/>
      <c r="H32" s="842"/>
      <c r="I32" s="842"/>
      <c r="J32" s="842"/>
      <c r="K32" s="842"/>
      <c r="L32" s="842"/>
      <c r="M32" s="842"/>
      <c r="N32" s="842"/>
      <c r="O32" s="842"/>
      <c r="P32" s="843"/>
      <c r="Q32" s="844">
        <v>143</v>
      </c>
      <c r="R32" s="845"/>
      <c r="S32" s="845"/>
      <c r="T32" s="845"/>
      <c r="U32" s="845"/>
      <c r="V32" s="845">
        <v>132</v>
      </c>
      <c r="W32" s="845"/>
      <c r="X32" s="845"/>
      <c r="Y32" s="845"/>
      <c r="Z32" s="845"/>
      <c r="AA32" s="845">
        <v>11</v>
      </c>
      <c r="AB32" s="845"/>
      <c r="AC32" s="845"/>
      <c r="AD32" s="845"/>
      <c r="AE32" s="846"/>
      <c r="AF32" s="847">
        <v>245</v>
      </c>
      <c r="AG32" s="848"/>
      <c r="AH32" s="848"/>
      <c r="AI32" s="848"/>
      <c r="AJ32" s="849"/>
      <c r="AK32" s="916">
        <v>74</v>
      </c>
      <c r="AL32" s="917"/>
      <c r="AM32" s="917"/>
      <c r="AN32" s="917"/>
      <c r="AO32" s="917"/>
      <c r="AP32" s="917"/>
      <c r="AQ32" s="917"/>
      <c r="AR32" s="917"/>
      <c r="AS32" s="917"/>
      <c r="AT32" s="917"/>
      <c r="AU32" s="917"/>
      <c r="AV32" s="917"/>
      <c r="AW32" s="917"/>
      <c r="AX32" s="917"/>
      <c r="AY32" s="917"/>
      <c r="AZ32" s="918"/>
      <c r="BA32" s="918"/>
      <c r="BB32" s="918"/>
      <c r="BC32" s="918"/>
      <c r="BD32" s="918"/>
      <c r="BE32" s="914" t="s">
        <v>418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419</v>
      </c>
      <c r="C33" s="842"/>
      <c r="D33" s="842"/>
      <c r="E33" s="842"/>
      <c r="F33" s="842"/>
      <c r="G33" s="842"/>
      <c r="H33" s="842"/>
      <c r="I33" s="842"/>
      <c r="J33" s="842"/>
      <c r="K33" s="842"/>
      <c r="L33" s="842"/>
      <c r="M33" s="842"/>
      <c r="N33" s="842"/>
      <c r="O33" s="842"/>
      <c r="P33" s="843"/>
      <c r="Q33" s="844">
        <v>281</v>
      </c>
      <c r="R33" s="845"/>
      <c r="S33" s="845"/>
      <c r="T33" s="845"/>
      <c r="U33" s="845"/>
      <c r="V33" s="845">
        <v>281</v>
      </c>
      <c r="W33" s="845"/>
      <c r="X33" s="845"/>
      <c r="Y33" s="845"/>
      <c r="Z33" s="845"/>
      <c r="AA33" s="845">
        <v>0</v>
      </c>
      <c r="AB33" s="845"/>
      <c r="AC33" s="845"/>
      <c r="AD33" s="845"/>
      <c r="AE33" s="846"/>
      <c r="AF33" s="847" t="s">
        <v>139</v>
      </c>
      <c r="AG33" s="848"/>
      <c r="AH33" s="848"/>
      <c r="AI33" s="848"/>
      <c r="AJ33" s="849"/>
      <c r="AK33" s="916">
        <v>186</v>
      </c>
      <c r="AL33" s="917"/>
      <c r="AM33" s="917"/>
      <c r="AN33" s="917"/>
      <c r="AO33" s="917"/>
      <c r="AP33" s="917">
        <v>293</v>
      </c>
      <c r="AQ33" s="917"/>
      <c r="AR33" s="917"/>
      <c r="AS33" s="917"/>
      <c r="AT33" s="917"/>
      <c r="AU33" s="917">
        <v>293</v>
      </c>
      <c r="AV33" s="917"/>
      <c r="AW33" s="917"/>
      <c r="AX33" s="917"/>
      <c r="AY33" s="917"/>
      <c r="AZ33" s="918"/>
      <c r="BA33" s="918"/>
      <c r="BB33" s="918"/>
      <c r="BC33" s="918"/>
      <c r="BD33" s="918"/>
      <c r="BE33" s="914" t="s">
        <v>420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421</v>
      </c>
      <c r="C34" s="842"/>
      <c r="D34" s="842"/>
      <c r="E34" s="842"/>
      <c r="F34" s="842"/>
      <c r="G34" s="842"/>
      <c r="H34" s="842"/>
      <c r="I34" s="842"/>
      <c r="J34" s="842"/>
      <c r="K34" s="842"/>
      <c r="L34" s="842"/>
      <c r="M34" s="842"/>
      <c r="N34" s="842"/>
      <c r="O34" s="842"/>
      <c r="P34" s="843"/>
      <c r="Q34" s="844">
        <v>13</v>
      </c>
      <c r="R34" s="845"/>
      <c r="S34" s="845"/>
      <c r="T34" s="845"/>
      <c r="U34" s="845"/>
      <c r="V34" s="845">
        <v>13</v>
      </c>
      <c r="W34" s="845"/>
      <c r="X34" s="845"/>
      <c r="Y34" s="845"/>
      <c r="Z34" s="845"/>
      <c r="AA34" s="845">
        <v>0</v>
      </c>
      <c r="AB34" s="845"/>
      <c r="AC34" s="845"/>
      <c r="AD34" s="845"/>
      <c r="AE34" s="846"/>
      <c r="AF34" s="847" t="s">
        <v>139</v>
      </c>
      <c r="AG34" s="848"/>
      <c r="AH34" s="848"/>
      <c r="AI34" s="848"/>
      <c r="AJ34" s="849"/>
      <c r="AK34" s="916">
        <v>10</v>
      </c>
      <c r="AL34" s="917"/>
      <c r="AM34" s="917"/>
      <c r="AN34" s="917"/>
      <c r="AO34" s="917"/>
      <c r="AP34" s="917"/>
      <c r="AQ34" s="917"/>
      <c r="AR34" s="917"/>
      <c r="AS34" s="917"/>
      <c r="AT34" s="917"/>
      <c r="AU34" s="917"/>
      <c r="AV34" s="917"/>
      <c r="AW34" s="917"/>
      <c r="AX34" s="917"/>
      <c r="AY34" s="917"/>
      <c r="AZ34" s="918"/>
      <c r="BA34" s="918"/>
      <c r="BB34" s="918"/>
      <c r="BC34" s="918"/>
      <c r="BD34" s="918"/>
      <c r="BE34" s="914" t="s">
        <v>422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423</v>
      </c>
      <c r="C35" s="842"/>
      <c r="D35" s="842"/>
      <c r="E35" s="842"/>
      <c r="F35" s="842"/>
      <c r="G35" s="842"/>
      <c r="H35" s="842"/>
      <c r="I35" s="842"/>
      <c r="J35" s="842"/>
      <c r="K35" s="842"/>
      <c r="L35" s="842"/>
      <c r="M35" s="842"/>
      <c r="N35" s="842"/>
      <c r="O35" s="842"/>
      <c r="P35" s="843"/>
      <c r="Q35" s="844">
        <v>0</v>
      </c>
      <c r="R35" s="845"/>
      <c r="S35" s="845"/>
      <c r="T35" s="845"/>
      <c r="U35" s="845"/>
      <c r="V35" s="845">
        <v>0</v>
      </c>
      <c r="W35" s="845"/>
      <c r="X35" s="845"/>
      <c r="Y35" s="845"/>
      <c r="Z35" s="845"/>
      <c r="AA35" s="845">
        <v>0</v>
      </c>
      <c r="AB35" s="845"/>
      <c r="AC35" s="845"/>
      <c r="AD35" s="845"/>
      <c r="AE35" s="846"/>
      <c r="AF35" s="847" t="s">
        <v>415</v>
      </c>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t="s">
        <v>422</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399</v>
      </c>
      <c r="B63" s="876" t="s">
        <v>425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291</v>
      </c>
      <c r="AG63" s="928"/>
      <c r="AH63" s="928"/>
      <c r="AI63" s="928"/>
      <c r="AJ63" s="929"/>
      <c r="AK63" s="930"/>
      <c r="AL63" s="925"/>
      <c r="AM63" s="925"/>
      <c r="AN63" s="925"/>
      <c r="AO63" s="925"/>
      <c r="AP63" s="928">
        <v>293</v>
      </c>
      <c r="AQ63" s="928"/>
      <c r="AR63" s="928"/>
      <c r="AS63" s="928"/>
      <c r="AT63" s="928"/>
      <c r="AU63" s="928">
        <v>293</v>
      </c>
      <c r="AV63" s="928"/>
      <c r="AW63" s="928"/>
      <c r="AX63" s="928"/>
      <c r="AY63" s="928"/>
      <c r="AZ63" s="932"/>
      <c r="BA63" s="932"/>
      <c r="BB63" s="932"/>
      <c r="BC63" s="932"/>
      <c r="BD63" s="932"/>
      <c r="BE63" s="933"/>
      <c r="BF63" s="933"/>
      <c r="BG63" s="933"/>
      <c r="BH63" s="933"/>
      <c r="BI63" s="934"/>
      <c r="BJ63" s="935" t="s">
        <v>401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427</v>
      </c>
      <c r="B66" s="827"/>
      <c r="C66" s="827"/>
      <c r="D66" s="827"/>
      <c r="E66" s="827"/>
      <c r="F66" s="827"/>
      <c r="G66" s="827"/>
      <c r="H66" s="827"/>
      <c r="I66" s="827"/>
      <c r="J66" s="827"/>
      <c r="K66" s="827"/>
      <c r="L66" s="827"/>
      <c r="M66" s="827"/>
      <c r="N66" s="827"/>
      <c r="O66" s="827"/>
      <c r="P66" s="828"/>
      <c r="Q66" s="803" t="s">
        <v>404</v>
      </c>
      <c r="R66" s="804"/>
      <c r="S66" s="804"/>
      <c r="T66" s="804"/>
      <c r="U66" s="805"/>
      <c r="V66" s="803" t="s">
        <v>428</v>
      </c>
      <c r="W66" s="804"/>
      <c r="X66" s="804"/>
      <c r="Y66" s="804"/>
      <c r="Z66" s="805"/>
      <c r="AA66" s="803" t="s">
        <v>406</v>
      </c>
      <c r="AB66" s="804"/>
      <c r="AC66" s="804"/>
      <c r="AD66" s="804"/>
      <c r="AE66" s="805"/>
      <c r="AF66" s="938" t="s">
        <v>407</v>
      </c>
      <c r="AG66" s="899"/>
      <c r="AH66" s="899"/>
      <c r="AI66" s="899"/>
      <c r="AJ66" s="939"/>
      <c r="AK66" s="803" t="s">
        <v>429</v>
      </c>
      <c r="AL66" s="827"/>
      <c r="AM66" s="827"/>
      <c r="AN66" s="827"/>
      <c r="AO66" s="828"/>
      <c r="AP66" s="803" t="s">
        <v>430</v>
      </c>
      <c r="AQ66" s="804"/>
      <c r="AR66" s="804"/>
      <c r="AS66" s="804"/>
      <c r="AT66" s="805"/>
      <c r="AU66" s="803" t="s">
        <v>431</v>
      </c>
      <c r="AV66" s="804"/>
      <c r="AW66" s="804"/>
      <c r="AX66" s="804"/>
      <c r="AY66" s="805"/>
      <c r="AZ66" s="803" t="s">
        <v>386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601</v>
      </c>
      <c r="C68" s="956"/>
      <c r="D68" s="956"/>
      <c r="E68" s="956"/>
      <c r="F68" s="956"/>
      <c r="G68" s="956"/>
      <c r="H68" s="956"/>
      <c r="I68" s="956"/>
      <c r="J68" s="956"/>
      <c r="K68" s="956"/>
      <c r="L68" s="956"/>
      <c r="M68" s="956"/>
      <c r="N68" s="956"/>
      <c r="O68" s="956"/>
      <c r="P68" s="957"/>
      <c r="Q68" s="958">
        <v>2701</v>
      </c>
      <c r="R68" s="952"/>
      <c r="S68" s="952"/>
      <c r="T68" s="952"/>
      <c r="U68" s="952"/>
      <c r="V68" s="952">
        <v>2701</v>
      </c>
      <c r="W68" s="952"/>
      <c r="X68" s="952"/>
      <c r="Y68" s="952"/>
      <c r="Z68" s="952"/>
      <c r="AA68" s="952">
        <v>0</v>
      </c>
      <c r="AB68" s="952"/>
      <c r="AC68" s="952"/>
      <c r="AD68" s="952"/>
      <c r="AE68" s="952"/>
      <c r="AF68" s="952">
        <v>0</v>
      </c>
      <c r="AG68" s="952"/>
      <c r="AH68" s="952"/>
      <c r="AI68" s="952"/>
      <c r="AJ68" s="952"/>
      <c r="AK68" s="952">
        <v>892</v>
      </c>
      <c r="AL68" s="952"/>
      <c r="AM68" s="952"/>
      <c r="AN68" s="952"/>
      <c r="AO68" s="952"/>
      <c r="AP68" s="952">
        <v>114</v>
      </c>
      <c r="AQ68" s="952"/>
      <c r="AR68" s="952"/>
      <c r="AS68" s="952"/>
      <c r="AT68" s="952"/>
      <c r="AU68" s="952">
        <v>114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602</v>
      </c>
      <c r="C69" s="960"/>
      <c r="D69" s="960"/>
      <c r="E69" s="960"/>
      <c r="F69" s="960"/>
      <c r="G69" s="960"/>
      <c r="H69" s="960"/>
      <c r="I69" s="960"/>
      <c r="J69" s="960"/>
      <c r="K69" s="960"/>
      <c r="L69" s="960"/>
      <c r="M69" s="960"/>
      <c r="N69" s="960"/>
      <c r="O69" s="960"/>
      <c r="P69" s="961"/>
      <c r="Q69" s="962">
        <v>101</v>
      </c>
      <c r="R69" s="963"/>
      <c r="S69" s="963"/>
      <c r="T69" s="963"/>
      <c r="U69" s="916"/>
      <c r="V69" s="964">
        <v>99</v>
      </c>
      <c r="W69" s="963"/>
      <c r="X69" s="963"/>
      <c r="Y69" s="963"/>
      <c r="Z69" s="916"/>
      <c r="AA69" s="964">
        <v>2</v>
      </c>
      <c r="AB69" s="963"/>
      <c r="AC69" s="963"/>
      <c r="AD69" s="963"/>
      <c r="AE69" s="916"/>
      <c r="AF69" s="964">
        <v>2</v>
      </c>
      <c r="AG69" s="963"/>
      <c r="AH69" s="963"/>
      <c r="AI69" s="963"/>
      <c r="AJ69" s="916"/>
      <c r="AK69" s="964"/>
      <c r="AL69" s="963"/>
      <c r="AM69" s="963"/>
      <c r="AN69" s="963"/>
      <c r="AO69" s="916"/>
      <c r="AP69" s="964"/>
      <c r="AQ69" s="963"/>
      <c r="AR69" s="963"/>
      <c r="AS69" s="963"/>
      <c r="AT69" s="916"/>
      <c r="AU69" s="964"/>
      <c r="AV69" s="963"/>
      <c r="AW69" s="963"/>
      <c r="AX69" s="963"/>
      <c r="AY69" s="916"/>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603</v>
      </c>
      <c r="C70" s="960"/>
      <c r="D70" s="960"/>
      <c r="E70" s="960"/>
      <c r="F70" s="960"/>
      <c r="G70" s="960"/>
      <c r="H70" s="960"/>
      <c r="I70" s="960"/>
      <c r="J70" s="960"/>
      <c r="K70" s="960"/>
      <c r="L70" s="960"/>
      <c r="M70" s="960"/>
      <c r="N70" s="960"/>
      <c r="O70" s="960"/>
      <c r="P70" s="961"/>
      <c r="Q70" s="962">
        <v>3031</v>
      </c>
      <c r="R70" s="963"/>
      <c r="S70" s="963"/>
      <c r="T70" s="963"/>
      <c r="U70" s="916"/>
      <c r="V70" s="964">
        <v>2949</v>
      </c>
      <c r="W70" s="963"/>
      <c r="X70" s="963"/>
      <c r="Y70" s="963"/>
      <c r="Z70" s="916"/>
      <c r="AA70" s="964">
        <v>82</v>
      </c>
      <c r="AB70" s="963"/>
      <c r="AC70" s="963"/>
      <c r="AD70" s="963"/>
      <c r="AE70" s="916"/>
      <c r="AF70" s="964">
        <v>82</v>
      </c>
      <c r="AG70" s="963"/>
      <c r="AH70" s="963"/>
      <c r="AI70" s="963"/>
      <c r="AJ70" s="916"/>
      <c r="AK70" s="964"/>
      <c r="AL70" s="963"/>
      <c r="AM70" s="963"/>
      <c r="AN70" s="963"/>
      <c r="AO70" s="916"/>
      <c r="AP70" s="964"/>
      <c r="AQ70" s="963"/>
      <c r="AR70" s="963"/>
      <c r="AS70" s="963"/>
      <c r="AT70" s="916"/>
      <c r="AU70" s="964"/>
      <c r="AV70" s="963"/>
      <c r="AW70" s="963"/>
      <c r="AX70" s="963"/>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604</v>
      </c>
      <c r="C71" s="960"/>
      <c r="D71" s="960"/>
      <c r="E71" s="960"/>
      <c r="F71" s="960"/>
      <c r="G71" s="960"/>
      <c r="H71" s="960"/>
      <c r="I71" s="960"/>
      <c r="J71" s="960"/>
      <c r="K71" s="960"/>
      <c r="L71" s="960"/>
      <c r="M71" s="960"/>
      <c r="N71" s="960"/>
      <c r="O71" s="960"/>
      <c r="P71" s="961"/>
      <c r="Q71" s="962">
        <v>4511</v>
      </c>
      <c r="R71" s="963"/>
      <c r="S71" s="963"/>
      <c r="T71" s="963"/>
      <c r="U71" s="916"/>
      <c r="V71" s="964">
        <v>4229</v>
      </c>
      <c r="W71" s="963"/>
      <c r="X71" s="963"/>
      <c r="Y71" s="963"/>
      <c r="Z71" s="916"/>
      <c r="AA71" s="964">
        <v>282</v>
      </c>
      <c r="AB71" s="963"/>
      <c r="AC71" s="963"/>
      <c r="AD71" s="963"/>
      <c r="AE71" s="916"/>
      <c r="AF71" s="964">
        <v>282</v>
      </c>
      <c r="AG71" s="963"/>
      <c r="AH71" s="963"/>
      <c r="AI71" s="963"/>
      <c r="AJ71" s="916"/>
      <c r="AK71" s="964">
        <v>63</v>
      </c>
      <c r="AL71" s="963"/>
      <c r="AM71" s="963"/>
      <c r="AN71" s="963"/>
      <c r="AO71" s="916"/>
      <c r="AP71" s="964"/>
      <c r="AQ71" s="963"/>
      <c r="AR71" s="963"/>
      <c r="AS71" s="963"/>
      <c r="AT71" s="916"/>
      <c r="AU71" s="964"/>
      <c r="AV71" s="963"/>
      <c r="AW71" s="963"/>
      <c r="AX71" s="963"/>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605</v>
      </c>
      <c r="C72" s="960"/>
      <c r="D72" s="960"/>
      <c r="E72" s="960"/>
      <c r="F72" s="960"/>
      <c r="G72" s="960"/>
      <c r="H72" s="960"/>
      <c r="I72" s="960"/>
      <c r="J72" s="960"/>
      <c r="K72" s="960"/>
      <c r="L72" s="960"/>
      <c r="M72" s="960"/>
      <c r="N72" s="960"/>
      <c r="O72" s="960"/>
      <c r="P72" s="961"/>
      <c r="Q72" s="962">
        <v>553</v>
      </c>
      <c r="R72" s="963"/>
      <c r="S72" s="963"/>
      <c r="T72" s="963"/>
      <c r="U72" s="916"/>
      <c r="V72" s="964">
        <v>547</v>
      </c>
      <c r="W72" s="963"/>
      <c r="X72" s="963"/>
      <c r="Y72" s="963"/>
      <c r="Z72" s="916"/>
      <c r="AA72" s="964">
        <v>6</v>
      </c>
      <c r="AB72" s="963"/>
      <c r="AC72" s="963"/>
      <c r="AD72" s="963"/>
      <c r="AE72" s="916"/>
      <c r="AF72" s="964">
        <v>5</v>
      </c>
      <c r="AG72" s="963"/>
      <c r="AH72" s="963"/>
      <c r="AI72" s="963"/>
      <c r="AJ72" s="916"/>
      <c r="AK72" s="964">
        <v>8</v>
      </c>
      <c r="AL72" s="963"/>
      <c r="AM72" s="963"/>
      <c r="AN72" s="963"/>
      <c r="AO72" s="916"/>
      <c r="AP72" s="964"/>
      <c r="AQ72" s="963"/>
      <c r="AR72" s="963"/>
      <c r="AS72" s="963"/>
      <c r="AT72" s="916"/>
      <c r="AU72" s="964"/>
      <c r="AV72" s="963"/>
      <c r="AW72" s="963"/>
      <c r="AX72" s="963"/>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606</v>
      </c>
      <c r="C73" s="960"/>
      <c r="D73" s="960"/>
      <c r="E73" s="960"/>
      <c r="F73" s="960"/>
      <c r="G73" s="960"/>
      <c r="H73" s="960"/>
      <c r="I73" s="960"/>
      <c r="J73" s="960"/>
      <c r="K73" s="960"/>
      <c r="L73" s="960"/>
      <c r="M73" s="960"/>
      <c r="N73" s="960"/>
      <c r="O73" s="960"/>
      <c r="P73" s="961"/>
      <c r="Q73" s="962">
        <v>477</v>
      </c>
      <c r="R73" s="963"/>
      <c r="S73" s="963"/>
      <c r="T73" s="963"/>
      <c r="U73" s="916"/>
      <c r="V73" s="964">
        <v>444</v>
      </c>
      <c r="W73" s="963"/>
      <c r="X73" s="963"/>
      <c r="Y73" s="963"/>
      <c r="Z73" s="916"/>
      <c r="AA73" s="964">
        <v>33</v>
      </c>
      <c r="AB73" s="963"/>
      <c r="AC73" s="963"/>
      <c r="AD73" s="963"/>
      <c r="AE73" s="916"/>
      <c r="AF73" s="964">
        <v>33</v>
      </c>
      <c r="AG73" s="963"/>
      <c r="AH73" s="963"/>
      <c r="AI73" s="963"/>
      <c r="AJ73" s="916"/>
      <c r="AK73" s="964"/>
      <c r="AL73" s="963"/>
      <c r="AM73" s="963"/>
      <c r="AN73" s="963"/>
      <c r="AO73" s="916"/>
      <c r="AP73" s="964">
        <v>3814</v>
      </c>
      <c r="AQ73" s="963"/>
      <c r="AR73" s="963"/>
      <c r="AS73" s="963"/>
      <c r="AT73" s="916"/>
      <c r="AU73" s="964">
        <v>26</v>
      </c>
      <c r="AV73" s="963"/>
      <c r="AW73" s="963"/>
      <c r="AX73" s="963"/>
      <c r="AY73" s="916"/>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607</v>
      </c>
      <c r="C74" s="960"/>
      <c r="D74" s="960"/>
      <c r="E74" s="960"/>
      <c r="F74" s="960"/>
      <c r="G74" s="960"/>
      <c r="H74" s="960"/>
      <c r="I74" s="960"/>
      <c r="J74" s="960"/>
      <c r="K74" s="960"/>
      <c r="L74" s="960"/>
      <c r="M74" s="960"/>
      <c r="N74" s="960"/>
      <c r="O74" s="960"/>
      <c r="P74" s="961"/>
      <c r="Q74" s="962">
        <v>51</v>
      </c>
      <c r="R74" s="963"/>
      <c r="S74" s="963"/>
      <c r="T74" s="963"/>
      <c r="U74" s="916"/>
      <c r="V74" s="964">
        <v>51</v>
      </c>
      <c r="W74" s="963"/>
      <c r="X74" s="963"/>
      <c r="Y74" s="963"/>
      <c r="Z74" s="916"/>
      <c r="AA74" s="964">
        <v>0</v>
      </c>
      <c r="AB74" s="963"/>
      <c r="AC74" s="963"/>
      <c r="AD74" s="963"/>
      <c r="AE74" s="916"/>
      <c r="AF74" s="964">
        <v>0</v>
      </c>
      <c r="AG74" s="963"/>
      <c r="AH74" s="963"/>
      <c r="AI74" s="963"/>
      <c r="AJ74" s="916"/>
      <c r="AK74" s="964"/>
      <c r="AL74" s="963"/>
      <c r="AM74" s="963"/>
      <c r="AN74" s="963"/>
      <c r="AO74" s="916"/>
      <c r="AP74" s="964"/>
      <c r="AQ74" s="963"/>
      <c r="AR74" s="963"/>
      <c r="AS74" s="963"/>
      <c r="AT74" s="916"/>
      <c r="AU74" s="964"/>
      <c r="AV74" s="963"/>
      <c r="AW74" s="963"/>
      <c r="AX74" s="963"/>
      <c r="AY74" s="916"/>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608</v>
      </c>
      <c r="C75" s="960"/>
      <c r="D75" s="960"/>
      <c r="E75" s="960"/>
      <c r="F75" s="960"/>
      <c r="G75" s="960"/>
      <c r="H75" s="960"/>
      <c r="I75" s="960"/>
      <c r="J75" s="960"/>
      <c r="K75" s="960"/>
      <c r="L75" s="960"/>
      <c r="M75" s="960"/>
      <c r="N75" s="960"/>
      <c r="O75" s="960"/>
      <c r="P75" s="961"/>
      <c r="Q75" s="962">
        <v>14</v>
      </c>
      <c r="R75" s="963"/>
      <c r="S75" s="963"/>
      <c r="T75" s="963"/>
      <c r="U75" s="916"/>
      <c r="V75" s="964">
        <v>12</v>
      </c>
      <c r="W75" s="963"/>
      <c r="X75" s="963"/>
      <c r="Y75" s="963"/>
      <c r="Z75" s="916"/>
      <c r="AA75" s="964">
        <v>2</v>
      </c>
      <c r="AB75" s="963"/>
      <c r="AC75" s="963"/>
      <c r="AD75" s="963"/>
      <c r="AE75" s="916"/>
      <c r="AF75" s="964">
        <v>2</v>
      </c>
      <c r="AG75" s="963"/>
      <c r="AH75" s="963"/>
      <c r="AI75" s="963"/>
      <c r="AJ75" s="916"/>
      <c r="AK75" s="964"/>
      <c r="AL75" s="963"/>
      <c r="AM75" s="963"/>
      <c r="AN75" s="963"/>
      <c r="AO75" s="916"/>
      <c r="AP75" s="964"/>
      <c r="AQ75" s="963"/>
      <c r="AR75" s="963"/>
      <c r="AS75" s="963"/>
      <c r="AT75" s="916"/>
      <c r="AU75" s="964"/>
      <c r="AV75" s="963"/>
      <c r="AW75" s="963"/>
      <c r="AX75" s="963"/>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609</v>
      </c>
      <c r="C76" s="960"/>
      <c r="D76" s="960"/>
      <c r="E76" s="960"/>
      <c r="F76" s="960"/>
      <c r="G76" s="960"/>
      <c r="H76" s="960"/>
      <c r="I76" s="960"/>
      <c r="J76" s="960"/>
      <c r="K76" s="960"/>
      <c r="L76" s="960"/>
      <c r="M76" s="960"/>
      <c r="N76" s="960"/>
      <c r="O76" s="960"/>
      <c r="P76" s="961"/>
      <c r="Q76" s="962">
        <v>522</v>
      </c>
      <c r="R76" s="963"/>
      <c r="S76" s="963"/>
      <c r="T76" s="963"/>
      <c r="U76" s="916"/>
      <c r="V76" s="964">
        <v>494</v>
      </c>
      <c r="W76" s="963"/>
      <c r="X76" s="963"/>
      <c r="Y76" s="963"/>
      <c r="Z76" s="916"/>
      <c r="AA76" s="964">
        <v>28</v>
      </c>
      <c r="AB76" s="963"/>
      <c r="AC76" s="963"/>
      <c r="AD76" s="963"/>
      <c r="AE76" s="916"/>
      <c r="AF76" s="964">
        <v>28</v>
      </c>
      <c r="AG76" s="963"/>
      <c r="AH76" s="963"/>
      <c r="AI76" s="963"/>
      <c r="AJ76" s="916"/>
      <c r="AK76" s="964"/>
      <c r="AL76" s="963"/>
      <c r="AM76" s="963"/>
      <c r="AN76" s="963"/>
      <c r="AO76" s="916"/>
      <c r="AP76" s="964"/>
      <c r="AQ76" s="963"/>
      <c r="AR76" s="963"/>
      <c r="AS76" s="963"/>
      <c r="AT76" s="916"/>
      <c r="AU76" s="964"/>
      <c r="AV76" s="963"/>
      <c r="AW76" s="963"/>
      <c r="AX76" s="963"/>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610</v>
      </c>
      <c r="C77" s="960"/>
      <c r="D77" s="960"/>
      <c r="E77" s="960"/>
      <c r="F77" s="960"/>
      <c r="G77" s="960"/>
      <c r="H77" s="960"/>
      <c r="I77" s="960"/>
      <c r="J77" s="960"/>
      <c r="K77" s="960"/>
      <c r="L77" s="960"/>
      <c r="M77" s="960"/>
      <c r="N77" s="960"/>
      <c r="O77" s="960"/>
      <c r="P77" s="961"/>
      <c r="Q77" s="962">
        <v>103845</v>
      </c>
      <c r="R77" s="963"/>
      <c r="S77" s="963"/>
      <c r="T77" s="963"/>
      <c r="U77" s="916"/>
      <c r="V77" s="964">
        <v>101503</v>
      </c>
      <c r="W77" s="963"/>
      <c r="X77" s="963"/>
      <c r="Y77" s="963"/>
      <c r="Z77" s="916"/>
      <c r="AA77" s="964">
        <v>2342</v>
      </c>
      <c r="AB77" s="963"/>
      <c r="AC77" s="963"/>
      <c r="AD77" s="963"/>
      <c r="AE77" s="916"/>
      <c r="AF77" s="964">
        <v>2342</v>
      </c>
      <c r="AG77" s="963"/>
      <c r="AH77" s="963"/>
      <c r="AI77" s="963"/>
      <c r="AJ77" s="916"/>
      <c r="AK77" s="964">
        <v>313</v>
      </c>
      <c r="AL77" s="963"/>
      <c r="AM77" s="963"/>
      <c r="AN77" s="963"/>
      <c r="AO77" s="916"/>
      <c r="AP77" s="964"/>
      <c r="AQ77" s="963"/>
      <c r="AR77" s="963"/>
      <c r="AS77" s="963"/>
      <c r="AT77" s="916"/>
      <c r="AU77" s="964"/>
      <c r="AV77" s="963"/>
      <c r="AW77" s="963"/>
      <c r="AX77" s="963"/>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399</v>
      </c>
      <c r="B88" s="876" t="s">
        <v>432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2776</v>
      </c>
      <c r="AG88" s="928"/>
      <c r="AH88" s="928"/>
      <c r="AI88" s="928"/>
      <c r="AJ88" s="928"/>
      <c r="AK88" s="925"/>
      <c r="AL88" s="925"/>
      <c r="AM88" s="925"/>
      <c r="AN88" s="925"/>
      <c r="AO88" s="925"/>
      <c r="AP88" s="928">
        <v>3928</v>
      </c>
      <c r="AQ88" s="928"/>
      <c r="AR88" s="928"/>
      <c r="AS88" s="928"/>
      <c r="AT88" s="928"/>
      <c r="AU88" s="928">
        <v>140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76" t="s">
        <v>433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440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441</v>
      </c>
      <c r="AB109" s="981"/>
      <c r="AC109" s="981"/>
      <c r="AD109" s="981"/>
      <c r="AE109" s="982"/>
      <c r="AF109" s="980" t="s">
        <v>442</v>
      </c>
      <c r="AG109" s="981"/>
      <c r="AH109" s="981"/>
      <c r="AI109" s="981"/>
      <c r="AJ109" s="982"/>
      <c r="AK109" s="980" t="s">
        <v>314</v>
      </c>
      <c r="AL109" s="981"/>
      <c r="AM109" s="981"/>
      <c r="AN109" s="981"/>
      <c r="AO109" s="982"/>
      <c r="AP109" s="980" t="s">
        <v>443</v>
      </c>
      <c r="AQ109" s="981"/>
      <c r="AR109" s="981"/>
      <c r="AS109" s="981"/>
      <c r="AT109" s="983"/>
      <c r="AU109" s="1000" t="s">
        <v>440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441</v>
      </c>
      <c r="BR109" s="981"/>
      <c r="BS109" s="981"/>
      <c r="BT109" s="981"/>
      <c r="BU109" s="982"/>
      <c r="BV109" s="980" t="s">
        <v>442</v>
      </c>
      <c r="BW109" s="981"/>
      <c r="BX109" s="981"/>
      <c r="BY109" s="981"/>
      <c r="BZ109" s="982"/>
      <c r="CA109" s="980" t="s">
        <v>314</v>
      </c>
      <c r="CB109" s="981"/>
      <c r="CC109" s="981"/>
      <c r="CD109" s="981"/>
      <c r="CE109" s="982"/>
      <c r="CF109" s="1001" t="s">
        <v>443</v>
      </c>
      <c r="CG109" s="1001"/>
      <c r="CH109" s="1001"/>
      <c r="CI109" s="1001"/>
      <c r="CJ109" s="1001"/>
      <c r="CK109" s="980" t="s">
        <v>444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441</v>
      </c>
      <c r="DH109" s="981"/>
      <c r="DI109" s="981"/>
      <c r="DJ109" s="981"/>
      <c r="DK109" s="982"/>
      <c r="DL109" s="980" t="s">
        <v>442</v>
      </c>
      <c r="DM109" s="981"/>
      <c r="DN109" s="981"/>
      <c r="DO109" s="981"/>
      <c r="DP109" s="982"/>
      <c r="DQ109" s="980" t="s">
        <v>314</v>
      </c>
      <c r="DR109" s="981"/>
      <c r="DS109" s="981"/>
      <c r="DT109" s="981"/>
      <c r="DU109" s="982"/>
      <c r="DV109" s="980" t="s">
        <v>443</v>
      </c>
      <c r="DW109" s="981"/>
      <c r="DX109" s="981"/>
      <c r="DY109" s="981"/>
      <c r="DZ109" s="983"/>
    </row>
    <row r="110" spans="1:131" s="248" customFormat="1" ht="26.25" customHeight="1" x14ac:dyDescent="0.2">
      <c r="A110" s="984" t="s">
        <v>445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92526</v>
      </c>
      <c r="AB110" s="988"/>
      <c r="AC110" s="988"/>
      <c r="AD110" s="988"/>
      <c r="AE110" s="989"/>
      <c r="AF110" s="990">
        <v>64978</v>
      </c>
      <c r="AG110" s="988"/>
      <c r="AH110" s="988"/>
      <c r="AI110" s="988"/>
      <c r="AJ110" s="989"/>
      <c r="AK110" s="990">
        <v>11520</v>
      </c>
      <c r="AL110" s="988"/>
      <c r="AM110" s="988"/>
      <c r="AN110" s="988"/>
      <c r="AO110" s="989"/>
      <c r="AP110" s="991">
        <v>0.4</v>
      </c>
      <c r="AQ110" s="992"/>
      <c r="AR110" s="992"/>
      <c r="AS110" s="992"/>
      <c r="AT110" s="993"/>
      <c r="AU110" s="994" t="s">
        <v>73</v>
      </c>
      <c r="AV110" s="995"/>
      <c r="AW110" s="995"/>
      <c r="AX110" s="995"/>
      <c r="AY110" s="995"/>
      <c r="AZ110" s="1036" t="s">
        <v>446</v>
      </c>
      <c r="BA110" s="985"/>
      <c r="BB110" s="985"/>
      <c r="BC110" s="985"/>
      <c r="BD110" s="985"/>
      <c r="BE110" s="985"/>
      <c r="BF110" s="985"/>
      <c r="BG110" s="985"/>
      <c r="BH110" s="985"/>
      <c r="BI110" s="985"/>
      <c r="BJ110" s="985"/>
      <c r="BK110" s="985"/>
      <c r="BL110" s="985"/>
      <c r="BM110" s="985"/>
      <c r="BN110" s="985"/>
      <c r="BO110" s="985"/>
      <c r="BP110" s="986"/>
      <c r="BQ110" s="1022">
        <v>96552</v>
      </c>
      <c r="BR110" s="1023"/>
      <c r="BS110" s="1023"/>
      <c r="BT110" s="1023"/>
      <c r="BU110" s="1023"/>
      <c r="BV110" s="1023">
        <v>33188</v>
      </c>
      <c r="BW110" s="1023"/>
      <c r="BX110" s="1023"/>
      <c r="BY110" s="1023"/>
      <c r="BZ110" s="1023"/>
      <c r="CA110" s="1023">
        <v>50133</v>
      </c>
      <c r="CB110" s="1023"/>
      <c r="CC110" s="1023"/>
      <c r="CD110" s="1023"/>
      <c r="CE110" s="1023"/>
      <c r="CF110" s="1037">
        <v>1.6</v>
      </c>
      <c r="CG110" s="1038"/>
      <c r="CH110" s="1038"/>
      <c r="CI110" s="1038"/>
      <c r="CJ110" s="1038"/>
      <c r="CK110" s="1039" t="s">
        <v>447</v>
      </c>
      <c r="CL110" s="1040"/>
      <c r="CM110" s="1019" t="s">
        <v>448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401</v>
      </c>
      <c r="DH110" s="1023"/>
      <c r="DI110" s="1023"/>
      <c r="DJ110" s="1023"/>
      <c r="DK110" s="1023"/>
      <c r="DL110" s="1023" t="s">
        <v>449</v>
      </c>
      <c r="DM110" s="1023"/>
      <c r="DN110" s="1023"/>
      <c r="DO110" s="1023"/>
      <c r="DP110" s="1023"/>
      <c r="DQ110" s="1023" t="s">
        <v>450</v>
      </c>
      <c r="DR110" s="1023"/>
      <c r="DS110" s="1023"/>
      <c r="DT110" s="1023"/>
      <c r="DU110" s="1023"/>
      <c r="DV110" s="1024" t="s">
        <v>139</v>
      </c>
      <c r="DW110" s="1024"/>
      <c r="DX110" s="1024"/>
      <c r="DY110" s="1024"/>
      <c r="DZ110" s="1025"/>
    </row>
    <row r="111" spans="1:131" s="248" customFormat="1" ht="26.25" customHeight="1" x14ac:dyDescent="0.2">
      <c r="A111" s="1026" t="s">
        <v>451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401</v>
      </c>
      <c r="AB111" s="1030"/>
      <c r="AC111" s="1030"/>
      <c r="AD111" s="1030"/>
      <c r="AE111" s="1031"/>
      <c r="AF111" s="1032" t="s">
        <v>452</v>
      </c>
      <c r="AG111" s="1030"/>
      <c r="AH111" s="1030"/>
      <c r="AI111" s="1030"/>
      <c r="AJ111" s="1031"/>
      <c r="AK111" s="1032" t="s">
        <v>450</v>
      </c>
      <c r="AL111" s="1030"/>
      <c r="AM111" s="1030"/>
      <c r="AN111" s="1030"/>
      <c r="AO111" s="1031"/>
      <c r="AP111" s="1033" t="s">
        <v>449</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t="s">
        <v>454</v>
      </c>
      <c r="BR111" s="1016"/>
      <c r="BS111" s="1016"/>
      <c r="BT111" s="1016"/>
      <c r="BU111" s="1016"/>
      <c r="BV111" s="1016" t="s">
        <v>401</v>
      </c>
      <c r="BW111" s="1016"/>
      <c r="BX111" s="1016"/>
      <c r="BY111" s="1016"/>
      <c r="BZ111" s="1016"/>
      <c r="CA111" s="1016" t="s">
        <v>455</v>
      </c>
      <c r="CB111" s="1016"/>
      <c r="CC111" s="1016"/>
      <c r="CD111" s="1016"/>
      <c r="CE111" s="1016"/>
      <c r="CF111" s="1010" t="s">
        <v>456</v>
      </c>
      <c r="CG111" s="1011"/>
      <c r="CH111" s="1011"/>
      <c r="CI111" s="1011"/>
      <c r="CJ111" s="1011"/>
      <c r="CK111" s="1041"/>
      <c r="CL111" s="1042"/>
      <c r="CM111" s="1012" t="s">
        <v>457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458</v>
      </c>
      <c r="DH111" s="1016"/>
      <c r="DI111" s="1016"/>
      <c r="DJ111" s="1016"/>
      <c r="DK111" s="1016"/>
      <c r="DL111" s="1016" t="s">
        <v>452</v>
      </c>
      <c r="DM111" s="1016"/>
      <c r="DN111" s="1016"/>
      <c r="DO111" s="1016"/>
      <c r="DP111" s="1016"/>
      <c r="DQ111" s="1016" t="s">
        <v>458</v>
      </c>
      <c r="DR111" s="1016"/>
      <c r="DS111" s="1016"/>
      <c r="DT111" s="1016"/>
      <c r="DU111" s="1016"/>
      <c r="DV111" s="1017" t="s">
        <v>401</v>
      </c>
      <c r="DW111" s="1017"/>
      <c r="DX111" s="1017"/>
      <c r="DY111" s="1017"/>
      <c r="DZ111" s="1018"/>
    </row>
    <row r="112" spans="1:131" s="248" customFormat="1" ht="26.25" customHeight="1" x14ac:dyDescent="0.2">
      <c r="A112" s="1048" t="s">
        <v>459</v>
      </c>
      <c r="B112" s="1049"/>
      <c r="C112" s="1046" t="s">
        <v>460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450</v>
      </c>
      <c r="AB112" s="1055"/>
      <c r="AC112" s="1055"/>
      <c r="AD112" s="1055"/>
      <c r="AE112" s="1056"/>
      <c r="AF112" s="1057" t="s">
        <v>454</v>
      </c>
      <c r="AG112" s="1055"/>
      <c r="AH112" s="1055"/>
      <c r="AI112" s="1055"/>
      <c r="AJ112" s="1056"/>
      <c r="AK112" s="1057" t="s">
        <v>458</v>
      </c>
      <c r="AL112" s="1055"/>
      <c r="AM112" s="1055"/>
      <c r="AN112" s="1055"/>
      <c r="AO112" s="1056"/>
      <c r="AP112" s="1058" t="s">
        <v>401</v>
      </c>
      <c r="AQ112" s="1059"/>
      <c r="AR112" s="1059"/>
      <c r="AS112" s="1059"/>
      <c r="AT112" s="1060"/>
      <c r="AU112" s="996"/>
      <c r="AV112" s="997"/>
      <c r="AW112" s="997"/>
      <c r="AX112" s="997"/>
      <c r="AY112" s="997"/>
      <c r="AZ112" s="1045" t="s">
        <v>461</v>
      </c>
      <c r="BA112" s="1046"/>
      <c r="BB112" s="1046"/>
      <c r="BC112" s="1046"/>
      <c r="BD112" s="1046"/>
      <c r="BE112" s="1046"/>
      <c r="BF112" s="1046"/>
      <c r="BG112" s="1046"/>
      <c r="BH112" s="1046"/>
      <c r="BI112" s="1046"/>
      <c r="BJ112" s="1046"/>
      <c r="BK112" s="1046"/>
      <c r="BL112" s="1046"/>
      <c r="BM112" s="1046"/>
      <c r="BN112" s="1046"/>
      <c r="BO112" s="1046"/>
      <c r="BP112" s="1047"/>
      <c r="BQ112" s="1015">
        <v>422263</v>
      </c>
      <c r="BR112" s="1016"/>
      <c r="BS112" s="1016"/>
      <c r="BT112" s="1016"/>
      <c r="BU112" s="1016"/>
      <c r="BV112" s="1016">
        <v>353895</v>
      </c>
      <c r="BW112" s="1016"/>
      <c r="BX112" s="1016"/>
      <c r="BY112" s="1016"/>
      <c r="BZ112" s="1016"/>
      <c r="CA112" s="1016">
        <v>292908</v>
      </c>
      <c r="CB112" s="1016"/>
      <c r="CC112" s="1016"/>
      <c r="CD112" s="1016"/>
      <c r="CE112" s="1016"/>
      <c r="CF112" s="1010">
        <v>9.1999999999999993</v>
      </c>
      <c r="CG112" s="1011"/>
      <c r="CH112" s="1011"/>
      <c r="CI112" s="1011"/>
      <c r="CJ112" s="1011"/>
      <c r="CK112" s="1041"/>
      <c r="CL112" s="1042"/>
      <c r="CM112" s="1012" t="s">
        <v>462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401</v>
      </c>
      <c r="DH112" s="1016"/>
      <c r="DI112" s="1016"/>
      <c r="DJ112" s="1016"/>
      <c r="DK112" s="1016"/>
      <c r="DL112" s="1016" t="s">
        <v>401</v>
      </c>
      <c r="DM112" s="1016"/>
      <c r="DN112" s="1016"/>
      <c r="DO112" s="1016"/>
      <c r="DP112" s="1016"/>
      <c r="DQ112" s="1016" t="s">
        <v>463</v>
      </c>
      <c r="DR112" s="1016"/>
      <c r="DS112" s="1016"/>
      <c r="DT112" s="1016"/>
      <c r="DU112" s="1016"/>
      <c r="DV112" s="1017" t="s">
        <v>401</v>
      </c>
      <c r="DW112" s="1017"/>
      <c r="DX112" s="1017"/>
      <c r="DY112" s="1017"/>
      <c r="DZ112" s="1018"/>
    </row>
    <row r="113" spans="1:130" s="248" customFormat="1" ht="26.25" customHeight="1" x14ac:dyDescent="0.2">
      <c r="A113" s="1050"/>
      <c r="B113" s="1051"/>
      <c r="C113" s="1046" t="s">
        <v>464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98476</v>
      </c>
      <c r="AB113" s="1030"/>
      <c r="AC113" s="1030"/>
      <c r="AD113" s="1030"/>
      <c r="AE113" s="1031"/>
      <c r="AF113" s="1032">
        <v>79404</v>
      </c>
      <c r="AG113" s="1030"/>
      <c r="AH113" s="1030"/>
      <c r="AI113" s="1030"/>
      <c r="AJ113" s="1031"/>
      <c r="AK113" s="1032">
        <v>69760</v>
      </c>
      <c r="AL113" s="1030"/>
      <c r="AM113" s="1030"/>
      <c r="AN113" s="1030"/>
      <c r="AO113" s="1031"/>
      <c r="AP113" s="1033">
        <v>2.2000000000000002</v>
      </c>
      <c r="AQ113" s="1034"/>
      <c r="AR113" s="1034"/>
      <c r="AS113" s="1034"/>
      <c r="AT113" s="1035"/>
      <c r="AU113" s="996"/>
      <c r="AV113" s="997"/>
      <c r="AW113" s="997"/>
      <c r="AX113" s="997"/>
      <c r="AY113" s="997"/>
      <c r="AZ113" s="1045" t="s">
        <v>465</v>
      </c>
      <c r="BA113" s="1046"/>
      <c r="BB113" s="1046"/>
      <c r="BC113" s="1046"/>
      <c r="BD113" s="1046"/>
      <c r="BE113" s="1046"/>
      <c r="BF113" s="1046"/>
      <c r="BG113" s="1046"/>
      <c r="BH113" s="1046"/>
      <c r="BI113" s="1046"/>
      <c r="BJ113" s="1046"/>
      <c r="BK113" s="1046"/>
      <c r="BL113" s="1046"/>
      <c r="BM113" s="1046"/>
      <c r="BN113" s="1046"/>
      <c r="BO113" s="1046"/>
      <c r="BP113" s="1047"/>
      <c r="BQ113" s="1015">
        <v>52929</v>
      </c>
      <c r="BR113" s="1016"/>
      <c r="BS113" s="1016"/>
      <c r="BT113" s="1016"/>
      <c r="BU113" s="1016"/>
      <c r="BV113" s="1016">
        <v>45519</v>
      </c>
      <c r="BW113" s="1016"/>
      <c r="BX113" s="1016"/>
      <c r="BY113" s="1016"/>
      <c r="BZ113" s="1016"/>
      <c r="CA113" s="1016">
        <v>38086</v>
      </c>
      <c r="CB113" s="1016"/>
      <c r="CC113" s="1016"/>
      <c r="CD113" s="1016"/>
      <c r="CE113" s="1016"/>
      <c r="CF113" s="1010">
        <v>1.2</v>
      </c>
      <c r="CG113" s="1011"/>
      <c r="CH113" s="1011"/>
      <c r="CI113" s="1011"/>
      <c r="CJ113" s="1011"/>
      <c r="CK113" s="1041"/>
      <c r="CL113" s="1042"/>
      <c r="CM113" s="1012" t="s">
        <v>466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456</v>
      </c>
      <c r="DH113" s="1055"/>
      <c r="DI113" s="1055"/>
      <c r="DJ113" s="1055"/>
      <c r="DK113" s="1056"/>
      <c r="DL113" s="1057" t="s">
        <v>456</v>
      </c>
      <c r="DM113" s="1055"/>
      <c r="DN113" s="1055"/>
      <c r="DO113" s="1055"/>
      <c r="DP113" s="1056"/>
      <c r="DQ113" s="1057" t="s">
        <v>450</v>
      </c>
      <c r="DR113" s="1055"/>
      <c r="DS113" s="1055"/>
      <c r="DT113" s="1055"/>
      <c r="DU113" s="1056"/>
      <c r="DV113" s="1058" t="s">
        <v>450</v>
      </c>
      <c r="DW113" s="1059"/>
      <c r="DX113" s="1059"/>
      <c r="DY113" s="1059"/>
      <c r="DZ113" s="1060"/>
    </row>
    <row r="114" spans="1:130" s="248" customFormat="1" ht="26.25" customHeight="1" x14ac:dyDescent="0.2">
      <c r="A114" s="1050"/>
      <c r="B114" s="1051"/>
      <c r="C114" s="1046" t="s">
        <v>467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6260</v>
      </c>
      <c r="AB114" s="1055"/>
      <c r="AC114" s="1055"/>
      <c r="AD114" s="1055"/>
      <c r="AE114" s="1056"/>
      <c r="AF114" s="1057">
        <v>2783</v>
      </c>
      <c r="AG114" s="1055"/>
      <c r="AH114" s="1055"/>
      <c r="AI114" s="1055"/>
      <c r="AJ114" s="1056"/>
      <c r="AK114" s="1057">
        <v>6153</v>
      </c>
      <c r="AL114" s="1055"/>
      <c r="AM114" s="1055"/>
      <c r="AN114" s="1055"/>
      <c r="AO114" s="1056"/>
      <c r="AP114" s="1058">
        <v>0.2</v>
      </c>
      <c r="AQ114" s="1059"/>
      <c r="AR114" s="1059"/>
      <c r="AS114" s="1059"/>
      <c r="AT114" s="1060"/>
      <c r="AU114" s="996"/>
      <c r="AV114" s="997"/>
      <c r="AW114" s="997"/>
      <c r="AX114" s="997"/>
      <c r="AY114" s="997"/>
      <c r="AZ114" s="1045" t="s">
        <v>468</v>
      </c>
      <c r="BA114" s="1046"/>
      <c r="BB114" s="1046"/>
      <c r="BC114" s="1046"/>
      <c r="BD114" s="1046"/>
      <c r="BE114" s="1046"/>
      <c r="BF114" s="1046"/>
      <c r="BG114" s="1046"/>
      <c r="BH114" s="1046"/>
      <c r="BI114" s="1046"/>
      <c r="BJ114" s="1046"/>
      <c r="BK114" s="1046"/>
      <c r="BL114" s="1046"/>
      <c r="BM114" s="1046"/>
      <c r="BN114" s="1046"/>
      <c r="BO114" s="1046"/>
      <c r="BP114" s="1047"/>
      <c r="BQ114" s="1015" t="s">
        <v>469</v>
      </c>
      <c r="BR114" s="1016"/>
      <c r="BS114" s="1016"/>
      <c r="BT114" s="1016"/>
      <c r="BU114" s="1016"/>
      <c r="BV114" s="1016" t="s">
        <v>401</v>
      </c>
      <c r="BW114" s="1016"/>
      <c r="BX114" s="1016"/>
      <c r="BY114" s="1016"/>
      <c r="BZ114" s="1016"/>
      <c r="CA114" s="1016" t="s">
        <v>401</v>
      </c>
      <c r="CB114" s="1016"/>
      <c r="CC114" s="1016"/>
      <c r="CD114" s="1016"/>
      <c r="CE114" s="1016"/>
      <c r="CF114" s="1010" t="s">
        <v>452</v>
      </c>
      <c r="CG114" s="1011"/>
      <c r="CH114" s="1011"/>
      <c r="CI114" s="1011"/>
      <c r="CJ114" s="1011"/>
      <c r="CK114" s="1041"/>
      <c r="CL114" s="1042"/>
      <c r="CM114" s="1012" t="s">
        <v>470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450</v>
      </c>
      <c r="DH114" s="1055"/>
      <c r="DI114" s="1055"/>
      <c r="DJ114" s="1055"/>
      <c r="DK114" s="1056"/>
      <c r="DL114" s="1057" t="s">
        <v>456</v>
      </c>
      <c r="DM114" s="1055"/>
      <c r="DN114" s="1055"/>
      <c r="DO114" s="1055"/>
      <c r="DP114" s="1056"/>
      <c r="DQ114" s="1057" t="s">
        <v>450</v>
      </c>
      <c r="DR114" s="1055"/>
      <c r="DS114" s="1055"/>
      <c r="DT114" s="1055"/>
      <c r="DU114" s="1056"/>
      <c r="DV114" s="1058" t="s">
        <v>452</v>
      </c>
      <c r="DW114" s="1059"/>
      <c r="DX114" s="1059"/>
      <c r="DY114" s="1059"/>
      <c r="DZ114" s="1060"/>
    </row>
    <row r="115" spans="1:130" s="248" customFormat="1" ht="26.25" customHeight="1" x14ac:dyDescent="0.2">
      <c r="A115" s="1050"/>
      <c r="B115" s="1051"/>
      <c r="C115" s="1046" t="s">
        <v>471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469</v>
      </c>
      <c r="AB115" s="1030"/>
      <c r="AC115" s="1030"/>
      <c r="AD115" s="1030"/>
      <c r="AE115" s="1031"/>
      <c r="AF115" s="1032" t="s">
        <v>454</v>
      </c>
      <c r="AG115" s="1030"/>
      <c r="AH115" s="1030"/>
      <c r="AI115" s="1030"/>
      <c r="AJ115" s="1031"/>
      <c r="AK115" s="1032" t="s">
        <v>452</v>
      </c>
      <c r="AL115" s="1030"/>
      <c r="AM115" s="1030"/>
      <c r="AN115" s="1030"/>
      <c r="AO115" s="1031"/>
      <c r="AP115" s="1033" t="s">
        <v>463</v>
      </c>
      <c r="AQ115" s="1034"/>
      <c r="AR115" s="1034"/>
      <c r="AS115" s="1034"/>
      <c r="AT115" s="1035"/>
      <c r="AU115" s="996"/>
      <c r="AV115" s="997"/>
      <c r="AW115" s="997"/>
      <c r="AX115" s="997"/>
      <c r="AY115" s="997"/>
      <c r="AZ115" s="1045" t="s">
        <v>472</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449</v>
      </c>
      <c r="BW115" s="1016"/>
      <c r="BX115" s="1016"/>
      <c r="BY115" s="1016"/>
      <c r="BZ115" s="1016"/>
      <c r="CA115" s="1016" t="s">
        <v>469</v>
      </c>
      <c r="CB115" s="1016"/>
      <c r="CC115" s="1016"/>
      <c r="CD115" s="1016"/>
      <c r="CE115" s="1016"/>
      <c r="CF115" s="1010" t="s">
        <v>401</v>
      </c>
      <c r="CG115" s="1011"/>
      <c r="CH115" s="1011"/>
      <c r="CI115" s="1011"/>
      <c r="CJ115" s="1011"/>
      <c r="CK115" s="1041"/>
      <c r="CL115" s="1042"/>
      <c r="CM115" s="1045" t="s">
        <v>473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452</v>
      </c>
      <c r="DH115" s="1055"/>
      <c r="DI115" s="1055"/>
      <c r="DJ115" s="1055"/>
      <c r="DK115" s="1056"/>
      <c r="DL115" s="1057" t="s">
        <v>450</v>
      </c>
      <c r="DM115" s="1055"/>
      <c r="DN115" s="1055"/>
      <c r="DO115" s="1055"/>
      <c r="DP115" s="1056"/>
      <c r="DQ115" s="1057" t="s">
        <v>449</v>
      </c>
      <c r="DR115" s="1055"/>
      <c r="DS115" s="1055"/>
      <c r="DT115" s="1055"/>
      <c r="DU115" s="1056"/>
      <c r="DV115" s="1058" t="s">
        <v>401</v>
      </c>
      <c r="DW115" s="1059"/>
      <c r="DX115" s="1059"/>
      <c r="DY115" s="1059"/>
      <c r="DZ115" s="1060"/>
    </row>
    <row r="116" spans="1:130" s="248" customFormat="1" ht="26.25" customHeight="1" x14ac:dyDescent="0.2">
      <c r="A116" s="1052"/>
      <c r="B116" s="1053"/>
      <c r="C116" s="1061" t="s">
        <v>474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450</v>
      </c>
      <c r="AB116" s="1055"/>
      <c r="AC116" s="1055"/>
      <c r="AD116" s="1055"/>
      <c r="AE116" s="1056"/>
      <c r="AF116" s="1057" t="s">
        <v>139</v>
      </c>
      <c r="AG116" s="1055"/>
      <c r="AH116" s="1055"/>
      <c r="AI116" s="1055"/>
      <c r="AJ116" s="1056"/>
      <c r="AK116" s="1057" t="s">
        <v>454</v>
      </c>
      <c r="AL116" s="1055"/>
      <c r="AM116" s="1055"/>
      <c r="AN116" s="1055"/>
      <c r="AO116" s="1056"/>
      <c r="AP116" s="1058" t="s">
        <v>458</v>
      </c>
      <c r="AQ116" s="1059"/>
      <c r="AR116" s="1059"/>
      <c r="AS116" s="1059"/>
      <c r="AT116" s="1060"/>
      <c r="AU116" s="996"/>
      <c r="AV116" s="997"/>
      <c r="AW116" s="997"/>
      <c r="AX116" s="997"/>
      <c r="AY116" s="997"/>
      <c r="AZ116" s="1063" t="s">
        <v>475</v>
      </c>
      <c r="BA116" s="1064"/>
      <c r="BB116" s="1064"/>
      <c r="BC116" s="1064"/>
      <c r="BD116" s="1064"/>
      <c r="BE116" s="1064"/>
      <c r="BF116" s="1064"/>
      <c r="BG116" s="1064"/>
      <c r="BH116" s="1064"/>
      <c r="BI116" s="1064"/>
      <c r="BJ116" s="1064"/>
      <c r="BK116" s="1064"/>
      <c r="BL116" s="1064"/>
      <c r="BM116" s="1064"/>
      <c r="BN116" s="1064"/>
      <c r="BO116" s="1064"/>
      <c r="BP116" s="1065"/>
      <c r="BQ116" s="1015" t="s">
        <v>463</v>
      </c>
      <c r="BR116" s="1016"/>
      <c r="BS116" s="1016"/>
      <c r="BT116" s="1016"/>
      <c r="BU116" s="1016"/>
      <c r="BV116" s="1016" t="s">
        <v>469</v>
      </c>
      <c r="BW116" s="1016"/>
      <c r="BX116" s="1016"/>
      <c r="BY116" s="1016"/>
      <c r="BZ116" s="1016"/>
      <c r="CA116" s="1016" t="s">
        <v>476</v>
      </c>
      <c r="CB116" s="1016"/>
      <c r="CC116" s="1016"/>
      <c r="CD116" s="1016"/>
      <c r="CE116" s="1016"/>
      <c r="CF116" s="1010" t="s">
        <v>454</v>
      </c>
      <c r="CG116" s="1011"/>
      <c r="CH116" s="1011"/>
      <c r="CI116" s="1011"/>
      <c r="CJ116" s="1011"/>
      <c r="CK116" s="1041"/>
      <c r="CL116" s="1042"/>
      <c r="CM116" s="1012" t="s">
        <v>477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450</v>
      </c>
      <c r="DM116" s="1055"/>
      <c r="DN116" s="1055"/>
      <c r="DO116" s="1055"/>
      <c r="DP116" s="1056"/>
      <c r="DQ116" s="1057" t="s">
        <v>401</v>
      </c>
      <c r="DR116" s="1055"/>
      <c r="DS116" s="1055"/>
      <c r="DT116" s="1055"/>
      <c r="DU116" s="1056"/>
      <c r="DV116" s="1058" t="s">
        <v>450</v>
      </c>
      <c r="DW116" s="1059"/>
      <c r="DX116" s="1059"/>
      <c r="DY116" s="1059"/>
      <c r="DZ116" s="1060"/>
    </row>
    <row r="117" spans="1:130" s="248" customFormat="1" ht="26.25" customHeight="1" x14ac:dyDescent="0.2">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478</v>
      </c>
      <c r="Z117" s="982"/>
      <c r="AA117" s="1072">
        <v>197262</v>
      </c>
      <c r="AB117" s="1073"/>
      <c r="AC117" s="1073"/>
      <c r="AD117" s="1073"/>
      <c r="AE117" s="1074"/>
      <c r="AF117" s="1075">
        <v>147165</v>
      </c>
      <c r="AG117" s="1073"/>
      <c r="AH117" s="1073"/>
      <c r="AI117" s="1073"/>
      <c r="AJ117" s="1074"/>
      <c r="AK117" s="1075">
        <v>87433</v>
      </c>
      <c r="AL117" s="1073"/>
      <c r="AM117" s="1073"/>
      <c r="AN117" s="1073"/>
      <c r="AO117" s="1074"/>
      <c r="AP117" s="1076"/>
      <c r="AQ117" s="1077"/>
      <c r="AR117" s="1077"/>
      <c r="AS117" s="1077"/>
      <c r="AT117" s="1078"/>
      <c r="AU117" s="996"/>
      <c r="AV117" s="997"/>
      <c r="AW117" s="997"/>
      <c r="AX117" s="997"/>
      <c r="AY117" s="997"/>
      <c r="AZ117" s="1063" t="s">
        <v>479</v>
      </c>
      <c r="BA117" s="1064"/>
      <c r="BB117" s="1064"/>
      <c r="BC117" s="1064"/>
      <c r="BD117" s="1064"/>
      <c r="BE117" s="1064"/>
      <c r="BF117" s="1064"/>
      <c r="BG117" s="1064"/>
      <c r="BH117" s="1064"/>
      <c r="BI117" s="1064"/>
      <c r="BJ117" s="1064"/>
      <c r="BK117" s="1064"/>
      <c r="BL117" s="1064"/>
      <c r="BM117" s="1064"/>
      <c r="BN117" s="1064"/>
      <c r="BO117" s="1064"/>
      <c r="BP117" s="1065"/>
      <c r="BQ117" s="1015" t="s">
        <v>458</v>
      </c>
      <c r="BR117" s="1016"/>
      <c r="BS117" s="1016"/>
      <c r="BT117" s="1016"/>
      <c r="BU117" s="1016"/>
      <c r="BV117" s="1016" t="s">
        <v>458</v>
      </c>
      <c r="BW117" s="1016"/>
      <c r="BX117" s="1016"/>
      <c r="BY117" s="1016"/>
      <c r="BZ117" s="1016"/>
      <c r="CA117" s="1016" t="s">
        <v>452</v>
      </c>
      <c r="CB117" s="1016"/>
      <c r="CC117" s="1016"/>
      <c r="CD117" s="1016"/>
      <c r="CE117" s="1016"/>
      <c r="CF117" s="1010" t="s">
        <v>401</v>
      </c>
      <c r="CG117" s="1011"/>
      <c r="CH117" s="1011"/>
      <c r="CI117" s="1011"/>
      <c r="CJ117" s="1011"/>
      <c r="CK117" s="1041"/>
      <c r="CL117" s="1042"/>
      <c r="CM117" s="1012" t="s">
        <v>480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476</v>
      </c>
      <c r="DH117" s="1055"/>
      <c r="DI117" s="1055"/>
      <c r="DJ117" s="1055"/>
      <c r="DK117" s="1056"/>
      <c r="DL117" s="1057" t="s">
        <v>454</v>
      </c>
      <c r="DM117" s="1055"/>
      <c r="DN117" s="1055"/>
      <c r="DO117" s="1055"/>
      <c r="DP117" s="1056"/>
      <c r="DQ117" s="1057" t="s">
        <v>476</v>
      </c>
      <c r="DR117" s="1055"/>
      <c r="DS117" s="1055"/>
      <c r="DT117" s="1055"/>
      <c r="DU117" s="1056"/>
      <c r="DV117" s="1058" t="s">
        <v>469</v>
      </c>
      <c r="DW117" s="1059"/>
      <c r="DX117" s="1059"/>
      <c r="DY117" s="1059"/>
      <c r="DZ117" s="1060"/>
    </row>
    <row r="118" spans="1:130" s="248" customFormat="1" ht="26.25" customHeight="1" x14ac:dyDescent="0.2">
      <c r="A118" s="1000" t="s">
        <v>444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441</v>
      </c>
      <c r="AB118" s="981"/>
      <c r="AC118" s="981"/>
      <c r="AD118" s="981"/>
      <c r="AE118" s="982"/>
      <c r="AF118" s="980" t="s">
        <v>442</v>
      </c>
      <c r="AG118" s="981"/>
      <c r="AH118" s="981"/>
      <c r="AI118" s="981"/>
      <c r="AJ118" s="982"/>
      <c r="AK118" s="980" t="s">
        <v>314</v>
      </c>
      <c r="AL118" s="981"/>
      <c r="AM118" s="981"/>
      <c r="AN118" s="981"/>
      <c r="AO118" s="982"/>
      <c r="AP118" s="1067" t="s">
        <v>443</v>
      </c>
      <c r="AQ118" s="1068"/>
      <c r="AR118" s="1068"/>
      <c r="AS118" s="1068"/>
      <c r="AT118" s="1069"/>
      <c r="AU118" s="996"/>
      <c r="AV118" s="997"/>
      <c r="AW118" s="997"/>
      <c r="AX118" s="997"/>
      <c r="AY118" s="997"/>
      <c r="AZ118" s="1070" t="s">
        <v>481</v>
      </c>
      <c r="BA118" s="1061"/>
      <c r="BB118" s="1061"/>
      <c r="BC118" s="1061"/>
      <c r="BD118" s="1061"/>
      <c r="BE118" s="1061"/>
      <c r="BF118" s="1061"/>
      <c r="BG118" s="1061"/>
      <c r="BH118" s="1061"/>
      <c r="BI118" s="1061"/>
      <c r="BJ118" s="1061"/>
      <c r="BK118" s="1061"/>
      <c r="BL118" s="1061"/>
      <c r="BM118" s="1061"/>
      <c r="BN118" s="1061"/>
      <c r="BO118" s="1061"/>
      <c r="BP118" s="1062"/>
      <c r="BQ118" s="1093" t="s">
        <v>454</v>
      </c>
      <c r="BR118" s="1094"/>
      <c r="BS118" s="1094"/>
      <c r="BT118" s="1094"/>
      <c r="BU118" s="1094"/>
      <c r="BV118" s="1094" t="s">
        <v>476</v>
      </c>
      <c r="BW118" s="1094"/>
      <c r="BX118" s="1094"/>
      <c r="BY118" s="1094"/>
      <c r="BZ118" s="1094"/>
      <c r="CA118" s="1094" t="s">
        <v>456</v>
      </c>
      <c r="CB118" s="1094"/>
      <c r="CC118" s="1094"/>
      <c r="CD118" s="1094"/>
      <c r="CE118" s="1094"/>
      <c r="CF118" s="1010" t="s">
        <v>456</v>
      </c>
      <c r="CG118" s="1011"/>
      <c r="CH118" s="1011"/>
      <c r="CI118" s="1011"/>
      <c r="CJ118" s="1011"/>
      <c r="CK118" s="1041"/>
      <c r="CL118" s="1042"/>
      <c r="CM118" s="1012" t="s">
        <v>482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452</v>
      </c>
      <c r="DH118" s="1055"/>
      <c r="DI118" s="1055"/>
      <c r="DJ118" s="1055"/>
      <c r="DK118" s="1056"/>
      <c r="DL118" s="1057" t="s">
        <v>456</v>
      </c>
      <c r="DM118" s="1055"/>
      <c r="DN118" s="1055"/>
      <c r="DO118" s="1055"/>
      <c r="DP118" s="1056"/>
      <c r="DQ118" s="1057" t="s">
        <v>483</v>
      </c>
      <c r="DR118" s="1055"/>
      <c r="DS118" s="1055"/>
      <c r="DT118" s="1055"/>
      <c r="DU118" s="1056"/>
      <c r="DV118" s="1058" t="s">
        <v>454</v>
      </c>
      <c r="DW118" s="1059"/>
      <c r="DX118" s="1059"/>
      <c r="DY118" s="1059"/>
      <c r="DZ118" s="1060"/>
    </row>
    <row r="119" spans="1:130" s="248" customFormat="1" ht="26.25" customHeight="1" x14ac:dyDescent="0.2">
      <c r="A119" s="1154" t="s">
        <v>447</v>
      </c>
      <c r="B119" s="1040"/>
      <c r="C119" s="1019" t="s">
        <v>448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476</v>
      </c>
      <c r="AB119" s="988"/>
      <c r="AC119" s="988"/>
      <c r="AD119" s="988"/>
      <c r="AE119" s="989"/>
      <c r="AF119" s="990" t="s">
        <v>456</v>
      </c>
      <c r="AG119" s="988"/>
      <c r="AH119" s="988"/>
      <c r="AI119" s="988"/>
      <c r="AJ119" s="989"/>
      <c r="AK119" s="990" t="s">
        <v>454</v>
      </c>
      <c r="AL119" s="988"/>
      <c r="AM119" s="988"/>
      <c r="AN119" s="988"/>
      <c r="AO119" s="989"/>
      <c r="AP119" s="991" t="s">
        <v>483</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484</v>
      </c>
      <c r="BP119" s="1102"/>
      <c r="BQ119" s="1093">
        <v>571744</v>
      </c>
      <c r="BR119" s="1094"/>
      <c r="BS119" s="1094"/>
      <c r="BT119" s="1094"/>
      <c r="BU119" s="1094"/>
      <c r="BV119" s="1094">
        <v>432602</v>
      </c>
      <c r="BW119" s="1094"/>
      <c r="BX119" s="1094"/>
      <c r="BY119" s="1094"/>
      <c r="BZ119" s="1094"/>
      <c r="CA119" s="1094">
        <v>381127</v>
      </c>
      <c r="CB119" s="1094"/>
      <c r="CC119" s="1094"/>
      <c r="CD119" s="1094"/>
      <c r="CE119" s="1094"/>
      <c r="CF119" s="1095"/>
      <c r="CG119" s="1096"/>
      <c r="CH119" s="1096"/>
      <c r="CI119" s="1096"/>
      <c r="CJ119" s="1097"/>
      <c r="CK119" s="1043"/>
      <c r="CL119" s="1044"/>
      <c r="CM119" s="1098" t="s">
        <v>485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483</v>
      </c>
      <c r="DH119" s="1080"/>
      <c r="DI119" s="1080"/>
      <c r="DJ119" s="1080"/>
      <c r="DK119" s="1081"/>
      <c r="DL119" s="1079" t="s">
        <v>458</v>
      </c>
      <c r="DM119" s="1080"/>
      <c r="DN119" s="1080"/>
      <c r="DO119" s="1080"/>
      <c r="DP119" s="1081"/>
      <c r="DQ119" s="1079" t="s">
        <v>476</v>
      </c>
      <c r="DR119" s="1080"/>
      <c r="DS119" s="1080"/>
      <c r="DT119" s="1080"/>
      <c r="DU119" s="1081"/>
      <c r="DV119" s="1082" t="s">
        <v>452</v>
      </c>
      <c r="DW119" s="1083"/>
      <c r="DX119" s="1083"/>
      <c r="DY119" s="1083"/>
      <c r="DZ119" s="1084"/>
    </row>
    <row r="120" spans="1:130" s="248" customFormat="1" ht="26.25" customHeight="1" x14ac:dyDescent="0.2">
      <c r="A120" s="1155"/>
      <c r="B120" s="1042"/>
      <c r="C120" s="1012" t="s">
        <v>457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454</v>
      </c>
      <c r="AB120" s="1055"/>
      <c r="AC120" s="1055"/>
      <c r="AD120" s="1055"/>
      <c r="AE120" s="1056"/>
      <c r="AF120" s="1057" t="s">
        <v>458</v>
      </c>
      <c r="AG120" s="1055"/>
      <c r="AH120" s="1055"/>
      <c r="AI120" s="1055"/>
      <c r="AJ120" s="1056"/>
      <c r="AK120" s="1057" t="s">
        <v>139</v>
      </c>
      <c r="AL120" s="1055"/>
      <c r="AM120" s="1055"/>
      <c r="AN120" s="1055"/>
      <c r="AO120" s="1056"/>
      <c r="AP120" s="1058" t="s">
        <v>476</v>
      </c>
      <c r="AQ120" s="1059"/>
      <c r="AR120" s="1059"/>
      <c r="AS120" s="1059"/>
      <c r="AT120" s="1060"/>
      <c r="AU120" s="1085" t="s">
        <v>486</v>
      </c>
      <c r="AV120" s="1086"/>
      <c r="AW120" s="1086"/>
      <c r="AX120" s="1086"/>
      <c r="AY120" s="1087"/>
      <c r="AZ120" s="1036" t="s">
        <v>487</v>
      </c>
      <c r="BA120" s="985"/>
      <c r="BB120" s="985"/>
      <c r="BC120" s="985"/>
      <c r="BD120" s="985"/>
      <c r="BE120" s="985"/>
      <c r="BF120" s="985"/>
      <c r="BG120" s="985"/>
      <c r="BH120" s="985"/>
      <c r="BI120" s="985"/>
      <c r="BJ120" s="985"/>
      <c r="BK120" s="985"/>
      <c r="BL120" s="985"/>
      <c r="BM120" s="985"/>
      <c r="BN120" s="985"/>
      <c r="BO120" s="985"/>
      <c r="BP120" s="986"/>
      <c r="BQ120" s="1022">
        <v>5477519</v>
      </c>
      <c r="BR120" s="1023"/>
      <c r="BS120" s="1023"/>
      <c r="BT120" s="1023"/>
      <c r="BU120" s="1023"/>
      <c r="BV120" s="1023">
        <v>5206852</v>
      </c>
      <c r="BW120" s="1023"/>
      <c r="BX120" s="1023"/>
      <c r="BY120" s="1023"/>
      <c r="BZ120" s="1023"/>
      <c r="CA120" s="1023">
        <v>5393548</v>
      </c>
      <c r="CB120" s="1023"/>
      <c r="CC120" s="1023"/>
      <c r="CD120" s="1023"/>
      <c r="CE120" s="1023"/>
      <c r="CF120" s="1037">
        <v>169</v>
      </c>
      <c r="CG120" s="1038"/>
      <c r="CH120" s="1038"/>
      <c r="CI120" s="1038"/>
      <c r="CJ120" s="1038"/>
      <c r="CK120" s="1103" t="s">
        <v>488</v>
      </c>
      <c r="CL120" s="1104"/>
      <c r="CM120" s="1104"/>
      <c r="CN120" s="1104"/>
      <c r="CO120" s="1105"/>
      <c r="CP120" s="1111" t="s">
        <v>489</v>
      </c>
      <c r="CQ120" s="1112"/>
      <c r="CR120" s="1112"/>
      <c r="CS120" s="1112"/>
      <c r="CT120" s="1112"/>
      <c r="CU120" s="1112"/>
      <c r="CV120" s="1112"/>
      <c r="CW120" s="1112"/>
      <c r="CX120" s="1112"/>
      <c r="CY120" s="1112"/>
      <c r="CZ120" s="1112"/>
      <c r="DA120" s="1112"/>
      <c r="DB120" s="1112"/>
      <c r="DC120" s="1112"/>
      <c r="DD120" s="1112"/>
      <c r="DE120" s="1112"/>
      <c r="DF120" s="1113"/>
      <c r="DG120" s="1022">
        <v>422263</v>
      </c>
      <c r="DH120" s="1023"/>
      <c r="DI120" s="1023"/>
      <c r="DJ120" s="1023"/>
      <c r="DK120" s="1023"/>
      <c r="DL120" s="1023">
        <v>353895</v>
      </c>
      <c r="DM120" s="1023"/>
      <c r="DN120" s="1023"/>
      <c r="DO120" s="1023"/>
      <c r="DP120" s="1023"/>
      <c r="DQ120" s="1023">
        <v>292908</v>
      </c>
      <c r="DR120" s="1023"/>
      <c r="DS120" s="1023"/>
      <c r="DT120" s="1023"/>
      <c r="DU120" s="1023"/>
      <c r="DV120" s="1024">
        <v>9.1999999999999993</v>
      </c>
      <c r="DW120" s="1024"/>
      <c r="DX120" s="1024"/>
      <c r="DY120" s="1024"/>
      <c r="DZ120" s="1025"/>
    </row>
    <row r="121" spans="1:130" s="248" customFormat="1" ht="26.25" customHeight="1" x14ac:dyDescent="0.2">
      <c r="A121" s="1155"/>
      <c r="B121" s="1042"/>
      <c r="C121" s="1063" t="s">
        <v>490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483</v>
      </c>
      <c r="AB121" s="1055"/>
      <c r="AC121" s="1055"/>
      <c r="AD121" s="1055"/>
      <c r="AE121" s="1056"/>
      <c r="AF121" s="1057" t="s">
        <v>452</v>
      </c>
      <c r="AG121" s="1055"/>
      <c r="AH121" s="1055"/>
      <c r="AI121" s="1055"/>
      <c r="AJ121" s="1056"/>
      <c r="AK121" s="1057" t="s">
        <v>483</v>
      </c>
      <c r="AL121" s="1055"/>
      <c r="AM121" s="1055"/>
      <c r="AN121" s="1055"/>
      <c r="AO121" s="1056"/>
      <c r="AP121" s="1058" t="s">
        <v>483</v>
      </c>
      <c r="AQ121" s="1059"/>
      <c r="AR121" s="1059"/>
      <c r="AS121" s="1059"/>
      <c r="AT121" s="1060"/>
      <c r="AU121" s="1088"/>
      <c r="AV121" s="1089"/>
      <c r="AW121" s="1089"/>
      <c r="AX121" s="1089"/>
      <c r="AY121" s="1090"/>
      <c r="AZ121" s="1045" t="s">
        <v>491</v>
      </c>
      <c r="BA121" s="1046"/>
      <c r="BB121" s="1046"/>
      <c r="BC121" s="1046"/>
      <c r="BD121" s="1046"/>
      <c r="BE121" s="1046"/>
      <c r="BF121" s="1046"/>
      <c r="BG121" s="1046"/>
      <c r="BH121" s="1046"/>
      <c r="BI121" s="1046"/>
      <c r="BJ121" s="1046"/>
      <c r="BK121" s="1046"/>
      <c r="BL121" s="1046"/>
      <c r="BM121" s="1046"/>
      <c r="BN121" s="1046"/>
      <c r="BO121" s="1046"/>
      <c r="BP121" s="1047"/>
      <c r="BQ121" s="1015" t="s">
        <v>454</v>
      </c>
      <c r="BR121" s="1016"/>
      <c r="BS121" s="1016"/>
      <c r="BT121" s="1016"/>
      <c r="BU121" s="1016"/>
      <c r="BV121" s="1016" t="s">
        <v>458</v>
      </c>
      <c r="BW121" s="1016"/>
      <c r="BX121" s="1016"/>
      <c r="BY121" s="1016"/>
      <c r="BZ121" s="1016"/>
      <c r="CA121" s="1016" t="s">
        <v>458</v>
      </c>
      <c r="CB121" s="1016"/>
      <c r="CC121" s="1016"/>
      <c r="CD121" s="1016"/>
      <c r="CE121" s="1016"/>
      <c r="CF121" s="1010" t="s">
        <v>452</v>
      </c>
      <c r="CG121" s="1011"/>
      <c r="CH121" s="1011"/>
      <c r="CI121" s="1011"/>
      <c r="CJ121" s="1011"/>
      <c r="CK121" s="1106"/>
      <c r="CL121" s="1107"/>
      <c r="CM121" s="1107"/>
      <c r="CN121" s="1107"/>
      <c r="CO121" s="1108"/>
      <c r="CP121" s="1116" t="s">
        <v>492</v>
      </c>
      <c r="CQ121" s="1117"/>
      <c r="CR121" s="1117"/>
      <c r="CS121" s="1117"/>
      <c r="CT121" s="1117"/>
      <c r="CU121" s="1117"/>
      <c r="CV121" s="1117"/>
      <c r="CW121" s="1117"/>
      <c r="CX121" s="1117"/>
      <c r="CY121" s="1117"/>
      <c r="CZ121" s="1117"/>
      <c r="DA121" s="1117"/>
      <c r="DB121" s="1117"/>
      <c r="DC121" s="1117"/>
      <c r="DD121" s="1117"/>
      <c r="DE121" s="1117"/>
      <c r="DF121" s="1118"/>
      <c r="DG121" s="1015" t="s">
        <v>456</v>
      </c>
      <c r="DH121" s="1016"/>
      <c r="DI121" s="1016"/>
      <c r="DJ121" s="1016"/>
      <c r="DK121" s="1016"/>
      <c r="DL121" s="1016" t="s">
        <v>454</v>
      </c>
      <c r="DM121" s="1016"/>
      <c r="DN121" s="1016"/>
      <c r="DO121" s="1016"/>
      <c r="DP121" s="1016"/>
      <c r="DQ121" s="1016" t="s">
        <v>476</v>
      </c>
      <c r="DR121" s="1016"/>
      <c r="DS121" s="1016"/>
      <c r="DT121" s="1016"/>
      <c r="DU121" s="1016"/>
      <c r="DV121" s="1017" t="s">
        <v>483</v>
      </c>
      <c r="DW121" s="1017"/>
      <c r="DX121" s="1017"/>
      <c r="DY121" s="1017"/>
      <c r="DZ121" s="1018"/>
    </row>
    <row r="122" spans="1:130" s="248" customFormat="1" ht="26.25" customHeight="1" x14ac:dyDescent="0.2">
      <c r="A122" s="1155"/>
      <c r="B122" s="1042"/>
      <c r="C122" s="1012" t="s">
        <v>470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455</v>
      </c>
      <c r="AB122" s="1055"/>
      <c r="AC122" s="1055"/>
      <c r="AD122" s="1055"/>
      <c r="AE122" s="1056"/>
      <c r="AF122" s="1057" t="s">
        <v>458</v>
      </c>
      <c r="AG122" s="1055"/>
      <c r="AH122" s="1055"/>
      <c r="AI122" s="1055"/>
      <c r="AJ122" s="1056"/>
      <c r="AK122" s="1057" t="s">
        <v>454</v>
      </c>
      <c r="AL122" s="1055"/>
      <c r="AM122" s="1055"/>
      <c r="AN122" s="1055"/>
      <c r="AO122" s="1056"/>
      <c r="AP122" s="1058" t="s">
        <v>456</v>
      </c>
      <c r="AQ122" s="1059"/>
      <c r="AR122" s="1059"/>
      <c r="AS122" s="1059"/>
      <c r="AT122" s="1060"/>
      <c r="AU122" s="1088"/>
      <c r="AV122" s="1089"/>
      <c r="AW122" s="1089"/>
      <c r="AX122" s="1089"/>
      <c r="AY122" s="1090"/>
      <c r="AZ122" s="1070" t="s">
        <v>493</v>
      </c>
      <c r="BA122" s="1061"/>
      <c r="BB122" s="1061"/>
      <c r="BC122" s="1061"/>
      <c r="BD122" s="1061"/>
      <c r="BE122" s="1061"/>
      <c r="BF122" s="1061"/>
      <c r="BG122" s="1061"/>
      <c r="BH122" s="1061"/>
      <c r="BI122" s="1061"/>
      <c r="BJ122" s="1061"/>
      <c r="BK122" s="1061"/>
      <c r="BL122" s="1061"/>
      <c r="BM122" s="1061"/>
      <c r="BN122" s="1061"/>
      <c r="BO122" s="1061"/>
      <c r="BP122" s="1062"/>
      <c r="BQ122" s="1093">
        <v>1556097</v>
      </c>
      <c r="BR122" s="1094"/>
      <c r="BS122" s="1094"/>
      <c r="BT122" s="1094"/>
      <c r="BU122" s="1094"/>
      <c r="BV122" s="1094">
        <v>1339265</v>
      </c>
      <c r="BW122" s="1094"/>
      <c r="BX122" s="1094"/>
      <c r="BY122" s="1094"/>
      <c r="BZ122" s="1094"/>
      <c r="CA122" s="1094">
        <v>1175529</v>
      </c>
      <c r="CB122" s="1094"/>
      <c r="CC122" s="1094"/>
      <c r="CD122" s="1094"/>
      <c r="CE122" s="1094"/>
      <c r="CF122" s="1114">
        <v>36.799999999999997</v>
      </c>
      <c r="CG122" s="1115"/>
      <c r="CH122" s="1115"/>
      <c r="CI122" s="1115"/>
      <c r="CJ122" s="1115"/>
      <c r="CK122" s="1106"/>
      <c r="CL122" s="1107"/>
      <c r="CM122" s="1107"/>
      <c r="CN122" s="1107"/>
      <c r="CO122" s="1108"/>
      <c r="CP122" s="1116" t="s">
        <v>494</v>
      </c>
      <c r="CQ122" s="1117"/>
      <c r="CR122" s="1117"/>
      <c r="CS122" s="1117"/>
      <c r="CT122" s="1117"/>
      <c r="CU122" s="1117"/>
      <c r="CV122" s="1117"/>
      <c r="CW122" s="1117"/>
      <c r="CX122" s="1117"/>
      <c r="CY122" s="1117"/>
      <c r="CZ122" s="1117"/>
      <c r="DA122" s="1117"/>
      <c r="DB122" s="1117"/>
      <c r="DC122" s="1117"/>
      <c r="DD122" s="1117"/>
      <c r="DE122" s="1117"/>
      <c r="DF122" s="1118"/>
      <c r="DG122" s="1015" t="s">
        <v>458</v>
      </c>
      <c r="DH122" s="1016"/>
      <c r="DI122" s="1016"/>
      <c r="DJ122" s="1016"/>
      <c r="DK122" s="1016"/>
      <c r="DL122" s="1016" t="s">
        <v>458</v>
      </c>
      <c r="DM122" s="1016"/>
      <c r="DN122" s="1016"/>
      <c r="DO122" s="1016"/>
      <c r="DP122" s="1016"/>
      <c r="DQ122" s="1016" t="s">
        <v>456</v>
      </c>
      <c r="DR122" s="1016"/>
      <c r="DS122" s="1016"/>
      <c r="DT122" s="1016"/>
      <c r="DU122" s="1016"/>
      <c r="DV122" s="1017" t="s">
        <v>456</v>
      </c>
      <c r="DW122" s="1017"/>
      <c r="DX122" s="1017"/>
      <c r="DY122" s="1017"/>
      <c r="DZ122" s="1018"/>
    </row>
    <row r="123" spans="1:130" s="248" customFormat="1" ht="26.25" customHeight="1" x14ac:dyDescent="0.2">
      <c r="A123" s="1155"/>
      <c r="B123" s="1042"/>
      <c r="C123" s="1012" t="s">
        <v>477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469</v>
      </c>
      <c r="AB123" s="1055"/>
      <c r="AC123" s="1055"/>
      <c r="AD123" s="1055"/>
      <c r="AE123" s="1056"/>
      <c r="AF123" s="1057" t="s">
        <v>455</v>
      </c>
      <c r="AG123" s="1055"/>
      <c r="AH123" s="1055"/>
      <c r="AI123" s="1055"/>
      <c r="AJ123" s="1056"/>
      <c r="AK123" s="1057" t="s">
        <v>483</v>
      </c>
      <c r="AL123" s="1055"/>
      <c r="AM123" s="1055"/>
      <c r="AN123" s="1055"/>
      <c r="AO123" s="1056"/>
      <c r="AP123" s="1058" t="s">
        <v>458</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495</v>
      </c>
      <c r="BP123" s="1102"/>
      <c r="BQ123" s="1161">
        <v>7033616</v>
      </c>
      <c r="BR123" s="1162"/>
      <c r="BS123" s="1162"/>
      <c r="BT123" s="1162"/>
      <c r="BU123" s="1162"/>
      <c r="BV123" s="1162">
        <v>6546117</v>
      </c>
      <c r="BW123" s="1162"/>
      <c r="BX123" s="1162"/>
      <c r="BY123" s="1162"/>
      <c r="BZ123" s="1162"/>
      <c r="CA123" s="1162">
        <v>6569077</v>
      </c>
      <c r="CB123" s="1162"/>
      <c r="CC123" s="1162"/>
      <c r="CD123" s="1162"/>
      <c r="CE123" s="1162"/>
      <c r="CF123" s="1095"/>
      <c r="CG123" s="1096"/>
      <c r="CH123" s="1096"/>
      <c r="CI123" s="1096"/>
      <c r="CJ123" s="1097"/>
      <c r="CK123" s="1106"/>
      <c r="CL123" s="1107"/>
      <c r="CM123" s="1107"/>
      <c r="CN123" s="1107"/>
      <c r="CO123" s="1108"/>
      <c r="CP123" s="1116" t="s">
        <v>496</v>
      </c>
      <c r="CQ123" s="1117"/>
      <c r="CR123" s="1117"/>
      <c r="CS123" s="1117"/>
      <c r="CT123" s="1117"/>
      <c r="CU123" s="1117"/>
      <c r="CV123" s="1117"/>
      <c r="CW123" s="1117"/>
      <c r="CX123" s="1117"/>
      <c r="CY123" s="1117"/>
      <c r="CZ123" s="1117"/>
      <c r="DA123" s="1117"/>
      <c r="DB123" s="1117"/>
      <c r="DC123" s="1117"/>
      <c r="DD123" s="1117"/>
      <c r="DE123" s="1117"/>
      <c r="DF123" s="1118"/>
      <c r="DG123" s="1054" t="s">
        <v>454</v>
      </c>
      <c r="DH123" s="1055"/>
      <c r="DI123" s="1055"/>
      <c r="DJ123" s="1055"/>
      <c r="DK123" s="1056"/>
      <c r="DL123" s="1057" t="s">
        <v>463</v>
      </c>
      <c r="DM123" s="1055"/>
      <c r="DN123" s="1055"/>
      <c r="DO123" s="1055"/>
      <c r="DP123" s="1056"/>
      <c r="DQ123" s="1057" t="s">
        <v>401</v>
      </c>
      <c r="DR123" s="1055"/>
      <c r="DS123" s="1055"/>
      <c r="DT123" s="1055"/>
      <c r="DU123" s="1056"/>
      <c r="DV123" s="1058" t="s">
        <v>401</v>
      </c>
      <c r="DW123" s="1059"/>
      <c r="DX123" s="1059"/>
      <c r="DY123" s="1059"/>
      <c r="DZ123" s="1060"/>
    </row>
    <row r="124" spans="1:130" s="248" customFormat="1" ht="26.25" customHeight="1" thickBot="1" x14ac:dyDescent="0.25">
      <c r="A124" s="1155"/>
      <c r="B124" s="1042"/>
      <c r="C124" s="1012" t="s">
        <v>480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452</v>
      </c>
      <c r="AB124" s="1055"/>
      <c r="AC124" s="1055"/>
      <c r="AD124" s="1055"/>
      <c r="AE124" s="1056"/>
      <c r="AF124" s="1057" t="s">
        <v>483</v>
      </c>
      <c r="AG124" s="1055"/>
      <c r="AH124" s="1055"/>
      <c r="AI124" s="1055"/>
      <c r="AJ124" s="1056"/>
      <c r="AK124" s="1057" t="s">
        <v>452</v>
      </c>
      <c r="AL124" s="1055"/>
      <c r="AM124" s="1055"/>
      <c r="AN124" s="1055"/>
      <c r="AO124" s="1056"/>
      <c r="AP124" s="1058" t="s">
        <v>483</v>
      </c>
      <c r="AQ124" s="1059"/>
      <c r="AR124" s="1059"/>
      <c r="AS124" s="1059"/>
      <c r="AT124" s="1060"/>
      <c r="AU124" s="1157" t="s">
        <v>497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401</v>
      </c>
      <c r="BR124" s="1124"/>
      <c r="BS124" s="1124"/>
      <c r="BT124" s="1124"/>
      <c r="BU124" s="1124"/>
      <c r="BV124" s="1124" t="s">
        <v>401</v>
      </c>
      <c r="BW124" s="1124"/>
      <c r="BX124" s="1124"/>
      <c r="BY124" s="1124"/>
      <c r="BZ124" s="1124"/>
      <c r="CA124" s="1124" t="s">
        <v>452</v>
      </c>
      <c r="CB124" s="1124"/>
      <c r="CC124" s="1124"/>
      <c r="CD124" s="1124"/>
      <c r="CE124" s="1124"/>
      <c r="CF124" s="1125"/>
      <c r="CG124" s="1126"/>
      <c r="CH124" s="1126"/>
      <c r="CI124" s="1126"/>
      <c r="CJ124" s="1127"/>
      <c r="CK124" s="1109"/>
      <c r="CL124" s="1109"/>
      <c r="CM124" s="1109"/>
      <c r="CN124" s="1109"/>
      <c r="CO124" s="1110"/>
      <c r="CP124" s="1116" t="s">
        <v>498</v>
      </c>
      <c r="CQ124" s="1117"/>
      <c r="CR124" s="1117"/>
      <c r="CS124" s="1117"/>
      <c r="CT124" s="1117"/>
      <c r="CU124" s="1117"/>
      <c r="CV124" s="1117"/>
      <c r="CW124" s="1117"/>
      <c r="CX124" s="1117"/>
      <c r="CY124" s="1117"/>
      <c r="CZ124" s="1117"/>
      <c r="DA124" s="1117"/>
      <c r="DB124" s="1117"/>
      <c r="DC124" s="1117"/>
      <c r="DD124" s="1117"/>
      <c r="DE124" s="1117"/>
      <c r="DF124" s="1118"/>
      <c r="DG124" s="1101" t="s">
        <v>401</v>
      </c>
      <c r="DH124" s="1080"/>
      <c r="DI124" s="1080"/>
      <c r="DJ124" s="1080"/>
      <c r="DK124" s="1081"/>
      <c r="DL124" s="1079" t="s">
        <v>139</v>
      </c>
      <c r="DM124" s="1080"/>
      <c r="DN124" s="1080"/>
      <c r="DO124" s="1080"/>
      <c r="DP124" s="1081"/>
      <c r="DQ124" s="1079" t="s">
        <v>401</v>
      </c>
      <c r="DR124" s="1080"/>
      <c r="DS124" s="1080"/>
      <c r="DT124" s="1080"/>
      <c r="DU124" s="1081"/>
      <c r="DV124" s="1082" t="s">
        <v>139</v>
      </c>
      <c r="DW124" s="1083"/>
      <c r="DX124" s="1083"/>
      <c r="DY124" s="1083"/>
      <c r="DZ124" s="1084"/>
    </row>
    <row r="125" spans="1:130" s="248" customFormat="1" ht="26.25" customHeight="1" x14ac:dyDescent="0.2">
      <c r="A125" s="1155"/>
      <c r="B125" s="1042"/>
      <c r="C125" s="1012" t="s">
        <v>482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452</v>
      </c>
      <c r="AB125" s="1055"/>
      <c r="AC125" s="1055"/>
      <c r="AD125" s="1055"/>
      <c r="AE125" s="1056"/>
      <c r="AF125" s="1057" t="s">
        <v>401</v>
      </c>
      <c r="AG125" s="1055"/>
      <c r="AH125" s="1055"/>
      <c r="AI125" s="1055"/>
      <c r="AJ125" s="1056"/>
      <c r="AK125" s="1057" t="s">
        <v>452</v>
      </c>
      <c r="AL125" s="1055"/>
      <c r="AM125" s="1055"/>
      <c r="AN125" s="1055"/>
      <c r="AO125" s="1056"/>
      <c r="AP125" s="1058" t="s">
        <v>452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499</v>
      </c>
      <c r="CL125" s="1104"/>
      <c r="CM125" s="1104"/>
      <c r="CN125" s="1104"/>
      <c r="CO125" s="1105"/>
      <c r="CP125" s="1036" t="s">
        <v>500</v>
      </c>
      <c r="CQ125" s="985"/>
      <c r="CR125" s="985"/>
      <c r="CS125" s="985"/>
      <c r="CT125" s="985"/>
      <c r="CU125" s="985"/>
      <c r="CV125" s="985"/>
      <c r="CW125" s="985"/>
      <c r="CX125" s="985"/>
      <c r="CY125" s="985"/>
      <c r="CZ125" s="985"/>
      <c r="DA125" s="985"/>
      <c r="DB125" s="985"/>
      <c r="DC125" s="985"/>
      <c r="DD125" s="985"/>
      <c r="DE125" s="985"/>
      <c r="DF125" s="986"/>
      <c r="DG125" s="1022" t="s">
        <v>483</v>
      </c>
      <c r="DH125" s="1023"/>
      <c r="DI125" s="1023"/>
      <c r="DJ125" s="1023"/>
      <c r="DK125" s="1023"/>
      <c r="DL125" s="1023" t="s">
        <v>452</v>
      </c>
      <c r="DM125" s="1023"/>
      <c r="DN125" s="1023"/>
      <c r="DO125" s="1023"/>
      <c r="DP125" s="1023"/>
      <c r="DQ125" s="1023" t="s">
        <v>401</v>
      </c>
      <c r="DR125" s="1023"/>
      <c r="DS125" s="1023"/>
      <c r="DT125" s="1023"/>
      <c r="DU125" s="1023"/>
      <c r="DV125" s="1024" t="s">
        <v>483</v>
      </c>
      <c r="DW125" s="1024"/>
      <c r="DX125" s="1024"/>
      <c r="DY125" s="1024"/>
      <c r="DZ125" s="1025"/>
    </row>
    <row r="126" spans="1:130" s="248" customFormat="1" ht="26.25" customHeight="1" thickBot="1" x14ac:dyDescent="0.25">
      <c r="A126" s="1155"/>
      <c r="B126" s="1042"/>
      <c r="C126" s="1012" t="s">
        <v>485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483</v>
      </c>
      <c r="AB126" s="1055"/>
      <c r="AC126" s="1055"/>
      <c r="AD126" s="1055"/>
      <c r="AE126" s="1056"/>
      <c r="AF126" s="1057" t="s">
        <v>483</v>
      </c>
      <c r="AG126" s="1055"/>
      <c r="AH126" s="1055"/>
      <c r="AI126" s="1055"/>
      <c r="AJ126" s="1056"/>
      <c r="AK126" s="1057" t="s">
        <v>483</v>
      </c>
      <c r="AL126" s="1055"/>
      <c r="AM126" s="1055"/>
      <c r="AN126" s="1055"/>
      <c r="AO126" s="1056"/>
      <c r="AP126" s="1058" t="s">
        <v>401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501</v>
      </c>
      <c r="CQ126" s="1046"/>
      <c r="CR126" s="1046"/>
      <c r="CS126" s="1046"/>
      <c r="CT126" s="1046"/>
      <c r="CU126" s="1046"/>
      <c r="CV126" s="1046"/>
      <c r="CW126" s="1046"/>
      <c r="CX126" s="1046"/>
      <c r="CY126" s="1046"/>
      <c r="CZ126" s="1046"/>
      <c r="DA126" s="1046"/>
      <c r="DB126" s="1046"/>
      <c r="DC126" s="1046"/>
      <c r="DD126" s="1046"/>
      <c r="DE126" s="1046"/>
      <c r="DF126" s="1047"/>
      <c r="DG126" s="1015" t="s">
        <v>452</v>
      </c>
      <c r="DH126" s="1016"/>
      <c r="DI126" s="1016"/>
      <c r="DJ126" s="1016"/>
      <c r="DK126" s="1016"/>
      <c r="DL126" s="1016" t="s">
        <v>401</v>
      </c>
      <c r="DM126" s="1016"/>
      <c r="DN126" s="1016"/>
      <c r="DO126" s="1016"/>
      <c r="DP126" s="1016"/>
      <c r="DQ126" s="1016" t="s">
        <v>452</v>
      </c>
      <c r="DR126" s="1016"/>
      <c r="DS126" s="1016"/>
      <c r="DT126" s="1016"/>
      <c r="DU126" s="1016"/>
      <c r="DV126" s="1017" t="s">
        <v>401</v>
      </c>
      <c r="DW126" s="1017"/>
      <c r="DX126" s="1017"/>
      <c r="DY126" s="1017"/>
      <c r="DZ126" s="1018"/>
    </row>
    <row r="127" spans="1:130" s="248" customFormat="1" ht="26.25" customHeight="1" x14ac:dyDescent="0.2">
      <c r="A127" s="1156"/>
      <c r="B127" s="1044"/>
      <c r="C127" s="1098" t="s">
        <v>502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401</v>
      </c>
      <c r="AB127" s="1055"/>
      <c r="AC127" s="1055"/>
      <c r="AD127" s="1055"/>
      <c r="AE127" s="1056"/>
      <c r="AF127" s="1057" t="s">
        <v>483</v>
      </c>
      <c r="AG127" s="1055"/>
      <c r="AH127" s="1055"/>
      <c r="AI127" s="1055"/>
      <c r="AJ127" s="1056"/>
      <c r="AK127" s="1057" t="s">
        <v>452</v>
      </c>
      <c r="AL127" s="1055"/>
      <c r="AM127" s="1055"/>
      <c r="AN127" s="1055"/>
      <c r="AO127" s="1056"/>
      <c r="AP127" s="1058" t="s">
        <v>452</v>
      </c>
      <c r="AQ127" s="1059"/>
      <c r="AR127" s="1059"/>
      <c r="AS127" s="1059"/>
      <c r="AT127" s="1060"/>
      <c r="AU127" s="284"/>
      <c r="AV127" s="284"/>
      <c r="AW127" s="284"/>
      <c r="AX127" s="1128" t="s">
        <v>503</v>
      </c>
      <c r="AY127" s="1129"/>
      <c r="AZ127" s="1129"/>
      <c r="BA127" s="1129"/>
      <c r="BB127" s="1129"/>
      <c r="BC127" s="1129"/>
      <c r="BD127" s="1129"/>
      <c r="BE127" s="1130"/>
      <c r="BF127" s="1131" t="s">
        <v>504</v>
      </c>
      <c r="BG127" s="1129"/>
      <c r="BH127" s="1129"/>
      <c r="BI127" s="1129"/>
      <c r="BJ127" s="1129"/>
      <c r="BK127" s="1129"/>
      <c r="BL127" s="1130"/>
      <c r="BM127" s="1131" t="s">
        <v>505</v>
      </c>
      <c r="BN127" s="1129"/>
      <c r="BO127" s="1129"/>
      <c r="BP127" s="1129"/>
      <c r="BQ127" s="1129"/>
      <c r="BR127" s="1129"/>
      <c r="BS127" s="1130"/>
      <c r="BT127" s="1131" t="s">
        <v>506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507</v>
      </c>
      <c r="CQ127" s="1046"/>
      <c r="CR127" s="1046"/>
      <c r="CS127" s="1046"/>
      <c r="CT127" s="1046"/>
      <c r="CU127" s="1046"/>
      <c r="CV127" s="1046"/>
      <c r="CW127" s="1046"/>
      <c r="CX127" s="1046"/>
      <c r="CY127" s="1046"/>
      <c r="CZ127" s="1046"/>
      <c r="DA127" s="1046"/>
      <c r="DB127" s="1046"/>
      <c r="DC127" s="1046"/>
      <c r="DD127" s="1046"/>
      <c r="DE127" s="1046"/>
      <c r="DF127" s="1047"/>
      <c r="DG127" s="1015" t="s">
        <v>452</v>
      </c>
      <c r="DH127" s="1016"/>
      <c r="DI127" s="1016"/>
      <c r="DJ127" s="1016"/>
      <c r="DK127" s="1016"/>
      <c r="DL127" s="1016" t="s">
        <v>452</v>
      </c>
      <c r="DM127" s="1016"/>
      <c r="DN127" s="1016"/>
      <c r="DO127" s="1016"/>
      <c r="DP127" s="1016"/>
      <c r="DQ127" s="1016" t="s">
        <v>401</v>
      </c>
      <c r="DR127" s="1016"/>
      <c r="DS127" s="1016"/>
      <c r="DT127" s="1016"/>
      <c r="DU127" s="1016"/>
      <c r="DV127" s="1017" t="s">
        <v>452</v>
      </c>
      <c r="DW127" s="1017"/>
      <c r="DX127" s="1017"/>
      <c r="DY127" s="1017"/>
      <c r="DZ127" s="1018"/>
    </row>
    <row r="128" spans="1:130" s="248" customFormat="1" ht="26.25" customHeight="1" thickBot="1" x14ac:dyDescent="0.25">
      <c r="A128" s="1139" t="s">
        <v>508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509</v>
      </c>
      <c r="X128" s="1141"/>
      <c r="Y128" s="1141"/>
      <c r="Z128" s="1142"/>
      <c r="AA128" s="1143" t="s">
        <v>401</v>
      </c>
      <c r="AB128" s="1144"/>
      <c r="AC128" s="1144"/>
      <c r="AD128" s="1144"/>
      <c r="AE128" s="1145"/>
      <c r="AF128" s="1146" t="s">
        <v>401</v>
      </c>
      <c r="AG128" s="1144"/>
      <c r="AH128" s="1144"/>
      <c r="AI128" s="1144"/>
      <c r="AJ128" s="1145"/>
      <c r="AK128" s="1146" t="s">
        <v>483</v>
      </c>
      <c r="AL128" s="1144"/>
      <c r="AM128" s="1144"/>
      <c r="AN128" s="1144"/>
      <c r="AO128" s="1145"/>
      <c r="AP128" s="1147"/>
      <c r="AQ128" s="1148"/>
      <c r="AR128" s="1148"/>
      <c r="AS128" s="1148"/>
      <c r="AT128" s="1149"/>
      <c r="AU128" s="284"/>
      <c r="AV128" s="284"/>
      <c r="AW128" s="284"/>
      <c r="AX128" s="984" t="s">
        <v>510</v>
      </c>
      <c r="AY128" s="985"/>
      <c r="AZ128" s="985"/>
      <c r="BA128" s="985"/>
      <c r="BB128" s="985"/>
      <c r="BC128" s="985"/>
      <c r="BD128" s="985"/>
      <c r="BE128" s="986"/>
      <c r="BF128" s="1150" t="s">
        <v>139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511</v>
      </c>
      <c r="CQ128" s="1133"/>
      <c r="CR128" s="1133"/>
      <c r="CS128" s="1133"/>
      <c r="CT128" s="1133"/>
      <c r="CU128" s="1133"/>
      <c r="CV128" s="1133"/>
      <c r="CW128" s="1133"/>
      <c r="CX128" s="1133"/>
      <c r="CY128" s="1133"/>
      <c r="CZ128" s="1133"/>
      <c r="DA128" s="1133"/>
      <c r="DB128" s="1133"/>
      <c r="DC128" s="1133"/>
      <c r="DD128" s="1133"/>
      <c r="DE128" s="1133"/>
      <c r="DF128" s="1134"/>
      <c r="DG128" s="1135" t="s">
        <v>463</v>
      </c>
      <c r="DH128" s="1136"/>
      <c r="DI128" s="1136"/>
      <c r="DJ128" s="1136"/>
      <c r="DK128" s="1136"/>
      <c r="DL128" s="1136" t="s">
        <v>512</v>
      </c>
      <c r="DM128" s="1136"/>
      <c r="DN128" s="1136"/>
      <c r="DO128" s="1136"/>
      <c r="DP128" s="1136"/>
      <c r="DQ128" s="1136" t="s">
        <v>476</v>
      </c>
      <c r="DR128" s="1136"/>
      <c r="DS128" s="1136"/>
      <c r="DT128" s="1136"/>
      <c r="DU128" s="1136"/>
      <c r="DV128" s="1137" t="s">
        <v>476</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513</v>
      </c>
      <c r="X129" s="1170"/>
      <c r="Y129" s="1170"/>
      <c r="Z129" s="1171"/>
      <c r="AA129" s="1054">
        <v>3713681</v>
      </c>
      <c r="AB129" s="1055"/>
      <c r="AC129" s="1055"/>
      <c r="AD129" s="1055"/>
      <c r="AE129" s="1056"/>
      <c r="AF129" s="1057">
        <v>3889592</v>
      </c>
      <c r="AG129" s="1055"/>
      <c r="AH129" s="1055"/>
      <c r="AI129" s="1055"/>
      <c r="AJ129" s="1056"/>
      <c r="AK129" s="1057">
        <v>3390007</v>
      </c>
      <c r="AL129" s="1055"/>
      <c r="AM129" s="1055"/>
      <c r="AN129" s="1055"/>
      <c r="AO129" s="1056"/>
      <c r="AP129" s="1172"/>
      <c r="AQ129" s="1173"/>
      <c r="AR129" s="1173"/>
      <c r="AS129" s="1173"/>
      <c r="AT129" s="1174"/>
      <c r="AU129" s="286"/>
      <c r="AV129" s="286"/>
      <c r="AW129" s="286"/>
      <c r="AX129" s="1163" t="s">
        <v>514</v>
      </c>
      <c r="AY129" s="1046"/>
      <c r="AZ129" s="1046"/>
      <c r="BA129" s="1046"/>
      <c r="BB129" s="1046"/>
      <c r="BC129" s="1046"/>
      <c r="BD129" s="1046"/>
      <c r="BE129" s="1047"/>
      <c r="BF129" s="1164" t="s">
        <v>139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515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516</v>
      </c>
      <c r="X130" s="1170"/>
      <c r="Y130" s="1170"/>
      <c r="Z130" s="1171"/>
      <c r="AA130" s="1054">
        <v>259225</v>
      </c>
      <c r="AB130" s="1055"/>
      <c r="AC130" s="1055"/>
      <c r="AD130" s="1055"/>
      <c r="AE130" s="1056"/>
      <c r="AF130" s="1057">
        <v>231477</v>
      </c>
      <c r="AG130" s="1055"/>
      <c r="AH130" s="1055"/>
      <c r="AI130" s="1055"/>
      <c r="AJ130" s="1056"/>
      <c r="AK130" s="1057">
        <v>197775</v>
      </c>
      <c r="AL130" s="1055"/>
      <c r="AM130" s="1055"/>
      <c r="AN130" s="1055"/>
      <c r="AO130" s="1056"/>
      <c r="AP130" s="1172"/>
      <c r="AQ130" s="1173"/>
      <c r="AR130" s="1173"/>
      <c r="AS130" s="1173"/>
      <c r="AT130" s="1174"/>
      <c r="AU130" s="286"/>
      <c r="AV130" s="286"/>
      <c r="AW130" s="286"/>
      <c r="AX130" s="1163" t="s">
        <v>517</v>
      </c>
      <c r="AY130" s="1046"/>
      <c r="AZ130" s="1046"/>
      <c r="BA130" s="1046"/>
      <c r="BB130" s="1046"/>
      <c r="BC130" s="1046"/>
      <c r="BD130" s="1046"/>
      <c r="BE130" s="1047"/>
      <c r="BF130" s="1200">
        <v>-2.5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518</v>
      </c>
      <c r="X131" s="1208"/>
      <c r="Y131" s="1208"/>
      <c r="Z131" s="1209"/>
      <c r="AA131" s="1101">
        <v>3454456</v>
      </c>
      <c r="AB131" s="1080"/>
      <c r="AC131" s="1080"/>
      <c r="AD131" s="1080"/>
      <c r="AE131" s="1081"/>
      <c r="AF131" s="1079">
        <v>3658115</v>
      </c>
      <c r="AG131" s="1080"/>
      <c r="AH131" s="1080"/>
      <c r="AI131" s="1080"/>
      <c r="AJ131" s="1081"/>
      <c r="AK131" s="1079">
        <v>3192232</v>
      </c>
      <c r="AL131" s="1080"/>
      <c r="AM131" s="1080"/>
      <c r="AN131" s="1080"/>
      <c r="AO131" s="1081"/>
      <c r="AP131" s="1210"/>
      <c r="AQ131" s="1211"/>
      <c r="AR131" s="1211"/>
      <c r="AS131" s="1211"/>
      <c r="AT131" s="1212"/>
      <c r="AU131" s="286"/>
      <c r="AV131" s="286"/>
      <c r="AW131" s="286"/>
      <c r="AX131" s="1182" t="s">
        <v>519</v>
      </c>
      <c r="AY131" s="1133"/>
      <c r="AZ131" s="1133"/>
      <c r="BA131" s="1133"/>
      <c r="BB131" s="1133"/>
      <c r="BC131" s="1133"/>
      <c r="BD131" s="1133"/>
      <c r="BE131" s="1134"/>
      <c r="BF131" s="1183" t="s">
        <v>139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520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521</v>
      </c>
      <c r="W132" s="1193"/>
      <c r="X132" s="1193"/>
      <c r="Y132" s="1193"/>
      <c r="Z132" s="1194"/>
      <c r="AA132" s="1195">
        <v>-1.793712237</v>
      </c>
      <c r="AB132" s="1196"/>
      <c r="AC132" s="1196"/>
      <c r="AD132" s="1196"/>
      <c r="AE132" s="1197"/>
      <c r="AF132" s="1198">
        <v>-2.304793589</v>
      </c>
      <c r="AG132" s="1196"/>
      <c r="AH132" s="1196"/>
      <c r="AI132" s="1196"/>
      <c r="AJ132" s="1197"/>
      <c r="AK132" s="1198">
        <v>-3.456578344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522</v>
      </c>
      <c r="W133" s="1176"/>
      <c r="X133" s="1176"/>
      <c r="Y133" s="1176"/>
      <c r="Z133" s="1177"/>
      <c r="AA133" s="1178">
        <v>-0.1</v>
      </c>
      <c r="AB133" s="1179"/>
      <c r="AC133" s="1179"/>
      <c r="AD133" s="1179"/>
      <c r="AE133" s="1180"/>
      <c r="AF133" s="1178">
        <v>-1.2</v>
      </c>
      <c r="AG133" s="1179"/>
      <c r="AH133" s="1179"/>
      <c r="AI133" s="1179"/>
      <c r="AJ133" s="1180"/>
      <c r="AK133" s="1178">
        <v>-2.5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XN0WOnV821gr8m0Q/8jepWnHoPysjfFBHhenu1yMJlR3SFPsz6HKR4dPMecWjEic0CDcw6MC5SwiXyi0FRDKA==" saltValue="hvPdTdet58eGAI6bTTq1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g3D107LEE/efDxGd8NTC9YAvLwUkWvGyVToAkhl0b354gy24jUkLCKSD8WikgMo2uRQJLridTPvWCUymR3WEEw==" saltValue="v6oqR1xCL+S0p41Y4FLd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zMatWsniRFEuAN3HAyjej1TrU7fKiV4MFEEL9Qeot3emU+bNwBTtIgaFHnMgtQP6F0p1iCEGfPSu0iOYtVQ5Q==" saltValue="MTUkxGNpUKG71k3rm7Dd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526</v>
      </c>
      <c r="AP7" s="305"/>
      <c r="AQ7" s="306" t="s">
        <v>527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528</v>
      </c>
      <c r="AQ8" s="312" t="s">
        <v>529</v>
      </c>
      <c r="AR8" s="313" t="s">
        <v>530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531</v>
      </c>
      <c r="AL9" s="1216"/>
      <c r="AM9" s="1216"/>
      <c r="AN9" s="1217"/>
      <c r="AO9" s="314">
        <v>993201</v>
      </c>
      <c r="AP9" s="314">
        <v>102593</v>
      </c>
      <c r="AQ9" s="315">
        <v>131552</v>
      </c>
      <c r="AR9" s="316">
        <v>-22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532</v>
      </c>
      <c r="AL10" s="1216"/>
      <c r="AM10" s="1216"/>
      <c r="AN10" s="1217"/>
      <c r="AO10" s="317">
        <v>131965</v>
      </c>
      <c r="AP10" s="317">
        <v>13631</v>
      </c>
      <c r="AQ10" s="318">
        <v>15222</v>
      </c>
      <c r="AR10" s="319">
        <v>-10.5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533</v>
      </c>
      <c r="AL11" s="1216"/>
      <c r="AM11" s="1216"/>
      <c r="AN11" s="1217"/>
      <c r="AO11" s="317" t="s">
        <v>534</v>
      </c>
      <c r="AP11" s="317" t="s">
        <v>534</v>
      </c>
      <c r="AQ11" s="318">
        <v>927</v>
      </c>
      <c r="AR11" s="319" t="s">
        <v>534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535</v>
      </c>
      <c r="AL12" s="1216"/>
      <c r="AM12" s="1216"/>
      <c r="AN12" s="1217"/>
      <c r="AO12" s="317" t="s">
        <v>534</v>
      </c>
      <c r="AP12" s="317" t="s">
        <v>534</v>
      </c>
      <c r="AQ12" s="318" t="s">
        <v>534</v>
      </c>
      <c r="AR12" s="319" t="s">
        <v>534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536</v>
      </c>
      <c r="AL13" s="1216"/>
      <c r="AM13" s="1216"/>
      <c r="AN13" s="1217"/>
      <c r="AO13" s="317">
        <v>39278</v>
      </c>
      <c r="AP13" s="317">
        <v>4057</v>
      </c>
      <c r="AQ13" s="318">
        <v>5186</v>
      </c>
      <c r="AR13" s="319">
        <v>-21.8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537</v>
      </c>
      <c r="AL14" s="1216"/>
      <c r="AM14" s="1216"/>
      <c r="AN14" s="1217"/>
      <c r="AO14" s="317" t="s">
        <v>534</v>
      </c>
      <c r="AP14" s="317" t="s">
        <v>534</v>
      </c>
      <c r="AQ14" s="318">
        <v>3097</v>
      </c>
      <c r="AR14" s="319" t="s">
        <v>534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538</v>
      </c>
      <c r="AL15" s="1222"/>
      <c r="AM15" s="1222"/>
      <c r="AN15" s="1223"/>
      <c r="AO15" s="317">
        <v>-58937</v>
      </c>
      <c r="AP15" s="317">
        <v>-6088</v>
      </c>
      <c r="AQ15" s="318">
        <v>-10369</v>
      </c>
      <c r="AR15" s="319">
        <v>-41.3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1105507</v>
      </c>
      <c r="AP16" s="317">
        <v>114193</v>
      </c>
      <c r="AQ16" s="318">
        <v>145615</v>
      </c>
      <c r="AR16" s="319">
        <v>-21.6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543</v>
      </c>
      <c r="AL21" s="1225"/>
      <c r="AM21" s="1225"/>
      <c r="AN21" s="1226"/>
      <c r="AO21" s="330">
        <v>10.64</v>
      </c>
      <c r="AP21" s="331">
        <v>13.36</v>
      </c>
      <c r="AQ21" s="332">
        <v>-2.72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544</v>
      </c>
      <c r="AL22" s="1225"/>
      <c r="AM22" s="1225"/>
      <c r="AN22" s="1226"/>
      <c r="AO22" s="335">
        <v>92.2</v>
      </c>
      <c r="AP22" s="336">
        <v>95.8</v>
      </c>
      <c r="AQ22" s="337">
        <v>-3.6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526</v>
      </c>
      <c r="AP30" s="305"/>
      <c r="AQ30" s="306" t="s">
        <v>527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528</v>
      </c>
      <c r="AQ31" s="312" t="s">
        <v>529</v>
      </c>
      <c r="AR31" s="313" t="s">
        <v>530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548</v>
      </c>
      <c r="AL32" s="1219"/>
      <c r="AM32" s="1219"/>
      <c r="AN32" s="1220"/>
      <c r="AO32" s="345">
        <v>11520</v>
      </c>
      <c r="AP32" s="345">
        <v>1190</v>
      </c>
      <c r="AQ32" s="346">
        <v>74764</v>
      </c>
      <c r="AR32" s="347">
        <v>-98.4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549</v>
      </c>
      <c r="AL33" s="1219"/>
      <c r="AM33" s="1219"/>
      <c r="AN33" s="1220"/>
      <c r="AO33" s="345" t="s">
        <v>534</v>
      </c>
      <c r="AP33" s="345" t="s">
        <v>534</v>
      </c>
      <c r="AQ33" s="346" t="s">
        <v>534</v>
      </c>
      <c r="AR33" s="347" t="s">
        <v>534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550</v>
      </c>
      <c r="AL34" s="1219"/>
      <c r="AM34" s="1219"/>
      <c r="AN34" s="1220"/>
      <c r="AO34" s="345" t="s">
        <v>534</v>
      </c>
      <c r="AP34" s="345" t="s">
        <v>534</v>
      </c>
      <c r="AQ34" s="346" t="s">
        <v>534</v>
      </c>
      <c r="AR34" s="347" t="s">
        <v>534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551</v>
      </c>
      <c r="AL35" s="1219"/>
      <c r="AM35" s="1219"/>
      <c r="AN35" s="1220"/>
      <c r="AO35" s="345">
        <v>69760</v>
      </c>
      <c r="AP35" s="345">
        <v>7206</v>
      </c>
      <c r="AQ35" s="346">
        <v>25584</v>
      </c>
      <c r="AR35" s="347">
        <v>-71.8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552</v>
      </c>
      <c r="AL36" s="1219"/>
      <c r="AM36" s="1219"/>
      <c r="AN36" s="1220"/>
      <c r="AO36" s="345">
        <v>6153</v>
      </c>
      <c r="AP36" s="345">
        <v>636</v>
      </c>
      <c r="AQ36" s="346">
        <v>3670</v>
      </c>
      <c r="AR36" s="347">
        <v>-82.7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553</v>
      </c>
      <c r="AL37" s="1219"/>
      <c r="AM37" s="1219"/>
      <c r="AN37" s="1220"/>
      <c r="AO37" s="345" t="s">
        <v>534</v>
      </c>
      <c r="AP37" s="345" t="s">
        <v>534</v>
      </c>
      <c r="AQ37" s="346">
        <v>420</v>
      </c>
      <c r="AR37" s="347" t="s">
        <v>534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554</v>
      </c>
      <c r="AL38" s="1228"/>
      <c r="AM38" s="1228"/>
      <c r="AN38" s="1229"/>
      <c r="AO38" s="348" t="s">
        <v>534</v>
      </c>
      <c r="AP38" s="348" t="s">
        <v>534</v>
      </c>
      <c r="AQ38" s="349">
        <v>9</v>
      </c>
      <c r="AR38" s="337" t="s">
        <v>534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555</v>
      </c>
      <c r="AL39" s="1228"/>
      <c r="AM39" s="1228"/>
      <c r="AN39" s="1229"/>
      <c r="AO39" s="345" t="s">
        <v>534</v>
      </c>
      <c r="AP39" s="345" t="s">
        <v>534</v>
      </c>
      <c r="AQ39" s="346">
        <v>-2239</v>
      </c>
      <c r="AR39" s="347" t="s">
        <v>534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556</v>
      </c>
      <c r="AL40" s="1219"/>
      <c r="AM40" s="1219"/>
      <c r="AN40" s="1220"/>
      <c r="AO40" s="345">
        <v>-197775</v>
      </c>
      <c r="AP40" s="345">
        <v>-20429</v>
      </c>
      <c r="AQ40" s="346">
        <v>-71783</v>
      </c>
      <c r="AR40" s="347">
        <v>-71.5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307</v>
      </c>
      <c r="AL41" s="1231"/>
      <c r="AM41" s="1231"/>
      <c r="AN41" s="1232"/>
      <c r="AO41" s="345">
        <v>-110342</v>
      </c>
      <c r="AP41" s="345">
        <v>-11398</v>
      </c>
      <c r="AQ41" s="346">
        <v>30425</v>
      </c>
      <c r="AR41" s="347">
        <v>-137.5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526</v>
      </c>
      <c r="AN49" s="1235" t="s">
        <v>560</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561</v>
      </c>
      <c r="AO50" s="362" t="s">
        <v>562</v>
      </c>
      <c r="AP50" s="363" t="s">
        <v>563</v>
      </c>
      <c r="AQ50" s="364" t="s">
        <v>564</v>
      </c>
      <c r="AR50" s="365" t="s">
        <v>565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917656</v>
      </c>
      <c r="AN51" s="367">
        <v>96565</v>
      </c>
      <c r="AO51" s="368">
        <v>6</v>
      </c>
      <c r="AP51" s="369">
        <v>138651</v>
      </c>
      <c r="AQ51" s="370">
        <v>7.8</v>
      </c>
      <c r="AR51" s="371">
        <v>-1.8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238947</v>
      </c>
      <c r="AN52" s="375">
        <v>25144</v>
      </c>
      <c r="AO52" s="376">
        <v>-35.200000000000003</v>
      </c>
      <c r="AP52" s="377">
        <v>71211</v>
      </c>
      <c r="AQ52" s="378">
        <v>15.7</v>
      </c>
      <c r="AR52" s="379">
        <v>-50.9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596651</v>
      </c>
      <c r="AN53" s="367">
        <v>62372</v>
      </c>
      <c r="AO53" s="368">
        <v>-35.4</v>
      </c>
      <c r="AP53" s="369">
        <v>122882</v>
      </c>
      <c r="AQ53" s="370">
        <v>-11.4</v>
      </c>
      <c r="AR53" s="371">
        <v>-24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291580</v>
      </c>
      <c r="AN54" s="375">
        <v>30481</v>
      </c>
      <c r="AO54" s="376">
        <v>21.2</v>
      </c>
      <c r="AP54" s="377">
        <v>65785</v>
      </c>
      <c r="AQ54" s="378">
        <v>-7.6</v>
      </c>
      <c r="AR54" s="379">
        <v>28.8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584606</v>
      </c>
      <c r="AN55" s="367">
        <v>60337</v>
      </c>
      <c r="AO55" s="368">
        <v>-3.3</v>
      </c>
      <c r="AP55" s="369">
        <v>114790</v>
      </c>
      <c r="AQ55" s="370">
        <v>-6.6</v>
      </c>
      <c r="AR55" s="371">
        <v>3.3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241942</v>
      </c>
      <c r="AN56" s="375">
        <v>24971</v>
      </c>
      <c r="AO56" s="376">
        <v>-18.100000000000001</v>
      </c>
      <c r="AP56" s="377">
        <v>55601</v>
      </c>
      <c r="AQ56" s="378">
        <v>-15.5</v>
      </c>
      <c r="AR56" s="379">
        <v>-2.6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1009367</v>
      </c>
      <c r="AN57" s="367">
        <v>104241</v>
      </c>
      <c r="AO57" s="368">
        <v>72.8</v>
      </c>
      <c r="AP57" s="369">
        <v>126262</v>
      </c>
      <c r="AQ57" s="370">
        <v>10</v>
      </c>
      <c r="AR57" s="371">
        <v>62.8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412181</v>
      </c>
      <c r="AN58" s="375">
        <v>42567</v>
      </c>
      <c r="AO58" s="376">
        <v>70.5</v>
      </c>
      <c r="AP58" s="377">
        <v>56769</v>
      </c>
      <c r="AQ58" s="378">
        <v>2.1</v>
      </c>
      <c r="AR58" s="379">
        <v>68.400000000000006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889326</v>
      </c>
      <c r="AN59" s="367">
        <v>91863</v>
      </c>
      <c r="AO59" s="368">
        <v>-11.9</v>
      </c>
      <c r="AP59" s="369">
        <v>126525</v>
      </c>
      <c r="AQ59" s="370">
        <v>0.2</v>
      </c>
      <c r="AR59" s="371">
        <v>-12.1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355436</v>
      </c>
      <c r="AN60" s="375">
        <v>36715</v>
      </c>
      <c r="AO60" s="376">
        <v>-13.7</v>
      </c>
      <c r="AP60" s="377">
        <v>67052</v>
      </c>
      <c r="AQ60" s="378">
        <v>18.100000000000001</v>
      </c>
      <c r="AR60" s="379">
        <v>-31.8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799521</v>
      </c>
      <c r="AN61" s="382">
        <v>83076</v>
      </c>
      <c r="AO61" s="383">
        <v>5.6</v>
      </c>
      <c r="AP61" s="384">
        <v>125822</v>
      </c>
      <c r="AQ61" s="385">
        <v>0</v>
      </c>
      <c r="AR61" s="371">
        <v>5.6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308017</v>
      </c>
      <c r="AN62" s="375">
        <v>31976</v>
      </c>
      <c r="AO62" s="376">
        <v>4.9000000000000004</v>
      </c>
      <c r="AP62" s="377">
        <v>63284</v>
      </c>
      <c r="AQ62" s="378">
        <v>2.6</v>
      </c>
      <c r="AR62" s="379">
        <v>2.2999999999999998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UVV/PovMc69qV6zrX8uSuyl/JJyhEnxFOAX64ZqnWXEnSpS4v0BR1grEcQxI4c0oVAN5RBspNfiMz2wOOwbyHw==" saltValue="tGiCaRQ/A0dktGmIO5v5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574</v>
      </c>
    </row>
    <row r="120" spans="125:125" ht="13.5" hidden="1" customHeight="1" x14ac:dyDescent="0.2"/>
    <row r="121" spans="125:125" ht="13.5" hidden="1" customHeight="1" x14ac:dyDescent="0.2">
      <c r="DU121" s="292"/>
    </row>
  </sheetData>
  <sheetProtection algorithmName="SHA-512" hashValue="XJ2t7EzdqvLIHI7UIDlovO/uYPkNQ8Jp3mdmU6ug9h6os24EYKsQmziXw/BP6KzlJo0eK0jEX59XI8UrUc9YOQ==" saltValue="l6iOMU72pTwF9orOuDuZ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575</v>
      </c>
    </row>
  </sheetData>
  <sheetProtection algorithmName="SHA-512" hashValue="zLuMqFe4Vzhh6L9T9ICKxXSbR1QDfvK5SkCAtA7dSM+WeOO298UyTxRsM+lEfHQjJTI3aW/d24CZ6C1a5Hl7bg==" saltValue="0XeV7gdYnAplzEMqueS+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238" t="s">
        <v>3</v>
      </c>
      <c r="D47" s="1238"/>
      <c r="E47" s="1239"/>
      <c r="F47" s="11">
        <v>66.739999999999995</v>
      </c>
      <c r="G47" s="12">
        <v>98.46</v>
      </c>
      <c r="H47" s="12">
        <v>93.06</v>
      </c>
      <c r="I47" s="12">
        <v>81.14</v>
      </c>
      <c r="J47" s="13">
        <v>90.15</v>
      </c>
    </row>
    <row r="48" spans="2:10" ht="57.75" customHeight="1" x14ac:dyDescent="0.2">
      <c r="B48" s="14"/>
      <c r="C48" s="1240" t="s">
        <v>4</v>
      </c>
      <c r="D48" s="1240"/>
      <c r="E48" s="1241"/>
      <c r="F48" s="15">
        <v>4.53</v>
      </c>
      <c r="G48" s="16">
        <v>6.94</v>
      </c>
      <c r="H48" s="16">
        <v>8.74</v>
      </c>
      <c r="I48" s="16">
        <v>2.41</v>
      </c>
      <c r="J48" s="17">
        <v>2.84</v>
      </c>
    </row>
    <row r="49" spans="2:10" ht="57.75" customHeight="1" thickBot="1" x14ac:dyDescent="0.25">
      <c r="B49" s="18"/>
      <c r="C49" s="1242" t="s">
        <v>5</v>
      </c>
      <c r="D49" s="1242"/>
      <c r="E49" s="1243"/>
      <c r="F49" s="19" t="s">
        <v>581</v>
      </c>
      <c r="G49" s="20" t="s">
        <v>582</v>
      </c>
      <c r="H49" s="20">
        <v>10.6</v>
      </c>
      <c r="I49" s="20" t="s">
        <v>583</v>
      </c>
      <c r="J49" s="21" t="s">
        <v>584</v>
      </c>
    </row>
    <row r="50" spans="2:10" ht="13.5" customHeight="1" x14ac:dyDescent="0.2"/>
  </sheetData>
  <sheetProtection algorithmName="SHA-512" hashValue="ki+p5eE8fLB5i0vMVU85un0ohUrGG6wyJme4RNgY9/ffmXWSDdgNr2CgjwlCtdd7+w04xUAnrRRjz6uE8tC71w==" saltValue="9AyveKembtBEA8rIe78p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2022-09-27T09:47:07Z</cp:lastPrinted>
  <dcterms:created xsi:type="dcterms:W3CDTF">2022-02-02T04:59:59Z</dcterms:created>
  <dcterms:modified xsi:type="dcterms:W3CDTF">2022-09-27T09:47:23Z</dcterms:modified>
  <cp:category/>
</cp:coreProperties>
</file>