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1 法適\"/>
    </mc:Choice>
  </mc:AlternateContent>
  <workbookProtection workbookAlgorithmName="SHA-512" workbookHashValue="BuwsgR67bYGdI9Idp2CLPB/H/5NKstFqUM1G6yl63iZX1idWTyOE7mSE2KHk//zZkBUeFs7BxsYDnFs7hTcYMQ==" workbookSaltValue="cojoJyNlS4NTFEAb4o6JjQ=="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<sst xmlns="http://schemas.openxmlformats.org/spreadsheetml/2006/main" count="316" uniqueCount="112">
  <si>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</si>
  <si>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</si>
  <si>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</si>
  <si>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</si>
  <si>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</si>
  <si>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</si>
  <si>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</si>
  <si>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</si>
  <si>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</si>
  <si>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</si>
  <si>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</si>
  <si>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</si>
  <si>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</si>
  <si>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</si>
  <si>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</si>
  <si>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</si>
  <si>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</si>
  <si>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</si>
  <si>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</si>
  <si>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</si>
  <si>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</si>
  <si>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</si>
  <si>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</si>
  <si>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</si>
  <si>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</si>
  <si>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</si>
  <si>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</si>
  <si>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</si>
  <si>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</si>
  <si>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</si>
  <si>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</si>
  <si>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</si>
  <si>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</si>
  <si>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</si>
  <si>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</si>
  <si>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</si>
  <si>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</si>
  <si>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</si>
  <si>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</si>
  <si>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</si>
  <si>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</si>
  <si>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</si>
  <si>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</si>
  <si>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</si>
  <si>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</si>
  <si>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</si>
  <si>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</si>
  <si>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</si>
  <si>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</si>
  <si>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</si>
  <si>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</si>
  <si>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</si>
  <si>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</si>
  <si>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</si>
  <si>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</si>
  <si>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</si>
  <si>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</si>
  <si>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</si>
  <si>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</si>
  <si>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</si>
  <si>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</si>
  <si>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</si>
  <si>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</si>
  <si>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</si>
  <si>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</si>
  <si>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</si>
  <si>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</si>
  <si>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</si>
  <si>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</si>
  <si>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</si>
  <si>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</si>
  <si>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</si>
  <si>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</si>
  <si>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</si>
  <si>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</si>
  <si>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</si>
  <si>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</si>
  <si>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</si>
  <si>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</si>
  <si>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</si>
  <si>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</si>
  <si>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</si>
  <si>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</si>
  <si>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</si>
  <si>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</si>
  <si>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</si>
  <si>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</si>
  <si>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</si>
  <si>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</si>
  <si>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</si>
  <si>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</si>
  <si>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</si>
  <si>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</si>
  <si>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</si>
  <si>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</si>
  <si>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</si>
  <si>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</si>
  <si>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</si>
  <si>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</si>
  <si>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</si>
  <si>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</si>
  <si>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</si>
  <si>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</si>
  <si>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</si>
  <si>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</si>
  <si>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</si>
  <si>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</si>
  <si>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</si>
  <si>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</si>
  <si>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44年から供用している第1配水池は、老朽化が著しいため、水源確保事業が完了後、廃止する予定である。また、老朽化したビニル管の他にも石綿セメント管が約１．９ｋｍ残存しており、更新を行っていく必要がある。しかし、簡易水道事業の経営状況により、管路や施設等の更新が進まない状況となっている。これらの老朽管等は、漏水事故を頻発しており、有収率が伸びない原因となっている。
　財政状況を鑑みながら、老朽水道管の更新及び耐震化を行ってきたが、今後についても、有収率及び耐震化率の向上のためにも継続的な布設替工事が必要である。</t>
    <rPh sb="1" eb="3">
      <t>ショウワ</t>
    </rPh>
    <rPh sb="5" eb="6">
      <t>ネン</t>
    </rPh>
    <rPh sb="8" eb="10">
      <t>キョウヨウ</t>
    </rPh>
    <rPh sb="14" eb="15">
      <t>ダイ</t>
    </rPh>
    <rPh sb="16" eb="18">
      <t>ハイスイ</t>
    </rPh>
    <rPh sb="18" eb="19">
      <t>イケ</t>
    </rPh>
    <rPh sb="21" eb="23">
      <t>ロウキュウ</t>
    </rPh>
    <rPh sb="23" eb="24">
      <t>カ</t>
    </rPh>
    <rPh sb="25" eb="26">
      <t>イチジル</t>
    </rPh>
    <rPh sb="31" eb="33">
      <t>スイゲン</t>
    </rPh>
    <rPh sb="33" eb="35">
      <t>カクホ</t>
    </rPh>
    <rPh sb="35" eb="37">
      <t>ジギョウ</t>
    </rPh>
    <rPh sb="38" eb="40">
      <t>カンリョウ</t>
    </rPh>
    <rPh sb="40" eb="41">
      <t>ゴ</t>
    </rPh>
    <rPh sb="42" eb="44">
      <t>ハイシ</t>
    </rPh>
    <rPh sb="46" eb="48">
      <t>ヨテイ</t>
    </rPh>
    <rPh sb="55" eb="58">
      <t>ロウキュウカ</t>
    </rPh>
    <rPh sb="63" eb="64">
      <t>カン</t>
    </rPh>
    <rPh sb="65" eb="66">
      <t>ホカ</t>
    </rPh>
    <rPh sb="68" eb="70">
      <t>セキメン</t>
    </rPh>
    <rPh sb="74" eb="75">
      <t>カン</t>
    </rPh>
    <rPh sb="76" eb="77">
      <t>ヤク</t>
    </rPh>
    <rPh sb="82" eb="84">
      <t>ザンゾン</t>
    </rPh>
    <rPh sb="89" eb="91">
      <t>コウシン</t>
    </rPh>
    <rPh sb="92" eb="93">
      <t>オコナ</t>
    </rPh>
    <rPh sb="97" eb="99">
      <t>ヒツヨウ</t>
    </rPh>
    <rPh sb="107" eb="111">
      <t>カンイスイドウ</t>
    </rPh>
    <rPh sb="111" eb="113">
      <t>ジギョウ</t>
    </rPh>
    <rPh sb="114" eb="118">
      <t>ケイエイジョウキョウ</t>
    </rPh>
    <rPh sb="122" eb="124">
      <t>カンロ</t>
    </rPh>
    <rPh sb="125" eb="127">
      <t>シセツ</t>
    </rPh>
    <rPh sb="127" eb="128">
      <t>トウ</t>
    </rPh>
    <rPh sb="129" eb="131">
      <t>コウシン</t>
    </rPh>
    <rPh sb="132" eb="133">
      <t>スス</t>
    </rPh>
    <rPh sb="136" eb="138">
      <t>ジョウキョウ</t>
    </rPh>
    <rPh sb="149" eb="152">
      <t>ロウキュウカン</t>
    </rPh>
    <rPh sb="152" eb="153">
      <t>トウ</t>
    </rPh>
    <rPh sb="155" eb="157">
      <t>ロウスイ</t>
    </rPh>
    <rPh sb="157" eb="159">
      <t>ジコ</t>
    </rPh>
    <rPh sb="160" eb="162">
      <t>ヒンパツ</t>
    </rPh>
    <rPh sb="167" eb="170">
      <t>ユウシュウリツ</t>
    </rPh>
    <rPh sb="171" eb="172">
      <t>ノ</t>
    </rPh>
    <rPh sb="175" eb="177">
      <t>ゲンイン</t>
    </rPh>
    <rPh sb="186" eb="188">
      <t>ザイセイ</t>
    </rPh>
    <rPh sb="188" eb="190">
      <t>ジョウキョウ</t>
    </rPh>
    <rPh sb="191" eb="192">
      <t>カンガ</t>
    </rPh>
    <phoneticPr fontId="4"/>
  </si>
  <si>
    <t>経営状況が良好ではないため、老朽化した水道施設を更新することができていないので、料金改定等により、早急に経営状況を立て直す必要がある。今後も事業運営を継続し、安定した配水を行うためにも、計画的に施設を更新していかなければならない。</t>
    <rPh sb="0" eb="2">
      <t>ケイエイ</t>
    </rPh>
    <rPh sb="2" eb="4">
      <t>ジョウキョウ</t>
    </rPh>
    <rPh sb="5" eb="7">
      <t>リョウコウ</t>
    </rPh>
    <rPh sb="14" eb="17">
      <t>ロウキュウカ</t>
    </rPh>
    <rPh sb="19" eb="21">
      <t>スイドウ</t>
    </rPh>
    <rPh sb="21" eb="23">
      <t>シセツ</t>
    </rPh>
    <rPh sb="24" eb="26">
      <t>コウシン</t>
    </rPh>
    <rPh sb="40" eb="45">
      <t>リョウキンカイテイトウ</t>
    </rPh>
    <rPh sb="49" eb="51">
      <t>サッキュウ</t>
    </rPh>
    <rPh sb="52" eb="56">
      <t>ケイエイジョウキョウ</t>
    </rPh>
    <rPh sb="57" eb="58">
      <t>タ</t>
    </rPh>
    <rPh sb="59" eb="60">
      <t>ナオ</t>
    </rPh>
    <rPh sb="61" eb="63">
      <t>ヒツヨウ</t>
    </rPh>
    <rPh sb="67" eb="69">
      <t>コンゴ</t>
    </rPh>
    <rPh sb="70" eb="74">
      <t>ジギョウウンエイ</t>
    </rPh>
    <rPh sb="75" eb="77">
      <t>ケイゾク</t>
    </rPh>
    <rPh sb="79" eb="81">
      <t>アンテイ</t>
    </rPh>
    <rPh sb="83" eb="85">
      <t>ハイスイ</t>
    </rPh>
    <rPh sb="86" eb="87">
      <t>オコナ</t>
    </rPh>
    <rPh sb="93" eb="96">
      <t>ケイカクテキ</t>
    </rPh>
    <rPh sb="97" eb="99">
      <t>シセツ</t>
    </rPh>
    <rPh sb="100" eb="102">
      <t>コウシン</t>
    </rPh>
    <phoneticPr fontId="4"/>
  </si>
  <si>
    <t>　令和2年度から地方公営企業法の一部適用を行い会計処理している。
　平成17～18年度に実施をした配水池の新築工事や、管路の耐震化工事等による、企業債を財源とした工事により企業債残高が増えている。石綿セメント管や老朽管が多く残存しているため、漏水量が多いことから有収率は横ばいの状態である。施設利用率はは高く、非常時等に安定した配水が困難となるおそれがある。しかしながら、給水量が伸びているにも関わらず累積欠損金が溜まる状況のため、料金改定等により、早急に財政状況を立て直す必要がある。　
　今後、水需要拡大に対応するために、水源確保事業を行う必要がある。そのため、更に企業債残高及び減価償却費の増加する見込みであり、事業経営が圧迫される状況である。
※令和１年以前が法非適用事業であったため、左記図表においては数値を確認できないが、法適化前の数値を踏まえて分析を行っている。</t>
    <rPh sb="1" eb="3">
      <t>レイワ</t>
    </rPh>
    <rPh sb="4" eb="6">
      <t>ネンド</t>
    </rPh>
    <rPh sb="8" eb="15">
      <t>チホウコウエイキギョウホウ</t>
    </rPh>
    <rPh sb="16" eb="20">
      <t>イチブテキヨウ</t>
    </rPh>
    <rPh sb="21" eb="22">
      <t>オコナ</t>
    </rPh>
    <rPh sb="23" eb="27">
      <t>カイケイショリ</t>
    </rPh>
    <rPh sb="49" eb="51">
      <t>ハイスイ</t>
    </rPh>
    <rPh sb="51" eb="52">
      <t>イケ</t>
    </rPh>
    <rPh sb="53" eb="55">
      <t>シンチク</t>
    </rPh>
    <rPh sb="67" eb="68">
      <t>トウ</t>
    </rPh>
    <rPh sb="81" eb="83">
      <t>コウジ</t>
    </rPh>
    <rPh sb="98" eb="100">
      <t>セキメン</t>
    </rPh>
    <rPh sb="104" eb="105">
      <t>カン</t>
    </rPh>
    <rPh sb="106" eb="109">
      <t>ロウキュウカン</t>
    </rPh>
    <rPh sb="110" eb="111">
      <t>オオ</t>
    </rPh>
    <rPh sb="112" eb="114">
      <t>ザンゾン</t>
    </rPh>
    <rPh sb="121" eb="124">
      <t>ロウスイリョウ</t>
    </rPh>
    <rPh sb="125" eb="126">
      <t>オオ</t>
    </rPh>
    <rPh sb="133" eb="134">
      <t>リツ</t>
    </rPh>
    <rPh sb="135" eb="136">
      <t>ヨコ</t>
    </rPh>
    <rPh sb="139" eb="141">
      <t>ジョウタイ</t>
    </rPh>
    <rPh sb="145" eb="147">
      <t>シセツ</t>
    </rPh>
    <rPh sb="147" eb="150">
      <t>リヨウリツ</t>
    </rPh>
    <rPh sb="152" eb="153">
      <t>タカ</t>
    </rPh>
    <rPh sb="155" eb="158">
      <t>ヒジョウジ</t>
    </rPh>
    <rPh sb="158" eb="159">
      <t>トウ</t>
    </rPh>
    <rPh sb="160" eb="162">
      <t>アンテイ</t>
    </rPh>
    <rPh sb="164" eb="166">
      <t>ハイスイ</t>
    </rPh>
    <rPh sb="167" eb="169">
      <t>コンナン</t>
    </rPh>
    <rPh sb="190" eb="191">
      <t>ノ</t>
    </rPh>
    <rPh sb="197" eb="198">
      <t>カカ</t>
    </rPh>
    <rPh sb="201" eb="206">
      <t>ルイセキケッソンキン</t>
    </rPh>
    <rPh sb="207" eb="208">
      <t>タ</t>
    </rPh>
    <rPh sb="210" eb="212">
      <t>ジョウキョウ</t>
    </rPh>
    <rPh sb="216" eb="220">
      <t>リョウキンカイテイ</t>
    </rPh>
    <rPh sb="220" eb="221">
      <t>トウ</t>
    </rPh>
    <rPh sb="225" eb="227">
      <t>サッキュウ</t>
    </rPh>
    <rPh sb="228" eb="232">
      <t>ザイセイジョウキョウ</t>
    </rPh>
    <rPh sb="233" eb="234">
      <t>タ</t>
    </rPh>
    <rPh sb="235" eb="236">
      <t>ナオ</t>
    </rPh>
    <rPh sb="237" eb="239">
      <t>ヒツヨウ</t>
    </rPh>
    <rPh sb="249" eb="252">
      <t>ミズジュヨウ</t>
    </rPh>
    <rPh sb="252" eb="254">
      <t>カクダイ</t>
    </rPh>
    <rPh sb="255" eb="257">
      <t>タイオウ</t>
    </rPh>
    <rPh sb="263" eb="265">
      <t>スイゲン</t>
    </rPh>
    <rPh sb="265" eb="267">
      <t>カクホ</t>
    </rPh>
    <rPh sb="267" eb="269">
      <t>ジギョウ</t>
    </rPh>
    <rPh sb="270" eb="271">
      <t>オコナ</t>
    </rPh>
    <rPh sb="272" eb="274">
      <t>ヒツヨウ</t>
    </rPh>
    <rPh sb="283" eb="284">
      <t>サラ</t>
    </rPh>
    <rPh sb="302" eb="304">
      <t>ミコ</t>
    </rPh>
    <rPh sb="357" eb="359">
      <t>スウチ</t>
    </rPh>
    <rPh sb="360" eb="362">
      <t>カクニン</t>
    </rPh>
    <rPh sb="368" eb="371">
      <t>ホウテキカ</t>
    </rPh>
    <rPh sb="371" eb="372">
      <t>マエ</t>
    </rPh>
    <rPh sb="373" eb="375">
      <t>スウチ</t>
    </rPh>
    <rPh sb="376" eb="377">
      <t>フ</t>
    </rPh>
    <rPh sb="380" eb="382">
      <t>ブンセキ</t>
    </rPh>
    <rPh sb="383" eb="38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</si>
</sst>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0.43</c:v>
                </c:pt>
              </c:numCache>
            </c:numRef>
          </c:val>
          <c:extLst>
            <c:ext xmlns:c16="http://schemas.microsoft.com/office/drawing/2014/chart" uri="{C3380CC4-5D6E-409C-BE32-E72D297353CC}">
              <c16:uniqueId val="{00000000-B941-4CE8-9748-9E5810C702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c:ext xmlns:c16="http://schemas.microsoft.com/office/drawing/2014/chart" uri="{C3380CC4-5D6E-409C-BE32-E72D297353CC}">
              <c16:uniqueId val="{00000001-B941-4CE8-9748-9E5810C702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73.069999999999993</c:v>
                </c:pt>
              </c:numCache>
            </c:numRef>
          </c:val>
          <c:extLst>
            <c:ext xmlns:c16="http://schemas.microsoft.com/office/drawing/2014/chart" uri="{C3380CC4-5D6E-409C-BE32-E72D297353CC}">
              <c16:uniqueId val="{00000000-5617-4F40-8C7A-A07A1D9925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c:ext xmlns:c16="http://schemas.microsoft.com/office/drawing/2014/chart" uri="{C3380CC4-5D6E-409C-BE32-E72D297353CC}">
              <c16:uniqueId val="{00000001-5617-4F40-8C7A-A07A1D9925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77.94</c:v>
                </c:pt>
              </c:numCache>
            </c:numRef>
          </c:val>
          <c:extLst>
            <c:ext xmlns:c16="http://schemas.microsoft.com/office/drawing/2014/chart" uri="{C3380CC4-5D6E-409C-BE32-E72D297353CC}">
              <c16:uniqueId val="{00000000-9863-4E48-BBE2-E4A2A660A2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c:ext xmlns:c16="http://schemas.microsoft.com/office/drawing/2014/chart" uri="{C3380CC4-5D6E-409C-BE32-E72D297353CC}">
              <c16:uniqueId val="{00000001-9863-4E48-BBE2-E4A2A660A2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81.819999999999993</c:v>
                </c:pt>
              </c:numCache>
            </c:numRef>
          </c:val>
          <c:extLst>
            <c:ext xmlns:c16="http://schemas.microsoft.com/office/drawing/2014/chart" uri="{C3380CC4-5D6E-409C-BE32-E72D297353CC}">
              <c16:uniqueId val="{00000000-1BCD-4F52-ABFC-B3BA658C70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c:ext xmlns:c16="http://schemas.microsoft.com/office/drawing/2014/chart" uri="{C3380CC4-5D6E-409C-BE32-E72D297353CC}">
              <c16:uniqueId val="{00000001-1BCD-4F52-ABFC-B3BA658C70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54.12</c:v>
                </c:pt>
              </c:numCache>
            </c:numRef>
          </c:val>
          <c:extLst>
            <c:ext xmlns:c16="http://schemas.microsoft.com/office/drawing/2014/chart" uri="{C3380CC4-5D6E-409C-BE32-E72D297353CC}">
              <c16:uniqueId val="{00000000-AC59-488A-9E9E-148B502E8B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c:ext xmlns:c16="http://schemas.microsoft.com/office/drawing/2014/chart" uri="{C3380CC4-5D6E-409C-BE32-E72D297353CC}">
              <c16:uniqueId val="{00000001-AC59-488A-9E9E-148B502E8B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63-40D5-8DD1-DB16ABD070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c:ext xmlns:c16="http://schemas.microsoft.com/office/drawing/2014/chart" uri="{C3380CC4-5D6E-409C-BE32-E72D297353CC}">
              <c16:uniqueId val="{00000001-7C63-40D5-8DD1-DB16ABD070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25.11</c:v>
                </c:pt>
              </c:numCache>
            </c:numRef>
          </c:val>
          <c:extLst>
            <c:ext xmlns:c16="http://schemas.microsoft.com/office/drawing/2014/chart" uri="{C3380CC4-5D6E-409C-BE32-E72D297353CC}">
              <c16:uniqueId val="{00000000-1336-4E69-8ED4-F0D64B5718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c:ext xmlns:c16="http://schemas.microsoft.com/office/drawing/2014/chart" uri="{C3380CC4-5D6E-409C-BE32-E72D297353CC}">
              <c16:uniqueId val="{00000001-1336-4E69-8ED4-F0D64B5718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169.12</c:v>
                </c:pt>
              </c:numCache>
            </c:numRef>
          </c:val>
          <c:extLst>
            <c:ext xmlns:c16="http://schemas.microsoft.com/office/drawing/2014/chart" uri="{C3380CC4-5D6E-409C-BE32-E72D297353CC}">
              <c16:uniqueId val="{00000000-DD2A-4295-9186-28EC686A8E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c:ext xmlns:c16="http://schemas.microsoft.com/office/drawing/2014/chart" uri="{C3380CC4-5D6E-409C-BE32-E72D297353CC}">
              <c16:uniqueId val="{00000001-DD2A-4295-9186-28EC686A8E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963.81</c:v>
                </c:pt>
              </c:numCache>
            </c:numRef>
          </c:val>
          <c:extLst>
            <c:ext xmlns:c16="http://schemas.microsoft.com/office/drawing/2014/chart" uri="{C3380CC4-5D6E-409C-BE32-E72D297353CC}">
              <c16:uniqueId val="{00000000-A227-41F0-B520-ECFA88457B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c:ext xmlns:c16="http://schemas.microsoft.com/office/drawing/2014/chart" uri="{C3380CC4-5D6E-409C-BE32-E72D297353CC}">
              <c16:uniqueId val="{00000001-A227-41F0-B520-ECFA88457B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79.040000000000006</c:v>
                </c:pt>
              </c:numCache>
            </c:numRef>
          </c:val>
          <c:extLst>
            <c:ext xmlns:c16="http://schemas.microsoft.com/office/drawing/2014/chart" uri="{C3380CC4-5D6E-409C-BE32-E72D297353CC}">
              <c16:uniqueId val="{00000000-0636-4188-9B07-A84D1C2C9B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c:ext xmlns:c16="http://schemas.microsoft.com/office/drawing/2014/chart" uri="{C3380CC4-5D6E-409C-BE32-E72D297353CC}">
              <c16:uniqueId val="{00000001-0636-4188-9B07-A84D1C2C9B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174.86</c:v>
                </c:pt>
              </c:numCache>
            </c:numRef>
          </c:val>
          <c:extLst>
            <c:ext xmlns:c16="http://schemas.microsoft.com/office/drawing/2014/chart" uri="{C3380CC4-5D6E-409C-BE32-E72D297353CC}">
              <c16:uniqueId val="{00000000-DAC9-4E43-910F-AE7236CCBB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c:ext xmlns:c16="http://schemas.microsoft.com/office/drawing/2014/chart" uri="{C3380CC4-5D6E-409C-BE32-E72D297353CC}">
              <c16:uniqueId val="{00000001-DAC9-4E43-910F-AE7236CCBB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中央市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簡易水道事業</v>
      </c>
      <c r="Q8" s="77"/>
      <c r="R8" s="77"/>
      <c r="S8" s="77"/>
      <c r="T8" s="77"/>
      <c r="U8" s="77"/>
      <c r="V8" s="77"/>
      <c r="W8" s="77" t="str">
        <f>データ!$L$6</f>
        <v>C3</v>
      </c>
      <c r="X8" s="77"/>
      <c r="Y8" s="77"/>
      <c r="Z8" s="77"/>
      <c r="AA8" s="77"/>
      <c r="AB8" s="77"/>
      <c r="AC8" s="77"/>
      <c r="AD8" s="77" t="str">
        <f>データ!$M$6</f>
        <v>非設置</v>
      </c>
      <c r="AE8" s="77"/>
      <c r="AF8" s="77"/>
      <c r="AG8" s="77"/>
      <c r="AH8" s="77"/>
      <c r="AI8" s="77"/>
      <c r="AJ8" s="77"/>
      <c r="AK8" s="4"/>
      <c r="AL8" s="65">
        <f>データ!$R$6</f>
        <v>30978</v>
      </c>
      <c r="AM8" s="65"/>
      <c r="AN8" s="65"/>
      <c r="AO8" s="65"/>
      <c r="AP8" s="65"/>
      <c r="AQ8" s="65"/>
      <c r="AR8" s="65"/>
      <c r="AS8" s="65"/>
      <c r="AT8" s="61">
        <f>データ!$S$6</f>
        <v>31.69</v>
      </c>
      <c r="AU8" s="62"/>
      <c r="AV8" s="62"/>
      <c r="AW8" s="62"/>
      <c r="AX8" s="62"/>
      <c r="AY8" s="62"/>
      <c r="AZ8" s="62"/>
      <c r="BA8" s="62"/>
      <c r="BB8" s="64">
        <f>データ!$T$6</f>
        <v>977.53</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21.79</v>
      </c>
      <c r="J10" s="62"/>
      <c r="K10" s="62"/>
      <c r="L10" s="62"/>
      <c r="M10" s="62"/>
      <c r="N10" s="62"/>
      <c r="O10" s="63"/>
      <c r="P10" s="64">
        <f>データ!$P$6</f>
        <v>100</v>
      </c>
      <c r="Q10" s="64"/>
      <c r="R10" s="64"/>
      <c r="S10" s="64"/>
      <c r="T10" s="64"/>
      <c r="U10" s="64"/>
      <c r="V10" s="64"/>
      <c r="W10" s="65">
        <f>データ!$Q$6</f>
        <v>2695</v>
      </c>
      <c r="X10" s="65"/>
      <c r="Y10" s="65"/>
      <c r="Z10" s="65"/>
      <c r="AA10" s="65"/>
      <c r="AB10" s="65"/>
      <c r="AC10" s="65"/>
      <c r="AD10" s="2"/>
      <c r="AE10" s="2"/>
      <c r="AF10" s="2"/>
      <c r="AG10" s="2"/>
      <c r="AH10" s="4"/>
      <c r="AI10" s="4"/>
      <c r="AJ10" s="4"/>
      <c r="AK10" s="4"/>
      <c r="AL10" s="65">
        <f>データ!$U$6</f>
        <v>3288</v>
      </c>
      <c r="AM10" s="65"/>
      <c r="AN10" s="65"/>
      <c r="AO10" s="65"/>
      <c r="AP10" s="65"/>
      <c r="AQ10" s="65"/>
      <c r="AR10" s="65"/>
      <c r="AS10" s="65"/>
      <c r="AT10" s="61">
        <f>データ!$V$6</f>
        <v>8.3000000000000007</v>
      </c>
      <c r="AU10" s="62"/>
      <c r="AV10" s="62"/>
      <c r="AW10" s="62"/>
      <c r="AX10" s="62"/>
      <c r="AY10" s="62"/>
      <c r="AZ10" s="62"/>
      <c r="BA10" s="62"/>
      <c r="BB10" s="64">
        <f>データ!$W$6</f>
        <v>396.14</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109</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b9no0IBuUKdGJDvOXYiLNhPV0D4gXPaCjYxNbFXcNT2Uqwt+vYAZfuNgOWmsS9HMZL2eE+EKpzPDybf4J6p1RQ==" saltValue="uCbWFGnJZXqKV5kepX7r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192147</v>
      </c>
      <c r="D6" s="34">
        <f t="shared" si="3"/>
        <v>46</v>
      </c>
      <c r="E6" s="34">
        <f t="shared" si="3"/>
        <v>1</v>
      </c>
      <c r="F6" s="34">
        <f t="shared" si="3"/>
        <v>0</v>
      </c>
      <c r="G6" s="34">
        <f t="shared" si="3"/>
        <v>5</v>
      </c>
      <c r="H6" s="34" t="str">
        <f t="shared" si="3"/>
        <v>山梨県　中央市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21.79</v>
      </c>
      <c r="P6" s="35">
        <f t="shared" si="3"/>
        <v>100</v>
      </c>
      <c r="Q6" s="35">
        <f t="shared" si="3"/>
        <v>2695</v>
      </c>
      <c r="R6" s="35">
        <f t="shared" si="3"/>
        <v>30978</v>
      </c>
      <c r="S6" s="35">
        <f t="shared" si="3"/>
        <v>31.69</v>
      </c>
      <c r="T6" s="35">
        <f t="shared" si="3"/>
        <v>977.53</v>
      </c>
      <c r="U6" s="35">
        <f t="shared" si="3"/>
        <v>3288</v>
      </c>
      <c r="V6" s="35">
        <f t="shared" si="3"/>
        <v>8.3000000000000007</v>
      </c>
      <c r="W6" s="35">
        <f t="shared" si="3"/>
        <v>396.14</v>
      </c>
      <c r="X6" s="36" t="str">
        <f>IF(X7="",NA(),X7)</f>
        <v>-</v>
      </c>
      <c r="Y6" s="36" t="str">
        <f t="shared" ref="Y6:AG6" si="4">IF(Y7="",NA(),Y7)</f>
        <v>-</v>
      </c>
      <c r="Z6" s="36" t="str">
        <f t="shared" si="4"/>
        <v>-</v>
      </c>
      <c r="AA6" s="36" t="str">
        <f t="shared" si="4"/>
        <v>-</v>
      </c>
      <c r="AB6" s="36">
        <f t="shared" si="4"/>
        <v>81.819999999999993</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6">
        <f t="shared" si="5"/>
        <v>25.11</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169.12</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963.81</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79.040000000000006</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174.86</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73.069999999999993</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77.94</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54.12</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6">
        <f t="shared" si="14"/>
        <v>0.43</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15">
      <c r="A7" s="29"/>
      <c r="B7" s="38">
        <v>2020</v>
      </c>
      <c r="C7" s="38">
        <v>192147</v>
      </c>
      <c r="D7" s="38">
        <v>46</v>
      </c>
      <c r="E7" s="38">
        <v>1</v>
      </c>
      <c r="F7" s="38">
        <v>0</v>
      </c>
      <c r="G7" s="38">
        <v>5</v>
      </c>
      <c r="H7" s="38" t="s">
        <v>92</v>
      </c>
      <c r="I7" s="38" t="s">
        <v>93</v>
      </c>
      <c r="J7" s="38" t="s">
        <v>94</v>
      </c>
      <c r="K7" s="38" t="s">
        <v>95</v>
      </c>
      <c r="L7" s="38" t="s">
        <v>96</v>
      </c>
      <c r="M7" s="38" t="s">
        <v>97</v>
      </c>
      <c r="N7" s="39" t="s">
        <v>98</v>
      </c>
      <c r="O7" s="39">
        <v>21.79</v>
      </c>
      <c r="P7" s="39">
        <v>100</v>
      </c>
      <c r="Q7" s="39">
        <v>2695</v>
      </c>
      <c r="R7" s="39">
        <v>30978</v>
      </c>
      <c r="S7" s="39">
        <v>31.69</v>
      </c>
      <c r="T7" s="39">
        <v>977.53</v>
      </c>
      <c r="U7" s="39">
        <v>3288</v>
      </c>
      <c r="V7" s="39">
        <v>8.3000000000000007</v>
      </c>
      <c r="W7" s="39">
        <v>396.14</v>
      </c>
      <c r="X7" s="39" t="s">
        <v>98</v>
      </c>
      <c r="Y7" s="39" t="s">
        <v>98</v>
      </c>
      <c r="Z7" s="39" t="s">
        <v>98</v>
      </c>
      <c r="AA7" s="39" t="s">
        <v>98</v>
      </c>
      <c r="AB7" s="39">
        <v>81.819999999999993</v>
      </c>
      <c r="AC7" s="39" t="s">
        <v>98</v>
      </c>
      <c r="AD7" s="39" t="s">
        <v>98</v>
      </c>
      <c r="AE7" s="39" t="s">
        <v>98</v>
      </c>
      <c r="AF7" s="39" t="s">
        <v>98</v>
      </c>
      <c r="AG7" s="39">
        <v>103.82</v>
      </c>
      <c r="AH7" s="39">
        <v>102.33</v>
      </c>
      <c r="AI7" s="39" t="s">
        <v>98</v>
      </c>
      <c r="AJ7" s="39" t="s">
        <v>98</v>
      </c>
      <c r="AK7" s="39" t="s">
        <v>98</v>
      </c>
      <c r="AL7" s="39" t="s">
        <v>98</v>
      </c>
      <c r="AM7" s="39">
        <v>25.11</v>
      </c>
      <c r="AN7" s="39" t="s">
        <v>98</v>
      </c>
      <c r="AO7" s="39" t="s">
        <v>98</v>
      </c>
      <c r="AP7" s="39" t="s">
        <v>98</v>
      </c>
      <c r="AQ7" s="39" t="s">
        <v>98</v>
      </c>
      <c r="AR7" s="39">
        <v>31.54</v>
      </c>
      <c r="AS7" s="39">
        <v>31.02</v>
      </c>
      <c r="AT7" s="39" t="s">
        <v>98</v>
      </c>
      <c r="AU7" s="39" t="s">
        <v>98</v>
      </c>
      <c r="AV7" s="39" t="s">
        <v>98</v>
      </c>
      <c r="AW7" s="39" t="s">
        <v>98</v>
      </c>
      <c r="AX7" s="39">
        <v>169.12</v>
      </c>
      <c r="AY7" s="39" t="s">
        <v>98</v>
      </c>
      <c r="AZ7" s="39" t="s">
        <v>98</v>
      </c>
      <c r="BA7" s="39" t="s">
        <v>98</v>
      </c>
      <c r="BB7" s="39" t="s">
        <v>98</v>
      </c>
      <c r="BC7" s="39">
        <v>302.22000000000003</v>
      </c>
      <c r="BD7" s="39">
        <v>186.73</v>
      </c>
      <c r="BE7" s="39" t="s">
        <v>98</v>
      </c>
      <c r="BF7" s="39" t="s">
        <v>98</v>
      </c>
      <c r="BG7" s="39" t="s">
        <v>98</v>
      </c>
      <c r="BH7" s="39" t="s">
        <v>98</v>
      </c>
      <c r="BI7" s="39">
        <v>963.81</v>
      </c>
      <c r="BJ7" s="39" t="s">
        <v>98</v>
      </c>
      <c r="BK7" s="39" t="s">
        <v>98</v>
      </c>
      <c r="BL7" s="39" t="s">
        <v>98</v>
      </c>
      <c r="BM7" s="39" t="s">
        <v>98</v>
      </c>
      <c r="BN7" s="39">
        <v>970.36</v>
      </c>
      <c r="BO7" s="39">
        <v>1187.5</v>
      </c>
      <c r="BP7" s="39" t="s">
        <v>98</v>
      </c>
      <c r="BQ7" s="39" t="s">
        <v>98</v>
      </c>
      <c r="BR7" s="39" t="s">
        <v>98</v>
      </c>
      <c r="BS7" s="39" t="s">
        <v>98</v>
      </c>
      <c r="BT7" s="39">
        <v>79.040000000000006</v>
      </c>
      <c r="BU7" s="39" t="s">
        <v>98</v>
      </c>
      <c r="BV7" s="39" t="s">
        <v>98</v>
      </c>
      <c r="BW7" s="39" t="s">
        <v>98</v>
      </c>
      <c r="BX7" s="39" t="s">
        <v>98</v>
      </c>
      <c r="BY7" s="39">
        <v>64.52</v>
      </c>
      <c r="BZ7" s="39">
        <v>58.9</v>
      </c>
      <c r="CA7" s="39" t="s">
        <v>98</v>
      </c>
      <c r="CB7" s="39" t="s">
        <v>98</v>
      </c>
      <c r="CC7" s="39" t="s">
        <v>98</v>
      </c>
      <c r="CD7" s="39" t="s">
        <v>98</v>
      </c>
      <c r="CE7" s="39">
        <v>174.86</v>
      </c>
      <c r="CF7" s="39" t="s">
        <v>98</v>
      </c>
      <c r="CG7" s="39" t="s">
        <v>98</v>
      </c>
      <c r="CH7" s="39" t="s">
        <v>98</v>
      </c>
      <c r="CI7" s="39" t="s">
        <v>98</v>
      </c>
      <c r="CJ7" s="39">
        <v>270.68</v>
      </c>
      <c r="CK7" s="39">
        <v>281.77</v>
      </c>
      <c r="CL7" s="39" t="s">
        <v>98</v>
      </c>
      <c r="CM7" s="39" t="s">
        <v>98</v>
      </c>
      <c r="CN7" s="39" t="s">
        <v>98</v>
      </c>
      <c r="CO7" s="39" t="s">
        <v>98</v>
      </c>
      <c r="CP7" s="39">
        <v>73.069999999999993</v>
      </c>
      <c r="CQ7" s="39" t="s">
        <v>98</v>
      </c>
      <c r="CR7" s="39" t="s">
        <v>98</v>
      </c>
      <c r="CS7" s="39" t="s">
        <v>98</v>
      </c>
      <c r="CT7" s="39" t="s">
        <v>98</v>
      </c>
      <c r="CU7" s="39">
        <v>48.86</v>
      </c>
      <c r="CV7" s="39">
        <v>50.55</v>
      </c>
      <c r="CW7" s="39" t="s">
        <v>98</v>
      </c>
      <c r="CX7" s="39" t="s">
        <v>98</v>
      </c>
      <c r="CY7" s="39" t="s">
        <v>98</v>
      </c>
      <c r="CZ7" s="39" t="s">
        <v>98</v>
      </c>
      <c r="DA7" s="39">
        <v>77.94</v>
      </c>
      <c r="DB7" s="39" t="s">
        <v>98</v>
      </c>
      <c r="DC7" s="39" t="s">
        <v>98</v>
      </c>
      <c r="DD7" s="39" t="s">
        <v>98</v>
      </c>
      <c r="DE7" s="39" t="s">
        <v>98</v>
      </c>
      <c r="DF7" s="39">
        <v>76.48</v>
      </c>
      <c r="DG7" s="39">
        <v>75.11</v>
      </c>
      <c r="DH7" s="39" t="s">
        <v>98</v>
      </c>
      <c r="DI7" s="39" t="s">
        <v>98</v>
      </c>
      <c r="DJ7" s="39" t="s">
        <v>98</v>
      </c>
      <c r="DK7" s="39" t="s">
        <v>98</v>
      </c>
      <c r="DL7" s="39">
        <v>54.12</v>
      </c>
      <c r="DM7" s="39" t="s">
        <v>98</v>
      </c>
      <c r="DN7" s="39" t="s">
        <v>98</v>
      </c>
      <c r="DO7" s="39" t="s">
        <v>98</v>
      </c>
      <c r="DP7" s="39" t="s">
        <v>98</v>
      </c>
      <c r="DQ7" s="39">
        <v>39.409999999999997</v>
      </c>
      <c r="DR7" s="39">
        <v>33.25</v>
      </c>
      <c r="DS7" s="39" t="s">
        <v>98</v>
      </c>
      <c r="DT7" s="39" t="s">
        <v>98</v>
      </c>
      <c r="DU7" s="39" t="s">
        <v>98</v>
      </c>
      <c r="DV7" s="39" t="s">
        <v>98</v>
      </c>
      <c r="DW7" s="39">
        <v>0</v>
      </c>
      <c r="DX7" s="39" t="s">
        <v>98</v>
      </c>
      <c r="DY7" s="39" t="s">
        <v>98</v>
      </c>
      <c r="DZ7" s="39" t="s">
        <v>98</v>
      </c>
      <c r="EA7" s="39" t="s">
        <v>98</v>
      </c>
      <c r="EB7" s="39">
        <v>20.97</v>
      </c>
      <c r="EC7" s="39">
        <v>17.190000000000001</v>
      </c>
      <c r="ED7" s="39" t="s">
        <v>98</v>
      </c>
      <c r="EE7" s="39" t="s">
        <v>98</v>
      </c>
      <c r="EF7" s="39" t="s">
        <v>98</v>
      </c>
      <c r="EG7" s="39" t="s">
        <v>98</v>
      </c>
      <c r="EH7" s="39">
        <v>0.43</v>
      </c>
      <c r="EI7" s="39" t="s">
        <v>98</v>
      </c>
      <c r="EJ7" s="39" t="s">
        <v>98</v>
      </c>
      <c r="EK7" s="39" t="s">
        <v>98</v>
      </c>
      <c r="EL7" s="39" t="s">
        <v>98</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2021-12-03T06:49:19Z</dcterms:created>
  <dcterms:modified xsi:type="dcterms:W3CDTF">2022-02-21T05:12:57Z</dcterms:modified>
  <cp:category/>
</cp:coreProperties>
</file>