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簡易水道\01 法適\"/>
    </mc:Choice>
  </mc:AlternateContent>
  <workbookProtection workbookAlgorithmName="SHA-512" workbookHashValue="ywi7H+2QUt6c8tICtGiRk+DNnh9IigjYJMCTXx/xNeG7wNUf+l/9pa5R18U6/yWh+rBQZnTOVOIF/ciXUxUzcA==" workbookSaltValue="j5F8UiMZACeWOP2mONJCww==" workbookSpinCount="100000" lockStructure="1"/>
  <bookViews>
    <workbookView xWindow="0" yWindow="0" windowWidth="2040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<sst xmlns="http://schemas.openxmlformats.org/spreadsheetml/2006/main" count="316" uniqueCount="114">
  <si>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</si>
  <si>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</si>
  <si>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</si>
  <si>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</si>
  <si>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</si>
  <si>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</si>
  <si>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</si>
  <si>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</si>
  <si>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</si>
  <si>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</si>
  <si>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</si>
  <si>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</si>
  <si>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</si>
  <si>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</si>
  <si>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</si>
  <si>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</si>
  <si>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</si>
  <si>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</si>
  <si>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</si>
  <si>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</si>
  <si>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</si>
  <si>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</si>
  <si>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</si>
  <si>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</si>
  <si>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</si>
  <si>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</si>
  <si>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</si>
  <si>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</si>
  <si>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</si>
  <si>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</si>
  <si>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</si>
  <si>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</si>
  <si>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</si>
  <si>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</si>
  <si>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</si>
  <si>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</si>
  <si>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</si>
  <si>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</si>
  <si>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</si>
  <si>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</si>
  <si>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</si>
  <si>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</si>
  <si>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</si>
  <si>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</si>
  <si>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</si>
  <si>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</si>
  <si>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</si>
  <si>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</si>
  <si>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</si>
  <si>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</si>
  <si>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</si>
  <si>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</si>
  <si>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</si>
  <si>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</si>
  <si>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</si>
  <si>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</si>
  <si>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</si>
  <si>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</si>
  <si>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</si>
  <si>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</si>
  <si>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</si>
  <si>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</si>
  <si>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</si>
  <si>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</si>
  <si>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</si>
  <si>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</si>
  <si>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</si>
  <si>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</si>
  <si>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</si>
  <si>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</si>
  <si>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</si>
  <si>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</si>
  <si>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</si>
  <si>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</si>
  <si>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</si>
  <si>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</si>
  <si>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</si>
  <si>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</si>
  <si>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</si>
  <si>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</si>
  <si>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</si>
  <si>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</si>
  <si>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</si>
  <si>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</si>
  <si>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</si>
  <si>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</si>
  <si>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</si>
  <si>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</si>
  <si>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</si>
  <si>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</si>
  <si>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</si>
  <si>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</si>
  <si>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</si>
  <si>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</si>
  <si>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</si>
  <si>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</si>
  <si>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</si>
  <si>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</si>
  <si>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</si>
  <si>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</si>
  <si>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</si>
  <si>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</si>
  <si>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</si>
  <si>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</si>
  <si>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</si>
  <si>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</si>
  <si>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</si>
  <si>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</si>
  <si>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</si>
  <si>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</si>
  <si>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</si>
  <si>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①有形固定資産減価償却率及び②管路経年化率は、類似団体平均を下回っているが、今後増加する老朽管の計画的な更新が必要である。
③管路更新率についても、類似団体平均を下回っている。平成13～14年度に大規模な老朽管の布設替工事を行っているが、今後増加する老朽管の長寿命化や計画的な布設替え等の検討を行う。
また、施設の機器等については更新計画並びに予算を考慮しつつ順次更新を行う予定であり、今後も安全・安心な水の供給に努めていく。</t>
    <rPh sb="12" eb="13">
      <t>オヨ</t>
    </rPh>
    <rPh sb="38" eb="42">
      <t>コンゴゾウカ</t>
    </rPh>
    <rPh sb="44" eb="47">
      <t>ロウキュウカン</t>
    </rPh>
    <rPh sb="48" eb="51">
      <t>ケイカクテキ</t>
    </rPh>
    <rPh sb="52" eb="54">
      <t>コウシン</t>
    </rPh>
    <rPh sb="55" eb="57">
      <t>ヒツヨウ</t>
    </rPh>
    <phoneticPr fontId="4"/>
  </si>
  <si>
    <t>　簡易水道は令和2年度から地方公営企業法を適用したが、一般会計からの繰入金や地方債に頼らざるを得ない状況である。
　簡易水道の給水区域については、定住人口が少なく地域性及び高齢化の進展などにより、人口の増加が今後も見込めない状況であることから、使用水量の減少が予想される。
　持続可能な経営にむけ、より効率的な事業運営等に努めていく。</t>
    <rPh sb="1" eb="5">
      <t>カンイスイドウ</t>
    </rPh>
    <rPh sb="6" eb="8">
      <t>レイワ</t>
    </rPh>
    <rPh sb="9" eb="11">
      <t>ネンド</t>
    </rPh>
    <rPh sb="13" eb="20">
      <t>チホウコウエイキギョウホウ</t>
    </rPh>
    <rPh sb="21" eb="23">
      <t>テキヨウ</t>
    </rPh>
    <rPh sb="27" eb="29">
      <t>イッパンカ</t>
    </rPh>
    <rPh sb="29" eb="31">
      <t>イケイ</t>
    </rPh>
    <rPh sb="34" eb="36">
      <t>クリイレ</t>
    </rPh>
    <rPh sb="36" eb="37">
      <t>キン</t>
    </rPh>
    <rPh sb="38" eb="41">
      <t>チホウサイ</t>
    </rPh>
    <rPh sb="42" eb="43">
      <t>タヨ</t>
    </rPh>
    <rPh sb="47" eb="48">
      <t>エ</t>
    </rPh>
    <rPh sb="50" eb="52">
      <t>ジョウキョウ</t>
    </rPh>
    <rPh sb="63" eb="65">
      <t>キュウスイ</t>
    </rPh>
    <rPh sb="90" eb="92">
      <t>シンテン</t>
    </rPh>
    <phoneticPr fontId="4"/>
  </si>
  <si>
    <t xml:space="preserve"> 本市の簡易水道事業は、令和2年度から公営企業会計に移行したため、令和元年度までの特別会計と比較するデータは無い。
①経常収支比率は、100％を若干上回っているが、これは収益的収支の不足分を一般会計からの繰入金で補てんしているためである。
②累積欠損比率は、欠損金を計上していない。
③流動比率は類似団体平均を大きく下回っており、一般会計からの繰入金で賄っている状況である。
④企業債残高対給水収益比率は、類似団体平均とほぼ同程度であるが、今後も整備のために地方債の発行を見込んでいる。
⑤料金回収率が低いのは、⑥給水原価が高いことが要因である。
⑥給水原価は、給水人口が小規模であることが要因である。
⑦施設利用率は、類似団体平均と比較すると上回っている。今後も緩やかな人口減少が見込まれるため、適正な維持管理の検討が必要である。
⑧有収率は、類似団体平均とほぼ同程度であるが、今後も漏水調査等を行い、適正な維持管理に努めていく。</t>
    <rPh sb="1" eb="3">
      <t>ホンシ</t>
    </rPh>
    <rPh sb="4" eb="10">
      <t>カンイスイドウジギョウ</t>
    </rPh>
    <rPh sb="12" eb="14">
      <t>レイワ</t>
    </rPh>
    <rPh sb="15" eb="17">
      <t>ネンド</t>
    </rPh>
    <rPh sb="19" eb="25">
      <t>コウエイキギョウカイケイ</t>
    </rPh>
    <rPh sb="26" eb="28">
      <t>イコウ</t>
    </rPh>
    <rPh sb="33" eb="35">
      <t>レイワ</t>
    </rPh>
    <rPh sb="35" eb="38">
      <t>ガンネンド</t>
    </rPh>
    <rPh sb="41" eb="45">
      <t>トクベツカイケイ</t>
    </rPh>
    <rPh sb="46" eb="48">
      <t>ヒカク</t>
    </rPh>
    <rPh sb="54" eb="55">
      <t>ナ</t>
    </rPh>
    <rPh sb="72" eb="76">
      <t>ジャッカンウワマワ</t>
    </rPh>
    <rPh sb="85" eb="90">
      <t>シュウエキテキシュウシ</t>
    </rPh>
    <rPh sb="91" eb="94">
      <t>フソクブン</t>
    </rPh>
    <rPh sb="95" eb="99">
      <t>イッパンカイケイ</t>
    </rPh>
    <rPh sb="102" eb="105">
      <t>クリイレキン</t>
    </rPh>
    <rPh sb="106" eb="107">
      <t>ホ</t>
    </rPh>
    <rPh sb="157" eb="158">
      <t>オオ</t>
    </rPh>
    <rPh sb="160" eb="162">
      <t>シタマワ</t>
    </rPh>
    <rPh sb="167" eb="171">
      <t>イッパンカイケイ</t>
    </rPh>
    <rPh sb="174" eb="178">
      <t>クリイレ</t>
    </rPh>
    <rPh sb="178" eb="179">
      <t>マカナ</t>
    </rPh>
    <rPh sb="183" eb="185">
      <t>ジョウキョウ</t>
    </rPh>
    <rPh sb="215" eb="218">
      <t>ドウテイド</t>
    </rPh>
    <rPh sb="223" eb="225">
      <t>コンゴ</t>
    </rPh>
    <rPh sb="226" eb="228">
      <t>セイビ</t>
    </rPh>
    <rPh sb="232" eb="235">
      <t>チホウサイ</t>
    </rPh>
    <rPh sb="236" eb="238">
      <t>ハッコウ</t>
    </rPh>
    <rPh sb="255" eb="256">
      <t>ヒク</t>
    </rPh>
    <rPh sb="261" eb="265">
      <t>キュウスイゲンカ</t>
    </rPh>
    <rPh sb="266" eb="267">
      <t>タカ</t>
    </rPh>
    <rPh sb="271" eb="273">
      <t>ヨウイン</t>
    </rPh>
    <rPh sb="286" eb="290">
      <t>キュウスイジンコウ</t>
    </rPh>
    <rPh sb="291" eb="294">
      <t>ショウキボ</t>
    </rPh>
    <rPh sb="328" eb="330">
      <t>ウワマワ</t>
    </rPh>
    <rPh sb="355" eb="357">
      <t>テキセイ</t>
    </rPh>
    <rPh sb="358" eb="360">
      <t>イジ</t>
    </rPh>
    <rPh sb="360" eb="362">
      <t>カンリ</t>
    </rPh>
    <rPh sb="363" eb="365">
      <t>ケントウ</t>
    </rPh>
    <rPh sb="366" eb="368">
      <t>ヒツヨウ</t>
    </rPh>
    <rPh sb="400" eb="405">
      <t>ロウスイチョウサトウ</t>
    </rPh>
    <rPh sb="406" eb="407">
      <t>オコナ</t>
    </rPh>
    <rPh sb="409" eb="411">
      <t>テキセイ</t>
    </rPh>
    <rPh sb="412" eb="416">
      <t>イジカンリ</t>
    </rPh>
    <rPh sb="417" eb="41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</si>
</sst>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D1AB-4D98-B714-F3383B31F2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D1AB-4D98-B714-F3383B31F2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65.709999999999994</c:v>
                </c:pt>
              </c:numCache>
            </c:numRef>
          </c:val>
          <c:extLst>
            <c:ext xmlns:c16="http://schemas.microsoft.com/office/drawing/2014/chart" uri="{C3380CC4-5D6E-409C-BE32-E72D297353CC}">
              <c16:uniqueId val="{00000000-1048-432A-A9DF-9D31DB8CAC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1048-432A-A9DF-9D31DB8CAC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61.06</c:v>
                </c:pt>
              </c:numCache>
            </c:numRef>
          </c:val>
          <c:extLst>
            <c:ext xmlns:c16="http://schemas.microsoft.com/office/drawing/2014/chart" uri="{C3380CC4-5D6E-409C-BE32-E72D297353CC}">
              <c16:uniqueId val="{00000000-7D82-412E-846C-F8D0E31F06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7D82-412E-846C-F8D0E31F06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101.76</c:v>
                </c:pt>
              </c:numCache>
            </c:numRef>
          </c:val>
          <c:extLst>
            <c:ext xmlns:c16="http://schemas.microsoft.com/office/drawing/2014/chart" uri="{C3380CC4-5D6E-409C-BE32-E72D297353CC}">
              <c16:uniqueId val="{00000000-19E5-4D87-8E61-BA9BF2047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19E5-4D87-8E61-BA9BF2047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6.25</c:v>
                </c:pt>
              </c:numCache>
            </c:numRef>
          </c:val>
          <c:extLst>
            <c:ext xmlns:c16="http://schemas.microsoft.com/office/drawing/2014/chart" uri="{C3380CC4-5D6E-409C-BE32-E72D297353CC}">
              <c16:uniqueId val="{00000000-2B79-44D0-894E-46A533646D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2B79-44D0-894E-46A533646D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16.989999999999998</c:v>
                </c:pt>
              </c:numCache>
            </c:numRef>
          </c:val>
          <c:extLst>
            <c:ext xmlns:c16="http://schemas.microsoft.com/office/drawing/2014/chart" uri="{C3380CC4-5D6E-409C-BE32-E72D297353CC}">
              <c16:uniqueId val="{00000000-2A7D-429A-8FCC-A3765727FC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2A7D-429A-8FCC-A3765727FC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A5-4AC8-B17F-E895478B7D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13A5-4AC8-B17F-E895478B7D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14.79</c:v>
                </c:pt>
              </c:numCache>
            </c:numRef>
          </c:val>
          <c:extLst>
            <c:ext xmlns:c16="http://schemas.microsoft.com/office/drawing/2014/chart" uri="{C3380CC4-5D6E-409C-BE32-E72D297353CC}">
              <c16:uniqueId val="{00000000-A936-4CAC-8A55-C41D3BEE0E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A936-4CAC-8A55-C41D3BEE0E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1442.9</c:v>
                </c:pt>
              </c:numCache>
            </c:numRef>
          </c:val>
          <c:extLst>
            <c:ext xmlns:c16="http://schemas.microsoft.com/office/drawing/2014/chart" uri="{C3380CC4-5D6E-409C-BE32-E72D297353CC}">
              <c16:uniqueId val="{00000000-39D6-471A-80EB-01D59C36B2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39D6-471A-80EB-01D59C36B2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21</c:v>
                </c:pt>
              </c:numCache>
            </c:numRef>
          </c:val>
          <c:extLst>
            <c:ext xmlns:c16="http://schemas.microsoft.com/office/drawing/2014/chart" uri="{C3380CC4-5D6E-409C-BE32-E72D297353CC}">
              <c16:uniqueId val="{00000000-EA3D-4C5E-BF1E-9AD81F7C19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EA3D-4C5E-BF1E-9AD81F7C19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623.87</c:v>
                </c:pt>
              </c:numCache>
            </c:numRef>
          </c:val>
          <c:extLst>
            <c:ext xmlns:c16="http://schemas.microsoft.com/office/drawing/2014/chart" uri="{C3380CC4-5D6E-409C-BE32-E72D297353CC}">
              <c16:uniqueId val="{00000000-73ED-4FF7-9073-2A5E3830E6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73ED-4FF7-9073-2A5E3830E6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山梨県　甲斐市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76038</v>
      </c>
      <c r="AM8" s="61"/>
      <c r="AN8" s="61"/>
      <c r="AO8" s="61"/>
      <c r="AP8" s="61"/>
      <c r="AQ8" s="61"/>
      <c r="AR8" s="61"/>
      <c r="AS8" s="61"/>
      <c r="AT8" s="52">
        <f>データ!$S$6</f>
        <v>71.95</v>
      </c>
      <c r="AU8" s="53"/>
      <c r="AV8" s="53"/>
      <c r="AW8" s="53"/>
      <c r="AX8" s="53"/>
      <c r="AY8" s="53"/>
      <c r="AZ8" s="53"/>
      <c r="BA8" s="53"/>
      <c r="BB8" s="54">
        <f>データ!$T$6</f>
        <v>1056.82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78.77</v>
      </c>
      <c r="J10" s="53"/>
      <c r="K10" s="53"/>
      <c r="L10" s="53"/>
      <c r="M10" s="53"/>
      <c r="N10" s="53"/>
      <c r="O10" s="64"/>
      <c r="P10" s="54">
        <f>データ!$P$6</f>
        <v>1.18</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891</v>
      </c>
      <c r="AM10" s="61"/>
      <c r="AN10" s="61"/>
      <c r="AO10" s="61"/>
      <c r="AP10" s="61"/>
      <c r="AQ10" s="61"/>
      <c r="AR10" s="61"/>
      <c r="AS10" s="61"/>
      <c r="AT10" s="52">
        <f>データ!$V$6</f>
        <v>2</v>
      </c>
      <c r="AU10" s="53"/>
      <c r="AV10" s="53"/>
      <c r="AW10" s="53"/>
      <c r="AX10" s="53"/>
      <c r="AY10" s="53"/>
      <c r="AZ10" s="53"/>
      <c r="BA10" s="53"/>
      <c r="BB10" s="54">
        <f>データ!$W$6</f>
        <v>445.5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rZneafBslJ0lDpjfV1Gg/nMhzE9R1GfkAsAylBU9zZn2XMkjNlX69TJCx5FDR9jojq6r6lfzV/x0+ukStMgRtA==" saltValue="h8GzEa+VX7PO5GsMAcLY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192104</v>
      </c>
      <c r="D6" s="34">
        <f t="shared" si="3"/>
        <v>46</v>
      </c>
      <c r="E6" s="34">
        <f t="shared" si="3"/>
        <v>1</v>
      </c>
      <c r="F6" s="34">
        <f t="shared" si="3"/>
        <v>0</v>
      </c>
      <c r="G6" s="34">
        <f t="shared" si="3"/>
        <v>5</v>
      </c>
      <c r="H6" s="34" t="str">
        <f t="shared" si="3"/>
        <v>山梨県　甲斐市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78.77</v>
      </c>
      <c r="P6" s="35">
        <f t="shared" si="3"/>
        <v>1.18</v>
      </c>
      <c r="Q6" s="35">
        <f t="shared" si="3"/>
        <v>2310</v>
      </c>
      <c r="R6" s="35">
        <f t="shared" si="3"/>
        <v>76038</v>
      </c>
      <c r="S6" s="35">
        <f t="shared" si="3"/>
        <v>71.95</v>
      </c>
      <c r="T6" s="35">
        <f t="shared" si="3"/>
        <v>1056.82</v>
      </c>
      <c r="U6" s="35">
        <f t="shared" si="3"/>
        <v>891</v>
      </c>
      <c r="V6" s="35">
        <f t="shared" si="3"/>
        <v>2</v>
      </c>
      <c r="W6" s="35">
        <f t="shared" si="3"/>
        <v>445.5</v>
      </c>
      <c r="X6" s="36" t="str">
        <f>IF(X7="",NA(),X7)</f>
        <v>-</v>
      </c>
      <c r="Y6" s="36" t="str">
        <f t="shared" ref="Y6:AG6" si="4">IF(Y7="",NA(),Y7)</f>
        <v>-</v>
      </c>
      <c r="Z6" s="36" t="str">
        <f t="shared" si="4"/>
        <v>-</v>
      </c>
      <c r="AA6" s="36" t="str">
        <f t="shared" si="4"/>
        <v>-</v>
      </c>
      <c r="AB6" s="36">
        <f t="shared" si="4"/>
        <v>101.76</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14.79</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1442.9</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21</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623.87</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65.709999999999994</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61.06</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6.25</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16.989999999999998</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0.05</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192104</v>
      </c>
      <c r="D7" s="38">
        <v>46</v>
      </c>
      <c r="E7" s="38">
        <v>1</v>
      </c>
      <c r="F7" s="38">
        <v>0</v>
      </c>
      <c r="G7" s="38">
        <v>5</v>
      </c>
      <c r="H7" s="38" t="s">
        <v>93</v>
      </c>
      <c r="I7" s="38" t="s">
        <v>94</v>
      </c>
      <c r="J7" s="38" t="s">
        <v>95</v>
      </c>
      <c r="K7" s="38" t="s">
        <v>96</v>
      </c>
      <c r="L7" s="38" t="s">
        <v>97</v>
      </c>
      <c r="M7" s="38" t="s">
        <v>98</v>
      </c>
      <c r="N7" s="39" t="s">
        <v>99</v>
      </c>
      <c r="O7" s="39">
        <v>78.77</v>
      </c>
      <c r="P7" s="39">
        <v>1.18</v>
      </c>
      <c r="Q7" s="39">
        <v>2310</v>
      </c>
      <c r="R7" s="39">
        <v>76038</v>
      </c>
      <c r="S7" s="39">
        <v>71.95</v>
      </c>
      <c r="T7" s="39">
        <v>1056.82</v>
      </c>
      <c r="U7" s="39">
        <v>891</v>
      </c>
      <c r="V7" s="39">
        <v>2</v>
      </c>
      <c r="W7" s="39">
        <v>445.5</v>
      </c>
      <c r="X7" s="39" t="s">
        <v>99</v>
      </c>
      <c r="Y7" s="39" t="s">
        <v>99</v>
      </c>
      <c r="Z7" s="39" t="s">
        <v>99</v>
      </c>
      <c r="AA7" s="39" t="s">
        <v>99</v>
      </c>
      <c r="AB7" s="39">
        <v>101.76</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14.79</v>
      </c>
      <c r="AY7" s="39" t="s">
        <v>99</v>
      </c>
      <c r="AZ7" s="39" t="s">
        <v>99</v>
      </c>
      <c r="BA7" s="39" t="s">
        <v>99</v>
      </c>
      <c r="BB7" s="39" t="s">
        <v>99</v>
      </c>
      <c r="BC7" s="39">
        <v>94.01</v>
      </c>
      <c r="BD7" s="39">
        <v>186.73</v>
      </c>
      <c r="BE7" s="39" t="s">
        <v>99</v>
      </c>
      <c r="BF7" s="39" t="s">
        <v>99</v>
      </c>
      <c r="BG7" s="39" t="s">
        <v>99</v>
      </c>
      <c r="BH7" s="39" t="s">
        <v>99</v>
      </c>
      <c r="BI7" s="39">
        <v>1442.9</v>
      </c>
      <c r="BJ7" s="39" t="s">
        <v>99</v>
      </c>
      <c r="BK7" s="39" t="s">
        <v>99</v>
      </c>
      <c r="BL7" s="39" t="s">
        <v>99</v>
      </c>
      <c r="BM7" s="39" t="s">
        <v>99</v>
      </c>
      <c r="BN7" s="39">
        <v>1421.84</v>
      </c>
      <c r="BO7" s="39">
        <v>1187.5</v>
      </c>
      <c r="BP7" s="39" t="s">
        <v>99</v>
      </c>
      <c r="BQ7" s="39" t="s">
        <v>99</v>
      </c>
      <c r="BR7" s="39" t="s">
        <v>99</v>
      </c>
      <c r="BS7" s="39" t="s">
        <v>99</v>
      </c>
      <c r="BT7" s="39">
        <v>21</v>
      </c>
      <c r="BU7" s="39" t="s">
        <v>99</v>
      </c>
      <c r="BV7" s="39" t="s">
        <v>99</v>
      </c>
      <c r="BW7" s="39" t="s">
        <v>99</v>
      </c>
      <c r="BX7" s="39" t="s">
        <v>99</v>
      </c>
      <c r="BY7" s="39">
        <v>35.72</v>
      </c>
      <c r="BZ7" s="39">
        <v>58.9</v>
      </c>
      <c r="CA7" s="39" t="s">
        <v>99</v>
      </c>
      <c r="CB7" s="39" t="s">
        <v>99</v>
      </c>
      <c r="CC7" s="39" t="s">
        <v>99</v>
      </c>
      <c r="CD7" s="39" t="s">
        <v>99</v>
      </c>
      <c r="CE7" s="39">
        <v>623.87</v>
      </c>
      <c r="CF7" s="39" t="s">
        <v>99</v>
      </c>
      <c r="CG7" s="39" t="s">
        <v>99</v>
      </c>
      <c r="CH7" s="39" t="s">
        <v>99</v>
      </c>
      <c r="CI7" s="39" t="s">
        <v>99</v>
      </c>
      <c r="CJ7" s="39">
        <v>471.3</v>
      </c>
      <c r="CK7" s="39">
        <v>281.77</v>
      </c>
      <c r="CL7" s="39" t="s">
        <v>99</v>
      </c>
      <c r="CM7" s="39" t="s">
        <v>99</v>
      </c>
      <c r="CN7" s="39" t="s">
        <v>99</v>
      </c>
      <c r="CO7" s="39" t="s">
        <v>99</v>
      </c>
      <c r="CP7" s="39">
        <v>65.709999999999994</v>
      </c>
      <c r="CQ7" s="39" t="s">
        <v>99</v>
      </c>
      <c r="CR7" s="39" t="s">
        <v>99</v>
      </c>
      <c r="CS7" s="39" t="s">
        <v>99</v>
      </c>
      <c r="CT7" s="39" t="s">
        <v>99</v>
      </c>
      <c r="CU7" s="39">
        <v>51.52</v>
      </c>
      <c r="CV7" s="39">
        <v>50.55</v>
      </c>
      <c r="CW7" s="39" t="s">
        <v>99</v>
      </c>
      <c r="CX7" s="39" t="s">
        <v>99</v>
      </c>
      <c r="CY7" s="39" t="s">
        <v>99</v>
      </c>
      <c r="CZ7" s="39" t="s">
        <v>99</v>
      </c>
      <c r="DA7" s="39">
        <v>61.06</v>
      </c>
      <c r="DB7" s="39" t="s">
        <v>99</v>
      </c>
      <c r="DC7" s="39" t="s">
        <v>99</v>
      </c>
      <c r="DD7" s="39" t="s">
        <v>99</v>
      </c>
      <c r="DE7" s="39" t="s">
        <v>99</v>
      </c>
      <c r="DF7" s="39">
        <v>61.29</v>
      </c>
      <c r="DG7" s="39">
        <v>75.11</v>
      </c>
      <c r="DH7" s="39" t="s">
        <v>99</v>
      </c>
      <c r="DI7" s="39" t="s">
        <v>99</v>
      </c>
      <c r="DJ7" s="39" t="s">
        <v>99</v>
      </c>
      <c r="DK7" s="39" t="s">
        <v>99</v>
      </c>
      <c r="DL7" s="39">
        <v>6.25</v>
      </c>
      <c r="DM7" s="39" t="s">
        <v>99</v>
      </c>
      <c r="DN7" s="39" t="s">
        <v>99</v>
      </c>
      <c r="DO7" s="39" t="s">
        <v>99</v>
      </c>
      <c r="DP7" s="39" t="s">
        <v>99</v>
      </c>
      <c r="DQ7" s="39">
        <v>24.16</v>
      </c>
      <c r="DR7" s="39">
        <v>33.25</v>
      </c>
      <c r="DS7" s="39" t="s">
        <v>99</v>
      </c>
      <c r="DT7" s="39" t="s">
        <v>99</v>
      </c>
      <c r="DU7" s="39" t="s">
        <v>99</v>
      </c>
      <c r="DV7" s="39" t="s">
        <v>99</v>
      </c>
      <c r="DW7" s="39">
        <v>16.989999999999998</v>
      </c>
      <c r="DX7" s="39" t="s">
        <v>99</v>
      </c>
      <c r="DY7" s="39" t="s">
        <v>99</v>
      </c>
      <c r="DZ7" s="39" t="s">
        <v>99</v>
      </c>
      <c r="EA7" s="39" t="s">
        <v>99</v>
      </c>
      <c r="EB7" s="39">
        <v>18.829999999999998</v>
      </c>
      <c r="EC7" s="39">
        <v>17.190000000000001</v>
      </c>
      <c r="ED7" s="39" t="s">
        <v>99</v>
      </c>
      <c r="EE7" s="39" t="s">
        <v>99</v>
      </c>
      <c r="EF7" s="39" t="s">
        <v>99</v>
      </c>
      <c r="EG7" s="39" t="s">
        <v>99</v>
      </c>
      <c r="EH7" s="39">
        <v>0.05</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2022-02-09T04:49:36Z</cp:lastPrinted>
  <dcterms:created xsi:type="dcterms:W3CDTF">2021-12-03T06:49:15Z</dcterms:created>
  <dcterms:modified xsi:type="dcterms:W3CDTF">2022-02-21T05:11:12Z</dcterms:modified>
  <cp:category/>
</cp:coreProperties>
</file>