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"/>
    </mc:Choice>
  </mc:AlternateContent>
  <bookViews>
    <workbookView xWindow="0" yWindow="0" windowWidth="23040" windowHeight="9096"/>
  </bookViews>
  <sheets>
    <sheet name="Sheet1" sheetId="3" r:id="rId1"/>
  </sheets>
  <definedNames>
    <definedName name="第１９表_自然・人工・妊娠週数別死産胎数" localSheetId="0">Sheet1!$A$3:$W$51</definedName>
    <definedName name="第１９表_自然・人工・妊娠週数別死産胎数">#REF!</definedName>
  </definedNames>
  <calcPr calcId="162913"/>
</workbook>
</file>

<file path=xl/calcChain.xml><?xml version="1.0" encoding="utf-8"?>
<calcChain xmlns="http://schemas.openxmlformats.org/spreadsheetml/2006/main">
  <c r="F43" i="3" l="1"/>
  <c r="G43" i="3"/>
  <c r="H43" i="3"/>
  <c r="I43" i="3"/>
  <c r="J43" i="3"/>
  <c r="K43" i="3"/>
  <c r="L43" i="3"/>
  <c r="M43" i="3"/>
  <c r="N43" i="3"/>
  <c r="O43" i="3"/>
  <c r="P43" i="3"/>
  <c r="E43" i="3"/>
  <c r="F35" i="3"/>
  <c r="G35" i="3"/>
  <c r="H35" i="3"/>
  <c r="I35" i="3"/>
  <c r="J35" i="3"/>
  <c r="K35" i="3"/>
  <c r="L35" i="3"/>
  <c r="M35" i="3"/>
  <c r="N35" i="3"/>
  <c r="O35" i="3"/>
  <c r="P35" i="3"/>
  <c r="F32" i="3"/>
  <c r="G32" i="3"/>
  <c r="H32" i="3"/>
  <c r="I32" i="3"/>
  <c r="J32" i="3"/>
  <c r="K32" i="3"/>
  <c r="L32" i="3"/>
  <c r="M32" i="3"/>
  <c r="N32" i="3"/>
  <c r="O32" i="3"/>
  <c r="P32" i="3"/>
  <c r="F26" i="3"/>
  <c r="G26" i="3"/>
  <c r="H26" i="3"/>
  <c r="I26" i="3"/>
  <c r="J26" i="3"/>
  <c r="K26" i="3"/>
  <c r="L26" i="3"/>
  <c r="M26" i="3"/>
  <c r="N26" i="3"/>
  <c r="O26" i="3"/>
  <c r="P26" i="3"/>
  <c r="C26" i="3"/>
  <c r="F23" i="3"/>
  <c r="G23" i="3"/>
  <c r="H23" i="3"/>
  <c r="I23" i="3"/>
  <c r="J23" i="3"/>
  <c r="K23" i="3"/>
  <c r="L23" i="3"/>
  <c r="M23" i="3"/>
  <c r="N23" i="3"/>
  <c r="O23" i="3"/>
  <c r="P23" i="3"/>
  <c r="U4" i="3" l="1"/>
  <c r="V4" i="3"/>
  <c r="W4" i="3"/>
  <c r="F7" i="3"/>
  <c r="G7" i="3"/>
  <c r="H7" i="3"/>
  <c r="I7" i="3"/>
  <c r="J7" i="3"/>
  <c r="K7" i="3"/>
  <c r="L7" i="3"/>
  <c r="L4" i="3" s="1"/>
  <c r="M7" i="3"/>
  <c r="M4" i="3" s="1"/>
  <c r="N7" i="3"/>
  <c r="O7" i="3"/>
  <c r="P7" i="3"/>
  <c r="T7" i="3"/>
  <c r="U7" i="3"/>
  <c r="V7" i="3"/>
  <c r="W7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T4" i="3" s="1"/>
  <c r="U6" i="3"/>
  <c r="V6" i="3"/>
  <c r="W6" i="3"/>
  <c r="C6" i="3"/>
  <c r="D43" i="3"/>
  <c r="Q43" i="3"/>
  <c r="R43" i="3"/>
  <c r="S43" i="3"/>
  <c r="T43" i="3"/>
  <c r="U43" i="3"/>
  <c r="V43" i="3"/>
  <c r="W43" i="3"/>
  <c r="C43" i="3"/>
  <c r="D35" i="3"/>
  <c r="E35" i="3"/>
  <c r="Q35" i="3"/>
  <c r="R35" i="3"/>
  <c r="R7" i="3" s="1"/>
  <c r="S35" i="3"/>
  <c r="S7" i="3" s="1"/>
  <c r="S4" i="3" s="1"/>
  <c r="T35" i="3"/>
  <c r="U35" i="3"/>
  <c r="V35" i="3"/>
  <c r="W35" i="3"/>
  <c r="D32" i="3"/>
  <c r="E32" i="3"/>
  <c r="Q32" i="3"/>
  <c r="R32" i="3"/>
  <c r="S32" i="3"/>
  <c r="T32" i="3"/>
  <c r="U32" i="3"/>
  <c r="V32" i="3"/>
  <c r="W32" i="3"/>
  <c r="D26" i="3"/>
  <c r="E26" i="3"/>
  <c r="Q26" i="3"/>
  <c r="R26" i="3"/>
  <c r="S26" i="3"/>
  <c r="T26" i="3"/>
  <c r="U26" i="3"/>
  <c r="V26" i="3"/>
  <c r="W26" i="3"/>
  <c r="D23" i="3"/>
  <c r="E23" i="3"/>
  <c r="Q23" i="3"/>
  <c r="R23" i="3"/>
  <c r="S23" i="3"/>
  <c r="T23" i="3"/>
  <c r="U23" i="3"/>
  <c r="V23" i="3"/>
  <c r="W23" i="3"/>
  <c r="C35" i="3"/>
  <c r="C32" i="3"/>
  <c r="C23" i="3"/>
  <c r="R4" i="3" l="1"/>
  <c r="Q7" i="3"/>
  <c r="K4" i="3"/>
  <c r="Q4" i="3"/>
  <c r="P4" i="3"/>
  <c r="H4" i="3"/>
  <c r="J4" i="3"/>
  <c r="I4" i="3"/>
  <c r="G4" i="3"/>
  <c r="F4" i="3"/>
  <c r="N4" i="3"/>
  <c r="O4" i="3"/>
  <c r="E7" i="3"/>
  <c r="E4" i="3" s="1"/>
  <c r="D7" i="3"/>
  <c r="C7" i="3"/>
  <c r="C4" i="3" s="1"/>
  <c r="D4" i="3"/>
</calcChain>
</file>

<file path=xl/sharedStrings.xml><?xml version="1.0" encoding="utf-8"?>
<sst xmlns="http://schemas.openxmlformats.org/spreadsheetml/2006/main" count="74" uniqueCount="56">
  <si>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</si>
  <si>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</si>
  <si>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</si>
  <si>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</si>
  <si>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</si>
  <si>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</si>
  <si>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</si>
  <si>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</si>
  <si>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</si>
  <si>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</si>
  <si>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</si>
  <si>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</si>
  <si>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</si>
  <si>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</si>
  <si>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</si>
  <si>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</si>
  <si>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</si>
  <si>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</si>
  <si>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</si>
  <si>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</si>
  <si>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</si>
  <si>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</si>
  <si>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</si>
  <si>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</si>
  <si>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山梨県</t>
  </si>
  <si>
    <t>南アルプス市</t>
  </si>
  <si>
    <t>北杜市</t>
  </si>
  <si>
    <t>甲斐市</t>
  </si>
  <si>
    <t>笛吹市</t>
  </si>
  <si>
    <t>富士河口湖町</t>
  </si>
  <si>
    <t>第４３表　死産数，自然－人工・妊娠週数・市町村別</t>
    <rPh sb="0" eb="1">
      <t>ダイ</t>
    </rPh>
    <rPh sb="3" eb="4">
      <t>ヒョウ</t>
    </rPh>
    <rPh sb="5" eb="7">
      <t>シザン</t>
    </rPh>
    <rPh sb="7" eb="8">
      <t>スウ</t>
    </rPh>
    <rPh sb="9" eb="11">
      <t>シゼン</t>
    </rPh>
    <rPh sb="12" eb="14">
      <t>ジンコウ</t>
    </rPh>
    <rPh sb="15" eb="17">
      <t>ニンシン</t>
    </rPh>
    <rPh sb="17" eb="18">
      <t>シュウ</t>
    </rPh>
    <rPh sb="18" eb="19">
      <t>スウ</t>
    </rPh>
    <rPh sb="20" eb="23">
      <t>シチョウソン</t>
    </rPh>
    <rPh sb="23" eb="24">
      <t>ベツ</t>
    </rPh>
    <phoneticPr fontId="6"/>
  </si>
  <si>
    <t>上野原市</t>
  </si>
  <si>
    <t>甲州市</t>
  </si>
  <si>
    <t>市川三郷町</t>
  </si>
  <si>
    <t>総   数</t>
    <phoneticPr fontId="2"/>
  </si>
  <si>
    <t>満12～15週</t>
    <phoneticPr fontId="2"/>
  </si>
  <si>
    <t>満16～19週</t>
    <phoneticPr fontId="2"/>
  </si>
  <si>
    <t>満20～23週</t>
    <phoneticPr fontId="2"/>
  </si>
  <si>
    <t>満24～27週</t>
    <phoneticPr fontId="2"/>
  </si>
  <si>
    <t>満28～31週</t>
    <phoneticPr fontId="2"/>
  </si>
  <si>
    <t>満32～35週</t>
    <phoneticPr fontId="2"/>
  </si>
  <si>
    <t>満36～39週</t>
    <phoneticPr fontId="2"/>
  </si>
  <si>
    <t>満40週以上</t>
    <phoneticPr fontId="2"/>
  </si>
  <si>
    <t>不   詳</t>
    <phoneticPr fontId="2"/>
  </si>
  <si>
    <t>総数</t>
    <phoneticPr fontId="2"/>
  </si>
  <si>
    <t>自然</t>
    <phoneticPr fontId="2"/>
  </si>
  <si>
    <t>人工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</si>
  <si>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</si>
  <si>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</si>
  <si>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</si>
  <si>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</si>
  <si>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</si>
  <si>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 xml:space="preserve"> 資料：人口動態統計 </t>
  </si>
  <si>
    <t>富士川町</t>
    <rPh sb="0" eb="3">
      <t>フジカワ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</si>
  <si>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</si>
  <si>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令和2年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</si>
</sst>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3" fillId="0" borderId="0">
      <alignment vertical="center" wrapText="1"/>
    </xf>
  </cellStyleXfs>
  <cellXfs count="25">
    <xf numFmtId="0" fontId="0" fillId="0" borderId="0" xfId="0"/>
    <xf numFmtId="0" fontId="4" fillId="0" borderId="0" xfId="0" quotePrefix="1" applyNumberFormat="1" applyFont="1"/>
    <xf numFmtId="176" fontId="5" fillId="0" borderId="0" xfId="1" applyFont="1" applyAlignment="1">
      <alignment vertical="center"/>
    </xf>
    <xf numFmtId="176" fontId="4" fillId="0" borderId="0" xfId="1" quotePrefix="1" applyFont="1" applyAlignment="1">
      <alignment horizontal="right"/>
    </xf>
    <xf numFmtId="0" fontId="4" fillId="0" borderId="1" xfId="0" applyFont="1" applyBorder="1"/>
    <xf numFmtId="0" fontId="4" fillId="0" borderId="2" xfId="0" quotePrefix="1" applyNumberFormat="1" applyFont="1" applyBorder="1"/>
    <xf numFmtId="0" fontId="4" fillId="0" borderId="3" xfId="0" applyFont="1" applyBorder="1"/>
    <xf numFmtId="0" fontId="4" fillId="0" borderId="4" xfId="0" quotePrefix="1" applyNumberFormat="1" applyFont="1" applyBorder="1"/>
    <xf numFmtId="0" fontId="4" fillId="0" borderId="5" xfId="0" applyNumberFormat="1" applyFont="1" applyBorder="1" applyAlignment="1">
      <alignment horizontal="center"/>
    </xf>
    <xf numFmtId="0" fontId="4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6" xfId="0" applyNumberFormat="1" applyFont="1" applyBorder="1"/>
    <xf numFmtId="0" fontId="3" fillId="0" borderId="0" xfId="0" applyFont="1" applyAlignment="1">
      <alignment horizontal="right"/>
    </xf>
    <xf numFmtId="0" fontId="3" fillId="0" borderId="3" xfId="0" applyFont="1" applyBorder="1"/>
    <xf numFmtId="41" fontId="4" fillId="0" borderId="0" xfId="0" applyNumberFormat="1" applyFont="1" applyAlignment="1"/>
    <xf numFmtId="41" fontId="4" fillId="0" borderId="0" xfId="2" applyNumberFormat="1" applyFont="1" applyBorder="1" applyAlignment="1">
      <alignment vertical="center"/>
    </xf>
    <xf numFmtId="41" fontId="4" fillId="0" borderId="6" xfId="2" applyNumberFormat="1" applyFont="1" applyBorder="1" applyAlignment="1">
      <alignment vertical="center"/>
    </xf>
    <xf numFmtId="0" fontId="4" fillId="0" borderId="7" xfId="0" applyNumberFormat="1" applyFont="1" applyBorder="1" applyAlignment="1">
      <alignment horizontal="center"/>
    </xf>
    <xf numFmtId="0" fontId="4" fillId="0" borderId="8" xfId="0" quotePrefix="1" applyNumberFormat="1" applyFont="1" applyBorder="1"/>
    <xf numFmtId="0" fontId="4" fillId="0" borderId="9" xfId="0" quotePrefix="1" applyNumberFormat="1" applyFont="1" applyBorder="1"/>
    <xf numFmtId="0" fontId="4" fillId="0" borderId="0" xfId="0" applyFont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0" borderId="10" xfId="0" quotePrefix="1" applyNumberFormat="1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53" sqref="B53"/>
    </sheetView>
  </sheetViews>
  <sheetFormatPr defaultColWidth="9.109375" defaultRowHeight="12" x14ac:dyDescent="0.15"/>
  <cols>
    <col min="1" max="1" width="2.33203125" style="10" customWidth="1"/>
    <col min="2" max="2" width="15.109375" style="10" bestFit="1" customWidth="1"/>
    <col min="3" max="23" width="6.44140625" style="10" customWidth="1"/>
    <col min="24" max="16384" width="9.109375" style="10"/>
  </cols>
  <sheetData>
    <row r="1" spans="1:23" ht="22.5" customHeight="1" thickBot="1" x14ac:dyDescent="0.25">
      <c r="A1" s="2" t="s">
        <v>30</v>
      </c>
      <c r="W1" s="3" t="s">
        <v>55</v>
      </c>
    </row>
    <row r="2" spans="1:23" ht="13.2" x14ac:dyDescent="0.2">
      <c r="A2" s="6"/>
      <c r="B2" s="4"/>
      <c r="C2" s="22" t="s">
        <v>34</v>
      </c>
      <c r="D2" s="23"/>
      <c r="E2" s="23"/>
      <c r="F2" s="24" t="s">
        <v>35</v>
      </c>
      <c r="G2" s="24"/>
      <c r="H2" s="24" t="s">
        <v>36</v>
      </c>
      <c r="I2" s="24"/>
      <c r="J2" s="24" t="s">
        <v>37</v>
      </c>
      <c r="K2" s="24"/>
      <c r="L2" s="24" t="s">
        <v>38</v>
      </c>
      <c r="M2" s="24"/>
      <c r="N2" s="24" t="s">
        <v>39</v>
      </c>
      <c r="O2" s="24"/>
      <c r="P2" s="24" t="s">
        <v>40</v>
      </c>
      <c r="Q2" s="24"/>
      <c r="R2" s="24" t="s">
        <v>41</v>
      </c>
      <c r="S2" s="24"/>
      <c r="T2" s="24" t="s">
        <v>42</v>
      </c>
      <c r="U2" s="24"/>
      <c r="V2" s="24" t="s">
        <v>43</v>
      </c>
      <c r="W2" s="24"/>
    </row>
    <row r="3" spans="1:23" ht="13.2" x14ac:dyDescent="0.2">
      <c r="A3" s="7"/>
      <c r="B3" s="5"/>
      <c r="C3" s="18" t="s">
        <v>44</v>
      </c>
      <c r="D3" s="8" t="s">
        <v>45</v>
      </c>
      <c r="E3" s="8" t="s">
        <v>46</v>
      </c>
      <c r="F3" s="8" t="s">
        <v>45</v>
      </c>
      <c r="G3" s="8" t="s">
        <v>46</v>
      </c>
      <c r="H3" s="8" t="s">
        <v>45</v>
      </c>
      <c r="I3" s="8" t="s">
        <v>46</v>
      </c>
      <c r="J3" s="8" t="s">
        <v>45</v>
      </c>
      <c r="K3" s="8" t="s">
        <v>46</v>
      </c>
      <c r="L3" s="8" t="s">
        <v>45</v>
      </c>
      <c r="M3" s="8" t="s">
        <v>46</v>
      </c>
      <c r="N3" s="8" t="s">
        <v>45</v>
      </c>
      <c r="O3" s="8" t="s">
        <v>46</v>
      </c>
      <c r="P3" s="8" t="s">
        <v>45</v>
      </c>
      <c r="Q3" s="8" t="s">
        <v>46</v>
      </c>
      <c r="R3" s="8" t="s">
        <v>45</v>
      </c>
      <c r="S3" s="8" t="s">
        <v>46</v>
      </c>
      <c r="T3" s="8" t="s">
        <v>45</v>
      </c>
      <c r="U3" s="8" t="s">
        <v>46</v>
      </c>
      <c r="V3" s="8" t="s">
        <v>45</v>
      </c>
      <c r="W3" s="8" t="s">
        <v>46</v>
      </c>
    </row>
    <row r="4" spans="1:23" ht="13.2" x14ac:dyDescent="0.2">
      <c r="A4" s="1" t="s">
        <v>24</v>
      </c>
      <c r="B4" s="19"/>
      <c r="C4" s="15">
        <f>C6+C7</f>
        <v>103</v>
      </c>
      <c r="D4" s="15">
        <f t="shared" ref="D4:W4" si="0">D6+D7</f>
        <v>66</v>
      </c>
      <c r="E4" s="15">
        <f t="shared" si="0"/>
        <v>37</v>
      </c>
      <c r="F4" s="15">
        <f t="shared" si="0"/>
        <v>19</v>
      </c>
      <c r="G4" s="15">
        <f t="shared" si="0"/>
        <v>13</v>
      </c>
      <c r="H4" s="15">
        <f t="shared" si="0"/>
        <v>19</v>
      </c>
      <c r="I4" s="15">
        <f t="shared" si="0"/>
        <v>13</v>
      </c>
      <c r="J4" s="15">
        <f t="shared" si="0"/>
        <v>14</v>
      </c>
      <c r="K4" s="15">
        <f t="shared" si="0"/>
        <v>11</v>
      </c>
      <c r="L4" s="15">
        <f t="shared" si="0"/>
        <v>3</v>
      </c>
      <c r="M4" s="15">
        <f t="shared" si="0"/>
        <v>0</v>
      </c>
      <c r="N4" s="15">
        <f t="shared" si="0"/>
        <v>4</v>
      </c>
      <c r="O4" s="15">
        <f t="shared" si="0"/>
        <v>0</v>
      </c>
      <c r="P4" s="15">
        <f t="shared" si="0"/>
        <v>1</v>
      </c>
      <c r="Q4" s="15">
        <f t="shared" si="0"/>
        <v>0</v>
      </c>
      <c r="R4" s="15">
        <f t="shared" si="0"/>
        <v>6</v>
      </c>
      <c r="S4" s="15">
        <f t="shared" si="0"/>
        <v>0</v>
      </c>
      <c r="T4" s="15">
        <f t="shared" si="0"/>
        <v>0</v>
      </c>
      <c r="U4" s="15">
        <f t="shared" si="0"/>
        <v>0</v>
      </c>
      <c r="V4" s="15">
        <f t="shared" si="0"/>
        <v>0</v>
      </c>
      <c r="W4" s="15">
        <f t="shared" si="0"/>
        <v>0</v>
      </c>
    </row>
    <row r="5" spans="1:23" ht="13.2" x14ac:dyDescent="0.2">
      <c r="A5" s="1"/>
      <c r="B5" s="19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3.2" x14ac:dyDescent="0.2">
      <c r="A6" s="1" t="s">
        <v>0</v>
      </c>
      <c r="B6" s="19"/>
      <c r="C6" s="15">
        <f>SUM(C9:C21)</f>
        <v>90</v>
      </c>
      <c r="D6" s="15">
        <f t="shared" ref="D6:W6" si="1">SUM(D9:D21)</f>
        <v>58</v>
      </c>
      <c r="E6" s="15">
        <f t="shared" si="1"/>
        <v>32</v>
      </c>
      <c r="F6" s="15">
        <f t="shared" si="1"/>
        <v>17</v>
      </c>
      <c r="G6" s="15">
        <f t="shared" si="1"/>
        <v>12</v>
      </c>
      <c r="H6" s="15">
        <f t="shared" si="1"/>
        <v>16</v>
      </c>
      <c r="I6" s="15">
        <f t="shared" si="1"/>
        <v>11</v>
      </c>
      <c r="J6" s="15">
        <f t="shared" si="1"/>
        <v>12</v>
      </c>
      <c r="K6" s="15">
        <f t="shared" si="1"/>
        <v>9</v>
      </c>
      <c r="L6" s="15">
        <f t="shared" si="1"/>
        <v>3</v>
      </c>
      <c r="M6" s="15">
        <f t="shared" si="1"/>
        <v>0</v>
      </c>
      <c r="N6" s="15">
        <f t="shared" si="1"/>
        <v>4</v>
      </c>
      <c r="O6" s="15">
        <f t="shared" si="1"/>
        <v>0</v>
      </c>
      <c r="P6" s="15">
        <f t="shared" si="1"/>
        <v>1</v>
      </c>
      <c r="Q6" s="15">
        <f t="shared" si="1"/>
        <v>0</v>
      </c>
      <c r="R6" s="15">
        <f t="shared" si="1"/>
        <v>5</v>
      </c>
      <c r="S6" s="15">
        <f t="shared" si="1"/>
        <v>0</v>
      </c>
      <c r="T6" s="15">
        <f t="shared" si="1"/>
        <v>0</v>
      </c>
      <c r="U6" s="15">
        <f t="shared" si="1"/>
        <v>0</v>
      </c>
      <c r="V6" s="15">
        <f t="shared" si="1"/>
        <v>0</v>
      </c>
      <c r="W6" s="15">
        <f t="shared" si="1"/>
        <v>0</v>
      </c>
    </row>
    <row r="7" spans="1:23" ht="13.2" x14ac:dyDescent="0.2">
      <c r="A7" s="1" t="s">
        <v>1</v>
      </c>
      <c r="B7" s="19"/>
      <c r="C7" s="15">
        <f>C23+C26+C32+C35+C43</f>
        <v>13</v>
      </c>
      <c r="D7" s="15">
        <f t="shared" ref="D7:W7" si="2">D23+D26+D32+D35+D43</f>
        <v>8</v>
      </c>
      <c r="E7" s="15">
        <f t="shared" si="2"/>
        <v>5</v>
      </c>
      <c r="F7" s="15">
        <f t="shared" si="2"/>
        <v>2</v>
      </c>
      <c r="G7" s="15">
        <f t="shared" si="2"/>
        <v>1</v>
      </c>
      <c r="H7" s="15">
        <f t="shared" si="2"/>
        <v>3</v>
      </c>
      <c r="I7" s="15">
        <f t="shared" si="2"/>
        <v>2</v>
      </c>
      <c r="J7" s="15">
        <f t="shared" si="2"/>
        <v>2</v>
      </c>
      <c r="K7" s="15">
        <f t="shared" si="2"/>
        <v>2</v>
      </c>
      <c r="L7" s="15">
        <f t="shared" si="2"/>
        <v>0</v>
      </c>
      <c r="M7" s="15">
        <f t="shared" si="2"/>
        <v>0</v>
      </c>
      <c r="N7" s="15">
        <f t="shared" si="2"/>
        <v>0</v>
      </c>
      <c r="O7" s="15">
        <f t="shared" si="2"/>
        <v>0</v>
      </c>
      <c r="P7" s="15">
        <f t="shared" si="2"/>
        <v>0</v>
      </c>
      <c r="Q7" s="15">
        <f t="shared" si="2"/>
        <v>0</v>
      </c>
      <c r="R7" s="15">
        <f t="shared" si="2"/>
        <v>1</v>
      </c>
      <c r="S7" s="15">
        <f t="shared" si="2"/>
        <v>0</v>
      </c>
      <c r="T7" s="15">
        <f t="shared" si="2"/>
        <v>0</v>
      </c>
      <c r="U7" s="15">
        <f t="shared" si="2"/>
        <v>0</v>
      </c>
      <c r="V7" s="15">
        <f t="shared" si="2"/>
        <v>0</v>
      </c>
      <c r="W7" s="15">
        <f t="shared" si="2"/>
        <v>0</v>
      </c>
    </row>
    <row r="8" spans="1:23" ht="13.2" x14ac:dyDescent="0.2">
      <c r="A8" s="1"/>
      <c r="B8" s="19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3.2" x14ac:dyDescent="0.2">
      <c r="A9" s="1" t="s">
        <v>2</v>
      </c>
      <c r="B9" s="19"/>
      <c r="C9" s="15">
        <v>24</v>
      </c>
      <c r="D9" s="15">
        <v>15</v>
      </c>
      <c r="E9" s="15">
        <v>9</v>
      </c>
      <c r="F9" s="15">
        <v>5</v>
      </c>
      <c r="G9" s="15">
        <v>5</v>
      </c>
      <c r="H9" s="15">
        <v>4</v>
      </c>
      <c r="I9" s="15">
        <v>2</v>
      </c>
      <c r="J9" s="15">
        <v>4</v>
      </c>
      <c r="K9" s="15">
        <v>2</v>
      </c>
      <c r="L9" s="15">
        <v>1</v>
      </c>
      <c r="M9" s="15">
        <v>0</v>
      </c>
      <c r="N9" s="15">
        <v>1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6">
        <v>0</v>
      </c>
      <c r="W9" s="16">
        <v>0</v>
      </c>
    </row>
    <row r="10" spans="1:23" ht="13.2" x14ac:dyDescent="0.2">
      <c r="A10" s="1" t="s">
        <v>3</v>
      </c>
      <c r="B10" s="19"/>
      <c r="C10" s="15">
        <v>6</v>
      </c>
      <c r="D10" s="15">
        <v>4</v>
      </c>
      <c r="E10" s="15">
        <v>2</v>
      </c>
      <c r="F10" s="15">
        <v>1</v>
      </c>
      <c r="G10" s="15">
        <v>1</v>
      </c>
      <c r="H10" s="15">
        <v>2</v>
      </c>
      <c r="I10" s="15">
        <v>1</v>
      </c>
      <c r="J10" s="15">
        <v>0</v>
      </c>
      <c r="K10" s="15">
        <v>0</v>
      </c>
      <c r="L10" s="15">
        <v>0</v>
      </c>
      <c r="M10" s="15">
        <v>0</v>
      </c>
      <c r="N10" s="15">
        <v>1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6">
        <v>0</v>
      </c>
      <c r="W10" s="16">
        <v>0</v>
      </c>
    </row>
    <row r="11" spans="1:23" ht="13.2" x14ac:dyDescent="0.2">
      <c r="A11" s="1" t="s">
        <v>4</v>
      </c>
      <c r="B11" s="19"/>
      <c r="C11" s="15">
        <v>3</v>
      </c>
      <c r="D11" s="15">
        <v>1</v>
      </c>
      <c r="E11" s="15">
        <v>2</v>
      </c>
      <c r="F11" s="15">
        <v>0</v>
      </c>
      <c r="G11" s="15">
        <v>1</v>
      </c>
      <c r="H11" s="15">
        <v>0</v>
      </c>
      <c r="I11" s="15">
        <v>1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1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6">
        <v>0</v>
      </c>
      <c r="W11" s="16">
        <v>0</v>
      </c>
    </row>
    <row r="12" spans="1:23" ht="13.2" x14ac:dyDescent="0.2">
      <c r="A12" s="1" t="s">
        <v>5</v>
      </c>
      <c r="B12" s="19"/>
      <c r="C12" s="15">
        <v>2</v>
      </c>
      <c r="D12" s="15">
        <v>2</v>
      </c>
      <c r="E12" s="15">
        <v>0</v>
      </c>
      <c r="F12" s="15">
        <v>0</v>
      </c>
      <c r="G12" s="15">
        <v>0</v>
      </c>
      <c r="H12" s="15">
        <v>1</v>
      </c>
      <c r="I12" s="15">
        <v>0</v>
      </c>
      <c r="J12" s="15">
        <v>1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6">
        <v>0</v>
      </c>
      <c r="W12" s="16">
        <v>0</v>
      </c>
    </row>
    <row r="13" spans="1:23" ht="13.2" x14ac:dyDescent="0.2">
      <c r="A13" s="1" t="s">
        <v>6</v>
      </c>
      <c r="B13" s="19"/>
      <c r="C13" s="15">
        <v>4</v>
      </c>
      <c r="D13" s="15">
        <v>3</v>
      </c>
      <c r="E13" s="15">
        <v>1</v>
      </c>
      <c r="F13" s="15">
        <v>1</v>
      </c>
      <c r="G13" s="15">
        <v>0</v>
      </c>
      <c r="H13" s="15">
        <v>1</v>
      </c>
      <c r="I13" s="15">
        <v>1</v>
      </c>
      <c r="J13" s="15">
        <v>0</v>
      </c>
      <c r="K13" s="15">
        <v>0</v>
      </c>
      <c r="L13" s="15">
        <v>1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6">
        <v>0</v>
      </c>
      <c r="W13" s="16">
        <v>0</v>
      </c>
    </row>
    <row r="14" spans="1:23" ht="13.2" x14ac:dyDescent="0.2">
      <c r="A14" s="1" t="s">
        <v>7</v>
      </c>
      <c r="B14" s="19"/>
      <c r="C14" s="15">
        <v>5</v>
      </c>
      <c r="D14" s="15">
        <v>4</v>
      </c>
      <c r="E14" s="15">
        <v>1</v>
      </c>
      <c r="F14" s="15">
        <v>0</v>
      </c>
      <c r="G14" s="15">
        <v>0</v>
      </c>
      <c r="H14" s="15">
        <v>3</v>
      </c>
      <c r="I14" s="15">
        <v>0</v>
      </c>
      <c r="J14" s="15">
        <v>0</v>
      </c>
      <c r="K14" s="15">
        <v>1</v>
      </c>
      <c r="L14" s="15">
        <v>0</v>
      </c>
      <c r="M14" s="15">
        <v>0</v>
      </c>
      <c r="N14" s="15">
        <v>1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6">
        <v>0</v>
      </c>
      <c r="W14" s="16">
        <v>0</v>
      </c>
    </row>
    <row r="15" spans="1:23" ht="13.2" x14ac:dyDescent="0.2">
      <c r="A15" s="1" t="s">
        <v>25</v>
      </c>
      <c r="B15" s="19"/>
      <c r="C15" s="15">
        <v>10</v>
      </c>
      <c r="D15" s="15">
        <v>5</v>
      </c>
      <c r="E15" s="15">
        <v>5</v>
      </c>
      <c r="F15" s="15">
        <v>2</v>
      </c>
      <c r="G15" s="15">
        <v>2</v>
      </c>
      <c r="H15" s="15">
        <v>1</v>
      </c>
      <c r="I15" s="15">
        <v>2</v>
      </c>
      <c r="J15" s="15">
        <v>1</v>
      </c>
      <c r="K15" s="15">
        <v>1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1</v>
      </c>
      <c r="S15" s="15">
        <v>0</v>
      </c>
      <c r="T15" s="15">
        <v>0</v>
      </c>
      <c r="U15" s="15">
        <v>0</v>
      </c>
      <c r="V15" s="16">
        <v>0</v>
      </c>
      <c r="W15" s="16">
        <v>0</v>
      </c>
    </row>
    <row r="16" spans="1:23" ht="13.2" x14ac:dyDescent="0.2">
      <c r="A16" s="9" t="s">
        <v>26</v>
      </c>
      <c r="B16" s="19"/>
      <c r="C16" s="15">
        <v>4</v>
      </c>
      <c r="D16" s="15">
        <v>4</v>
      </c>
      <c r="E16" s="15">
        <v>0</v>
      </c>
      <c r="F16" s="15">
        <v>2</v>
      </c>
      <c r="G16" s="15">
        <v>0</v>
      </c>
      <c r="H16" s="15">
        <v>0</v>
      </c>
      <c r="I16" s="15">
        <v>0</v>
      </c>
      <c r="J16" s="15">
        <v>1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1</v>
      </c>
      <c r="S16" s="15">
        <v>0</v>
      </c>
      <c r="T16" s="15">
        <v>0</v>
      </c>
      <c r="U16" s="15">
        <v>0</v>
      </c>
      <c r="V16" s="16">
        <v>0</v>
      </c>
      <c r="W16" s="16">
        <v>0</v>
      </c>
    </row>
    <row r="17" spans="1:23" ht="13.2" x14ac:dyDescent="0.2">
      <c r="A17" s="1" t="s">
        <v>27</v>
      </c>
      <c r="B17" s="19"/>
      <c r="C17" s="15">
        <v>11</v>
      </c>
      <c r="D17" s="15">
        <v>7</v>
      </c>
      <c r="E17" s="15">
        <v>4</v>
      </c>
      <c r="F17" s="15">
        <v>2</v>
      </c>
      <c r="G17" s="15">
        <v>1</v>
      </c>
      <c r="H17" s="15">
        <v>1</v>
      </c>
      <c r="I17" s="15">
        <v>1</v>
      </c>
      <c r="J17" s="15">
        <v>1</v>
      </c>
      <c r="K17" s="15">
        <v>2</v>
      </c>
      <c r="L17" s="15">
        <v>0</v>
      </c>
      <c r="M17" s="15">
        <v>0</v>
      </c>
      <c r="N17" s="15">
        <v>1</v>
      </c>
      <c r="O17" s="15">
        <v>0</v>
      </c>
      <c r="P17" s="15">
        <v>0</v>
      </c>
      <c r="Q17" s="15">
        <v>0</v>
      </c>
      <c r="R17" s="15">
        <v>2</v>
      </c>
      <c r="S17" s="15">
        <v>0</v>
      </c>
      <c r="T17" s="15">
        <v>0</v>
      </c>
      <c r="U17" s="15">
        <v>0</v>
      </c>
      <c r="V17" s="16">
        <v>0</v>
      </c>
      <c r="W17" s="16">
        <v>0</v>
      </c>
    </row>
    <row r="18" spans="1:23" ht="13.2" x14ac:dyDescent="0.2">
      <c r="A18" s="1" t="s">
        <v>28</v>
      </c>
      <c r="B18" s="19"/>
      <c r="C18" s="15">
        <v>10</v>
      </c>
      <c r="D18" s="15">
        <v>6</v>
      </c>
      <c r="E18" s="15">
        <v>4</v>
      </c>
      <c r="F18" s="15">
        <v>2</v>
      </c>
      <c r="G18" s="15">
        <v>0</v>
      </c>
      <c r="H18" s="15">
        <v>2</v>
      </c>
      <c r="I18" s="15">
        <v>2</v>
      </c>
      <c r="J18" s="15">
        <v>1</v>
      </c>
      <c r="K18" s="15">
        <v>2</v>
      </c>
      <c r="L18" s="15">
        <v>1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6">
        <v>0</v>
      </c>
      <c r="W18" s="16">
        <v>0</v>
      </c>
    </row>
    <row r="19" spans="1:23" ht="13.2" x14ac:dyDescent="0.2">
      <c r="A19" s="11" t="s">
        <v>31</v>
      </c>
      <c r="B19" s="19"/>
      <c r="C19" s="15">
        <v>4</v>
      </c>
      <c r="D19" s="15">
        <v>2</v>
      </c>
      <c r="E19" s="15">
        <v>2</v>
      </c>
      <c r="F19" s="15">
        <v>0</v>
      </c>
      <c r="G19" s="15">
        <v>1</v>
      </c>
      <c r="H19" s="15">
        <v>0</v>
      </c>
      <c r="I19" s="15">
        <v>1</v>
      </c>
      <c r="J19" s="15">
        <v>2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6">
        <v>0</v>
      </c>
      <c r="W19" s="16">
        <v>0</v>
      </c>
    </row>
    <row r="20" spans="1:23" ht="13.2" x14ac:dyDescent="0.2">
      <c r="A20" s="11" t="s">
        <v>32</v>
      </c>
      <c r="B20" s="19"/>
      <c r="C20" s="15">
        <v>5</v>
      </c>
      <c r="D20" s="15">
        <v>4</v>
      </c>
      <c r="E20" s="15">
        <v>1</v>
      </c>
      <c r="F20" s="15">
        <v>2</v>
      </c>
      <c r="G20" s="15">
        <v>1</v>
      </c>
      <c r="H20" s="15">
        <v>1</v>
      </c>
      <c r="I20" s="15">
        <v>0</v>
      </c>
      <c r="J20" s="15">
        <v>1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6">
        <v>0</v>
      </c>
      <c r="W20" s="16">
        <v>0</v>
      </c>
    </row>
    <row r="21" spans="1:23" ht="13.2" x14ac:dyDescent="0.2">
      <c r="A21" s="11" t="s">
        <v>47</v>
      </c>
      <c r="B21" s="19"/>
      <c r="C21" s="15">
        <v>2</v>
      </c>
      <c r="D21" s="15">
        <v>1</v>
      </c>
      <c r="E21" s="15">
        <v>1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1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1</v>
      </c>
      <c r="S21" s="15">
        <v>0</v>
      </c>
      <c r="T21" s="15">
        <v>0</v>
      </c>
      <c r="U21" s="15">
        <v>0</v>
      </c>
      <c r="V21" s="16">
        <v>0</v>
      </c>
      <c r="W21" s="16">
        <v>0</v>
      </c>
    </row>
    <row r="22" spans="1:23" ht="13.2" x14ac:dyDescent="0.2">
      <c r="A22" s="11"/>
      <c r="B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13.2" x14ac:dyDescent="0.2">
      <c r="A23" s="11" t="s">
        <v>8</v>
      </c>
      <c r="B23" s="19"/>
      <c r="C23" s="15">
        <f>C24</f>
        <v>0</v>
      </c>
      <c r="D23" s="15">
        <f t="shared" ref="D23:W23" si="3">D24</f>
        <v>0</v>
      </c>
      <c r="E23" s="15">
        <f t="shared" si="3"/>
        <v>0</v>
      </c>
      <c r="F23" s="15">
        <f t="shared" si="3"/>
        <v>0</v>
      </c>
      <c r="G23" s="15">
        <f t="shared" si="3"/>
        <v>0</v>
      </c>
      <c r="H23" s="15">
        <f t="shared" si="3"/>
        <v>0</v>
      </c>
      <c r="I23" s="15">
        <f t="shared" si="3"/>
        <v>0</v>
      </c>
      <c r="J23" s="15">
        <f t="shared" si="3"/>
        <v>0</v>
      </c>
      <c r="K23" s="15">
        <f t="shared" si="3"/>
        <v>0</v>
      </c>
      <c r="L23" s="15">
        <f t="shared" si="3"/>
        <v>0</v>
      </c>
      <c r="M23" s="15">
        <f t="shared" si="3"/>
        <v>0</v>
      </c>
      <c r="N23" s="15">
        <f t="shared" si="3"/>
        <v>0</v>
      </c>
      <c r="O23" s="15">
        <f t="shared" si="3"/>
        <v>0</v>
      </c>
      <c r="P23" s="15">
        <f t="shared" si="3"/>
        <v>0</v>
      </c>
      <c r="Q23" s="15">
        <f t="shared" si="3"/>
        <v>0</v>
      </c>
      <c r="R23" s="15">
        <f t="shared" si="3"/>
        <v>0</v>
      </c>
      <c r="S23" s="15">
        <f t="shared" si="3"/>
        <v>0</v>
      </c>
      <c r="T23" s="15">
        <f t="shared" si="3"/>
        <v>0</v>
      </c>
      <c r="U23" s="15">
        <f t="shared" si="3"/>
        <v>0</v>
      </c>
      <c r="V23" s="15">
        <f t="shared" si="3"/>
        <v>0</v>
      </c>
      <c r="W23" s="15">
        <f t="shared" si="3"/>
        <v>0</v>
      </c>
    </row>
    <row r="24" spans="1:23" ht="13.2" x14ac:dyDescent="0.2">
      <c r="A24" s="11"/>
      <c r="B24" s="19" t="s">
        <v>33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/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6">
        <v>0</v>
      </c>
      <c r="W24" s="16">
        <v>0</v>
      </c>
    </row>
    <row r="25" spans="1:23" ht="13.2" x14ac:dyDescent="0.2">
      <c r="A25" s="11"/>
      <c r="B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3" ht="13.2" x14ac:dyDescent="0.2">
      <c r="A26" s="11" t="s">
        <v>9</v>
      </c>
      <c r="B26" s="19"/>
      <c r="C26" s="15">
        <f>SUM(C27:C30)</f>
        <v>4</v>
      </c>
      <c r="D26" s="15">
        <f t="shared" ref="D26:W26" si="4">SUM(D27:D30)</f>
        <v>1</v>
      </c>
      <c r="E26" s="15">
        <f t="shared" si="4"/>
        <v>3</v>
      </c>
      <c r="F26" s="15">
        <f t="shared" si="4"/>
        <v>0</v>
      </c>
      <c r="G26" s="15">
        <f t="shared" si="4"/>
        <v>1</v>
      </c>
      <c r="H26" s="15">
        <f t="shared" si="4"/>
        <v>0</v>
      </c>
      <c r="I26" s="15">
        <f t="shared" si="4"/>
        <v>1</v>
      </c>
      <c r="J26" s="15">
        <f t="shared" si="4"/>
        <v>1</v>
      </c>
      <c r="K26" s="15">
        <f t="shared" si="4"/>
        <v>1</v>
      </c>
      <c r="L26" s="15">
        <f t="shared" si="4"/>
        <v>0</v>
      </c>
      <c r="M26" s="15">
        <f t="shared" si="4"/>
        <v>0</v>
      </c>
      <c r="N26" s="15">
        <f t="shared" si="4"/>
        <v>0</v>
      </c>
      <c r="O26" s="15">
        <f t="shared" si="4"/>
        <v>0</v>
      </c>
      <c r="P26" s="15">
        <f t="shared" si="4"/>
        <v>0</v>
      </c>
      <c r="Q26" s="15">
        <f t="shared" si="4"/>
        <v>0</v>
      </c>
      <c r="R26" s="15">
        <f t="shared" si="4"/>
        <v>0</v>
      </c>
      <c r="S26" s="15">
        <f t="shared" si="4"/>
        <v>0</v>
      </c>
      <c r="T26" s="15">
        <f t="shared" si="4"/>
        <v>0</v>
      </c>
      <c r="U26" s="15">
        <f t="shared" si="4"/>
        <v>0</v>
      </c>
      <c r="V26" s="15">
        <f t="shared" si="4"/>
        <v>0</v>
      </c>
      <c r="W26" s="15">
        <f t="shared" si="4"/>
        <v>0</v>
      </c>
    </row>
    <row r="27" spans="1:23" ht="13.2" x14ac:dyDescent="0.2">
      <c r="A27" s="11"/>
      <c r="B27" s="19" t="s">
        <v>10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6">
        <v>0</v>
      </c>
      <c r="W27" s="16">
        <v>0</v>
      </c>
    </row>
    <row r="28" spans="1:23" ht="13.2" x14ac:dyDescent="0.2">
      <c r="A28" s="11"/>
      <c r="B28" s="19" t="s">
        <v>11</v>
      </c>
      <c r="C28" s="15">
        <v>2</v>
      </c>
      <c r="D28" s="15">
        <v>0</v>
      </c>
      <c r="E28" s="15">
        <v>2</v>
      </c>
      <c r="F28" s="15">
        <v>0</v>
      </c>
      <c r="G28" s="15">
        <v>1</v>
      </c>
      <c r="H28" s="15">
        <v>0</v>
      </c>
      <c r="I28" s="15">
        <v>1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6">
        <v>0</v>
      </c>
      <c r="W28" s="16">
        <v>0</v>
      </c>
    </row>
    <row r="29" spans="1:23" ht="13.2" x14ac:dyDescent="0.2">
      <c r="A29" s="1"/>
      <c r="B29" s="19" t="s">
        <v>12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6">
        <v>0</v>
      </c>
      <c r="W29" s="16">
        <v>0</v>
      </c>
    </row>
    <row r="30" spans="1:23" ht="13.2" x14ac:dyDescent="0.2">
      <c r="A30" s="1"/>
      <c r="B30" s="19" t="s">
        <v>53</v>
      </c>
      <c r="C30" s="15">
        <v>2</v>
      </c>
      <c r="D30" s="15">
        <v>1</v>
      </c>
      <c r="E30" s="15">
        <v>1</v>
      </c>
      <c r="F30" s="15">
        <v>0</v>
      </c>
      <c r="G30" s="15">
        <v>0</v>
      </c>
      <c r="H30" s="15">
        <v>0</v>
      </c>
      <c r="I30" s="15">
        <v>0</v>
      </c>
      <c r="J30" s="15">
        <v>1</v>
      </c>
      <c r="K30" s="15">
        <v>1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6">
        <v>0</v>
      </c>
      <c r="W30" s="16">
        <v>0</v>
      </c>
    </row>
    <row r="31" spans="1:23" ht="13.2" x14ac:dyDescent="0.2">
      <c r="A31" s="11"/>
      <c r="B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spans="1:23" ht="13.2" x14ac:dyDescent="0.2">
      <c r="A32" s="11" t="s">
        <v>13</v>
      </c>
      <c r="B32" s="19"/>
      <c r="C32" s="15">
        <f>C33</f>
        <v>3</v>
      </c>
      <c r="D32" s="15">
        <f t="shared" ref="D32:W32" si="5">D33</f>
        <v>2</v>
      </c>
      <c r="E32" s="15">
        <f t="shared" si="5"/>
        <v>1</v>
      </c>
      <c r="F32" s="15">
        <f t="shared" si="5"/>
        <v>1</v>
      </c>
      <c r="G32" s="15">
        <f t="shared" si="5"/>
        <v>0</v>
      </c>
      <c r="H32" s="15">
        <f t="shared" si="5"/>
        <v>1</v>
      </c>
      <c r="I32" s="15">
        <f t="shared" si="5"/>
        <v>1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5">
        <f t="shared" si="5"/>
        <v>0</v>
      </c>
      <c r="R32" s="15">
        <f t="shared" si="5"/>
        <v>0</v>
      </c>
      <c r="S32" s="15">
        <f t="shared" si="5"/>
        <v>0</v>
      </c>
      <c r="T32" s="15">
        <f t="shared" si="5"/>
        <v>0</v>
      </c>
      <c r="U32" s="15">
        <f t="shared" si="5"/>
        <v>0</v>
      </c>
      <c r="V32" s="15">
        <f t="shared" si="5"/>
        <v>0</v>
      </c>
      <c r="W32" s="15">
        <f t="shared" si="5"/>
        <v>0</v>
      </c>
    </row>
    <row r="33" spans="1:23" ht="13.2" x14ac:dyDescent="0.2">
      <c r="A33" s="11"/>
      <c r="B33" s="19" t="s">
        <v>14</v>
      </c>
      <c r="C33" s="15">
        <v>3</v>
      </c>
      <c r="D33" s="15">
        <v>2</v>
      </c>
      <c r="E33" s="15">
        <v>1</v>
      </c>
      <c r="F33" s="15">
        <v>1</v>
      </c>
      <c r="G33" s="15">
        <v>0</v>
      </c>
      <c r="H33" s="15">
        <v>1</v>
      </c>
      <c r="I33" s="15">
        <v>1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6">
        <v>0</v>
      </c>
      <c r="W33" s="16">
        <v>0</v>
      </c>
    </row>
    <row r="34" spans="1:23" ht="13.2" x14ac:dyDescent="0.2">
      <c r="A34" s="11"/>
      <c r="B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ht="13.2" x14ac:dyDescent="0.2">
      <c r="A35" s="11" t="s">
        <v>15</v>
      </c>
      <c r="B35" s="19"/>
      <c r="C35" s="15">
        <f>SUM(C36:C41)</f>
        <v>6</v>
      </c>
      <c r="D35" s="15">
        <f t="shared" ref="D35:W35" si="6">SUM(D36:D41)</f>
        <v>5</v>
      </c>
      <c r="E35" s="15">
        <f t="shared" si="6"/>
        <v>1</v>
      </c>
      <c r="F35" s="15">
        <f t="shared" si="6"/>
        <v>1</v>
      </c>
      <c r="G35" s="15">
        <f t="shared" si="6"/>
        <v>0</v>
      </c>
      <c r="H35" s="15">
        <f t="shared" si="6"/>
        <v>2</v>
      </c>
      <c r="I35" s="15">
        <f t="shared" si="6"/>
        <v>0</v>
      </c>
      <c r="J35" s="15">
        <f t="shared" si="6"/>
        <v>1</v>
      </c>
      <c r="K35" s="15">
        <f t="shared" si="6"/>
        <v>1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  <c r="Q35" s="15">
        <f t="shared" si="6"/>
        <v>0</v>
      </c>
      <c r="R35" s="15">
        <f t="shared" si="6"/>
        <v>1</v>
      </c>
      <c r="S35" s="15">
        <f t="shared" si="6"/>
        <v>0</v>
      </c>
      <c r="T35" s="15">
        <f t="shared" si="6"/>
        <v>0</v>
      </c>
      <c r="U35" s="15">
        <f t="shared" si="6"/>
        <v>0</v>
      </c>
      <c r="V35" s="15">
        <f t="shared" si="6"/>
        <v>0</v>
      </c>
      <c r="W35" s="15">
        <f t="shared" si="6"/>
        <v>0</v>
      </c>
    </row>
    <row r="36" spans="1:23" ht="13.2" x14ac:dyDescent="0.2">
      <c r="A36" s="11"/>
      <c r="B36" s="19" t="s">
        <v>16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6">
        <v>0</v>
      </c>
      <c r="W36" s="16">
        <v>0</v>
      </c>
    </row>
    <row r="37" spans="1:23" ht="13.2" x14ac:dyDescent="0.2">
      <c r="A37" s="11"/>
      <c r="B37" s="19" t="s">
        <v>17</v>
      </c>
      <c r="C37" s="15">
        <v>1</v>
      </c>
      <c r="D37" s="15">
        <v>1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1</v>
      </c>
      <c r="S37" s="15">
        <v>0</v>
      </c>
      <c r="T37" s="15">
        <v>0</v>
      </c>
      <c r="U37" s="15">
        <v>0</v>
      </c>
      <c r="V37" s="16">
        <v>0</v>
      </c>
      <c r="W37" s="16">
        <v>0</v>
      </c>
    </row>
    <row r="38" spans="1:23" ht="13.2" x14ac:dyDescent="0.2">
      <c r="A38" s="1"/>
      <c r="B38" s="19" t="s">
        <v>18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6">
        <v>0</v>
      </c>
      <c r="W38" s="16">
        <v>0</v>
      </c>
    </row>
    <row r="39" spans="1:23" ht="13.2" x14ac:dyDescent="0.2">
      <c r="A39" s="1"/>
      <c r="B39" s="19" t="s">
        <v>19</v>
      </c>
      <c r="C39" s="15">
        <v>1</v>
      </c>
      <c r="D39" s="15">
        <v>1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1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6">
        <v>0</v>
      </c>
      <c r="W39" s="16">
        <v>0</v>
      </c>
    </row>
    <row r="40" spans="1:23" ht="13.2" x14ac:dyDescent="0.2">
      <c r="A40" s="11"/>
      <c r="B40" s="19" t="s">
        <v>20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6">
        <v>0</v>
      </c>
      <c r="W40" s="16">
        <v>0</v>
      </c>
    </row>
    <row r="41" spans="1:23" ht="13.2" x14ac:dyDescent="0.2">
      <c r="A41" s="11"/>
      <c r="B41" s="19" t="s">
        <v>29</v>
      </c>
      <c r="C41" s="15">
        <v>4</v>
      </c>
      <c r="D41" s="15">
        <v>3</v>
      </c>
      <c r="E41" s="15">
        <v>1</v>
      </c>
      <c r="F41" s="15">
        <v>1</v>
      </c>
      <c r="G41" s="15">
        <v>0</v>
      </c>
      <c r="H41" s="15">
        <v>2</v>
      </c>
      <c r="I41" s="15">
        <v>0</v>
      </c>
      <c r="J41" s="15">
        <v>0</v>
      </c>
      <c r="K41" s="15">
        <v>1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6">
        <v>0</v>
      </c>
      <c r="W41" s="16">
        <v>0</v>
      </c>
    </row>
    <row r="42" spans="1:23" ht="13.2" x14ac:dyDescent="0.2">
      <c r="A42" s="11"/>
      <c r="B42" s="1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1:23" ht="13.2" x14ac:dyDescent="0.2">
      <c r="A43" s="11" t="s">
        <v>21</v>
      </c>
      <c r="B43" s="19"/>
      <c r="C43" s="15">
        <f>C44+C45</f>
        <v>0</v>
      </c>
      <c r="D43" s="15">
        <f t="shared" ref="D43:W43" si="7">D44+D45</f>
        <v>0</v>
      </c>
      <c r="E43" s="15">
        <f>E44+E45</f>
        <v>0</v>
      </c>
      <c r="F43" s="15">
        <f t="shared" ref="F43:P43" si="8">F44+F45</f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  <c r="Q43" s="15">
        <f t="shared" si="7"/>
        <v>0</v>
      </c>
      <c r="R43" s="15">
        <f t="shared" si="7"/>
        <v>0</v>
      </c>
      <c r="S43" s="15">
        <f t="shared" si="7"/>
        <v>0</v>
      </c>
      <c r="T43" s="15">
        <f t="shared" si="7"/>
        <v>0</v>
      </c>
      <c r="U43" s="15">
        <f t="shared" si="7"/>
        <v>0</v>
      </c>
      <c r="V43" s="15">
        <f t="shared" si="7"/>
        <v>0</v>
      </c>
      <c r="W43" s="15">
        <f t="shared" si="7"/>
        <v>0</v>
      </c>
    </row>
    <row r="44" spans="1:23" ht="13.2" x14ac:dyDescent="0.2">
      <c r="A44" s="11"/>
      <c r="B44" s="19" t="s">
        <v>22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6">
        <v>0</v>
      </c>
      <c r="W44" s="16">
        <v>0</v>
      </c>
    </row>
    <row r="45" spans="1:23" ht="13.2" x14ac:dyDescent="0.2">
      <c r="A45" s="1"/>
      <c r="B45" s="19" t="s">
        <v>23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6">
        <v>0</v>
      </c>
      <c r="W45" s="16">
        <v>0</v>
      </c>
    </row>
    <row r="46" spans="1:23" ht="13.2" x14ac:dyDescent="0.2">
      <c r="A46" s="1"/>
      <c r="B46" s="19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1:23" ht="13.2" x14ac:dyDescent="0.2">
      <c r="A47" s="9" t="s">
        <v>54</v>
      </c>
      <c r="B47" s="19"/>
      <c r="C47" s="15">
        <v>24</v>
      </c>
      <c r="D47" s="15">
        <v>15</v>
      </c>
      <c r="E47" s="15">
        <v>9</v>
      </c>
      <c r="F47" s="15">
        <v>5</v>
      </c>
      <c r="G47" s="15">
        <v>5</v>
      </c>
      <c r="H47" s="15">
        <v>4</v>
      </c>
      <c r="I47" s="15">
        <v>2</v>
      </c>
      <c r="J47" s="15">
        <v>4</v>
      </c>
      <c r="K47" s="15">
        <v>2</v>
      </c>
      <c r="L47" s="15">
        <v>1</v>
      </c>
      <c r="M47" s="15">
        <v>0</v>
      </c>
      <c r="N47" s="15">
        <v>1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6">
        <v>0</v>
      </c>
      <c r="W47" s="16">
        <v>0</v>
      </c>
    </row>
    <row r="48" spans="1:23" ht="13.2" x14ac:dyDescent="0.2">
      <c r="A48" s="9" t="s">
        <v>48</v>
      </c>
      <c r="B48" s="19"/>
      <c r="C48" s="15">
        <v>35</v>
      </c>
      <c r="D48" s="15">
        <v>23</v>
      </c>
      <c r="E48" s="15">
        <v>12</v>
      </c>
      <c r="F48" s="15">
        <v>7</v>
      </c>
      <c r="G48" s="15">
        <v>3</v>
      </c>
      <c r="H48" s="15">
        <v>6</v>
      </c>
      <c r="I48" s="15">
        <v>4</v>
      </c>
      <c r="J48" s="15">
        <v>3</v>
      </c>
      <c r="K48" s="15">
        <v>5</v>
      </c>
      <c r="L48" s="15">
        <v>0</v>
      </c>
      <c r="M48" s="15">
        <v>0</v>
      </c>
      <c r="N48" s="15">
        <v>2</v>
      </c>
      <c r="O48" s="15">
        <v>0</v>
      </c>
      <c r="P48" s="15">
        <v>0</v>
      </c>
      <c r="Q48" s="15">
        <v>0</v>
      </c>
      <c r="R48" s="15">
        <v>5</v>
      </c>
      <c r="S48" s="15">
        <v>0</v>
      </c>
      <c r="T48" s="15">
        <v>0</v>
      </c>
      <c r="U48" s="15">
        <v>0</v>
      </c>
      <c r="V48" s="16">
        <v>0</v>
      </c>
      <c r="W48" s="16">
        <v>0</v>
      </c>
    </row>
    <row r="49" spans="1:23" ht="13.2" x14ac:dyDescent="0.2">
      <c r="A49" s="9" t="s">
        <v>49</v>
      </c>
      <c r="B49" s="19"/>
      <c r="C49" s="15">
        <v>17</v>
      </c>
      <c r="D49" s="15">
        <v>12</v>
      </c>
      <c r="E49" s="15">
        <v>5</v>
      </c>
      <c r="F49" s="15">
        <v>4</v>
      </c>
      <c r="G49" s="15">
        <v>1</v>
      </c>
      <c r="H49" s="15">
        <v>4</v>
      </c>
      <c r="I49" s="15">
        <v>2</v>
      </c>
      <c r="J49" s="15">
        <v>3</v>
      </c>
      <c r="K49" s="15">
        <v>2</v>
      </c>
      <c r="L49" s="15">
        <v>1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6">
        <v>0</v>
      </c>
      <c r="W49" s="16">
        <v>0</v>
      </c>
    </row>
    <row r="50" spans="1:23" ht="13.2" x14ac:dyDescent="0.2">
      <c r="A50" s="9" t="s">
        <v>50</v>
      </c>
      <c r="B50" s="19"/>
      <c r="C50" s="15">
        <v>4</v>
      </c>
      <c r="D50" s="15">
        <v>1</v>
      </c>
      <c r="E50" s="15">
        <v>3</v>
      </c>
      <c r="F50" s="15">
        <v>0</v>
      </c>
      <c r="G50" s="15">
        <v>1</v>
      </c>
      <c r="H50" s="15">
        <v>0</v>
      </c>
      <c r="I50" s="15">
        <v>1</v>
      </c>
      <c r="J50" s="15">
        <v>1</v>
      </c>
      <c r="K50" s="15">
        <v>1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6">
        <v>0</v>
      </c>
      <c r="W50" s="16">
        <v>0</v>
      </c>
    </row>
    <row r="51" spans="1:23" ht="13.8" thickBot="1" x14ac:dyDescent="0.25">
      <c r="A51" s="12" t="s">
        <v>51</v>
      </c>
      <c r="B51" s="20"/>
      <c r="C51" s="15">
        <v>23</v>
      </c>
      <c r="D51" s="15">
        <v>15</v>
      </c>
      <c r="E51" s="15">
        <v>8</v>
      </c>
      <c r="F51" s="15">
        <v>3</v>
      </c>
      <c r="G51" s="15">
        <v>3</v>
      </c>
      <c r="H51" s="15">
        <v>5</v>
      </c>
      <c r="I51" s="15">
        <v>4</v>
      </c>
      <c r="J51" s="15">
        <v>3</v>
      </c>
      <c r="K51" s="15">
        <v>1</v>
      </c>
      <c r="L51" s="15">
        <v>1</v>
      </c>
      <c r="M51" s="15">
        <v>0</v>
      </c>
      <c r="N51" s="15">
        <v>1</v>
      </c>
      <c r="O51" s="15">
        <v>0</v>
      </c>
      <c r="P51" s="15">
        <v>1</v>
      </c>
      <c r="Q51" s="15">
        <v>0</v>
      </c>
      <c r="R51" s="15">
        <v>1</v>
      </c>
      <c r="S51" s="15">
        <v>0</v>
      </c>
      <c r="T51" s="15">
        <v>0</v>
      </c>
      <c r="U51" s="15">
        <v>0</v>
      </c>
      <c r="V51" s="17">
        <v>0</v>
      </c>
      <c r="W51" s="17">
        <v>0</v>
      </c>
    </row>
    <row r="52" spans="1:23" x14ac:dyDescent="0.15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W52" s="13" t="s">
        <v>52</v>
      </c>
    </row>
    <row r="53" spans="1:23" ht="13.2" x14ac:dyDescent="0.2">
      <c r="A53" s="21"/>
      <c r="B53" s="11"/>
    </row>
    <row r="54" spans="1:23" ht="13.2" x14ac:dyDescent="0.2">
      <c r="B54" s="11"/>
    </row>
  </sheetData>
  <mergeCells count="10">
    <mergeCell ref="V2:W2"/>
    <mergeCell ref="L2:M2"/>
    <mergeCell ref="N2:O2"/>
    <mergeCell ref="P2:Q2"/>
    <mergeCell ref="R2:S2"/>
    <mergeCell ref="C2:E2"/>
    <mergeCell ref="F2:G2"/>
    <mergeCell ref="H2:I2"/>
    <mergeCell ref="J2:K2"/>
    <mergeCell ref="T2:U2"/>
  </mergeCells>
  <phoneticPr fontId="2"/>
  <printOptions horizontalCentered="1"/>
  <pageMargins left="0.55118110236220474" right="0.59055118110236227" top="0.70866141732283472" bottom="0.55118110236220474" header="0.35433070866141736" footer="0.27559055118110237"/>
  <pageSetup paperSize="9" scale="74" fitToWidth="2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Sheet1!第１９表_自然・人工・妊娠週数別死産胎数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mizo</dc:creator>
  <cp:lastModifiedBy>山梨県</cp:lastModifiedBy>
  <cp:lastPrinted>2021-01-15T05:24:08Z</cp:lastPrinted>
  <dcterms:created xsi:type="dcterms:W3CDTF">2005-02-08T10:55:45Z</dcterms:created>
  <dcterms:modified xsi:type="dcterms:W3CDTF">2022-01-04T04:36:36Z</dcterms:modified>
</cp:coreProperties>
</file>