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_1第１１表_体重・性別出生児数_１" localSheetId="0">Sheet1!$A$3:$AB$51</definedName>
    <definedName name="_2第１１表_体重・性別出生児数_１">#REF!</definedName>
    <definedName name="_xlnm.Print_Titles" localSheetId="0">Sheet1!$A:$B</definedName>
  </definedNames>
  <calcPr calcId="162913"/>
</workbook>
</file>

<file path=xl/calcChain.xml><?xml version="1.0" encoding="utf-8"?>
<calcChain xmlns="http://schemas.openxmlformats.org/spreadsheetml/2006/main">
  <c r="AA6" i="2" l="1"/>
  <c r="AB6" i="2"/>
  <c r="W6" i="2"/>
  <c r="X6" i="2"/>
  <c r="Y6" i="2"/>
  <c r="Z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C35" i="2"/>
  <c r="D32" i="2"/>
  <c r="D7" i="2" s="1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V7" i="2" s="1"/>
  <c r="W32" i="2"/>
  <c r="X32" i="2"/>
  <c r="Y32" i="2"/>
  <c r="Z32" i="2"/>
  <c r="AA32" i="2"/>
  <c r="AB32" i="2"/>
  <c r="C32" i="2"/>
  <c r="C7" i="2" s="1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C26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C23" i="2"/>
  <c r="Y7" i="2" l="1"/>
  <c r="I7" i="2"/>
  <c r="I4" i="2" s="1"/>
  <c r="H7" i="2"/>
  <c r="X7" i="2"/>
  <c r="Q7" i="2"/>
  <c r="Q4" i="2" s="1"/>
  <c r="P7" i="2"/>
  <c r="P4" i="2" s="1"/>
  <c r="E7" i="2"/>
  <c r="E4" i="2" s="1"/>
  <c r="U7" i="2"/>
  <c r="U4" i="2" s="1"/>
  <c r="M7" i="2"/>
  <c r="M4" i="2" s="1"/>
  <c r="AB7" i="2"/>
  <c r="AB4" i="2" s="1"/>
  <c r="T7" i="2"/>
  <c r="T4" i="2" s="1"/>
  <c r="L7" i="2"/>
  <c r="L4" i="2" s="1"/>
  <c r="W7" i="2"/>
  <c r="W4" i="2" s="1"/>
  <c r="G7" i="2"/>
  <c r="G4" i="2" s="1"/>
  <c r="O7" i="2"/>
  <c r="O4" i="2" s="1"/>
  <c r="N7" i="2"/>
  <c r="N4" i="2" s="1"/>
  <c r="F7" i="2"/>
  <c r="F4" i="2" s="1"/>
  <c r="Y4" i="2"/>
  <c r="AA7" i="2"/>
  <c r="AA4" i="2" s="1"/>
  <c r="S7" i="2"/>
  <c r="S4" i="2" s="1"/>
  <c r="K7" i="2"/>
  <c r="K4" i="2" s="1"/>
  <c r="Z7" i="2"/>
  <c r="Z4" i="2" s="1"/>
  <c r="R7" i="2"/>
  <c r="R4" i="2" s="1"/>
  <c r="J7" i="2"/>
  <c r="J4" i="2" s="1"/>
  <c r="H4" i="2"/>
  <c r="X4" i="2"/>
  <c r="C4" i="2"/>
  <c r="D4" i="2"/>
  <c r="V4" i="2"/>
</calcChain>
</file>

<file path=xl/sharedStrings.xml><?xml version="1.0" encoding="utf-8"?>
<sst xmlns="http://schemas.openxmlformats.org/spreadsheetml/2006/main" count="82" uniqueCount="58">
  <si>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</si>
  <si>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</si>
  <si>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</si>
  <si>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</si>
  <si>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</si>
  <si>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</si>
  <si>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</si>
  <si>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</si>
  <si>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</si>
  <si>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</si>
  <si>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</si>
  <si>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</si>
  <si>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</si>
  <si>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</si>
  <si>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</si>
  <si>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</si>
  <si>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</si>
  <si>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</si>
  <si>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</si>
  <si>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</si>
  <si>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</si>
  <si>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</si>
  <si>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</si>
  <si>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</si>
  <si>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総   数</t>
    <rPh sb="4" eb="5">
      <t>スウ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</si>
  <si>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</si>
  <si>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</si>
  <si>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</si>
  <si>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</si>
  <si>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</si>
  <si>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</si>
  <si>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</si>
  <si>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第１４表　出生数，性・出生時体重（１）・市町村別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3">
      <t>シュッショウ</t>
    </rPh>
    <rPh sb="13" eb="14">
      <t>ジ</t>
    </rPh>
    <rPh sb="14" eb="16">
      <t>タイジュウ</t>
    </rPh>
    <rPh sb="20" eb="23">
      <t>シチョウソン</t>
    </rPh>
    <rPh sb="23" eb="24">
      <t>ベツ</t>
    </rPh>
    <phoneticPr fontId="6"/>
  </si>
  <si>
    <t>上野原市</t>
  </si>
  <si>
    <t>甲州市</t>
  </si>
  <si>
    <t>市川三郷町</t>
  </si>
  <si>
    <t>1kg未満</t>
    <phoneticPr fontId="2"/>
  </si>
  <si>
    <t>1.0～1.4</t>
    <phoneticPr fontId="2"/>
  </si>
  <si>
    <t>1.5～1.9</t>
    <phoneticPr fontId="2"/>
  </si>
  <si>
    <t>2.0～2.4</t>
    <phoneticPr fontId="2"/>
  </si>
  <si>
    <t>2.5～2.9</t>
    <phoneticPr fontId="2"/>
  </si>
  <si>
    <t>3.0～3.4</t>
    <phoneticPr fontId="2"/>
  </si>
  <si>
    <t>3.5～3.9</t>
    <phoneticPr fontId="2"/>
  </si>
  <si>
    <t>4.0～4.4</t>
    <phoneticPr fontId="2"/>
  </si>
  <si>
    <t>4.5～4.9</t>
    <phoneticPr fontId="2"/>
  </si>
  <si>
    <t>5.0～5.4</t>
    <phoneticPr fontId="2"/>
  </si>
  <si>
    <t>5.5kg以上</t>
    <phoneticPr fontId="2"/>
  </si>
  <si>
    <t>不   詳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</si>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</sst>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6">
    <xf numFmtId="0" fontId="0" fillId="0" borderId="0" xfId="0"/>
    <xf numFmtId="0" fontId="4" fillId="0" borderId="0" xfId="0" quotePrefix="1" applyNumberFormat="1" applyFont="1"/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applyFont="1" applyBorder="1"/>
    <xf numFmtId="41" fontId="4" fillId="0" borderId="0" xfId="2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/>
    </xf>
    <xf numFmtId="0" fontId="4" fillId="0" borderId="3" xfId="0" quotePrefix="1" applyNumberFormat="1" applyFont="1" applyBorder="1"/>
    <xf numFmtId="0" fontId="4" fillId="0" borderId="4" xfId="0" quotePrefix="1" applyNumberFormat="1" applyFont="1" applyBorder="1"/>
    <xf numFmtId="0" fontId="4" fillId="0" borderId="5" xfId="0" applyNumberFormat="1" applyFont="1" applyBorder="1" applyAlignment="1">
      <alignment horizontal="center"/>
    </xf>
    <xf numFmtId="0" fontId="4" fillId="0" borderId="0" xfId="0" applyNumberFormat="1" applyFont="1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7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6" xfId="0" applyNumberFormat="1" applyFont="1" applyBorder="1"/>
    <xf numFmtId="41" fontId="4" fillId="0" borderId="0" xfId="0" applyNumberFormat="1" applyFont="1"/>
    <xf numFmtId="0" fontId="4" fillId="0" borderId="7" xfId="0" applyNumberFormat="1" applyFont="1" applyBorder="1" applyAlignment="1">
      <alignment horizontal="center"/>
    </xf>
    <xf numFmtId="0" fontId="4" fillId="0" borderId="8" xfId="0" quotePrefix="1" applyNumberFormat="1" applyFont="1" applyBorder="1"/>
    <xf numFmtId="0" fontId="4" fillId="0" borderId="9" xfId="0" quotePrefix="1" applyNumberFormat="1" applyFont="1" applyBorder="1"/>
    <xf numFmtId="0" fontId="7" fillId="0" borderId="0" xfId="0" applyFont="1"/>
    <xf numFmtId="0" fontId="4" fillId="0" borderId="0" xfId="0" applyNumberFormat="1" applyFont="1" applyFill="1" applyBorder="1" applyAlignment="1">
      <alignment horizontal="center"/>
    </xf>
    <xf numFmtId="0" fontId="4" fillId="0" borderId="10" xfId="0" quotePrefix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quotePrefix="1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4" sqref="D54"/>
    </sheetView>
  </sheetViews>
  <sheetFormatPr defaultRowHeight="12" x14ac:dyDescent="0.15"/>
  <cols>
    <col min="1" max="1" width="2.33203125" customWidth="1"/>
    <col min="2" max="2" width="15.44140625" customWidth="1"/>
    <col min="3" max="28" width="9" customWidth="1"/>
  </cols>
  <sheetData>
    <row r="1" spans="1:28" ht="22.5" customHeight="1" thickBot="1" x14ac:dyDescent="0.25">
      <c r="A1" s="2" t="s">
        <v>32</v>
      </c>
      <c r="B1" s="2"/>
      <c r="C1" s="2"/>
      <c r="AB1" s="3" t="s">
        <v>57</v>
      </c>
    </row>
    <row r="2" spans="1:28" ht="13.2" x14ac:dyDescent="0.2">
      <c r="A2" s="4"/>
      <c r="B2" s="4"/>
      <c r="C2" s="24" t="s">
        <v>24</v>
      </c>
      <c r="D2" s="24"/>
      <c r="E2" s="24" t="s">
        <v>36</v>
      </c>
      <c r="F2" s="24"/>
      <c r="G2" s="23" t="s">
        <v>37</v>
      </c>
      <c r="H2" s="23"/>
      <c r="I2" s="23" t="s">
        <v>38</v>
      </c>
      <c r="J2" s="23"/>
      <c r="K2" s="23" t="s">
        <v>39</v>
      </c>
      <c r="L2" s="23"/>
      <c r="M2" s="23" t="s">
        <v>40</v>
      </c>
      <c r="N2" s="23"/>
      <c r="O2" s="23" t="s">
        <v>41</v>
      </c>
      <c r="P2" s="23"/>
      <c r="Q2" s="23" t="s">
        <v>42</v>
      </c>
      <c r="R2" s="23"/>
      <c r="S2" s="23" t="s">
        <v>43</v>
      </c>
      <c r="T2" s="23"/>
      <c r="U2" s="23" t="s">
        <v>44</v>
      </c>
      <c r="V2" s="23"/>
      <c r="W2" s="23" t="s">
        <v>45</v>
      </c>
      <c r="X2" s="23"/>
      <c r="Y2" s="23" t="s">
        <v>46</v>
      </c>
      <c r="Z2" s="23"/>
      <c r="AA2" s="23" t="s">
        <v>47</v>
      </c>
      <c r="AB2" s="25"/>
    </row>
    <row r="3" spans="1:28" ht="13.2" x14ac:dyDescent="0.2">
      <c r="A3" s="7"/>
      <c r="B3" s="8"/>
      <c r="C3" s="18" t="s">
        <v>48</v>
      </c>
      <c r="D3" s="6" t="s">
        <v>49</v>
      </c>
      <c r="E3" s="6" t="s">
        <v>48</v>
      </c>
      <c r="F3" s="6" t="s">
        <v>49</v>
      </c>
      <c r="G3" s="6" t="s">
        <v>48</v>
      </c>
      <c r="H3" s="6" t="s">
        <v>49</v>
      </c>
      <c r="I3" s="6" t="s">
        <v>48</v>
      </c>
      <c r="J3" s="6" t="s">
        <v>49</v>
      </c>
      <c r="K3" s="6" t="s">
        <v>48</v>
      </c>
      <c r="L3" s="6" t="s">
        <v>49</v>
      </c>
      <c r="M3" s="6" t="s">
        <v>48</v>
      </c>
      <c r="N3" s="6" t="s">
        <v>49</v>
      </c>
      <c r="O3" s="6" t="s">
        <v>48</v>
      </c>
      <c r="P3" s="6" t="s">
        <v>49</v>
      </c>
      <c r="Q3" s="6" t="s">
        <v>48</v>
      </c>
      <c r="R3" s="6" t="s">
        <v>49</v>
      </c>
      <c r="S3" s="6" t="s">
        <v>48</v>
      </c>
      <c r="T3" s="6" t="s">
        <v>49</v>
      </c>
      <c r="U3" s="6" t="s">
        <v>48</v>
      </c>
      <c r="V3" s="6" t="s">
        <v>49</v>
      </c>
      <c r="W3" s="6" t="s">
        <v>48</v>
      </c>
      <c r="X3" s="6" t="s">
        <v>49</v>
      </c>
      <c r="Y3" s="6" t="s">
        <v>48</v>
      </c>
      <c r="Z3" s="6" t="s">
        <v>49</v>
      </c>
      <c r="AA3" s="6" t="s">
        <v>48</v>
      </c>
      <c r="AB3" s="9" t="s">
        <v>49</v>
      </c>
    </row>
    <row r="4" spans="1:28" ht="13.2" x14ac:dyDescent="0.2">
      <c r="A4" s="1" t="s">
        <v>26</v>
      </c>
      <c r="B4" s="19"/>
      <c r="C4" s="17">
        <f>SUM(C6:C7)</f>
        <v>2652</v>
      </c>
      <c r="D4" s="17">
        <f>SUM(D6:D7)</f>
        <v>2532</v>
      </c>
      <c r="E4" s="17">
        <f>SUM(E6:E7)</f>
        <v>14</v>
      </c>
      <c r="F4" s="17">
        <f t="shared" ref="F4:AB4" si="0">SUM(F6:F7)</f>
        <v>6</v>
      </c>
      <c r="G4" s="17">
        <f t="shared" si="0"/>
        <v>11</v>
      </c>
      <c r="H4" s="17">
        <f t="shared" si="0"/>
        <v>21</v>
      </c>
      <c r="I4" s="17">
        <f>SUM(I6:I7)</f>
        <v>30</v>
      </c>
      <c r="J4" s="17">
        <f t="shared" si="0"/>
        <v>33</v>
      </c>
      <c r="K4" s="17">
        <f>SUM(K6:K7)</f>
        <v>188</v>
      </c>
      <c r="L4" s="17">
        <f t="shared" si="0"/>
        <v>250</v>
      </c>
      <c r="M4" s="17">
        <f t="shared" si="0"/>
        <v>951</v>
      </c>
      <c r="N4" s="17">
        <f t="shared" si="0"/>
        <v>1084</v>
      </c>
      <c r="O4" s="17">
        <f t="shared" si="0"/>
        <v>1133</v>
      </c>
      <c r="P4" s="17">
        <f t="shared" si="0"/>
        <v>951</v>
      </c>
      <c r="Q4" s="17">
        <f t="shared" si="0"/>
        <v>301</v>
      </c>
      <c r="R4" s="17">
        <f t="shared" si="0"/>
        <v>178</v>
      </c>
      <c r="S4" s="17">
        <f t="shared" si="0"/>
        <v>24</v>
      </c>
      <c r="T4" s="17">
        <f t="shared" si="0"/>
        <v>9</v>
      </c>
      <c r="U4" s="17">
        <f t="shared" si="0"/>
        <v>0</v>
      </c>
      <c r="V4" s="17">
        <f t="shared" si="0"/>
        <v>0</v>
      </c>
      <c r="W4" s="17">
        <f t="shared" si="0"/>
        <v>0</v>
      </c>
      <c r="X4" s="17">
        <f t="shared" si="0"/>
        <v>0</v>
      </c>
      <c r="Y4" s="17">
        <f t="shared" si="0"/>
        <v>0</v>
      </c>
      <c r="Z4" s="17">
        <f t="shared" si="0"/>
        <v>0</v>
      </c>
      <c r="AA4" s="17">
        <f t="shared" si="0"/>
        <v>0</v>
      </c>
      <c r="AB4" s="17">
        <f t="shared" si="0"/>
        <v>0</v>
      </c>
    </row>
    <row r="5" spans="1:28" ht="13.2" x14ac:dyDescent="0.2">
      <c r="A5" s="1"/>
      <c r="B5" s="1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3.2" x14ac:dyDescent="0.2">
      <c r="A6" s="1" t="s">
        <v>0</v>
      </c>
      <c r="B6" s="19"/>
      <c r="C6" s="17">
        <f t="shared" ref="C6:AB6" si="1">SUM(C9:C21)</f>
        <v>2274</v>
      </c>
      <c r="D6" s="17">
        <f t="shared" si="1"/>
        <v>2122</v>
      </c>
      <c r="E6" s="17">
        <f t="shared" si="1"/>
        <v>12</v>
      </c>
      <c r="F6" s="17">
        <f t="shared" si="1"/>
        <v>5</v>
      </c>
      <c r="G6" s="17">
        <f t="shared" si="1"/>
        <v>10</v>
      </c>
      <c r="H6" s="17">
        <f t="shared" si="1"/>
        <v>16</v>
      </c>
      <c r="I6" s="17">
        <f t="shared" si="1"/>
        <v>26</v>
      </c>
      <c r="J6" s="17">
        <f t="shared" si="1"/>
        <v>29</v>
      </c>
      <c r="K6" s="17">
        <f t="shared" si="1"/>
        <v>163</v>
      </c>
      <c r="L6" s="17">
        <f t="shared" si="1"/>
        <v>208</v>
      </c>
      <c r="M6" s="17">
        <f t="shared" si="1"/>
        <v>808</v>
      </c>
      <c r="N6" s="17">
        <f t="shared" si="1"/>
        <v>895</v>
      </c>
      <c r="O6" s="17">
        <f t="shared" si="1"/>
        <v>974</v>
      </c>
      <c r="P6" s="17">
        <f t="shared" si="1"/>
        <v>806</v>
      </c>
      <c r="Q6" s="17">
        <f t="shared" si="1"/>
        <v>265</v>
      </c>
      <c r="R6" s="17">
        <f t="shared" si="1"/>
        <v>154</v>
      </c>
      <c r="S6" s="17">
        <f t="shared" si="1"/>
        <v>16</v>
      </c>
      <c r="T6" s="17">
        <f t="shared" si="1"/>
        <v>9</v>
      </c>
      <c r="U6" s="17">
        <f t="shared" si="1"/>
        <v>0</v>
      </c>
      <c r="V6" s="17">
        <f t="shared" si="1"/>
        <v>0</v>
      </c>
      <c r="W6" s="17">
        <f t="shared" si="1"/>
        <v>0</v>
      </c>
      <c r="X6" s="17">
        <f t="shared" si="1"/>
        <v>0</v>
      </c>
      <c r="Y6" s="17">
        <f t="shared" si="1"/>
        <v>0</v>
      </c>
      <c r="Z6" s="17">
        <f t="shared" si="1"/>
        <v>0</v>
      </c>
      <c r="AA6" s="17">
        <f t="shared" si="1"/>
        <v>0</v>
      </c>
      <c r="AB6" s="17">
        <f t="shared" si="1"/>
        <v>0</v>
      </c>
    </row>
    <row r="7" spans="1:28" ht="13.2" x14ac:dyDescent="0.2">
      <c r="A7" s="1" t="s">
        <v>1</v>
      </c>
      <c r="B7" s="19"/>
      <c r="C7" s="17">
        <f t="shared" ref="C7:AB7" si="2">C23+C26+C32+C35+C43</f>
        <v>378</v>
      </c>
      <c r="D7" s="17">
        <f t="shared" si="2"/>
        <v>410</v>
      </c>
      <c r="E7" s="17">
        <f t="shared" si="2"/>
        <v>2</v>
      </c>
      <c r="F7" s="17">
        <f t="shared" si="2"/>
        <v>1</v>
      </c>
      <c r="G7" s="17">
        <f t="shared" si="2"/>
        <v>1</v>
      </c>
      <c r="H7" s="17">
        <f t="shared" si="2"/>
        <v>5</v>
      </c>
      <c r="I7" s="17">
        <f t="shared" si="2"/>
        <v>4</v>
      </c>
      <c r="J7" s="17">
        <f t="shared" si="2"/>
        <v>4</v>
      </c>
      <c r="K7" s="17">
        <f t="shared" si="2"/>
        <v>25</v>
      </c>
      <c r="L7" s="17">
        <f t="shared" si="2"/>
        <v>42</v>
      </c>
      <c r="M7" s="17">
        <f t="shared" si="2"/>
        <v>143</v>
      </c>
      <c r="N7" s="17">
        <f t="shared" si="2"/>
        <v>189</v>
      </c>
      <c r="O7" s="17">
        <f t="shared" si="2"/>
        <v>159</v>
      </c>
      <c r="P7" s="17">
        <f t="shared" si="2"/>
        <v>145</v>
      </c>
      <c r="Q7" s="17">
        <f t="shared" si="2"/>
        <v>36</v>
      </c>
      <c r="R7" s="17">
        <f t="shared" si="2"/>
        <v>24</v>
      </c>
      <c r="S7" s="17">
        <f t="shared" si="2"/>
        <v>8</v>
      </c>
      <c r="T7" s="17">
        <f t="shared" si="2"/>
        <v>0</v>
      </c>
      <c r="U7" s="17">
        <f t="shared" si="2"/>
        <v>0</v>
      </c>
      <c r="V7" s="17">
        <f t="shared" si="2"/>
        <v>0</v>
      </c>
      <c r="W7" s="17">
        <f t="shared" si="2"/>
        <v>0</v>
      </c>
      <c r="X7" s="17">
        <f t="shared" si="2"/>
        <v>0</v>
      </c>
      <c r="Y7" s="17">
        <f t="shared" si="2"/>
        <v>0</v>
      </c>
      <c r="Z7" s="17">
        <f t="shared" si="2"/>
        <v>0</v>
      </c>
      <c r="AA7" s="17">
        <f t="shared" si="2"/>
        <v>0</v>
      </c>
      <c r="AB7" s="17">
        <f t="shared" si="2"/>
        <v>0</v>
      </c>
    </row>
    <row r="8" spans="1:28" ht="13.2" x14ac:dyDescent="0.2">
      <c r="A8" s="1"/>
      <c r="B8" s="1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3.2" x14ac:dyDescent="0.2">
      <c r="A9" s="1" t="s">
        <v>2</v>
      </c>
      <c r="B9" s="19"/>
      <c r="C9" s="17">
        <v>661</v>
      </c>
      <c r="D9" s="17">
        <v>606</v>
      </c>
      <c r="E9" s="17">
        <v>1</v>
      </c>
      <c r="F9" s="17">
        <v>1</v>
      </c>
      <c r="G9" s="17">
        <v>1</v>
      </c>
      <c r="H9" s="17">
        <v>5</v>
      </c>
      <c r="I9" s="17">
        <v>9</v>
      </c>
      <c r="J9" s="17">
        <v>7</v>
      </c>
      <c r="K9" s="17">
        <v>41</v>
      </c>
      <c r="L9" s="17">
        <v>61</v>
      </c>
      <c r="M9" s="17">
        <v>232</v>
      </c>
      <c r="N9" s="17">
        <v>240</v>
      </c>
      <c r="O9" s="17">
        <v>284</v>
      </c>
      <c r="P9" s="17">
        <v>248</v>
      </c>
      <c r="Q9" s="17">
        <v>86</v>
      </c>
      <c r="R9" s="17">
        <v>42</v>
      </c>
      <c r="S9" s="17">
        <v>7</v>
      </c>
      <c r="T9" s="17">
        <v>2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</row>
    <row r="10" spans="1:28" ht="13.2" x14ac:dyDescent="0.2">
      <c r="A10" s="1" t="s">
        <v>3</v>
      </c>
      <c r="B10" s="19"/>
      <c r="C10" s="17">
        <v>152</v>
      </c>
      <c r="D10" s="17">
        <v>158</v>
      </c>
      <c r="E10" s="17">
        <v>0</v>
      </c>
      <c r="F10" s="17">
        <v>0</v>
      </c>
      <c r="G10" s="17">
        <v>1</v>
      </c>
      <c r="H10" s="17">
        <v>2</v>
      </c>
      <c r="I10" s="17">
        <v>0</v>
      </c>
      <c r="J10" s="17">
        <v>1</v>
      </c>
      <c r="K10" s="17">
        <v>17</v>
      </c>
      <c r="L10" s="17">
        <v>29</v>
      </c>
      <c r="M10" s="17">
        <v>55</v>
      </c>
      <c r="N10" s="17">
        <v>75</v>
      </c>
      <c r="O10" s="17">
        <v>68</v>
      </c>
      <c r="P10" s="17">
        <v>44</v>
      </c>
      <c r="Q10" s="17">
        <v>11</v>
      </c>
      <c r="R10" s="17">
        <v>7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</row>
    <row r="11" spans="1:28" ht="13.2" x14ac:dyDescent="0.2">
      <c r="A11" s="1" t="s">
        <v>4</v>
      </c>
      <c r="B11" s="19"/>
      <c r="C11" s="17">
        <v>93</v>
      </c>
      <c r="D11" s="17">
        <v>90</v>
      </c>
      <c r="E11" s="17">
        <v>1</v>
      </c>
      <c r="F11" s="17">
        <v>0</v>
      </c>
      <c r="G11" s="17">
        <v>0</v>
      </c>
      <c r="H11" s="17">
        <v>1</v>
      </c>
      <c r="I11" s="17">
        <v>1</v>
      </c>
      <c r="J11" s="17">
        <v>3</v>
      </c>
      <c r="K11" s="17">
        <v>6</v>
      </c>
      <c r="L11" s="17">
        <v>13</v>
      </c>
      <c r="M11" s="17">
        <v>41</v>
      </c>
      <c r="N11" s="17">
        <v>28</v>
      </c>
      <c r="O11" s="17">
        <v>38</v>
      </c>
      <c r="P11" s="17">
        <v>34</v>
      </c>
      <c r="Q11" s="17">
        <v>6</v>
      </c>
      <c r="R11" s="17">
        <v>10</v>
      </c>
      <c r="S11" s="17">
        <v>0</v>
      </c>
      <c r="T11" s="17">
        <v>1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</row>
    <row r="12" spans="1:28" ht="13.2" x14ac:dyDescent="0.2">
      <c r="A12" s="1" t="s">
        <v>5</v>
      </c>
      <c r="B12" s="19"/>
      <c r="C12" s="17">
        <v>96</v>
      </c>
      <c r="D12" s="17">
        <v>91</v>
      </c>
      <c r="E12" s="17">
        <v>1</v>
      </c>
      <c r="F12" s="17">
        <v>0</v>
      </c>
      <c r="G12" s="17">
        <v>0</v>
      </c>
      <c r="H12" s="17">
        <v>1</v>
      </c>
      <c r="I12" s="17">
        <v>0</v>
      </c>
      <c r="J12" s="17">
        <v>0</v>
      </c>
      <c r="K12" s="17">
        <v>9</v>
      </c>
      <c r="L12" s="17">
        <v>6</v>
      </c>
      <c r="M12" s="17">
        <v>35</v>
      </c>
      <c r="N12" s="17">
        <v>37</v>
      </c>
      <c r="O12" s="17">
        <v>40</v>
      </c>
      <c r="P12" s="17">
        <v>43</v>
      </c>
      <c r="Q12" s="17">
        <v>10</v>
      </c>
      <c r="R12" s="17">
        <v>4</v>
      </c>
      <c r="S12" s="17">
        <v>1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</row>
    <row r="13" spans="1:28" ht="13.2" x14ac:dyDescent="0.2">
      <c r="A13" s="1" t="s">
        <v>6</v>
      </c>
      <c r="B13" s="19"/>
      <c r="C13" s="17">
        <v>44</v>
      </c>
      <c r="D13" s="17">
        <v>32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4</v>
      </c>
      <c r="L13" s="17">
        <v>4</v>
      </c>
      <c r="M13" s="17">
        <v>14</v>
      </c>
      <c r="N13" s="17">
        <v>16</v>
      </c>
      <c r="O13" s="17">
        <v>20</v>
      </c>
      <c r="P13" s="17">
        <v>10</v>
      </c>
      <c r="Q13" s="17">
        <v>5</v>
      </c>
      <c r="R13" s="17">
        <v>1</v>
      </c>
      <c r="S13" s="17">
        <v>0</v>
      </c>
      <c r="T13" s="17">
        <v>1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</row>
    <row r="14" spans="1:28" ht="13.2" x14ac:dyDescent="0.2">
      <c r="A14" s="1" t="s">
        <v>7</v>
      </c>
      <c r="B14" s="19"/>
      <c r="C14" s="17">
        <v>90</v>
      </c>
      <c r="D14" s="17">
        <v>62</v>
      </c>
      <c r="E14" s="17">
        <v>0</v>
      </c>
      <c r="F14" s="17">
        <v>0</v>
      </c>
      <c r="G14" s="17">
        <v>2</v>
      </c>
      <c r="H14" s="17">
        <v>0</v>
      </c>
      <c r="I14" s="17">
        <v>0</v>
      </c>
      <c r="J14" s="17">
        <v>1</v>
      </c>
      <c r="K14" s="17">
        <v>4</v>
      </c>
      <c r="L14" s="17">
        <v>2</v>
      </c>
      <c r="M14" s="17">
        <v>27</v>
      </c>
      <c r="N14" s="17">
        <v>26</v>
      </c>
      <c r="O14" s="17">
        <v>44</v>
      </c>
      <c r="P14" s="17">
        <v>23</v>
      </c>
      <c r="Q14" s="17">
        <v>12</v>
      </c>
      <c r="R14" s="17">
        <v>10</v>
      </c>
      <c r="S14" s="17">
        <v>1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</row>
    <row r="15" spans="1:28" ht="13.2" x14ac:dyDescent="0.2">
      <c r="A15" s="1" t="s">
        <v>27</v>
      </c>
      <c r="B15" s="19"/>
      <c r="C15" s="17">
        <v>258</v>
      </c>
      <c r="D15" s="17">
        <v>231</v>
      </c>
      <c r="E15" s="17">
        <v>1</v>
      </c>
      <c r="F15" s="17">
        <v>1</v>
      </c>
      <c r="G15" s="17">
        <v>2</v>
      </c>
      <c r="H15" s="17">
        <v>2</v>
      </c>
      <c r="I15" s="17">
        <v>9</v>
      </c>
      <c r="J15" s="17">
        <v>2</v>
      </c>
      <c r="K15" s="17">
        <v>16</v>
      </c>
      <c r="L15" s="17">
        <v>18</v>
      </c>
      <c r="M15" s="17">
        <v>93</v>
      </c>
      <c r="N15" s="17">
        <v>94</v>
      </c>
      <c r="O15" s="17">
        <v>106</v>
      </c>
      <c r="P15" s="17">
        <v>100</v>
      </c>
      <c r="Q15" s="17">
        <v>31</v>
      </c>
      <c r="R15" s="17">
        <v>12</v>
      </c>
      <c r="S15" s="17">
        <v>0</v>
      </c>
      <c r="T15" s="17">
        <v>2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</row>
    <row r="16" spans="1:28" ht="13.2" x14ac:dyDescent="0.2">
      <c r="A16" s="10" t="s">
        <v>28</v>
      </c>
      <c r="B16" s="19"/>
      <c r="C16" s="17">
        <v>105</v>
      </c>
      <c r="D16" s="17">
        <v>103</v>
      </c>
      <c r="E16" s="17">
        <v>3</v>
      </c>
      <c r="F16" s="17">
        <v>2</v>
      </c>
      <c r="G16" s="17">
        <v>0</v>
      </c>
      <c r="H16" s="17">
        <v>0</v>
      </c>
      <c r="I16" s="17">
        <v>0</v>
      </c>
      <c r="J16" s="17">
        <v>2</v>
      </c>
      <c r="K16" s="17">
        <v>6</v>
      </c>
      <c r="L16" s="17">
        <v>11</v>
      </c>
      <c r="M16" s="17">
        <v>42</v>
      </c>
      <c r="N16" s="17">
        <v>43</v>
      </c>
      <c r="O16" s="17">
        <v>42</v>
      </c>
      <c r="P16" s="17">
        <v>39</v>
      </c>
      <c r="Q16" s="17">
        <v>12</v>
      </c>
      <c r="R16" s="17">
        <v>6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</row>
    <row r="17" spans="1:28" ht="13.2" x14ac:dyDescent="0.2">
      <c r="A17" s="1" t="s">
        <v>29</v>
      </c>
      <c r="B17" s="19"/>
      <c r="C17" s="17">
        <v>354</v>
      </c>
      <c r="D17" s="17">
        <v>316</v>
      </c>
      <c r="E17" s="17">
        <v>4</v>
      </c>
      <c r="F17" s="17">
        <v>1</v>
      </c>
      <c r="G17" s="17">
        <v>2</v>
      </c>
      <c r="H17" s="17">
        <v>2</v>
      </c>
      <c r="I17" s="17">
        <v>2</v>
      </c>
      <c r="J17" s="17">
        <v>6</v>
      </c>
      <c r="K17" s="17">
        <v>23</v>
      </c>
      <c r="L17" s="17">
        <v>28</v>
      </c>
      <c r="M17" s="17">
        <v>125</v>
      </c>
      <c r="N17" s="17">
        <v>137</v>
      </c>
      <c r="O17" s="17">
        <v>156</v>
      </c>
      <c r="P17" s="17">
        <v>117</v>
      </c>
      <c r="Q17" s="17">
        <v>37</v>
      </c>
      <c r="R17" s="17">
        <v>24</v>
      </c>
      <c r="S17" s="17">
        <v>5</v>
      </c>
      <c r="T17" s="17">
        <v>1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</row>
    <row r="18" spans="1:28" ht="13.2" x14ac:dyDescent="0.2">
      <c r="A18" s="1" t="s">
        <v>30</v>
      </c>
      <c r="B18" s="19"/>
      <c r="C18" s="17">
        <v>220</v>
      </c>
      <c r="D18" s="17">
        <v>240</v>
      </c>
      <c r="E18" s="17">
        <v>0</v>
      </c>
      <c r="F18" s="17">
        <v>0</v>
      </c>
      <c r="G18" s="17">
        <v>0</v>
      </c>
      <c r="H18" s="17">
        <v>1</v>
      </c>
      <c r="I18" s="17">
        <v>3</v>
      </c>
      <c r="J18" s="17">
        <v>5</v>
      </c>
      <c r="K18" s="17">
        <v>18</v>
      </c>
      <c r="L18" s="17">
        <v>19</v>
      </c>
      <c r="M18" s="17">
        <v>71</v>
      </c>
      <c r="N18" s="17">
        <v>111</v>
      </c>
      <c r="O18" s="17">
        <v>95</v>
      </c>
      <c r="P18" s="17">
        <v>83</v>
      </c>
      <c r="Q18" s="17">
        <v>31</v>
      </c>
      <c r="R18" s="17">
        <v>20</v>
      </c>
      <c r="S18" s="17">
        <v>2</v>
      </c>
      <c r="T18" s="17">
        <v>1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</row>
    <row r="19" spans="1:28" ht="13.2" x14ac:dyDescent="0.2">
      <c r="A19" s="11" t="s">
        <v>33</v>
      </c>
      <c r="B19" s="19"/>
      <c r="C19" s="17">
        <v>41</v>
      </c>
      <c r="D19" s="17">
        <v>40</v>
      </c>
      <c r="E19" s="17">
        <v>1</v>
      </c>
      <c r="F19" s="17">
        <v>0</v>
      </c>
      <c r="G19" s="17">
        <v>0</v>
      </c>
      <c r="H19" s="17">
        <v>1</v>
      </c>
      <c r="I19" s="17">
        <v>1</v>
      </c>
      <c r="J19" s="17">
        <v>0</v>
      </c>
      <c r="K19" s="17">
        <v>4</v>
      </c>
      <c r="L19" s="17">
        <v>2</v>
      </c>
      <c r="M19" s="17">
        <v>17</v>
      </c>
      <c r="N19" s="17">
        <v>22</v>
      </c>
      <c r="O19" s="17">
        <v>14</v>
      </c>
      <c r="P19" s="17">
        <v>11</v>
      </c>
      <c r="Q19" s="17">
        <v>4</v>
      </c>
      <c r="R19" s="17">
        <v>4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</row>
    <row r="20" spans="1:28" ht="13.2" x14ac:dyDescent="0.2">
      <c r="A20" s="11" t="s">
        <v>34</v>
      </c>
      <c r="B20" s="19"/>
      <c r="C20" s="17">
        <v>61</v>
      </c>
      <c r="D20" s="17">
        <v>64</v>
      </c>
      <c r="E20" s="17">
        <v>0</v>
      </c>
      <c r="F20" s="17">
        <v>0</v>
      </c>
      <c r="G20" s="17">
        <v>0</v>
      </c>
      <c r="H20" s="17">
        <v>1</v>
      </c>
      <c r="I20" s="17">
        <v>0</v>
      </c>
      <c r="J20" s="17">
        <v>1</v>
      </c>
      <c r="K20" s="17">
        <v>8</v>
      </c>
      <c r="L20" s="17">
        <v>7</v>
      </c>
      <c r="M20" s="17">
        <v>22</v>
      </c>
      <c r="N20" s="17">
        <v>28</v>
      </c>
      <c r="O20" s="17">
        <v>24</v>
      </c>
      <c r="P20" s="17">
        <v>24</v>
      </c>
      <c r="Q20" s="17">
        <v>7</v>
      </c>
      <c r="R20" s="17">
        <v>2</v>
      </c>
      <c r="S20" s="17">
        <v>0</v>
      </c>
      <c r="T20" s="17">
        <v>1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</row>
    <row r="21" spans="1:28" ht="13.2" x14ac:dyDescent="0.2">
      <c r="A21" s="11" t="s">
        <v>50</v>
      </c>
      <c r="B21" s="19"/>
      <c r="C21" s="17">
        <v>99</v>
      </c>
      <c r="D21" s="17">
        <v>89</v>
      </c>
      <c r="E21" s="17">
        <v>0</v>
      </c>
      <c r="F21" s="17">
        <v>0</v>
      </c>
      <c r="G21" s="17">
        <v>1</v>
      </c>
      <c r="H21" s="17">
        <v>0</v>
      </c>
      <c r="I21" s="17">
        <v>1</v>
      </c>
      <c r="J21" s="17">
        <v>1</v>
      </c>
      <c r="K21" s="17">
        <v>7</v>
      </c>
      <c r="L21" s="17">
        <v>8</v>
      </c>
      <c r="M21" s="17">
        <v>34</v>
      </c>
      <c r="N21" s="17">
        <v>38</v>
      </c>
      <c r="O21" s="17">
        <v>43</v>
      </c>
      <c r="P21" s="17">
        <v>30</v>
      </c>
      <c r="Q21" s="17">
        <v>13</v>
      </c>
      <c r="R21" s="17">
        <v>12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</row>
    <row r="22" spans="1:28" ht="13.2" x14ac:dyDescent="0.2">
      <c r="A22" s="11"/>
      <c r="B22" s="1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3.2" x14ac:dyDescent="0.2">
      <c r="A23" s="11" t="s">
        <v>8</v>
      </c>
      <c r="B23" s="19"/>
      <c r="C23" s="17">
        <f>C24</f>
        <v>35</v>
      </c>
      <c r="D23" s="17">
        <f t="shared" ref="D23:AB23" si="3">D24</f>
        <v>43</v>
      </c>
      <c r="E23" s="17">
        <f t="shared" si="3"/>
        <v>0</v>
      </c>
      <c r="F23" s="17">
        <f t="shared" si="3"/>
        <v>0</v>
      </c>
      <c r="G23" s="17">
        <f t="shared" si="3"/>
        <v>0</v>
      </c>
      <c r="H23" s="17">
        <f t="shared" si="3"/>
        <v>2</v>
      </c>
      <c r="I23" s="17">
        <f t="shared" si="3"/>
        <v>0</v>
      </c>
      <c r="J23" s="17">
        <f t="shared" si="3"/>
        <v>2</v>
      </c>
      <c r="K23" s="17">
        <f t="shared" si="3"/>
        <v>4</v>
      </c>
      <c r="L23" s="17">
        <f t="shared" si="3"/>
        <v>5</v>
      </c>
      <c r="M23" s="17">
        <f t="shared" si="3"/>
        <v>11</v>
      </c>
      <c r="N23" s="17">
        <f t="shared" si="3"/>
        <v>19</v>
      </c>
      <c r="O23" s="17">
        <f t="shared" si="3"/>
        <v>18</v>
      </c>
      <c r="P23" s="17">
        <f t="shared" si="3"/>
        <v>10</v>
      </c>
      <c r="Q23" s="17">
        <f t="shared" si="3"/>
        <v>2</v>
      </c>
      <c r="R23" s="17">
        <f t="shared" si="3"/>
        <v>5</v>
      </c>
      <c r="S23" s="17">
        <f t="shared" si="3"/>
        <v>0</v>
      </c>
      <c r="T23" s="17">
        <f t="shared" si="3"/>
        <v>0</v>
      </c>
      <c r="U23" s="17">
        <f t="shared" si="3"/>
        <v>0</v>
      </c>
      <c r="V23" s="17">
        <f t="shared" si="3"/>
        <v>0</v>
      </c>
      <c r="W23" s="17">
        <f t="shared" si="3"/>
        <v>0</v>
      </c>
      <c r="X23" s="17">
        <f t="shared" si="3"/>
        <v>0</v>
      </c>
      <c r="Y23" s="17">
        <f t="shared" si="3"/>
        <v>0</v>
      </c>
      <c r="Z23" s="17">
        <f t="shared" si="3"/>
        <v>0</v>
      </c>
      <c r="AA23" s="17">
        <f t="shared" si="3"/>
        <v>0</v>
      </c>
      <c r="AB23" s="17">
        <f t="shared" si="3"/>
        <v>0</v>
      </c>
    </row>
    <row r="24" spans="1:28" ht="13.2" x14ac:dyDescent="0.2">
      <c r="A24" s="11"/>
      <c r="B24" s="19" t="s">
        <v>35</v>
      </c>
      <c r="C24" s="17">
        <v>35</v>
      </c>
      <c r="D24" s="17">
        <v>43</v>
      </c>
      <c r="E24" s="17">
        <v>0</v>
      </c>
      <c r="F24" s="17">
        <v>0</v>
      </c>
      <c r="G24" s="17">
        <v>0</v>
      </c>
      <c r="H24" s="17">
        <v>2</v>
      </c>
      <c r="I24" s="17">
        <v>0</v>
      </c>
      <c r="J24" s="17">
        <v>2</v>
      </c>
      <c r="K24" s="17">
        <v>4</v>
      </c>
      <c r="L24" s="17">
        <v>5</v>
      </c>
      <c r="M24" s="17">
        <v>11</v>
      </c>
      <c r="N24" s="17">
        <v>19</v>
      </c>
      <c r="O24" s="17">
        <v>18</v>
      </c>
      <c r="P24" s="17">
        <v>10</v>
      </c>
      <c r="Q24" s="17">
        <v>2</v>
      </c>
      <c r="R24" s="17">
        <v>5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</row>
    <row r="25" spans="1:28" ht="13.2" x14ac:dyDescent="0.2">
      <c r="A25" s="11"/>
      <c r="B25" s="1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3.2" x14ac:dyDescent="0.2">
      <c r="A26" s="11" t="s">
        <v>9</v>
      </c>
      <c r="B26" s="19"/>
      <c r="C26" s="17">
        <f>SUM(C27:C30)</f>
        <v>70</v>
      </c>
      <c r="D26" s="17">
        <f t="shared" ref="D26:AB26" si="4">SUM(D27:D30)</f>
        <v>71</v>
      </c>
      <c r="E26" s="17">
        <f t="shared" si="4"/>
        <v>1</v>
      </c>
      <c r="F26" s="17">
        <f t="shared" si="4"/>
        <v>0</v>
      </c>
      <c r="G26" s="17">
        <f t="shared" si="4"/>
        <v>0</v>
      </c>
      <c r="H26" s="17">
        <f t="shared" si="4"/>
        <v>0</v>
      </c>
      <c r="I26" s="17">
        <f t="shared" si="4"/>
        <v>1</v>
      </c>
      <c r="J26" s="17">
        <f t="shared" si="4"/>
        <v>0</v>
      </c>
      <c r="K26" s="17">
        <f t="shared" si="4"/>
        <v>4</v>
      </c>
      <c r="L26" s="17">
        <f t="shared" si="4"/>
        <v>5</v>
      </c>
      <c r="M26" s="17">
        <f t="shared" si="4"/>
        <v>23</v>
      </c>
      <c r="N26" s="17">
        <f t="shared" si="4"/>
        <v>33</v>
      </c>
      <c r="O26" s="17">
        <f t="shared" si="4"/>
        <v>30</v>
      </c>
      <c r="P26" s="17">
        <f t="shared" si="4"/>
        <v>30</v>
      </c>
      <c r="Q26" s="17">
        <f t="shared" si="4"/>
        <v>9</v>
      </c>
      <c r="R26" s="17">
        <f t="shared" si="4"/>
        <v>3</v>
      </c>
      <c r="S26" s="17">
        <f t="shared" si="4"/>
        <v>2</v>
      </c>
      <c r="T26" s="17">
        <f t="shared" si="4"/>
        <v>0</v>
      </c>
      <c r="U26" s="17">
        <f t="shared" si="4"/>
        <v>0</v>
      </c>
      <c r="V26" s="17">
        <f t="shared" si="4"/>
        <v>0</v>
      </c>
      <c r="W26" s="17">
        <f t="shared" si="4"/>
        <v>0</v>
      </c>
      <c r="X26" s="17">
        <f t="shared" si="4"/>
        <v>0</v>
      </c>
      <c r="Y26" s="17">
        <f t="shared" si="4"/>
        <v>0</v>
      </c>
      <c r="Z26" s="17">
        <f t="shared" si="4"/>
        <v>0</v>
      </c>
      <c r="AA26" s="17">
        <f t="shared" si="4"/>
        <v>0</v>
      </c>
      <c r="AB26" s="17">
        <f t="shared" si="4"/>
        <v>0</v>
      </c>
    </row>
    <row r="27" spans="1:28" ht="13.2" x14ac:dyDescent="0.2">
      <c r="A27" s="11"/>
      <c r="B27" s="19" t="s">
        <v>10</v>
      </c>
      <c r="C27" s="17">
        <v>2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1</v>
      </c>
      <c r="P27" s="17">
        <v>0</v>
      </c>
      <c r="Q27" s="17">
        <v>0</v>
      </c>
      <c r="R27" s="17">
        <v>0</v>
      </c>
      <c r="S27" s="17">
        <v>1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</row>
    <row r="28" spans="1:28" ht="13.2" x14ac:dyDescent="0.2">
      <c r="A28" s="11"/>
      <c r="B28" s="19" t="s">
        <v>11</v>
      </c>
      <c r="C28" s="17">
        <v>16</v>
      </c>
      <c r="D28" s="17">
        <v>15</v>
      </c>
      <c r="E28" s="17">
        <v>1</v>
      </c>
      <c r="F28" s="17">
        <v>0</v>
      </c>
      <c r="G28" s="17">
        <v>0</v>
      </c>
      <c r="H28" s="17">
        <v>0</v>
      </c>
      <c r="I28" s="17">
        <v>1</v>
      </c>
      <c r="J28" s="17">
        <v>0</v>
      </c>
      <c r="K28" s="17">
        <v>2</v>
      </c>
      <c r="L28" s="17">
        <v>1</v>
      </c>
      <c r="M28" s="17">
        <v>2</v>
      </c>
      <c r="N28" s="17">
        <v>4</v>
      </c>
      <c r="O28" s="17">
        <v>8</v>
      </c>
      <c r="P28" s="17">
        <v>9</v>
      </c>
      <c r="Q28" s="17">
        <v>2</v>
      </c>
      <c r="R28" s="17">
        <v>1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</row>
    <row r="29" spans="1:28" ht="13.2" x14ac:dyDescent="0.2">
      <c r="A29" s="1"/>
      <c r="B29" s="19" t="s">
        <v>12</v>
      </c>
      <c r="C29" s="17">
        <v>13</v>
      </c>
      <c r="D29" s="17">
        <v>10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4</v>
      </c>
      <c r="N29" s="17">
        <v>4</v>
      </c>
      <c r="O29" s="17">
        <v>9</v>
      </c>
      <c r="P29" s="17">
        <v>4</v>
      </c>
      <c r="Q29" s="17">
        <v>0</v>
      </c>
      <c r="R29" s="17">
        <v>1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</row>
    <row r="30" spans="1:28" ht="13.2" x14ac:dyDescent="0.2">
      <c r="A30" s="1"/>
      <c r="B30" s="19" t="s">
        <v>55</v>
      </c>
      <c r="C30" s="17">
        <v>39</v>
      </c>
      <c r="D30" s="17">
        <v>46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2</v>
      </c>
      <c r="L30" s="17">
        <v>3</v>
      </c>
      <c r="M30" s="17">
        <v>17</v>
      </c>
      <c r="N30" s="17">
        <v>25</v>
      </c>
      <c r="O30" s="17">
        <v>12</v>
      </c>
      <c r="P30" s="17">
        <v>17</v>
      </c>
      <c r="Q30" s="17">
        <v>7</v>
      </c>
      <c r="R30" s="17">
        <v>1</v>
      </c>
      <c r="S30" s="17">
        <v>1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</row>
    <row r="31" spans="1:28" ht="13.2" x14ac:dyDescent="0.2">
      <c r="A31" s="11"/>
      <c r="B31" s="1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3.2" x14ac:dyDescent="0.2">
      <c r="A32" s="11" t="s">
        <v>13</v>
      </c>
      <c r="B32" s="19"/>
      <c r="C32" s="17">
        <f>C33</f>
        <v>94</v>
      </c>
      <c r="D32" s="17">
        <f t="shared" ref="D32:AB32" si="5">D33</f>
        <v>100</v>
      </c>
      <c r="E32" s="17">
        <f t="shared" si="5"/>
        <v>0</v>
      </c>
      <c r="F32" s="17">
        <f t="shared" si="5"/>
        <v>1</v>
      </c>
      <c r="G32" s="17">
        <f t="shared" si="5"/>
        <v>0</v>
      </c>
      <c r="H32" s="17">
        <f t="shared" si="5"/>
        <v>1</v>
      </c>
      <c r="I32" s="17">
        <f t="shared" si="5"/>
        <v>0</v>
      </c>
      <c r="J32" s="17">
        <f t="shared" si="5"/>
        <v>0</v>
      </c>
      <c r="K32" s="17">
        <f t="shared" si="5"/>
        <v>5</v>
      </c>
      <c r="L32" s="17">
        <f t="shared" si="5"/>
        <v>8</v>
      </c>
      <c r="M32" s="17">
        <f t="shared" si="5"/>
        <v>37</v>
      </c>
      <c r="N32" s="17">
        <f t="shared" si="5"/>
        <v>45</v>
      </c>
      <c r="O32" s="17">
        <f t="shared" si="5"/>
        <v>36</v>
      </c>
      <c r="P32" s="17">
        <f t="shared" si="5"/>
        <v>37</v>
      </c>
      <c r="Q32" s="17">
        <f t="shared" si="5"/>
        <v>12</v>
      </c>
      <c r="R32" s="17">
        <f t="shared" si="5"/>
        <v>8</v>
      </c>
      <c r="S32" s="17">
        <f t="shared" si="5"/>
        <v>4</v>
      </c>
      <c r="T32" s="17">
        <f t="shared" si="5"/>
        <v>0</v>
      </c>
      <c r="U32" s="17">
        <f t="shared" si="5"/>
        <v>0</v>
      </c>
      <c r="V32" s="17">
        <f t="shared" si="5"/>
        <v>0</v>
      </c>
      <c r="W32" s="17">
        <f t="shared" si="5"/>
        <v>0</v>
      </c>
      <c r="X32" s="17">
        <f t="shared" si="5"/>
        <v>0</v>
      </c>
      <c r="Y32" s="17">
        <f t="shared" si="5"/>
        <v>0</v>
      </c>
      <c r="Z32" s="17">
        <f t="shared" si="5"/>
        <v>0</v>
      </c>
      <c r="AA32" s="17">
        <f t="shared" si="5"/>
        <v>0</v>
      </c>
      <c r="AB32" s="17">
        <f t="shared" si="5"/>
        <v>0</v>
      </c>
    </row>
    <row r="33" spans="1:28" ht="13.2" x14ac:dyDescent="0.2">
      <c r="A33" s="11"/>
      <c r="B33" s="19" t="s">
        <v>14</v>
      </c>
      <c r="C33" s="17">
        <v>94</v>
      </c>
      <c r="D33" s="17">
        <v>100</v>
      </c>
      <c r="E33" s="17">
        <v>0</v>
      </c>
      <c r="F33" s="17">
        <v>1</v>
      </c>
      <c r="G33" s="17">
        <v>0</v>
      </c>
      <c r="H33" s="17">
        <v>1</v>
      </c>
      <c r="I33" s="17">
        <v>0</v>
      </c>
      <c r="J33" s="17">
        <v>0</v>
      </c>
      <c r="K33" s="17">
        <v>5</v>
      </c>
      <c r="L33" s="17">
        <v>8</v>
      </c>
      <c r="M33" s="17">
        <v>37</v>
      </c>
      <c r="N33" s="17">
        <v>45</v>
      </c>
      <c r="O33" s="17">
        <v>36</v>
      </c>
      <c r="P33" s="17">
        <v>37</v>
      </c>
      <c r="Q33" s="17">
        <v>12</v>
      </c>
      <c r="R33" s="17">
        <v>8</v>
      </c>
      <c r="S33" s="17">
        <v>4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</row>
    <row r="34" spans="1:28" ht="13.2" x14ac:dyDescent="0.2">
      <c r="A34" s="11"/>
      <c r="B34" s="1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3.2" x14ac:dyDescent="0.2">
      <c r="A35" s="11" t="s">
        <v>15</v>
      </c>
      <c r="B35" s="19"/>
      <c r="C35" s="17">
        <f>SUM(C36:C41)</f>
        <v>177</v>
      </c>
      <c r="D35" s="17">
        <f t="shared" ref="D35:AB35" si="6">SUM(D36:D41)</f>
        <v>194</v>
      </c>
      <c r="E35" s="17">
        <f t="shared" si="6"/>
        <v>1</v>
      </c>
      <c r="F35" s="17">
        <f t="shared" si="6"/>
        <v>0</v>
      </c>
      <c r="G35" s="17">
        <f t="shared" si="6"/>
        <v>1</v>
      </c>
      <c r="H35" s="17">
        <f t="shared" si="6"/>
        <v>2</v>
      </c>
      <c r="I35" s="17">
        <f t="shared" si="6"/>
        <v>3</v>
      </c>
      <c r="J35" s="17">
        <f t="shared" si="6"/>
        <v>2</v>
      </c>
      <c r="K35" s="17">
        <f t="shared" si="6"/>
        <v>12</v>
      </c>
      <c r="L35" s="17">
        <f t="shared" si="6"/>
        <v>23</v>
      </c>
      <c r="M35" s="17">
        <f t="shared" si="6"/>
        <v>71</v>
      </c>
      <c r="N35" s="17">
        <f t="shared" si="6"/>
        <v>92</v>
      </c>
      <c r="O35" s="17">
        <f t="shared" si="6"/>
        <v>74</v>
      </c>
      <c r="P35" s="17">
        <f t="shared" si="6"/>
        <v>67</v>
      </c>
      <c r="Q35" s="17">
        <f t="shared" si="6"/>
        <v>13</v>
      </c>
      <c r="R35" s="17">
        <f t="shared" si="6"/>
        <v>8</v>
      </c>
      <c r="S35" s="17">
        <f t="shared" si="6"/>
        <v>2</v>
      </c>
      <c r="T35" s="17">
        <f t="shared" si="6"/>
        <v>0</v>
      </c>
      <c r="U35" s="17">
        <f t="shared" si="6"/>
        <v>0</v>
      </c>
      <c r="V35" s="17">
        <f t="shared" si="6"/>
        <v>0</v>
      </c>
      <c r="W35" s="17">
        <f t="shared" si="6"/>
        <v>0</v>
      </c>
      <c r="X35" s="17">
        <f t="shared" si="6"/>
        <v>0</v>
      </c>
      <c r="Y35" s="17">
        <f t="shared" si="6"/>
        <v>0</v>
      </c>
      <c r="Z35" s="17">
        <f t="shared" si="6"/>
        <v>0</v>
      </c>
      <c r="AA35" s="17">
        <f t="shared" si="6"/>
        <v>0</v>
      </c>
      <c r="AB35" s="17">
        <f t="shared" si="6"/>
        <v>0</v>
      </c>
    </row>
    <row r="36" spans="1:28" ht="13.2" x14ac:dyDescent="0.2">
      <c r="A36" s="11"/>
      <c r="B36" s="19" t="s">
        <v>16</v>
      </c>
      <c r="C36" s="17">
        <v>4</v>
      </c>
      <c r="D36" s="17">
        <v>2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2</v>
      </c>
      <c r="N36" s="17">
        <v>1</v>
      </c>
      <c r="O36" s="17">
        <v>1</v>
      </c>
      <c r="P36" s="17">
        <v>1</v>
      </c>
      <c r="Q36" s="17">
        <v>1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</row>
    <row r="37" spans="1:28" ht="13.2" x14ac:dyDescent="0.2">
      <c r="A37" s="11"/>
      <c r="B37" s="19" t="s">
        <v>17</v>
      </c>
      <c r="C37" s="17">
        <v>8</v>
      </c>
      <c r="D37" s="17">
        <v>18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5</v>
      </c>
      <c r="M37" s="17">
        <v>4</v>
      </c>
      <c r="N37" s="17">
        <v>9</v>
      </c>
      <c r="O37" s="17">
        <v>2</v>
      </c>
      <c r="P37" s="17">
        <v>3</v>
      </c>
      <c r="Q37" s="17">
        <v>1</v>
      </c>
      <c r="R37" s="17">
        <v>1</v>
      </c>
      <c r="S37" s="17">
        <v>1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</row>
    <row r="38" spans="1:28" ht="13.2" x14ac:dyDescent="0.2">
      <c r="A38" s="1"/>
      <c r="B38" s="19" t="s">
        <v>18</v>
      </c>
      <c r="C38" s="17">
        <v>47</v>
      </c>
      <c r="D38" s="17">
        <v>49</v>
      </c>
      <c r="E38" s="17">
        <v>0</v>
      </c>
      <c r="F38" s="17">
        <v>0</v>
      </c>
      <c r="G38" s="17">
        <v>0</v>
      </c>
      <c r="H38" s="17">
        <v>0</v>
      </c>
      <c r="I38" s="17">
        <v>1</v>
      </c>
      <c r="J38" s="17">
        <v>1</v>
      </c>
      <c r="K38" s="17">
        <v>2</v>
      </c>
      <c r="L38" s="17">
        <v>2</v>
      </c>
      <c r="M38" s="17">
        <v>16</v>
      </c>
      <c r="N38" s="17">
        <v>23</v>
      </c>
      <c r="O38" s="17">
        <v>24</v>
      </c>
      <c r="P38" s="17">
        <v>22</v>
      </c>
      <c r="Q38" s="17">
        <v>4</v>
      </c>
      <c r="R38" s="17">
        <v>1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</row>
    <row r="39" spans="1:28" ht="13.2" x14ac:dyDescent="0.2">
      <c r="A39" s="1"/>
      <c r="B39" s="19" t="s">
        <v>19</v>
      </c>
      <c r="C39" s="17">
        <v>14</v>
      </c>
      <c r="D39" s="17">
        <v>18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2</v>
      </c>
      <c r="L39" s="17">
        <v>0</v>
      </c>
      <c r="M39" s="17">
        <v>7</v>
      </c>
      <c r="N39" s="17">
        <v>9</v>
      </c>
      <c r="O39" s="17">
        <v>5</v>
      </c>
      <c r="P39" s="17">
        <v>8</v>
      </c>
      <c r="Q39" s="17">
        <v>0</v>
      </c>
      <c r="R39" s="17">
        <v>1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</row>
    <row r="40" spans="1:28" ht="13.2" x14ac:dyDescent="0.2">
      <c r="A40" s="11"/>
      <c r="B40" s="19" t="s">
        <v>20</v>
      </c>
      <c r="C40" s="17">
        <v>8</v>
      </c>
      <c r="D40" s="17">
        <v>5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1</v>
      </c>
      <c r="L40" s="17">
        <v>2</v>
      </c>
      <c r="M40" s="17">
        <v>2</v>
      </c>
      <c r="N40" s="17">
        <v>2</v>
      </c>
      <c r="O40" s="17">
        <v>4</v>
      </c>
      <c r="P40" s="17">
        <v>1</v>
      </c>
      <c r="Q40" s="17">
        <v>1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</row>
    <row r="41" spans="1:28" ht="13.2" x14ac:dyDescent="0.2">
      <c r="A41" s="11"/>
      <c r="B41" s="19" t="s">
        <v>31</v>
      </c>
      <c r="C41" s="17">
        <v>96</v>
      </c>
      <c r="D41" s="17">
        <v>102</v>
      </c>
      <c r="E41" s="17">
        <v>1</v>
      </c>
      <c r="F41" s="17">
        <v>0</v>
      </c>
      <c r="G41" s="17">
        <v>1</v>
      </c>
      <c r="H41" s="17">
        <v>2</v>
      </c>
      <c r="I41" s="17">
        <v>2</v>
      </c>
      <c r="J41" s="17">
        <v>1</v>
      </c>
      <c r="K41" s="17">
        <v>7</v>
      </c>
      <c r="L41" s="17">
        <v>14</v>
      </c>
      <c r="M41" s="17">
        <v>40</v>
      </c>
      <c r="N41" s="17">
        <v>48</v>
      </c>
      <c r="O41" s="17">
        <v>38</v>
      </c>
      <c r="P41" s="17">
        <v>32</v>
      </c>
      <c r="Q41" s="17">
        <v>6</v>
      </c>
      <c r="R41" s="17">
        <v>5</v>
      </c>
      <c r="S41" s="17">
        <v>1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</row>
    <row r="42" spans="1:28" ht="13.2" x14ac:dyDescent="0.2">
      <c r="A42" s="11"/>
      <c r="B42" s="1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3.2" x14ac:dyDescent="0.2">
      <c r="A43" s="11" t="s">
        <v>21</v>
      </c>
      <c r="B43" s="19"/>
      <c r="C43" s="17">
        <f>SUM(C44:C45)</f>
        <v>2</v>
      </c>
      <c r="D43" s="17">
        <f t="shared" ref="D43:AB43" si="7">SUM(D44:D45)</f>
        <v>2</v>
      </c>
      <c r="E43" s="17">
        <f t="shared" si="7"/>
        <v>0</v>
      </c>
      <c r="F43" s="17">
        <f t="shared" si="7"/>
        <v>0</v>
      </c>
      <c r="G43" s="17">
        <f t="shared" si="7"/>
        <v>0</v>
      </c>
      <c r="H43" s="17">
        <f t="shared" si="7"/>
        <v>0</v>
      </c>
      <c r="I43" s="17">
        <f t="shared" si="7"/>
        <v>0</v>
      </c>
      <c r="J43" s="17">
        <f t="shared" si="7"/>
        <v>0</v>
      </c>
      <c r="K43" s="17">
        <f t="shared" si="7"/>
        <v>0</v>
      </c>
      <c r="L43" s="17">
        <f t="shared" si="7"/>
        <v>1</v>
      </c>
      <c r="M43" s="17">
        <f t="shared" si="7"/>
        <v>1</v>
      </c>
      <c r="N43" s="17">
        <f t="shared" si="7"/>
        <v>0</v>
      </c>
      <c r="O43" s="17">
        <f t="shared" si="7"/>
        <v>1</v>
      </c>
      <c r="P43" s="17">
        <f t="shared" si="7"/>
        <v>1</v>
      </c>
      <c r="Q43" s="17">
        <f t="shared" si="7"/>
        <v>0</v>
      </c>
      <c r="R43" s="17">
        <f t="shared" si="7"/>
        <v>0</v>
      </c>
      <c r="S43" s="17">
        <f t="shared" si="7"/>
        <v>0</v>
      </c>
      <c r="T43" s="17">
        <f t="shared" si="7"/>
        <v>0</v>
      </c>
      <c r="U43" s="17">
        <f t="shared" si="7"/>
        <v>0</v>
      </c>
      <c r="V43" s="17">
        <f t="shared" si="7"/>
        <v>0</v>
      </c>
      <c r="W43" s="17">
        <f t="shared" si="7"/>
        <v>0</v>
      </c>
      <c r="X43" s="17">
        <f t="shared" si="7"/>
        <v>0</v>
      </c>
      <c r="Y43" s="17">
        <f t="shared" si="7"/>
        <v>0</v>
      </c>
      <c r="Z43" s="17">
        <f t="shared" si="7"/>
        <v>0</v>
      </c>
      <c r="AA43" s="17">
        <f t="shared" si="7"/>
        <v>0</v>
      </c>
      <c r="AB43" s="17">
        <f t="shared" si="7"/>
        <v>0</v>
      </c>
    </row>
    <row r="44" spans="1:28" ht="13.2" x14ac:dyDescent="0.2">
      <c r="A44" s="11"/>
      <c r="B44" s="19" t="s">
        <v>22</v>
      </c>
      <c r="C44" s="17">
        <v>1</v>
      </c>
      <c r="D44" s="17">
        <v>2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1</v>
      </c>
      <c r="N44" s="17">
        <v>0</v>
      </c>
      <c r="O44" s="17">
        <v>0</v>
      </c>
      <c r="P44" s="17">
        <v>1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</row>
    <row r="45" spans="1:28" ht="13.2" x14ac:dyDescent="0.2">
      <c r="A45" s="1"/>
      <c r="B45" s="19" t="s">
        <v>23</v>
      </c>
      <c r="C45" s="17">
        <v>1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1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</row>
    <row r="46" spans="1:28" ht="13.2" x14ac:dyDescent="0.2">
      <c r="A46" s="1"/>
      <c r="B46" s="1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3.2" x14ac:dyDescent="0.2">
      <c r="A47" s="10" t="s">
        <v>56</v>
      </c>
      <c r="B47" s="19"/>
      <c r="C47" s="17">
        <v>661</v>
      </c>
      <c r="D47" s="17">
        <v>606</v>
      </c>
      <c r="E47" s="17">
        <v>1</v>
      </c>
      <c r="F47" s="17">
        <v>1</v>
      </c>
      <c r="G47" s="17">
        <v>1</v>
      </c>
      <c r="H47" s="17">
        <v>5</v>
      </c>
      <c r="I47" s="17">
        <v>9</v>
      </c>
      <c r="J47" s="17">
        <v>7</v>
      </c>
      <c r="K47" s="17">
        <v>41</v>
      </c>
      <c r="L47" s="17">
        <v>61</v>
      </c>
      <c r="M47" s="17">
        <v>232</v>
      </c>
      <c r="N47" s="17">
        <v>240</v>
      </c>
      <c r="O47" s="17">
        <v>284</v>
      </c>
      <c r="P47" s="17">
        <v>248</v>
      </c>
      <c r="Q47" s="17">
        <v>86</v>
      </c>
      <c r="R47" s="17">
        <v>42</v>
      </c>
      <c r="S47" s="17">
        <v>7</v>
      </c>
      <c r="T47" s="17">
        <v>2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</row>
    <row r="48" spans="1:28" ht="13.2" x14ac:dyDescent="0.2">
      <c r="A48" s="10" t="s">
        <v>51</v>
      </c>
      <c r="B48" s="19"/>
      <c r="C48" s="17">
        <v>1000</v>
      </c>
      <c r="D48" s="17">
        <v>901</v>
      </c>
      <c r="E48" s="17">
        <v>8</v>
      </c>
      <c r="F48" s="17">
        <v>5</v>
      </c>
      <c r="G48" s="17">
        <v>7</v>
      </c>
      <c r="H48" s="17">
        <v>5</v>
      </c>
      <c r="I48" s="17">
        <v>12</v>
      </c>
      <c r="J48" s="17">
        <v>12</v>
      </c>
      <c r="K48" s="17">
        <v>61</v>
      </c>
      <c r="L48" s="17">
        <v>75</v>
      </c>
      <c r="M48" s="17">
        <v>358</v>
      </c>
      <c r="N48" s="17">
        <v>383</v>
      </c>
      <c r="O48" s="17">
        <v>427</v>
      </c>
      <c r="P48" s="17">
        <v>346</v>
      </c>
      <c r="Q48" s="17">
        <v>117</v>
      </c>
      <c r="R48" s="17">
        <v>72</v>
      </c>
      <c r="S48" s="17">
        <v>10</v>
      </c>
      <c r="T48" s="17">
        <v>3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</row>
    <row r="49" spans="1:28" ht="13.2" x14ac:dyDescent="0.2">
      <c r="A49" s="10" t="s">
        <v>52</v>
      </c>
      <c r="B49" s="19"/>
      <c r="C49" s="17">
        <v>377</v>
      </c>
      <c r="D49" s="17">
        <v>395</v>
      </c>
      <c r="E49" s="17">
        <v>1</v>
      </c>
      <c r="F49" s="17">
        <v>0</v>
      </c>
      <c r="G49" s="17">
        <v>0</v>
      </c>
      <c r="H49" s="17">
        <v>3</v>
      </c>
      <c r="I49" s="17">
        <v>3</v>
      </c>
      <c r="J49" s="17">
        <v>6</v>
      </c>
      <c r="K49" s="17">
        <v>35</v>
      </c>
      <c r="L49" s="17">
        <v>32</v>
      </c>
      <c r="M49" s="17">
        <v>128</v>
      </c>
      <c r="N49" s="17">
        <v>176</v>
      </c>
      <c r="O49" s="17">
        <v>159</v>
      </c>
      <c r="P49" s="17">
        <v>150</v>
      </c>
      <c r="Q49" s="17">
        <v>48</v>
      </c>
      <c r="R49" s="17">
        <v>26</v>
      </c>
      <c r="S49" s="17">
        <v>3</v>
      </c>
      <c r="T49" s="17">
        <v>2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</row>
    <row r="50" spans="1:28" ht="13.2" x14ac:dyDescent="0.2">
      <c r="A50" s="10" t="s">
        <v>53</v>
      </c>
      <c r="B50" s="19"/>
      <c r="C50" s="17">
        <v>105</v>
      </c>
      <c r="D50" s="17">
        <v>114</v>
      </c>
      <c r="E50" s="17">
        <v>1</v>
      </c>
      <c r="F50" s="17">
        <v>0</v>
      </c>
      <c r="G50" s="17">
        <v>0</v>
      </c>
      <c r="H50" s="17">
        <v>2</v>
      </c>
      <c r="I50" s="17">
        <v>1</v>
      </c>
      <c r="J50" s="17">
        <v>2</v>
      </c>
      <c r="K50" s="17">
        <v>8</v>
      </c>
      <c r="L50" s="17">
        <v>10</v>
      </c>
      <c r="M50" s="17">
        <v>34</v>
      </c>
      <c r="N50" s="17">
        <v>52</v>
      </c>
      <c r="O50" s="17">
        <v>48</v>
      </c>
      <c r="P50" s="17">
        <v>40</v>
      </c>
      <c r="Q50" s="17">
        <v>11</v>
      </c>
      <c r="R50" s="17">
        <v>8</v>
      </c>
      <c r="S50" s="17">
        <v>2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</row>
    <row r="51" spans="1:28" ht="13.8" thickBot="1" x14ac:dyDescent="0.25">
      <c r="A51" s="16" t="s">
        <v>54</v>
      </c>
      <c r="B51" s="20"/>
      <c r="C51" s="17">
        <v>509</v>
      </c>
      <c r="D51" s="17">
        <v>516</v>
      </c>
      <c r="E51" s="17">
        <v>3</v>
      </c>
      <c r="F51" s="17">
        <v>0</v>
      </c>
      <c r="G51" s="17">
        <v>3</v>
      </c>
      <c r="H51" s="17">
        <v>6</v>
      </c>
      <c r="I51" s="17">
        <v>5</v>
      </c>
      <c r="J51" s="17">
        <v>6</v>
      </c>
      <c r="K51" s="17">
        <v>43</v>
      </c>
      <c r="L51" s="17">
        <v>72</v>
      </c>
      <c r="M51" s="17">
        <v>199</v>
      </c>
      <c r="N51" s="17">
        <v>233</v>
      </c>
      <c r="O51" s="17">
        <v>215</v>
      </c>
      <c r="P51" s="17">
        <v>167</v>
      </c>
      <c r="Q51" s="17">
        <v>39</v>
      </c>
      <c r="R51" s="17">
        <v>30</v>
      </c>
      <c r="S51" s="17">
        <v>2</v>
      </c>
      <c r="T51" s="17">
        <v>2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</row>
    <row r="52" spans="1:28" ht="13.2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4"/>
      <c r="AB52" s="15" t="s">
        <v>25</v>
      </c>
    </row>
    <row r="53" spans="1:28" ht="13.2" x14ac:dyDescent="0.2">
      <c r="A53" s="22"/>
      <c r="B53" s="11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3.2" x14ac:dyDescent="0.2">
      <c r="A54" s="21"/>
      <c r="B54" s="11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x14ac:dyDescent="0.15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x14ac:dyDescent="0.1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x14ac:dyDescent="0.15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x14ac:dyDescent="0.15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x14ac:dyDescent="0.15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x14ac:dyDescent="0.15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x14ac:dyDescent="0.1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x14ac:dyDescent="0.15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</sheetData>
  <mergeCells count="13">
    <mergeCell ref="AA2:AB2"/>
    <mergeCell ref="Q2:R2"/>
    <mergeCell ref="S2:T2"/>
    <mergeCell ref="U2:V2"/>
    <mergeCell ref="W2:X2"/>
    <mergeCell ref="K2:L2"/>
    <mergeCell ref="M2:N2"/>
    <mergeCell ref="O2:P2"/>
    <mergeCell ref="Y2:Z2"/>
    <mergeCell ref="C2:D2"/>
    <mergeCell ref="E2:F2"/>
    <mergeCell ref="G2:H2"/>
    <mergeCell ref="I2:J2"/>
  </mergeCells>
  <phoneticPr fontId="2"/>
  <pageMargins left="0.62992125984251968" right="0.59055118110236227" top="0.62992125984251968" bottom="0.55118110236220474" header="0.31496062992125984" footer="0.23622047244094491"/>
  <pageSetup paperSize="9" scale="58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Sheet1!_1第１１表_体重・性別出生児数_１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2012-12-19T04:56:56Z</cp:lastPrinted>
  <dcterms:created xsi:type="dcterms:W3CDTF">2005-02-07T10:28:17Z</dcterms:created>
  <dcterms:modified xsi:type="dcterms:W3CDTF">2022-01-11T08:10:47Z</dcterms:modified>
</cp:coreProperties>
</file>