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955" tabRatio="599" activeTab="0"/>
  </bookViews>
  <sheets>
    <sheet name="高等学校" sheetId="1" r:id="rId1"/>
  </sheets>
  <definedNames>
    <definedName name="_xlnm.Print_Area" localSheetId="0">'高等学校'!$A$1:$Y$55</definedName>
    <definedName name="Z_953F6A3A_9CF3_4EB5_952F_66F4A9179409_.wvu.PrintArea" localSheetId="0" hidden="1">'高等学校'!$A$1:$Y$55</definedName>
  </definedNames>
  <calcPr fullCalcOnLoad="1"/>
</workbook>
</file>

<file path=xl/sharedStrings.xml><?xml version="1.0" encoding="utf-8"?>
<sst xmlns="http://schemas.openxmlformats.org/spreadsheetml/2006/main" count="232" uniqueCount="78">
  <si>
    <t>南アルプス市</t>
  </si>
  <si>
    <t>情　報</t>
  </si>
  <si>
    <t>福　祉</t>
  </si>
  <si>
    <t>市町村名</t>
  </si>
  <si>
    <t>計</t>
  </si>
  <si>
    <t>男</t>
  </si>
  <si>
    <t>女</t>
  </si>
  <si>
    <t>１学年</t>
  </si>
  <si>
    <t>２学年</t>
  </si>
  <si>
    <t>３学年</t>
  </si>
  <si>
    <t>４学年</t>
  </si>
  <si>
    <t>富士河口湖町</t>
  </si>
  <si>
    <t>都留市</t>
  </si>
  <si>
    <t>学　校　数</t>
  </si>
  <si>
    <t>公　立　計</t>
  </si>
  <si>
    <t>私　立　計</t>
  </si>
  <si>
    <t>甲府市</t>
  </si>
  <si>
    <t>富士吉田市</t>
  </si>
  <si>
    <t>山梨市</t>
  </si>
  <si>
    <t>大月市</t>
  </si>
  <si>
    <t>韮崎市</t>
  </si>
  <si>
    <t>身延町</t>
  </si>
  <si>
    <t>昭和町</t>
  </si>
  <si>
    <t>生　　　　　　　　　　徒　　　　　　　　　　数</t>
  </si>
  <si>
    <t>全　　日　　制</t>
  </si>
  <si>
    <t>定　　時　　制</t>
  </si>
  <si>
    <t>公立</t>
  </si>
  <si>
    <t>私立</t>
  </si>
  <si>
    <t>（内　訳）</t>
  </si>
  <si>
    <t>市町村別</t>
  </si>
  <si>
    <t>学科別</t>
  </si>
  <si>
    <t>農　業</t>
  </si>
  <si>
    <t>工　業</t>
  </si>
  <si>
    <t>商　業</t>
  </si>
  <si>
    <t>家　庭</t>
  </si>
  <si>
    <t>看　護</t>
  </si>
  <si>
    <t>その他</t>
  </si>
  <si>
    <t>総　合</t>
  </si>
  <si>
    <t>男　女　別</t>
  </si>
  <si>
    <t>公立・私立別</t>
  </si>
  <si>
    <t>年　　度</t>
  </si>
  <si>
    <t>北杜市</t>
  </si>
  <si>
    <t>甲斐市</t>
  </si>
  <si>
    <t>笛吹市</t>
  </si>
  <si>
    <t>上野原市</t>
  </si>
  <si>
    <t>－</t>
  </si>
  <si>
    <t>…</t>
  </si>
  <si>
    <t>…</t>
  </si>
  <si>
    <t>専攻科</t>
  </si>
  <si>
    <t>本　　　　　　　　　　　　　科</t>
  </si>
  <si>
    <t>全　日</t>
  </si>
  <si>
    <t>定　時</t>
  </si>
  <si>
    <t>併　置</t>
  </si>
  <si>
    <t>教員数</t>
  </si>
  <si>
    <t>職　員　数</t>
  </si>
  <si>
    <t>計のうち分校</t>
  </si>
  <si>
    <t>甲州市</t>
  </si>
  <si>
    <t>市川三郷町</t>
  </si>
  <si>
    <t>（公立の本科）
学　級　数</t>
  </si>
  <si>
    <t>（本科のみ）</t>
  </si>
  <si>
    <t>普　通</t>
  </si>
  <si>
    <t>水　産</t>
  </si>
  <si>
    <t>…</t>
  </si>
  <si>
    <t>学科名</t>
  </si>
  <si>
    <t>富士川町</t>
  </si>
  <si>
    <t>平成22年度</t>
  </si>
  <si>
    <t>平成21年度</t>
  </si>
  <si>
    <t>平成23年度</t>
  </si>
  <si>
    <t>平成24年度</t>
  </si>
  <si>
    <t>平成25年度</t>
  </si>
  <si>
    <t>平成26年度</t>
  </si>
  <si>
    <t>平成27年度</t>
  </si>
  <si>
    <t>平成28年度</t>
  </si>
  <si>
    <t>うち女性</t>
  </si>
  <si>
    <t>平成29年度</t>
  </si>
  <si>
    <t>（単位：校，学級，人）</t>
  </si>
  <si>
    <t>平成30年度</t>
  </si>
  <si>
    <t>（６）　学校数・学級数・生徒数・教職員数（高等学校）　　　　　　（通信制は除く）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</si>
</sst>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  <numFmt numFmtId="198" formatCode="_(* #,##0_);_(* \(#,##0\);_(* &quot;-&quot;_);_(@_)"/>
    <numFmt numFmtId="199" formatCode="_(* #,##0.00_);_(* \(#,##0.00\);_(* &quot;-&quot;??_);_(@_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7"/>
      <color indexed="9"/>
      <name val="ＭＳ Ｐ明朝"/>
      <family val="1"/>
    </font>
    <font>
      <sz val="6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明朝"/>
      <family val="1"/>
    </font>
    <font>
      <sz val="7"/>
      <color theme="0"/>
      <name val="ＭＳ Ｐ明朝"/>
      <family val="1"/>
    </font>
    <font>
      <sz val="6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200" fontId="8" fillId="0" borderId="0" applyFill="0" applyBorder="0" applyAlignment="0">
      <protection/>
    </xf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9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0" borderId="3" applyNumberFormat="0" applyBorder="0" applyAlignment="0" applyProtection="0"/>
    <xf numFmtId="203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7" borderId="4" applyNumberFormat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7" fillId="31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1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2" borderId="7" applyNumberForma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56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5" fontId="3" fillId="0" borderId="13" xfId="68" applyNumberFormat="1" applyFont="1" applyFill="1" applyBorder="1" applyAlignment="1">
      <alignment horizontal="right" vertical="center"/>
    </xf>
    <xf numFmtId="195" fontId="3" fillId="0" borderId="14" xfId="68" applyNumberFormat="1" applyFont="1" applyFill="1" applyBorder="1" applyAlignment="1">
      <alignment horizontal="right" vertical="center"/>
    </xf>
    <xf numFmtId="195" fontId="3" fillId="0" borderId="15" xfId="68" applyNumberFormat="1" applyFont="1" applyFill="1" applyBorder="1" applyAlignment="1">
      <alignment horizontal="right" vertical="center"/>
    </xf>
    <xf numFmtId="38" fontId="3" fillId="0" borderId="16" xfId="68" applyFont="1" applyFill="1" applyBorder="1" applyAlignment="1">
      <alignment vertical="center" shrinkToFit="1"/>
    </xf>
    <xf numFmtId="195" fontId="3" fillId="0" borderId="16" xfId="68" applyNumberFormat="1" applyFont="1" applyFill="1" applyBorder="1" applyAlignment="1">
      <alignment horizontal="right" vertical="center"/>
    </xf>
    <xf numFmtId="196" fontId="3" fillId="0" borderId="16" xfId="68" applyNumberFormat="1" applyFont="1" applyFill="1" applyBorder="1" applyAlignment="1">
      <alignment horizontal="right" vertical="center"/>
    </xf>
    <xf numFmtId="195" fontId="3" fillId="0" borderId="17" xfId="68" applyNumberFormat="1" applyFont="1" applyFill="1" applyBorder="1" applyAlignment="1">
      <alignment horizontal="right" vertical="center"/>
    </xf>
    <xf numFmtId="196" fontId="3" fillId="0" borderId="16" xfId="68" applyNumberFormat="1" applyFont="1" applyBorder="1" applyAlignment="1">
      <alignment vertical="center" shrinkToFit="1"/>
    </xf>
    <xf numFmtId="195" fontId="7" fillId="0" borderId="16" xfId="68" applyNumberFormat="1" applyFont="1" applyFill="1" applyBorder="1" applyAlignment="1">
      <alignment horizontal="right" vertical="center"/>
    </xf>
    <xf numFmtId="195" fontId="3" fillId="0" borderId="18" xfId="68" applyNumberFormat="1" applyFont="1" applyFill="1" applyBorder="1" applyAlignment="1">
      <alignment horizontal="right" vertical="center"/>
    </xf>
    <xf numFmtId="195" fontId="7" fillId="0" borderId="18" xfId="68" applyNumberFormat="1" applyFont="1" applyFill="1" applyBorder="1" applyAlignment="1">
      <alignment horizontal="right" vertical="center"/>
    </xf>
    <xf numFmtId="196" fontId="3" fillId="0" borderId="18" xfId="68" applyNumberFormat="1" applyFont="1" applyFill="1" applyBorder="1" applyAlignment="1">
      <alignment vertical="center" shrinkToFit="1"/>
    </xf>
    <xf numFmtId="196" fontId="3" fillId="0" borderId="16" xfId="68" applyNumberFormat="1" applyFont="1" applyFill="1" applyBorder="1" applyAlignment="1">
      <alignment vertical="center" shrinkToFit="1"/>
    </xf>
    <xf numFmtId="196" fontId="3" fillId="0" borderId="16" xfId="0" applyNumberFormat="1" applyFont="1" applyFill="1" applyBorder="1" applyAlignment="1">
      <alignment vertical="center" shrinkToFit="1"/>
    </xf>
    <xf numFmtId="196" fontId="3" fillId="0" borderId="19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3" xfId="0" applyFont="1" applyFill="1" applyBorder="1" applyAlignment="1">
      <alignment horizontal="center" vertical="center"/>
    </xf>
    <xf numFmtId="0" fontId="57" fillId="35" borderId="3" xfId="0" applyFont="1" applyFill="1" applyBorder="1" applyAlignment="1">
      <alignment horizontal="center" vertical="center" shrinkToFit="1"/>
    </xf>
    <xf numFmtId="0" fontId="57" fillId="35" borderId="16" xfId="0" applyFont="1" applyFill="1" applyBorder="1" applyAlignment="1">
      <alignment horizontal="center" vertical="center" shrinkToFit="1"/>
    </xf>
    <xf numFmtId="0" fontId="57" fillId="35" borderId="16" xfId="0" applyFont="1" applyFill="1" applyBorder="1" applyAlignment="1">
      <alignment horizontal="distributed" vertical="center" shrinkToFit="1"/>
    </xf>
    <xf numFmtId="0" fontId="58" fillId="35" borderId="16" xfId="0" applyFont="1" applyFill="1" applyBorder="1" applyAlignment="1">
      <alignment horizontal="distributed" vertical="center" shrinkToFit="1"/>
    </xf>
    <xf numFmtId="0" fontId="57" fillId="35" borderId="1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/>
    </xf>
    <xf numFmtId="0" fontId="57" fillId="35" borderId="21" xfId="0" applyFont="1" applyFill="1" applyBorder="1" applyAlignment="1">
      <alignment horizontal="center" vertical="center" textRotation="255"/>
    </xf>
    <xf numFmtId="0" fontId="57" fillId="35" borderId="20" xfId="0" applyFont="1" applyFill="1" applyBorder="1" applyAlignment="1">
      <alignment horizontal="center" vertical="center" textRotation="255"/>
    </xf>
    <xf numFmtId="0" fontId="57" fillId="35" borderId="22" xfId="0" applyFont="1" applyFill="1" applyBorder="1" applyAlignment="1">
      <alignment horizontal="center" vertical="center" textRotation="255"/>
    </xf>
    <xf numFmtId="0" fontId="57" fillId="35" borderId="3" xfId="0" applyFont="1" applyFill="1" applyBorder="1" applyAlignment="1">
      <alignment horizontal="center" vertical="center"/>
    </xf>
    <xf numFmtId="0" fontId="57" fillId="35" borderId="24" xfId="0" applyFont="1" applyFill="1" applyBorder="1" applyAlignment="1">
      <alignment horizontal="center" vertical="center"/>
    </xf>
    <xf numFmtId="0" fontId="57" fillId="35" borderId="2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distributed" textRotation="255" wrapText="1" shrinkToFit="1"/>
    </xf>
    <xf numFmtId="0" fontId="57" fillId="35" borderId="20" xfId="0" applyFont="1" applyFill="1" applyBorder="1" applyAlignment="1">
      <alignment horizontal="center" vertical="distributed" textRotation="255" wrapText="1" shrinkToFit="1"/>
    </xf>
    <xf numFmtId="0" fontId="57" fillId="35" borderId="22" xfId="0" applyFont="1" applyFill="1" applyBorder="1" applyAlignment="1">
      <alignment horizontal="center" vertical="distributed" textRotation="255" wrapText="1" shrinkToFit="1"/>
    </xf>
    <xf numFmtId="0" fontId="59" fillId="35" borderId="21" xfId="0" applyFont="1" applyFill="1" applyBorder="1" applyAlignment="1">
      <alignment horizontal="center" vertical="center" textRotation="255" wrapText="1"/>
    </xf>
    <xf numFmtId="0" fontId="59" fillId="35" borderId="20" xfId="0" applyFont="1" applyFill="1" applyBorder="1" applyAlignment="1">
      <alignment horizontal="center" vertical="center" textRotation="255" wrapText="1"/>
    </xf>
    <xf numFmtId="0" fontId="59" fillId="35" borderId="22" xfId="0" applyFont="1" applyFill="1" applyBorder="1" applyAlignment="1">
      <alignment horizontal="center" vertical="center" textRotation="255" wrapText="1"/>
    </xf>
    <xf numFmtId="0" fontId="57" fillId="35" borderId="21" xfId="0" applyFont="1" applyFill="1" applyBorder="1" applyAlignment="1">
      <alignment horizontal="center" vertical="distributed" textRotation="255" wrapText="1"/>
    </xf>
    <xf numFmtId="0" fontId="57" fillId="35" borderId="20" xfId="0" applyFont="1" applyFill="1" applyBorder="1" applyAlignment="1">
      <alignment horizontal="center" vertical="distributed" textRotation="255" wrapText="1"/>
    </xf>
    <xf numFmtId="0" fontId="57" fillId="35" borderId="22" xfId="0" applyFont="1" applyFill="1" applyBorder="1" applyAlignment="1">
      <alignment horizontal="center" vertical="distributed" textRotation="255" wrapText="1"/>
    </xf>
    <xf numFmtId="0" fontId="57" fillId="35" borderId="21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 textRotation="255" shrinkToFit="1"/>
    </xf>
    <xf numFmtId="0" fontId="57" fillId="35" borderId="20" xfId="0" applyFont="1" applyFill="1" applyBorder="1" applyAlignment="1">
      <alignment horizontal="center" vertical="center" textRotation="255" shrinkToFit="1"/>
    </xf>
    <xf numFmtId="0" fontId="57" fillId="35" borderId="22" xfId="0" applyFont="1" applyFill="1" applyBorder="1" applyAlignment="1">
      <alignment horizontal="center" vertical="center" textRotation="255" shrinkToFit="1"/>
    </xf>
    <xf numFmtId="0" fontId="57" fillId="35" borderId="26" xfId="0" applyFont="1" applyFill="1" applyBorder="1" applyAlignment="1">
      <alignment vertical="center" textRotation="255" shrinkToFit="1"/>
    </xf>
    <xf numFmtId="0" fontId="57" fillId="35" borderId="27" xfId="0" applyFont="1" applyFill="1" applyBorder="1" applyAlignment="1">
      <alignment vertical="center" textRotation="255" shrinkToFit="1"/>
    </xf>
    <xf numFmtId="0" fontId="57" fillId="35" borderId="28" xfId="0" applyFont="1" applyFill="1" applyBorder="1" applyAlignment="1">
      <alignment vertical="center" textRotation="255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120" zoomScaleNormal="120" zoomScaleSheetLayoutView="130" zoomScalePageLayoutView="0" workbookViewId="0" topLeftCell="A1">
      <pane xSplit="1" ySplit="6" topLeftCell="B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L59" sqref="L59"/>
    </sheetView>
  </sheetViews>
  <sheetFormatPr defaultColWidth="9.00390625" defaultRowHeight="13.5"/>
  <cols>
    <col min="1" max="1" width="8.50390625" style="3" customWidth="1"/>
    <col min="2" max="6" width="2.625" style="3" customWidth="1"/>
    <col min="7" max="7" width="3.25390625" style="3" customWidth="1"/>
    <col min="8" max="11" width="5.00390625" style="3" customWidth="1"/>
    <col min="12" max="12" width="4.625" style="3" customWidth="1"/>
    <col min="13" max="13" width="4.875" style="3" customWidth="1"/>
    <col min="14" max="16" width="4.625" style="3" customWidth="1"/>
    <col min="17" max="21" width="3.125" style="3" customWidth="1"/>
    <col min="22" max="22" width="2.75390625" style="3" customWidth="1"/>
    <col min="23" max="23" width="4.125" style="3" customWidth="1"/>
    <col min="24" max="24" width="3.625" style="3" customWidth="1"/>
    <col min="25" max="25" width="3.50390625" style="3" customWidth="1"/>
    <col min="26" max="26" width="3.625" style="3" customWidth="1"/>
    <col min="27" max="16384" width="9.00390625" style="3" customWidth="1"/>
  </cols>
  <sheetData>
    <row r="1" spans="1:25" ht="16.5" customHeight="1">
      <c r="A1" s="2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5" t="s">
        <v>75</v>
      </c>
      <c r="V2" s="35"/>
      <c r="W2" s="35"/>
      <c r="X2" s="35"/>
      <c r="Y2" s="35"/>
    </row>
    <row r="3" spans="1:25" s="5" customFormat="1" ht="16.5" customHeight="1">
      <c r="A3" s="26" t="s">
        <v>40</v>
      </c>
      <c r="B3" s="40" t="s">
        <v>13</v>
      </c>
      <c r="C3" s="41"/>
      <c r="D3" s="41"/>
      <c r="E3" s="41"/>
      <c r="F3" s="58" t="s">
        <v>55</v>
      </c>
      <c r="G3" s="46" t="s">
        <v>58</v>
      </c>
      <c r="H3" s="40" t="s">
        <v>23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39" t="s">
        <v>53</v>
      </c>
      <c r="X3" s="39"/>
      <c r="Y3" s="36" t="s">
        <v>54</v>
      </c>
    </row>
    <row r="4" spans="1:25" s="5" customFormat="1" ht="16.5" customHeight="1">
      <c r="A4" s="27"/>
      <c r="B4" s="55" t="s">
        <v>4</v>
      </c>
      <c r="C4" s="55" t="s">
        <v>50</v>
      </c>
      <c r="D4" s="55" t="s">
        <v>51</v>
      </c>
      <c r="E4" s="55" t="s">
        <v>52</v>
      </c>
      <c r="F4" s="59"/>
      <c r="G4" s="47"/>
      <c r="H4" s="39" t="s">
        <v>4</v>
      </c>
      <c r="I4" s="39" t="s">
        <v>38</v>
      </c>
      <c r="J4" s="39"/>
      <c r="K4" s="39" t="s">
        <v>39</v>
      </c>
      <c r="L4" s="39"/>
      <c r="M4" s="39" t="s">
        <v>49</v>
      </c>
      <c r="N4" s="39"/>
      <c r="O4" s="39"/>
      <c r="P4" s="39"/>
      <c r="Q4" s="39"/>
      <c r="R4" s="39"/>
      <c r="S4" s="39"/>
      <c r="T4" s="39"/>
      <c r="U4" s="39"/>
      <c r="V4" s="43" t="s">
        <v>48</v>
      </c>
      <c r="W4" s="52" t="s">
        <v>4</v>
      </c>
      <c r="X4" s="49" t="s">
        <v>73</v>
      </c>
      <c r="Y4" s="37"/>
    </row>
    <row r="5" spans="1:25" s="5" customFormat="1" ht="16.5" customHeight="1">
      <c r="A5" s="27" t="s">
        <v>3</v>
      </c>
      <c r="B5" s="56"/>
      <c r="C5" s="56"/>
      <c r="D5" s="56"/>
      <c r="E5" s="56"/>
      <c r="F5" s="59"/>
      <c r="G5" s="47"/>
      <c r="H5" s="39"/>
      <c r="I5" s="39"/>
      <c r="J5" s="39"/>
      <c r="K5" s="39"/>
      <c r="L5" s="39"/>
      <c r="M5" s="39" t="s">
        <v>24</v>
      </c>
      <c r="N5" s="39"/>
      <c r="O5" s="39"/>
      <c r="P5" s="39"/>
      <c r="Q5" s="39" t="s">
        <v>25</v>
      </c>
      <c r="R5" s="39"/>
      <c r="S5" s="39"/>
      <c r="T5" s="39"/>
      <c r="U5" s="39"/>
      <c r="V5" s="44"/>
      <c r="W5" s="53"/>
      <c r="X5" s="50"/>
      <c r="Y5" s="37"/>
    </row>
    <row r="6" spans="1:25" s="5" customFormat="1" ht="16.5" customHeight="1">
      <c r="A6" s="28" t="s">
        <v>63</v>
      </c>
      <c r="B6" s="57"/>
      <c r="C6" s="57"/>
      <c r="D6" s="57"/>
      <c r="E6" s="57"/>
      <c r="F6" s="60"/>
      <c r="G6" s="48"/>
      <c r="H6" s="39"/>
      <c r="I6" s="29" t="s">
        <v>5</v>
      </c>
      <c r="J6" s="29" t="s">
        <v>6</v>
      </c>
      <c r="K6" s="29" t="s">
        <v>26</v>
      </c>
      <c r="L6" s="29" t="s">
        <v>27</v>
      </c>
      <c r="M6" s="29" t="s">
        <v>4</v>
      </c>
      <c r="N6" s="29" t="s">
        <v>7</v>
      </c>
      <c r="O6" s="29" t="s">
        <v>8</v>
      </c>
      <c r="P6" s="29" t="s">
        <v>9</v>
      </c>
      <c r="Q6" s="29" t="s">
        <v>4</v>
      </c>
      <c r="R6" s="30" t="s">
        <v>7</v>
      </c>
      <c r="S6" s="30" t="s">
        <v>8</v>
      </c>
      <c r="T6" s="30" t="s">
        <v>9</v>
      </c>
      <c r="U6" s="30" t="s">
        <v>10</v>
      </c>
      <c r="V6" s="45"/>
      <c r="W6" s="54"/>
      <c r="X6" s="51"/>
      <c r="Y6" s="38"/>
    </row>
    <row r="7" spans="1:25" s="5" customFormat="1" ht="16.5" customHeight="1" hidden="1">
      <c r="A7" s="24" t="s">
        <v>66</v>
      </c>
      <c r="B7" s="7">
        <v>45</v>
      </c>
      <c r="C7" s="6">
        <v>37</v>
      </c>
      <c r="D7" s="6">
        <v>2</v>
      </c>
      <c r="E7" s="6">
        <v>6</v>
      </c>
      <c r="F7" s="6" t="s">
        <v>45</v>
      </c>
      <c r="G7" s="6">
        <v>637</v>
      </c>
      <c r="H7" s="6">
        <v>27394</v>
      </c>
      <c r="I7" s="6">
        <v>14487</v>
      </c>
      <c r="J7" s="6">
        <v>12907</v>
      </c>
      <c r="K7" s="6">
        <v>21448</v>
      </c>
      <c r="L7" s="6">
        <v>5946</v>
      </c>
      <c r="M7" s="6">
        <v>26516</v>
      </c>
      <c r="N7" s="6">
        <v>9002</v>
      </c>
      <c r="O7" s="6">
        <v>8826</v>
      </c>
      <c r="P7" s="6">
        <v>8688</v>
      </c>
      <c r="Q7" s="6">
        <v>871</v>
      </c>
      <c r="R7" s="6">
        <v>280</v>
      </c>
      <c r="S7" s="6">
        <v>232</v>
      </c>
      <c r="T7" s="6">
        <v>193</v>
      </c>
      <c r="U7" s="6">
        <v>166</v>
      </c>
      <c r="V7" s="6">
        <v>7</v>
      </c>
      <c r="W7" s="6">
        <v>2062</v>
      </c>
      <c r="X7" s="6">
        <v>662</v>
      </c>
      <c r="Y7" s="8">
        <v>472</v>
      </c>
    </row>
    <row r="8" spans="1:25" s="5" customFormat="1" ht="16.5" customHeight="1" hidden="1">
      <c r="A8" s="24" t="s">
        <v>65</v>
      </c>
      <c r="B8" s="10">
        <v>46</v>
      </c>
      <c r="C8" s="10">
        <v>38</v>
      </c>
      <c r="D8" s="10">
        <v>2</v>
      </c>
      <c r="E8" s="10">
        <v>6</v>
      </c>
      <c r="F8" s="10" t="s">
        <v>45</v>
      </c>
      <c r="G8" s="10">
        <v>637</v>
      </c>
      <c r="H8" s="10">
        <v>27581</v>
      </c>
      <c r="I8" s="10">
        <v>14496</v>
      </c>
      <c r="J8" s="10">
        <v>13085</v>
      </c>
      <c r="K8" s="10">
        <v>21552</v>
      </c>
      <c r="L8" s="10">
        <v>6029</v>
      </c>
      <c r="M8" s="10">
        <v>26682</v>
      </c>
      <c r="N8" s="10">
        <v>9325</v>
      </c>
      <c r="O8" s="10">
        <v>8706</v>
      </c>
      <c r="P8" s="10">
        <v>8651</v>
      </c>
      <c r="Q8" s="10">
        <v>891</v>
      </c>
      <c r="R8" s="10">
        <v>286</v>
      </c>
      <c r="S8" s="10">
        <v>246</v>
      </c>
      <c r="T8" s="10">
        <v>197</v>
      </c>
      <c r="U8" s="10">
        <v>162</v>
      </c>
      <c r="V8" s="10">
        <v>7</v>
      </c>
      <c r="W8" s="10">
        <v>2088</v>
      </c>
      <c r="X8" s="10">
        <v>684</v>
      </c>
      <c r="Y8" s="12">
        <v>468</v>
      </c>
    </row>
    <row r="9" spans="1:25" s="5" customFormat="1" ht="16.5" customHeight="1" hidden="1">
      <c r="A9" s="25" t="s">
        <v>67</v>
      </c>
      <c r="B9" s="10">
        <v>46</v>
      </c>
      <c r="C9" s="10">
        <v>38</v>
      </c>
      <c r="D9" s="10">
        <v>2</v>
      </c>
      <c r="E9" s="10">
        <v>6</v>
      </c>
      <c r="F9" s="10">
        <v>0</v>
      </c>
      <c r="G9" s="10">
        <v>632</v>
      </c>
      <c r="H9" s="10">
        <v>27467</v>
      </c>
      <c r="I9" s="10">
        <v>14424</v>
      </c>
      <c r="J9" s="10">
        <v>13043</v>
      </c>
      <c r="K9" s="10">
        <v>21291</v>
      </c>
      <c r="L9" s="10">
        <v>6176</v>
      </c>
      <c r="M9" s="10">
        <v>26594</v>
      </c>
      <c r="N9" s="10">
        <v>8986</v>
      </c>
      <c r="O9" s="10">
        <v>9061</v>
      </c>
      <c r="P9" s="10">
        <v>8547</v>
      </c>
      <c r="Q9" s="10">
        <v>859</v>
      </c>
      <c r="R9" s="10">
        <v>253</v>
      </c>
      <c r="S9" s="10">
        <v>246</v>
      </c>
      <c r="T9" s="10">
        <v>204</v>
      </c>
      <c r="U9" s="10">
        <v>156</v>
      </c>
      <c r="V9" s="10">
        <v>14</v>
      </c>
      <c r="W9" s="10">
        <v>2067</v>
      </c>
      <c r="X9" s="10">
        <v>669</v>
      </c>
      <c r="Y9" s="12">
        <v>465</v>
      </c>
    </row>
    <row r="10" spans="1:25" s="5" customFormat="1" ht="17.25" customHeight="1" hidden="1">
      <c r="A10" s="31" t="s">
        <v>68</v>
      </c>
      <c r="B10" s="10">
        <v>44</v>
      </c>
      <c r="C10" s="10">
        <v>36</v>
      </c>
      <c r="D10" s="10">
        <v>2</v>
      </c>
      <c r="E10" s="10">
        <v>6</v>
      </c>
      <c r="F10" s="10">
        <v>0</v>
      </c>
      <c r="G10" s="10">
        <v>626</v>
      </c>
      <c r="H10" s="10">
        <v>27319</v>
      </c>
      <c r="I10" s="10">
        <v>14233</v>
      </c>
      <c r="J10" s="10">
        <v>13086</v>
      </c>
      <c r="K10" s="10">
        <v>21055</v>
      </c>
      <c r="L10" s="10">
        <v>6264</v>
      </c>
      <c r="M10" s="10">
        <v>26486</v>
      </c>
      <c r="N10" s="10">
        <v>8840</v>
      </c>
      <c r="O10" s="10">
        <v>8741</v>
      </c>
      <c r="P10" s="10">
        <v>8905</v>
      </c>
      <c r="Q10" s="10">
        <v>817</v>
      </c>
      <c r="R10" s="10">
        <v>224</v>
      </c>
      <c r="S10" s="10">
        <v>227</v>
      </c>
      <c r="T10" s="10">
        <v>206</v>
      </c>
      <c r="U10" s="10">
        <v>160</v>
      </c>
      <c r="V10" s="10">
        <v>16</v>
      </c>
      <c r="W10" s="10">
        <v>2043</v>
      </c>
      <c r="X10" s="10">
        <v>677</v>
      </c>
      <c r="Y10" s="10">
        <v>459</v>
      </c>
    </row>
    <row r="11" spans="1:25" s="5" customFormat="1" ht="16.5" customHeight="1">
      <c r="A11" s="31" t="s">
        <v>69</v>
      </c>
      <c r="B11" s="10">
        <v>44</v>
      </c>
      <c r="C11" s="10">
        <v>36</v>
      </c>
      <c r="D11" s="10">
        <v>2</v>
      </c>
      <c r="E11" s="10">
        <v>6</v>
      </c>
      <c r="F11" s="10">
        <v>0</v>
      </c>
      <c r="G11" s="10">
        <v>616</v>
      </c>
      <c r="H11" s="10">
        <v>26840</v>
      </c>
      <c r="I11" s="10">
        <v>14169</v>
      </c>
      <c r="J11" s="10">
        <v>12671</v>
      </c>
      <c r="K11" s="10">
        <v>20569</v>
      </c>
      <c r="L11" s="10">
        <v>6271</v>
      </c>
      <c r="M11" s="10">
        <v>26038</v>
      </c>
      <c r="N11" s="10">
        <v>8859</v>
      </c>
      <c r="O11" s="10">
        <v>8610</v>
      </c>
      <c r="P11" s="10">
        <v>8569</v>
      </c>
      <c r="Q11" s="10">
        <v>787</v>
      </c>
      <c r="R11" s="10">
        <v>226</v>
      </c>
      <c r="S11" s="10">
        <v>194</v>
      </c>
      <c r="T11" s="10">
        <v>185</v>
      </c>
      <c r="U11" s="10">
        <v>182</v>
      </c>
      <c r="V11" s="10">
        <v>15</v>
      </c>
      <c r="W11" s="10">
        <v>2016</v>
      </c>
      <c r="X11" s="10">
        <v>675</v>
      </c>
      <c r="Y11" s="10">
        <v>444</v>
      </c>
    </row>
    <row r="12" spans="1:25" s="5" customFormat="1" ht="16.5" customHeight="1">
      <c r="A12" s="31" t="s">
        <v>70</v>
      </c>
      <c r="B12" s="10">
        <v>44</v>
      </c>
      <c r="C12" s="10">
        <v>36</v>
      </c>
      <c r="D12" s="10">
        <v>2</v>
      </c>
      <c r="E12" s="10">
        <v>6</v>
      </c>
      <c r="F12" s="10">
        <v>0</v>
      </c>
      <c r="G12" s="10">
        <v>607</v>
      </c>
      <c r="H12" s="10">
        <v>26346</v>
      </c>
      <c r="I12" s="10">
        <v>14105</v>
      </c>
      <c r="J12" s="10">
        <v>12241</v>
      </c>
      <c r="K12" s="10">
        <v>20052</v>
      </c>
      <c r="L12" s="10">
        <v>6294</v>
      </c>
      <c r="M12" s="10">
        <v>25541</v>
      </c>
      <c r="N12" s="10">
        <v>8469</v>
      </c>
      <c r="O12" s="10">
        <v>8630</v>
      </c>
      <c r="P12" s="10">
        <v>8442</v>
      </c>
      <c r="Q12" s="10">
        <v>792</v>
      </c>
      <c r="R12" s="10">
        <v>260</v>
      </c>
      <c r="S12" s="10">
        <v>204</v>
      </c>
      <c r="T12" s="10">
        <v>166</v>
      </c>
      <c r="U12" s="10">
        <v>162</v>
      </c>
      <c r="V12" s="10">
        <v>13</v>
      </c>
      <c r="W12" s="10">
        <v>2002</v>
      </c>
      <c r="X12" s="10">
        <v>664</v>
      </c>
      <c r="Y12" s="10">
        <v>441</v>
      </c>
    </row>
    <row r="13" spans="1:25" s="5" customFormat="1" ht="16.5" customHeight="1">
      <c r="A13" s="31" t="s">
        <v>71</v>
      </c>
      <c r="B13" s="10">
        <v>44</v>
      </c>
      <c r="C13" s="10">
        <v>36</v>
      </c>
      <c r="D13" s="10">
        <v>2</v>
      </c>
      <c r="E13" s="10">
        <v>6</v>
      </c>
      <c r="F13" s="10">
        <v>0</v>
      </c>
      <c r="G13" s="10">
        <v>600</v>
      </c>
      <c r="H13" s="10">
        <v>26072</v>
      </c>
      <c r="I13" s="10">
        <v>13954</v>
      </c>
      <c r="J13" s="10">
        <v>12118</v>
      </c>
      <c r="K13" s="10">
        <v>19570</v>
      </c>
      <c r="L13" s="10">
        <v>6502</v>
      </c>
      <c r="M13" s="10">
        <v>25317</v>
      </c>
      <c r="N13" s="10">
        <v>8566</v>
      </c>
      <c r="O13" s="10">
        <v>8272</v>
      </c>
      <c r="P13" s="10">
        <v>8479</v>
      </c>
      <c r="Q13" s="10">
        <v>742</v>
      </c>
      <c r="R13" s="10">
        <v>209</v>
      </c>
      <c r="S13" s="10">
        <v>229</v>
      </c>
      <c r="T13" s="10">
        <v>166</v>
      </c>
      <c r="U13" s="10">
        <v>138</v>
      </c>
      <c r="V13" s="10">
        <v>13</v>
      </c>
      <c r="W13" s="10">
        <v>1982</v>
      </c>
      <c r="X13" s="10">
        <v>657</v>
      </c>
      <c r="Y13" s="10">
        <v>441</v>
      </c>
    </row>
    <row r="14" spans="1:25" s="5" customFormat="1" ht="16.5" customHeight="1">
      <c r="A14" s="31" t="s">
        <v>72</v>
      </c>
      <c r="B14" s="10">
        <v>42</v>
      </c>
      <c r="C14" s="10">
        <v>35</v>
      </c>
      <c r="D14" s="10">
        <v>2</v>
      </c>
      <c r="E14" s="10">
        <v>5</v>
      </c>
      <c r="F14" s="10">
        <v>0</v>
      </c>
      <c r="G14" s="10">
        <v>587</v>
      </c>
      <c r="H14" s="10">
        <v>25501</v>
      </c>
      <c r="I14" s="10">
        <v>13617</v>
      </c>
      <c r="J14" s="10">
        <v>11884</v>
      </c>
      <c r="K14" s="10">
        <v>18983</v>
      </c>
      <c r="L14" s="10">
        <v>6518</v>
      </c>
      <c r="M14" s="10">
        <v>24739</v>
      </c>
      <c r="N14" s="10">
        <v>8252</v>
      </c>
      <c r="O14" s="10">
        <v>8378</v>
      </c>
      <c r="P14" s="10">
        <v>8109</v>
      </c>
      <c r="Q14" s="10">
        <v>738</v>
      </c>
      <c r="R14" s="10">
        <v>220</v>
      </c>
      <c r="S14" s="10">
        <v>198</v>
      </c>
      <c r="T14" s="10">
        <v>190</v>
      </c>
      <c r="U14" s="10">
        <v>130</v>
      </c>
      <c r="V14" s="10">
        <v>24</v>
      </c>
      <c r="W14" s="10">
        <v>1933</v>
      </c>
      <c r="X14" s="10">
        <v>647</v>
      </c>
      <c r="Y14" s="10">
        <v>448</v>
      </c>
    </row>
    <row r="15" spans="1:25" s="5" customFormat="1" ht="16.5" customHeight="1">
      <c r="A15" s="31" t="s">
        <v>74</v>
      </c>
      <c r="B15" s="10">
        <v>42</v>
      </c>
      <c r="C15" s="10">
        <v>35</v>
      </c>
      <c r="D15" s="10">
        <v>2</v>
      </c>
      <c r="E15" s="10">
        <v>5</v>
      </c>
      <c r="F15" s="10">
        <v>0</v>
      </c>
      <c r="G15" s="10">
        <v>580</v>
      </c>
      <c r="H15" s="10">
        <v>25206</v>
      </c>
      <c r="I15" s="10">
        <v>13317</v>
      </c>
      <c r="J15" s="10">
        <v>11889</v>
      </c>
      <c r="K15" s="10">
        <v>18724</v>
      </c>
      <c r="L15" s="10">
        <v>6482</v>
      </c>
      <c r="M15" s="10">
        <v>24447</v>
      </c>
      <c r="N15" s="10">
        <v>8178</v>
      </c>
      <c r="O15" s="10">
        <v>8053</v>
      </c>
      <c r="P15" s="10">
        <v>8216</v>
      </c>
      <c r="Q15" s="10">
        <v>745</v>
      </c>
      <c r="R15" s="10">
        <v>212</v>
      </c>
      <c r="S15" s="10">
        <v>217</v>
      </c>
      <c r="T15" s="10">
        <v>166</v>
      </c>
      <c r="U15" s="10">
        <v>150</v>
      </c>
      <c r="V15" s="10">
        <v>14</v>
      </c>
      <c r="W15" s="10">
        <v>1915</v>
      </c>
      <c r="X15" s="10">
        <v>626</v>
      </c>
      <c r="Y15" s="10">
        <v>447</v>
      </c>
    </row>
    <row r="16" spans="1:25" s="5" customFormat="1" ht="16.5" customHeight="1">
      <c r="A16" s="3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5" customFormat="1" ht="16.5" customHeight="1">
      <c r="A17" s="31" t="s">
        <v>76</v>
      </c>
      <c r="B17" s="10">
        <f>SUM(B19:B20)</f>
        <v>42</v>
      </c>
      <c r="C17" s="10">
        <f>SUM(C19:C20)</f>
        <v>35</v>
      </c>
      <c r="D17" s="10">
        <f>SUM(D19:D20)</f>
        <v>2</v>
      </c>
      <c r="E17" s="10">
        <f>SUM(E19:E20)</f>
        <v>5</v>
      </c>
      <c r="F17" s="10">
        <f>SUM(F19:F20)</f>
        <v>0</v>
      </c>
      <c r="G17" s="10">
        <f>G19</f>
        <v>570</v>
      </c>
      <c r="H17" s="10">
        <f aca="true" t="shared" si="0" ref="H17:Y17">SUM(H19:H20)</f>
        <v>24592</v>
      </c>
      <c r="I17" s="10">
        <f t="shared" si="0"/>
        <v>13152</v>
      </c>
      <c r="J17" s="10">
        <f t="shared" si="0"/>
        <v>11440</v>
      </c>
      <c r="K17" s="10">
        <f t="shared" si="0"/>
        <v>18174</v>
      </c>
      <c r="L17" s="10">
        <f t="shared" si="0"/>
        <v>6418</v>
      </c>
      <c r="M17" s="10">
        <f>SUM(N17:P17)</f>
        <v>23905</v>
      </c>
      <c r="N17" s="10">
        <f t="shared" si="0"/>
        <v>8025</v>
      </c>
      <c r="O17" s="10">
        <f t="shared" si="0"/>
        <v>7977</v>
      </c>
      <c r="P17" s="10">
        <f t="shared" si="0"/>
        <v>7903</v>
      </c>
      <c r="Q17" s="10">
        <f t="shared" si="0"/>
        <v>672</v>
      </c>
      <c r="R17" s="10">
        <f t="shared" si="0"/>
        <v>170</v>
      </c>
      <c r="S17" s="10">
        <f t="shared" si="0"/>
        <v>194</v>
      </c>
      <c r="T17" s="10">
        <f t="shared" si="0"/>
        <v>191</v>
      </c>
      <c r="U17" s="10">
        <f t="shared" si="0"/>
        <v>117</v>
      </c>
      <c r="V17" s="10">
        <f t="shared" si="0"/>
        <v>15</v>
      </c>
      <c r="W17" s="10">
        <f t="shared" si="0"/>
        <v>1888</v>
      </c>
      <c r="X17" s="10">
        <f t="shared" si="0"/>
        <v>610</v>
      </c>
      <c r="Y17" s="10">
        <f t="shared" si="0"/>
        <v>451</v>
      </c>
    </row>
    <row r="18" spans="1:25" s="5" customFormat="1" ht="16.5" customHeight="1">
      <c r="A18" s="3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5" customFormat="1" ht="16.5" customHeight="1">
      <c r="A19" s="31" t="s">
        <v>14</v>
      </c>
      <c r="B19" s="10">
        <v>31</v>
      </c>
      <c r="C19" s="10">
        <v>24</v>
      </c>
      <c r="D19" s="10">
        <v>2</v>
      </c>
      <c r="E19" s="10">
        <v>5</v>
      </c>
      <c r="F19" s="10" t="s">
        <v>45</v>
      </c>
      <c r="G19" s="10">
        <v>570</v>
      </c>
      <c r="H19" s="10">
        <v>18174</v>
      </c>
      <c r="I19" s="10">
        <v>9441</v>
      </c>
      <c r="J19" s="10">
        <v>8733</v>
      </c>
      <c r="K19" s="10">
        <v>18174</v>
      </c>
      <c r="L19" s="10" t="s">
        <v>62</v>
      </c>
      <c r="M19" s="10">
        <f>SUM(N19:P19)</f>
        <v>17487</v>
      </c>
      <c r="N19" s="10">
        <v>5764</v>
      </c>
      <c r="O19" s="10">
        <v>5889</v>
      </c>
      <c r="P19" s="10">
        <v>5834</v>
      </c>
      <c r="Q19" s="10">
        <v>672</v>
      </c>
      <c r="R19" s="10">
        <v>170</v>
      </c>
      <c r="S19" s="10">
        <v>194</v>
      </c>
      <c r="T19" s="10">
        <v>191</v>
      </c>
      <c r="U19" s="10">
        <v>117</v>
      </c>
      <c r="V19" s="10">
        <v>15</v>
      </c>
      <c r="W19" s="10">
        <v>1496</v>
      </c>
      <c r="X19" s="10">
        <v>510</v>
      </c>
      <c r="Y19" s="10">
        <v>318</v>
      </c>
    </row>
    <row r="20" spans="1:25" s="5" customFormat="1" ht="16.5" customHeight="1">
      <c r="A20" s="31" t="s">
        <v>15</v>
      </c>
      <c r="B20" s="10">
        <v>11</v>
      </c>
      <c r="C20" s="10">
        <v>11</v>
      </c>
      <c r="D20" s="10">
        <v>0</v>
      </c>
      <c r="E20" s="10">
        <v>0</v>
      </c>
      <c r="F20" s="10" t="s">
        <v>45</v>
      </c>
      <c r="G20" s="10" t="s">
        <v>46</v>
      </c>
      <c r="H20" s="10">
        <v>6418</v>
      </c>
      <c r="I20" s="10">
        <v>3711</v>
      </c>
      <c r="J20" s="10">
        <v>2707</v>
      </c>
      <c r="K20" s="10" t="s">
        <v>62</v>
      </c>
      <c r="L20" s="10">
        <v>6418</v>
      </c>
      <c r="M20" s="10">
        <v>6418</v>
      </c>
      <c r="N20" s="10">
        <v>2261</v>
      </c>
      <c r="O20" s="10">
        <v>2088</v>
      </c>
      <c r="P20" s="10">
        <v>2069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392</v>
      </c>
      <c r="X20" s="10">
        <v>100</v>
      </c>
      <c r="Y20" s="10">
        <v>133</v>
      </c>
    </row>
    <row r="21" spans="1:25" s="5" customFormat="1" ht="16.5" customHeight="1">
      <c r="A21" s="3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5" customFormat="1" ht="16.5" customHeight="1">
      <c r="A22" s="31" t="s">
        <v>28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5" customFormat="1" ht="16.5" customHeight="1">
      <c r="A23" s="31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5" customFormat="1" ht="16.5" customHeight="1">
      <c r="A24" s="3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5" customFormat="1" ht="16.5" customHeight="1">
      <c r="A25" s="32" t="s">
        <v>16</v>
      </c>
      <c r="B25" s="10">
        <v>13</v>
      </c>
      <c r="C25" s="10">
        <v>11</v>
      </c>
      <c r="D25" s="10">
        <v>1</v>
      </c>
      <c r="E25" s="10">
        <v>1</v>
      </c>
      <c r="F25" s="10" t="s">
        <v>45</v>
      </c>
      <c r="G25" s="10" t="s">
        <v>46</v>
      </c>
      <c r="H25" s="13">
        <v>9552</v>
      </c>
      <c r="I25" s="10">
        <v>5021</v>
      </c>
      <c r="J25" s="10">
        <v>4531</v>
      </c>
      <c r="K25" s="10">
        <v>5891</v>
      </c>
      <c r="L25" s="10">
        <v>3661</v>
      </c>
      <c r="M25" s="18">
        <v>9109</v>
      </c>
      <c r="N25" s="11">
        <v>3107</v>
      </c>
      <c r="O25" s="9">
        <v>3002</v>
      </c>
      <c r="P25" s="9">
        <v>3000</v>
      </c>
      <c r="Q25" s="19">
        <f>SUM(R25:U25)</f>
        <v>428</v>
      </c>
      <c r="R25" s="23">
        <v>103</v>
      </c>
      <c r="S25" s="22">
        <v>121</v>
      </c>
      <c r="T25" s="21">
        <v>132</v>
      </c>
      <c r="U25" s="23">
        <v>72</v>
      </c>
      <c r="V25" s="10">
        <v>15</v>
      </c>
      <c r="W25" s="23">
        <v>687</v>
      </c>
      <c r="X25" s="22">
        <v>215</v>
      </c>
      <c r="Y25" s="23">
        <v>129</v>
      </c>
    </row>
    <row r="26" spans="1:25" s="5" customFormat="1" ht="16.5" customHeight="1">
      <c r="A26" s="32" t="s">
        <v>17</v>
      </c>
      <c r="B26" s="10">
        <v>4</v>
      </c>
      <c r="C26" s="10">
        <v>3</v>
      </c>
      <c r="D26" s="10">
        <v>1</v>
      </c>
      <c r="E26" s="10">
        <v>0</v>
      </c>
      <c r="F26" s="10" t="s">
        <v>45</v>
      </c>
      <c r="G26" s="10" t="s">
        <v>46</v>
      </c>
      <c r="H26" s="13">
        <v>2045</v>
      </c>
      <c r="I26" s="10">
        <v>971</v>
      </c>
      <c r="J26" s="10">
        <v>1074</v>
      </c>
      <c r="K26" s="10">
        <v>1651</v>
      </c>
      <c r="L26" s="10">
        <v>394</v>
      </c>
      <c r="M26" s="18">
        <v>1960</v>
      </c>
      <c r="N26" s="11">
        <v>629</v>
      </c>
      <c r="O26" s="9">
        <v>681</v>
      </c>
      <c r="P26" s="9">
        <v>650</v>
      </c>
      <c r="Q26" s="19">
        <v>85</v>
      </c>
      <c r="R26" s="21">
        <v>22</v>
      </c>
      <c r="S26" s="22">
        <v>29</v>
      </c>
      <c r="T26" s="22">
        <v>15</v>
      </c>
      <c r="U26" s="22">
        <v>19</v>
      </c>
      <c r="V26" s="10">
        <v>0</v>
      </c>
      <c r="W26" s="10">
        <v>168</v>
      </c>
      <c r="X26" s="10">
        <v>52</v>
      </c>
      <c r="Y26" s="10">
        <v>31</v>
      </c>
    </row>
    <row r="27" spans="1:25" s="5" customFormat="1" ht="16.5" customHeight="1">
      <c r="A27" s="32" t="s">
        <v>12</v>
      </c>
      <c r="B27" s="10">
        <v>1</v>
      </c>
      <c r="C27" s="10">
        <v>1</v>
      </c>
      <c r="D27" s="10">
        <v>0</v>
      </c>
      <c r="E27" s="10">
        <v>0</v>
      </c>
      <c r="F27" s="10" t="s">
        <v>45</v>
      </c>
      <c r="G27" s="10" t="s">
        <v>46</v>
      </c>
      <c r="H27" s="13">
        <v>710</v>
      </c>
      <c r="I27" s="10">
        <v>435</v>
      </c>
      <c r="J27" s="10">
        <v>275</v>
      </c>
      <c r="K27" s="10">
        <v>710</v>
      </c>
      <c r="L27" s="10">
        <v>0</v>
      </c>
      <c r="M27" s="18">
        <v>710</v>
      </c>
      <c r="N27" s="11">
        <v>229</v>
      </c>
      <c r="O27" s="9">
        <v>244</v>
      </c>
      <c r="P27" s="9">
        <v>237</v>
      </c>
      <c r="Q27" s="19">
        <v>0</v>
      </c>
      <c r="R27" s="10">
        <v>0</v>
      </c>
      <c r="S27" s="10">
        <v>0</v>
      </c>
      <c r="T27" s="20">
        <v>0</v>
      </c>
      <c r="U27" s="20">
        <v>0</v>
      </c>
      <c r="V27" s="10">
        <v>0</v>
      </c>
      <c r="W27" s="10">
        <v>67</v>
      </c>
      <c r="X27" s="10">
        <v>14</v>
      </c>
      <c r="Y27" s="10">
        <v>19</v>
      </c>
    </row>
    <row r="28" spans="1:25" s="5" customFormat="1" ht="16.5" customHeight="1">
      <c r="A28" s="32" t="s">
        <v>18</v>
      </c>
      <c r="B28" s="10">
        <v>2</v>
      </c>
      <c r="C28" s="10">
        <v>1</v>
      </c>
      <c r="D28" s="10">
        <v>0</v>
      </c>
      <c r="E28" s="10">
        <v>1</v>
      </c>
      <c r="F28" s="10" t="s">
        <v>45</v>
      </c>
      <c r="G28" s="10" t="s">
        <v>46</v>
      </c>
      <c r="H28" s="13">
        <v>1274</v>
      </c>
      <c r="I28" s="10">
        <v>644</v>
      </c>
      <c r="J28" s="10">
        <v>630</v>
      </c>
      <c r="K28" s="10">
        <v>1274</v>
      </c>
      <c r="L28" s="10">
        <v>0</v>
      </c>
      <c r="M28" s="18">
        <v>1248</v>
      </c>
      <c r="N28" s="11">
        <v>411</v>
      </c>
      <c r="O28" s="9">
        <v>421</v>
      </c>
      <c r="P28" s="9">
        <v>416</v>
      </c>
      <c r="Q28" s="19">
        <v>26</v>
      </c>
      <c r="R28" s="23">
        <v>8</v>
      </c>
      <c r="S28" s="22">
        <v>7</v>
      </c>
      <c r="T28" s="22">
        <v>9</v>
      </c>
      <c r="U28" s="22">
        <v>2</v>
      </c>
      <c r="V28" s="10">
        <v>0</v>
      </c>
      <c r="W28" s="10">
        <v>99</v>
      </c>
      <c r="X28" s="10">
        <v>41</v>
      </c>
      <c r="Y28" s="10">
        <v>15</v>
      </c>
    </row>
    <row r="29" spans="1:25" s="5" customFormat="1" ht="16.5" customHeight="1">
      <c r="A29" s="32" t="s">
        <v>19</v>
      </c>
      <c r="B29" s="10">
        <v>1</v>
      </c>
      <c r="C29" s="10">
        <v>0</v>
      </c>
      <c r="D29" s="10">
        <v>0</v>
      </c>
      <c r="E29" s="10">
        <v>1</v>
      </c>
      <c r="F29" s="10" t="s">
        <v>45</v>
      </c>
      <c r="G29" s="10" t="s">
        <v>46</v>
      </c>
      <c r="H29" s="13">
        <v>682</v>
      </c>
      <c r="I29" s="10">
        <v>367</v>
      </c>
      <c r="J29" s="10">
        <v>315</v>
      </c>
      <c r="K29" s="10">
        <v>682</v>
      </c>
      <c r="L29" s="10">
        <v>0</v>
      </c>
      <c r="M29" s="18">
        <v>666</v>
      </c>
      <c r="N29" s="11">
        <v>220</v>
      </c>
      <c r="O29" s="9">
        <v>236</v>
      </c>
      <c r="P29" s="9">
        <v>210</v>
      </c>
      <c r="Q29" s="19">
        <v>16</v>
      </c>
      <c r="R29" s="22">
        <v>2</v>
      </c>
      <c r="S29" s="21">
        <v>3</v>
      </c>
      <c r="T29" s="21">
        <v>8</v>
      </c>
      <c r="U29" s="22">
        <v>3</v>
      </c>
      <c r="V29" s="10">
        <v>0</v>
      </c>
      <c r="W29" s="10">
        <v>57</v>
      </c>
      <c r="X29" s="10">
        <v>17</v>
      </c>
      <c r="Y29" s="10">
        <v>8</v>
      </c>
    </row>
    <row r="30" spans="1:25" s="5" customFormat="1" ht="16.5" customHeight="1">
      <c r="A30" s="32" t="s">
        <v>20</v>
      </c>
      <c r="B30" s="10">
        <v>2</v>
      </c>
      <c r="C30" s="10">
        <v>1</v>
      </c>
      <c r="D30" s="10">
        <v>0</v>
      </c>
      <c r="E30" s="10">
        <v>1</v>
      </c>
      <c r="F30" s="10" t="s">
        <v>45</v>
      </c>
      <c r="G30" s="10" t="s">
        <v>46</v>
      </c>
      <c r="H30" s="13">
        <v>1317</v>
      </c>
      <c r="I30" s="10">
        <v>885</v>
      </c>
      <c r="J30" s="10">
        <v>432</v>
      </c>
      <c r="K30" s="10">
        <v>1317</v>
      </c>
      <c r="L30" s="10">
        <v>0</v>
      </c>
      <c r="M30" s="18">
        <v>1228</v>
      </c>
      <c r="N30" s="11">
        <v>400</v>
      </c>
      <c r="O30" s="9">
        <v>414</v>
      </c>
      <c r="P30" s="9">
        <v>414</v>
      </c>
      <c r="Q30" s="19">
        <v>89</v>
      </c>
      <c r="R30" s="22">
        <v>30</v>
      </c>
      <c r="S30" s="23">
        <v>26</v>
      </c>
      <c r="T30" s="21">
        <v>22</v>
      </c>
      <c r="U30" s="22">
        <v>11</v>
      </c>
      <c r="V30" s="10">
        <v>0</v>
      </c>
      <c r="W30" s="10">
        <v>107</v>
      </c>
      <c r="X30" s="10">
        <v>30</v>
      </c>
      <c r="Y30" s="10">
        <v>27</v>
      </c>
    </row>
    <row r="31" spans="1:25" s="5" customFormat="1" ht="16.5" customHeight="1">
      <c r="A31" s="33" t="s">
        <v>0</v>
      </c>
      <c r="B31" s="10">
        <v>2</v>
      </c>
      <c r="C31" s="10">
        <v>1</v>
      </c>
      <c r="D31" s="10">
        <v>0</v>
      </c>
      <c r="E31" s="10">
        <v>1</v>
      </c>
      <c r="F31" s="10" t="s">
        <v>45</v>
      </c>
      <c r="G31" s="10" t="s">
        <v>46</v>
      </c>
      <c r="H31" s="13">
        <v>1148</v>
      </c>
      <c r="I31" s="10">
        <v>574</v>
      </c>
      <c r="J31" s="10">
        <v>574</v>
      </c>
      <c r="K31" s="10">
        <v>1148</v>
      </c>
      <c r="L31" s="10">
        <v>0</v>
      </c>
      <c r="M31" s="18">
        <v>1120</v>
      </c>
      <c r="N31" s="11">
        <v>370</v>
      </c>
      <c r="O31" s="9">
        <v>383</v>
      </c>
      <c r="P31" s="9">
        <v>367</v>
      </c>
      <c r="Q31" s="19">
        <v>28</v>
      </c>
      <c r="R31" s="21">
        <v>5</v>
      </c>
      <c r="S31" s="21">
        <v>8</v>
      </c>
      <c r="T31" s="21">
        <v>5</v>
      </c>
      <c r="U31" s="21">
        <v>10</v>
      </c>
      <c r="V31" s="10">
        <v>0</v>
      </c>
      <c r="W31" s="10">
        <v>83</v>
      </c>
      <c r="X31" s="10">
        <v>36</v>
      </c>
      <c r="Y31" s="10">
        <v>15</v>
      </c>
    </row>
    <row r="32" spans="1:25" s="5" customFormat="1" ht="16.5" customHeight="1">
      <c r="A32" s="32" t="s">
        <v>41</v>
      </c>
      <c r="B32" s="10">
        <v>4</v>
      </c>
      <c r="C32" s="10">
        <v>4</v>
      </c>
      <c r="D32" s="10">
        <v>0</v>
      </c>
      <c r="E32" s="10">
        <v>0</v>
      </c>
      <c r="F32" s="10" t="s">
        <v>45</v>
      </c>
      <c r="G32" s="10" t="s">
        <v>46</v>
      </c>
      <c r="H32" s="13">
        <v>1491</v>
      </c>
      <c r="I32" s="10">
        <v>746</v>
      </c>
      <c r="J32" s="10">
        <v>745</v>
      </c>
      <c r="K32" s="10">
        <v>1014</v>
      </c>
      <c r="L32" s="10">
        <v>477</v>
      </c>
      <c r="M32" s="18">
        <v>1491</v>
      </c>
      <c r="N32" s="11">
        <v>516</v>
      </c>
      <c r="O32" s="9">
        <v>489</v>
      </c>
      <c r="P32" s="9">
        <v>486</v>
      </c>
      <c r="Q32" s="19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130</v>
      </c>
      <c r="X32" s="10">
        <v>45</v>
      </c>
      <c r="Y32" s="10">
        <v>27</v>
      </c>
    </row>
    <row r="33" spans="1:25" s="5" customFormat="1" ht="16.5" customHeight="1">
      <c r="A33" s="32" t="s">
        <v>42</v>
      </c>
      <c r="B33" s="10">
        <v>2</v>
      </c>
      <c r="C33" s="10">
        <v>2</v>
      </c>
      <c r="D33" s="10">
        <v>0</v>
      </c>
      <c r="E33" s="10">
        <v>0</v>
      </c>
      <c r="F33" s="10" t="s">
        <v>45</v>
      </c>
      <c r="G33" s="10" t="s">
        <v>46</v>
      </c>
      <c r="H33" s="13">
        <v>1168</v>
      </c>
      <c r="I33" s="10">
        <v>776</v>
      </c>
      <c r="J33" s="10">
        <v>392</v>
      </c>
      <c r="K33" s="10">
        <v>439</v>
      </c>
      <c r="L33" s="10">
        <v>729</v>
      </c>
      <c r="M33" s="18">
        <v>1168</v>
      </c>
      <c r="N33" s="11">
        <v>407</v>
      </c>
      <c r="O33" s="9">
        <v>398</v>
      </c>
      <c r="P33" s="9">
        <v>363</v>
      </c>
      <c r="Q33" s="19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84</v>
      </c>
      <c r="X33" s="10">
        <v>27</v>
      </c>
      <c r="Y33" s="10">
        <v>78</v>
      </c>
    </row>
    <row r="34" spans="1:25" s="5" customFormat="1" ht="16.5" customHeight="1">
      <c r="A34" s="32" t="s">
        <v>43</v>
      </c>
      <c r="B34" s="10">
        <v>1</v>
      </c>
      <c r="C34" s="10">
        <v>1</v>
      </c>
      <c r="D34" s="10">
        <v>0</v>
      </c>
      <c r="E34" s="10">
        <v>0</v>
      </c>
      <c r="F34" s="10" t="s">
        <v>45</v>
      </c>
      <c r="G34" s="10" t="s">
        <v>46</v>
      </c>
      <c r="H34" s="13">
        <v>817</v>
      </c>
      <c r="I34" s="10">
        <v>406</v>
      </c>
      <c r="J34" s="10">
        <v>411</v>
      </c>
      <c r="K34" s="10">
        <v>817</v>
      </c>
      <c r="L34" s="10">
        <v>0</v>
      </c>
      <c r="M34" s="18">
        <v>817</v>
      </c>
      <c r="N34" s="11">
        <v>269</v>
      </c>
      <c r="O34" s="9">
        <v>278</v>
      </c>
      <c r="P34" s="9">
        <v>270</v>
      </c>
      <c r="Q34" s="19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63</v>
      </c>
      <c r="X34" s="10">
        <v>21</v>
      </c>
      <c r="Y34" s="10">
        <v>20</v>
      </c>
    </row>
    <row r="35" spans="1:25" s="5" customFormat="1" ht="16.5" customHeight="1">
      <c r="A35" s="32" t="s">
        <v>44</v>
      </c>
      <c r="B35" s="10">
        <v>2</v>
      </c>
      <c r="C35" s="10">
        <v>2</v>
      </c>
      <c r="D35" s="10">
        <v>0</v>
      </c>
      <c r="E35" s="10">
        <v>0</v>
      </c>
      <c r="F35" s="10" t="s">
        <v>45</v>
      </c>
      <c r="G35" s="10" t="s">
        <v>46</v>
      </c>
      <c r="H35" s="13">
        <v>1453</v>
      </c>
      <c r="I35" s="10">
        <v>944</v>
      </c>
      <c r="J35" s="10">
        <v>509</v>
      </c>
      <c r="K35" s="10">
        <v>378</v>
      </c>
      <c r="L35" s="10">
        <v>1075</v>
      </c>
      <c r="M35" s="18">
        <v>1453</v>
      </c>
      <c r="N35" s="11">
        <v>520</v>
      </c>
      <c r="O35" s="9">
        <v>459</v>
      </c>
      <c r="P35" s="9">
        <v>474</v>
      </c>
      <c r="Q35" s="19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79</v>
      </c>
      <c r="X35" s="10">
        <v>28</v>
      </c>
      <c r="Y35" s="10">
        <v>15</v>
      </c>
    </row>
    <row r="36" spans="1:25" s="5" customFormat="1" ht="16.5" customHeight="1">
      <c r="A36" s="32" t="s">
        <v>56</v>
      </c>
      <c r="B36" s="10">
        <v>1</v>
      </c>
      <c r="C36" s="10">
        <v>1</v>
      </c>
      <c r="D36" s="10">
        <v>0</v>
      </c>
      <c r="E36" s="10">
        <v>0</v>
      </c>
      <c r="F36" s="10" t="s">
        <v>45</v>
      </c>
      <c r="G36" s="10" t="s">
        <v>46</v>
      </c>
      <c r="H36" s="13">
        <v>387</v>
      </c>
      <c r="I36" s="10">
        <v>192</v>
      </c>
      <c r="J36" s="10">
        <v>195</v>
      </c>
      <c r="K36" s="10">
        <v>387</v>
      </c>
      <c r="L36" s="10">
        <v>0</v>
      </c>
      <c r="M36" s="18">
        <v>387</v>
      </c>
      <c r="N36" s="11">
        <v>126</v>
      </c>
      <c r="O36" s="9">
        <v>129</v>
      </c>
      <c r="P36" s="9">
        <v>132</v>
      </c>
      <c r="Q36" s="19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41</v>
      </c>
      <c r="X36" s="10">
        <v>18</v>
      </c>
      <c r="Y36" s="10">
        <v>11</v>
      </c>
    </row>
    <row r="37" spans="1:25" s="5" customFormat="1" ht="16.5" customHeight="1">
      <c r="A37" s="32" t="s">
        <v>57</v>
      </c>
      <c r="B37" s="10">
        <v>1</v>
      </c>
      <c r="C37" s="10">
        <v>1</v>
      </c>
      <c r="D37" s="10">
        <v>0</v>
      </c>
      <c r="E37" s="10">
        <v>0</v>
      </c>
      <c r="F37" s="10" t="s">
        <v>45</v>
      </c>
      <c r="G37" s="10" t="s">
        <v>46</v>
      </c>
      <c r="H37" s="13">
        <v>440</v>
      </c>
      <c r="I37" s="10">
        <v>208</v>
      </c>
      <c r="J37" s="10">
        <v>232</v>
      </c>
      <c r="K37" s="10">
        <v>440</v>
      </c>
      <c r="L37" s="10">
        <v>0</v>
      </c>
      <c r="M37" s="18">
        <v>440</v>
      </c>
      <c r="N37" s="11">
        <v>140</v>
      </c>
      <c r="O37" s="9">
        <v>149</v>
      </c>
      <c r="P37" s="9">
        <v>151</v>
      </c>
      <c r="Q37" s="19">
        <f>R37+S37+T37+U37</f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33</v>
      </c>
      <c r="X37" s="10">
        <v>11</v>
      </c>
      <c r="Y37" s="10">
        <v>9</v>
      </c>
    </row>
    <row r="38" spans="1:25" s="5" customFormat="1" ht="16.5" customHeight="1">
      <c r="A38" s="32" t="s">
        <v>21</v>
      </c>
      <c r="B38" s="10">
        <v>3</v>
      </c>
      <c r="C38" s="10">
        <v>3</v>
      </c>
      <c r="D38" s="10">
        <v>0</v>
      </c>
      <c r="E38" s="10">
        <v>0</v>
      </c>
      <c r="F38" s="10" t="s">
        <v>45</v>
      </c>
      <c r="G38" s="10" t="s">
        <v>46</v>
      </c>
      <c r="H38" s="13">
        <v>499</v>
      </c>
      <c r="I38" s="10">
        <v>307</v>
      </c>
      <c r="J38" s="10">
        <v>192</v>
      </c>
      <c r="K38" s="10">
        <v>417</v>
      </c>
      <c r="L38" s="10">
        <v>82</v>
      </c>
      <c r="M38" s="18">
        <v>499</v>
      </c>
      <c r="N38" s="11">
        <v>158</v>
      </c>
      <c r="O38" s="9">
        <v>165</v>
      </c>
      <c r="P38" s="9">
        <v>176</v>
      </c>
      <c r="Q38" s="19">
        <f>R38+S38+T38+U38</f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70</v>
      </c>
      <c r="X38" s="10">
        <v>14</v>
      </c>
      <c r="Y38" s="10">
        <v>23</v>
      </c>
    </row>
    <row r="39" spans="1:25" s="5" customFormat="1" ht="16.5" customHeight="1">
      <c r="A39" s="32" t="s">
        <v>64</v>
      </c>
      <c r="B39" s="10">
        <v>1</v>
      </c>
      <c r="C39" s="10">
        <v>1</v>
      </c>
      <c r="D39" s="10">
        <v>0</v>
      </c>
      <c r="E39" s="10">
        <v>0</v>
      </c>
      <c r="F39" s="10" t="s">
        <v>45</v>
      </c>
      <c r="G39" s="10" t="s">
        <v>46</v>
      </c>
      <c r="H39" s="13">
        <v>275</v>
      </c>
      <c r="I39" s="10">
        <v>79</v>
      </c>
      <c r="J39" s="10">
        <v>196</v>
      </c>
      <c r="K39" s="10">
        <v>275</v>
      </c>
      <c r="L39" s="10">
        <v>0</v>
      </c>
      <c r="M39" s="18">
        <v>275</v>
      </c>
      <c r="N39" s="11">
        <v>89</v>
      </c>
      <c r="O39" s="9">
        <v>97</v>
      </c>
      <c r="P39" s="9">
        <v>89</v>
      </c>
      <c r="Q39" s="19">
        <f>R39+S39+T39+U39</f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26</v>
      </c>
      <c r="X39" s="10">
        <v>8</v>
      </c>
      <c r="Y39" s="10">
        <v>8</v>
      </c>
    </row>
    <row r="40" spans="1:25" s="5" customFormat="1" ht="16.5" customHeight="1">
      <c r="A40" s="32" t="s">
        <v>22</v>
      </c>
      <c r="B40" s="10">
        <v>1</v>
      </c>
      <c r="C40" s="10">
        <v>1</v>
      </c>
      <c r="D40" s="10">
        <v>0</v>
      </c>
      <c r="E40" s="10">
        <v>0</v>
      </c>
      <c r="F40" s="10" t="s">
        <v>45</v>
      </c>
      <c r="G40" s="10" t="s">
        <v>46</v>
      </c>
      <c r="H40" s="13">
        <v>758</v>
      </c>
      <c r="I40" s="10">
        <v>325</v>
      </c>
      <c r="J40" s="10">
        <v>433</v>
      </c>
      <c r="K40" s="10">
        <v>758</v>
      </c>
      <c r="L40" s="10">
        <v>0</v>
      </c>
      <c r="M40" s="18">
        <v>758</v>
      </c>
      <c r="N40" s="11">
        <v>240</v>
      </c>
      <c r="O40" s="9">
        <v>240</v>
      </c>
      <c r="P40" s="9">
        <v>278</v>
      </c>
      <c r="Q40" s="19">
        <f>R40+S40+T40+U40</f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51</v>
      </c>
      <c r="X40" s="10">
        <v>22</v>
      </c>
      <c r="Y40" s="10">
        <v>8</v>
      </c>
    </row>
    <row r="41" spans="1:25" s="5" customFormat="1" ht="16.5" customHeight="1">
      <c r="A41" s="31" t="s">
        <v>11</v>
      </c>
      <c r="B41" s="10">
        <v>1</v>
      </c>
      <c r="C41" s="10">
        <v>1</v>
      </c>
      <c r="D41" s="10">
        <v>0</v>
      </c>
      <c r="E41" s="10">
        <v>0</v>
      </c>
      <c r="F41" s="10" t="s">
        <v>45</v>
      </c>
      <c r="G41" s="10" t="s">
        <v>46</v>
      </c>
      <c r="H41" s="13">
        <v>576</v>
      </c>
      <c r="I41" s="10">
        <v>272</v>
      </c>
      <c r="J41" s="10">
        <v>304</v>
      </c>
      <c r="K41" s="10">
        <v>576</v>
      </c>
      <c r="L41" s="10">
        <v>0</v>
      </c>
      <c r="M41" s="18">
        <v>576</v>
      </c>
      <c r="N41" s="11">
        <v>194</v>
      </c>
      <c r="O41" s="9">
        <v>192</v>
      </c>
      <c r="P41" s="9">
        <v>190</v>
      </c>
      <c r="Q41" s="19">
        <f>R41+S41+T41+U41</f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43</v>
      </c>
      <c r="X41" s="10">
        <v>11</v>
      </c>
      <c r="Y41" s="10">
        <v>8</v>
      </c>
    </row>
    <row r="42" spans="1:25" s="5" customFormat="1" ht="16.5" customHeight="1">
      <c r="A42" s="31"/>
      <c r="B42" s="10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5" customFormat="1" ht="16.5" customHeight="1">
      <c r="A43" s="31" t="s">
        <v>30</v>
      </c>
      <c r="B43" s="10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5" customFormat="1" ht="16.5" customHeight="1">
      <c r="A44" s="31" t="s">
        <v>59</v>
      </c>
      <c r="B44" s="10"/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5" customFormat="1" ht="16.5" customHeight="1">
      <c r="A45" s="31" t="s">
        <v>60</v>
      </c>
      <c r="B45" s="10" t="s">
        <v>46</v>
      </c>
      <c r="C45" s="10" t="s">
        <v>46</v>
      </c>
      <c r="D45" s="10" t="s">
        <v>46</v>
      </c>
      <c r="E45" s="10" t="s">
        <v>46</v>
      </c>
      <c r="F45" s="10" t="s">
        <v>46</v>
      </c>
      <c r="G45" s="10" t="s">
        <v>47</v>
      </c>
      <c r="H45" s="18">
        <v>17006</v>
      </c>
      <c r="I45" s="10">
        <v>8921</v>
      </c>
      <c r="J45" s="10">
        <v>8085</v>
      </c>
      <c r="K45" s="10">
        <v>10833</v>
      </c>
      <c r="L45" s="10">
        <v>6173</v>
      </c>
      <c r="M45" s="18">
        <v>16519</v>
      </c>
      <c r="N45" s="10">
        <v>5582</v>
      </c>
      <c r="O45" s="10">
        <v>5490</v>
      </c>
      <c r="P45" s="10">
        <v>5447</v>
      </c>
      <c r="Q45" s="19">
        <v>487</v>
      </c>
      <c r="R45" s="10">
        <v>134</v>
      </c>
      <c r="S45" s="10">
        <v>144</v>
      </c>
      <c r="T45" s="10">
        <v>133</v>
      </c>
      <c r="U45" s="10">
        <v>76</v>
      </c>
      <c r="V45" s="10" t="s">
        <v>46</v>
      </c>
      <c r="W45" s="10" t="s">
        <v>46</v>
      </c>
      <c r="X45" s="10" t="s">
        <v>46</v>
      </c>
      <c r="Y45" s="10" t="s">
        <v>46</v>
      </c>
    </row>
    <row r="46" spans="1:25" s="5" customFormat="1" ht="16.5" customHeight="1">
      <c r="A46" s="31" t="s">
        <v>31</v>
      </c>
      <c r="B46" s="10" t="s">
        <v>46</v>
      </c>
      <c r="C46" s="10" t="s">
        <v>46</v>
      </c>
      <c r="D46" s="10" t="s">
        <v>46</v>
      </c>
      <c r="E46" s="10" t="s">
        <v>46</v>
      </c>
      <c r="F46" s="10" t="s">
        <v>46</v>
      </c>
      <c r="G46" s="10" t="s">
        <v>46</v>
      </c>
      <c r="H46" s="18">
        <v>636</v>
      </c>
      <c r="I46" s="10">
        <v>375</v>
      </c>
      <c r="J46" s="10">
        <v>261</v>
      </c>
      <c r="K46" s="10">
        <v>636</v>
      </c>
      <c r="L46" s="10">
        <v>0</v>
      </c>
      <c r="M46" s="18">
        <v>636</v>
      </c>
      <c r="N46" s="10">
        <v>212</v>
      </c>
      <c r="O46" s="10">
        <v>218</v>
      </c>
      <c r="P46" s="10">
        <v>206</v>
      </c>
      <c r="Q46" s="19">
        <f>R46+S46+T46+U46</f>
        <v>0</v>
      </c>
      <c r="R46" s="10">
        <v>0</v>
      </c>
      <c r="S46" s="10">
        <v>0</v>
      </c>
      <c r="T46" s="10">
        <v>0</v>
      </c>
      <c r="U46" s="10">
        <v>0</v>
      </c>
      <c r="V46" s="10" t="s">
        <v>46</v>
      </c>
      <c r="W46" s="10" t="s">
        <v>46</v>
      </c>
      <c r="X46" s="10" t="s">
        <v>46</v>
      </c>
      <c r="Y46" s="10" t="s">
        <v>46</v>
      </c>
    </row>
    <row r="47" spans="1:25" s="5" customFormat="1" ht="16.5" customHeight="1">
      <c r="A47" s="31" t="s">
        <v>32</v>
      </c>
      <c r="B47" s="10" t="s">
        <v>46</v>
      </c>
      <c r="C47" s="10" t="s">
        <v>46</v>
      </c>
      <c r="D47" s="10" t="s">
        <v>46</v>
      </c>
      <c r="E47" s="10" t="s">
        <v>46</v>
      </c>
      <c r="F47" s="10" t="s">
        <v>46</v>
      </c>
      <c r="G47" s="10" t="s">
        <v>46</v>
      </c>
      <c r="H47" s="18">
        <v>2020</v>
      </c>
      <c r="I47" s="10">
        <v>1761</v>
      </c>
      <c r="J47" s="10">
        <v>259</v>
      </c>
      <c r="K47" s="10">
        <v>1885</v>
      </c>
      <c r="L47" s="10">
        <v>135</v>
      </c>
      <c r="M47" s="18">
        <v>1927</v>
      </c>
      <c r="N47" s="10">
        <v>635</v>
      </c>
      <c r="O47" s="10">
        <v>658</v>
      </c>
      <c r="P47" s="10">
        <v>634</v>
      </c>
      <c r="Q47" s="19">
        <v>93</v>
      </c>
      <c r="R47" s="10">
        <v>21</v>
      </c>
      <c r="S47" s="10">
        <v>25</v>
      </c>
      <c r="T47" s="10">
        <v>30</v>
      </c>
      <c r="U47" s="10">
        <v>17</v>
      </c>
      <c r="V47" s="10" t="s">
        <v>46</v>
      </c>
      <c r="W47" s="10" t="s">
        <v>46</v>
      </c>
      <c r="X47" s="10" t="s">
        <v>46</v>
      </c>
      <c r="Y47" s="10" t="s">
        <v>46</v>
      </c>
    </row>
    <row r="48" spans="1:25" s="5" customFormat="1" ht="16.5" customHeight="1">
      <c r="A48" s="31" t="s">
        <v>33</v>
      </c>
      <c r="B48" s="10" t="s">
        <v>46</v>
      </c>
      <c r="C48" s="10" t="s">
        <v>46</v>
      </c>
      <c r="D48" s="10" t="s">
        <v>46</v>
      </c>
      <c r="E48" s="10" t="s">
        <v>46</v>
      </c>
      <c r="F48" s="10" t="s">
        <v>46</v>
      </c>
      <c r="G48" s="10" t="s">
        <v>46</v>
      </c>
      <c r="H48" s="18">
        <v>1283</v>
      </c>
      <c r="I48" s="10">
        <v>475</v>
      </c>
      <c r="J48" s="10">
        <v>808</v>
      </c>
      <c r="K48" s="10">
        <v>1283</v>
      </c>
      <c r="L48" s="10">
        <v>0</v>
      </c>
      <c r="M48" s="18">
        <v>1191</v>
      </c>
      <c r="N48" s="10">
        <v>391</v>
      </c>
      <c r="O48" s="10">
        <v>402</v>
      </c>
      <c r="P48" s="10">
        <v>398</v>
      </c>
      <c r="Q48" s="19">
        <v>92</v>
      </c>
      <c r="R48" s="10">
        <v>15</v>
      </c>
      <c r="S48" s="10">
        <v>25</v>
      </c>
      <c r="T48" s="10">
        <v>28</v>
      </c>
      <c r="U48" s="10">
        <v>24</v>
      </c>
      <c r="V48" s="10" t="s">
        <v>46</v>
      </c>
      <c r="W48" s="10" t="s">
        <v>46</v>
      </c>
      <c r="X48" s="10" t="s">
        <v>46</v>
      </c>
      <c r="Y48" s="10" t="s">
        <v>46</v>
      </c>
    </row>
    <row r="49" spans="1:25" s="5" customFormat="1" ht="16.5" customHeight="1">
      <c r="A49" s="31" t="s">
        <v>61</v>
      </c>
      <c r="B49" s="10" t="s">
        <v>46</v>
      </c>
      <c r="C49" s="10" t="s">
        <v>46</v>
      </c>
      <c r="D49" s="10" t="s">
        <v>46</v>
      </c>
      <c r="E49" s="10" t="s">
        <v>46</v>
      </c>
      <c r="F49" s="10" t="s">
        <v>46</v>
      </c>
      <c r="G49" s="10" t="s">
        <v>46</v>
      </c>
      <c r="H49" s="18">
        <f>I49+J49</f>
        <v>0</v>
      </c>
      <c r="I49" s="10">
        <v>0</v>
      </c>
      <c r="J49" s="10">
        <v>0</v>
      </c>
      <c r="K49" s="14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 t="s">
        <v>46</v>
      </c>
      <c r="W49" s="10" t="s">
        <v>46</v>
      </c>
      <c r="X49" s="10" t="s">
        <v>46</v>
      </c>
      <c r="Y49" s="10" t="s">
        <v>46</v>
      </c>
    </row>
    <row r="50" spans="1:25" s="5" customFormat="1" ht="16.5" customHeight="1">
      <c r="A50" s="31" t="s">
        <v>34</v>
      </c>
      <c r="B50" s="10" t="s">
        <v>46</v>
      </c>
      <c r="C50" s="10" t="s">
        <v>46</v>
      </c>
      <c r="D50" s="10" t="s">
        <v>46</v>
      </c>
      <c r="E50" s="10" t="s">
        <v>46</v>
      </c>
      <c r="F50" s="10" t="s">
        <v>46</v>
      </c>
      <c r="G50" s="10" t="s">
        <v>46</v>
      </c>
      <c r="H50" s="18">
        <f>I50+J50</f>
        <v>0</v>
      </c>
      <c r="I50" s="10">
        <v>0</v>
      </c>
      <c r="J50" s="10">
        <v>0</v>
      </c>
      <c r="K50" s="14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 t="s">
        <v>46</v>
      </c>
      <c r="W50" s="10" t="s">
        <v>46</v>
      </c>
      <c r="X50" s="10" t="s">
        <v>46</v>
      </c>
      <c r="Y50" s="10" t="s">
        <v>46</v>
      </c>
    </row>
    <row r="51" spans="1:25" s="5" customFormat="1" ht="16.5" customHeight="1">
      <c r="A51" s="31" t="s">
        <v>35</v>
      </c>
      <c r="B51" s="10" t="s">
        <v>46</v>
      </c>
      <c r="C51" s="10" t="s">
        <v>46</v>
      </c>
      <c r="D51" s="10" t="s">
        <v>46</v>
      </c>
      <c r="E51" s="10" t="s">
        <v>46</v>
      </c>
      <c r="F51" s="10" t="s">
        <v>46</v>
      </c>
      <c r="G51" s="10" t="s">
        <v>46</v>
      </c>
      <c r="H51" s="18">
        <f>I51+J51</f>
        <v>0</v>
      </c>
      <c r="I51" s="10">
        <v>0</v>
      </c>
      <c r="J51" s="10">
        <v>0</v>
      </c>
      <c r="K51" s="14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 t="s">
        <v>46</v>
      </c>
      <c r="W51" s="10" t="s">
        <v>46</v>
      </c>
      <c r="X51" s="10" t="s">
        <v>46</v>
      </c>
      <c r="Y51" s="10" t="s">
        <v>46</v>
      </c>
    </row>
    <row r="52" spans="1:25" s="5" customFormat="1" ht="16.5" customHeight="1">
      <c r="A52" s="31" t="s">
        <v>1</v>
      </c>
      <c r="B52" s="10" t="s">
        <v>46</v>
      </c>
      <c r="C52" s="10" t="s">
        <v>46</v>
      </c>
      <c r="D52" s="10" t="s">
        <v>46</v>
      </c>
      <c r="E52" s="10" t="s">
        <v>46</v>
      </c>
      <c r="F52" s="10" t="s">
        <v>46</v>
      </c>
      <c r="G52" s="10" t="s">
        <v>46</v>
      </c>
      <c r="H52" s="18">
        <f>I52+J52</f>
        <v>0</v>
      </c>
      <c r="I52" s="10">
        <v>0</v>
      </c>
      <c r="J52" s="10">
        <v>0</v>
      </c>
      <c r="K52" s="14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 t="s">
        <v>46</v>
      </c>
      <c r="W52" s="10" t="s">
        <v>46</v>
      </c>
      <c r="X52" s="10" t="s">
        <v>46</v>
      </c>
      <c r="Y52" s="10" t="s">
        <v>46</v>
      </c>
    </row>
    <row r="53" spans="1:25" s="5" customFormat="1" ht="16.5" customHeight="1">
      <c r="A53" s="31" t="s">
        <v>2</v>
      </c>
      <c r="B53" s="10" t="s">
        <v>46</v>
      </c>
      <c r="C53" s="10" t="s">
        <v>46</v>
      </c>
      <c r="D53" s="10" t="s">
        <v>46</v>
      </c>
      <c r="E53" s="10" t="s">
        <v>46</v>
      </c>
      <c r="F53" s="10" t="s">
        <v>46</v>
      </c>
      <c r="G53" s="10" t="s">
        <v>46</v>
      </c>
      <c r="H53" s="18">
        <f>I53+J53</f>
        <v>0</v>
      </c>
      <c r="I53" s="10">
        <v>0</v>
      </c>
      <c r="J53" s="10">
        <v>0</v>
      </c>
      <c r="K53" s="14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 t="s">
        <v>46</v>
      </c>
      <c r="W53" s="10" t="s">
        <v>46</v>
      </c>
      <c r="X53" s="10" t="s">
        <v>46</v>
      </c>
      <c r="Y53" s="10" t="s">
        <v>46</v>
      </c>
    </row>
    <row r="54" spans="1:25" s="5" customFormat="1" ht="16.5" customHeight="1">
      <c r="A54" s="31" t="s">
        <v>36</v>
      </c>
      <c r="B54" s="10" t="s">
        <v>46</v>
      </c>
      <c r="C54" s="10" t="s">
        <v>46</v>
      </c>
      <c r="D54" s="10" t="s">
        <v>46</v>
      </c>
      <c r="E54" s="10" t="s">
        <v>46</v>
      </c>
      <c r="F54" s="10" t="s">
        <v>46</v>
      </c>
      <c r="G54" s="10" t="s">
        <v>46</v>
      </c>
      <c r="H54" s="18">
        <v>870</v>
      </c>
      <c r="I54" s="10">
        <v>406</v>
      </c>
      <c r="J54" s="10">
        <v>464</v>
      </c>
      <c r="K54" s="14">
        <v>760</v>
      </c>
      <c r="L54" s="10">
        <v>110</v>
      </c>
      <c r="M54" s="10">
        <v>870</v>
      </c>
      <c r="N54" s="10">
        <v>281</v>
      </c>
      <c r="O54" s="10">
        <v>291</v>
      </c>
      <c r="P54" s="10">
        <v>298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 t="s">
        <v>46</v>
      </c>
      <c r="W54" s="10" t="s">
        <v>46</v>
      </c>
      <c r="X54" s="10" t="s">
        <v>46</v>
      </c>
      <c r="Y54" s="10" t="s">
        <v>46</v>
      </c>
    </row>
    <row r="55" spans="1:25" s="5" customFormat="1" ht="16.5" customHeight="1">
      <c r="A55" s="34" t="s">
        <v>37</v>
      </c>
      <c r="B55" s="15" t="s">
        <v>46</v>
      </c>
      <c r="C55" s="15" t="s">
        <v>46</v>
      </c>
      <c r="D55" s="15" t="s">
        <v>46</v>
      </c>
      <c r="E55" s="15" t="s">
        <v>46</v>
      </c>
      <c r="F55" s="15" t="s">
        <v>46</v>
      </c>
      <c r="G55" s="15" t="s">
        <v>46</v>
      </c>
      <c r="H55" s="17">
        <v>2762</v>
      </c>
      <c r="I55" s="15">
        <v>1204</v>
      </c>
      <c r="J55" s="15">
        <v>1558</v>
      </c>
      <c r="K55" s="16">
        <v>2762</v>
      </c>
      <c r="L55" s="15">
        <v>0</v>
      </c>
      <c r="M55" s="15">
        <v>2762</v>
      </c>
      <c r="N55" s="15">
        <v>924</v>
      </c>
      <c r="O55" s="15">
        <v>918</v>
      </c>
      <c r="P55" s="15">
        <v>920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 t="s">
        <v>46</v>
      </c>
      <c r="W55" s="15" t="s">
        <v>46</v>
      </c>
      <c r="X55" s="15" t="s">
        <v>46</v>
      </c>
      <c r="Y55" s="15" t="s">
        <v>46</v>
      </c>
    </row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</sheetData>
  <sheetProtection/>
  <mergeCells count="20">
    <mergeCell ref="W3:X3"/>
    <mergeCell ref="G3:G6"/>
    <mergeCell ref="X4:X6"/>
    <mergeCell ref="W4:W6"/>
    <mergeCell ref="B4:B6"/>
    <mergeCell ref="C4:C6"/>
    <mergeCell ref="D4:D6"/>
    <mergeCell ref="E4:E6"/>
    <mergeCell ref="B3:E3"/>
    <mergeCell ref="F3:F6"/>
    <mergeCell ref="U2:Y2"/>
    <mergeCell ref="Y3:Y6"/>
    <mergeCell ref="M5:P5"/>
    <mergeCell ref="H3:V3"/>
    <mergeCell ref="Q5:U5"/>
    <mergeCell ref="V4:V6"/>
    <mergeCell ref="M4:U4"/>
    <mergeCell ref="K4:L5"/>
    <mergeCell ref="I4:J5"/>
    <mergeCell ref="H4:H6"/>
  </mergeCells>
  <printOptions/>
  <pageMargins left="0.5905511811023623" right="0.3937007874015748" top="0.7874015748031497" bottom="0.7874015748031497" header="0" footer="0.3937007874015748"/>
  <pageSetup firstPageNumber="11" useFirstPageNumber="1" horizontalDpi="600" verticalDpi="600" orientation="portrait" paperSize="9" scale="95" r:id="rId1"/>
  <headerFooter alignWithMargins="0">
    <oddFooter>&amp;C&amp;"ＭＳ 明朝,標準"&amp;12- 15 -</oddFooter>
  </headerFooter>
  <ignoredErrors>
    <ignoredError sqref="G17 M17" formula="1"/>
    <ignoredError sqref="M19 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2018-07-27T07:48:29Z</cp:lastPrinted>
  <dcterms:created xsi:type="dcterms:W3CDTF">2002-07-01T07:25:46Z</dcterms:created>
  <dcterms:modified xsi:type="dcterms:W3CDTF">2018-08-01T06:55:54Z</dcterms:modified>
  <cp:category/>
  <cp:version/>
  <cp:contentType/>
  <cp:contentStatus/>
</cp:coreProperties>
</file>