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599" activeTab="0"/>
  </bookViews>
  <sheets>
    <sheet name="高等学校" sheetId="1" r:id="rId1"/>
  </sheets>
  <definedNames>
    <definedName name="_xlnm.Print_Area" localSheetId="0">'高等学校'!$A$1:$Y$51</definedName>
    <definedName name="Z_953F6A3A_9CF3_4EB5_952F_66F4A9179409_.wvu.PrintArea" localSheetId="0" hidden="1">'高等学校'!$A$1:$Y$51</definedName>
  </definedNames>
  <calcPr fullCalcOnLoad="1"/>
</workbook>
</file>

<file path=xl/sharedStrings.xml><?xml version="1.0" encoding="utf-8"?>
<sst xmlns="http://schemas.openxmlformats.org/spreadsheetml/2006/main" count="226" uniqueCount="74">
  <si>
    <t>南アルプス市</t>
  </si>
  <si>
    <t>情　報</t>
  </si>
  <si>
    <t>福　祉</t>
  </si>
  <si>
    <t>市町村名</t>
  </si>
  <si>
    <t>計</t>
  </si>
  <si>
    <t>男</t>
  </si>
  <si>
    <t>女</t>
  </si>
  <si>
    <t>１学年</t>
  </si>
  <si>
    <t>２学年</t>
  </si>
  <si>
    <t>３学年</t>
  </si>
  <si>
    <t>４学年</t>
  </si>
  <si>
    <t>富士河口湖町</t>
  </si>
  <si>
    <t>都留市</t>
  </si>
  <si>
    <t>（単位：校・学級・人）</t>
  </si>
  <si>
    <t>学　校　数</t>
  </si>
  <si>
    <t>公　立　計</t>
  </si>
  <si>
    <t>私　立　計</t>
  </si>
  <si>
    <t>甲府市</t>
  </si>
  <si>
    <t>富士吉田市</t>
  </si>
  <si>
    <t>山梨市</t>
  </si>
  <si>
    <t>大月市</t>
  </si>
  <si>
    <t>韮崎市</t>
  </si>
  <si>
    <t>身延町</t>
  </si>
  <si>
    <t>昭和町</t>
  </si>
  <si>
    <t>生　　　　　　　　　　徒　　　　　　　　　　数</t>
  </si>
  <si>
    <t>全　　日　　制</t>
  </si>
  <si>
    <t>定　　時　　制</t>
  </si>
  <si>
    <t>公立</t>
  </si>
  <si>
    <t>私立</t>
  </si>
  <si>
    <t>（内　訳）</t>
  </si>
  <si>
    <t>市町村別</t>
  </si>
  <si>
    <t>学科別</t>
  </si>
  <si>
    <t>農　業</t>
  </si>
  <si>
    <t>工　業</t>
  </si>
  <si>
    <t>商　業</t>
  </si>
  <si>
    <t>家　庭</t>
  </si>
  <si>
    <t>看　護</t>
  </si>
  <si>
    <t>その他</t>
  </si>
  <si>
    <t>総　合</t>
  </si>
  <si>
    <t>男　女　別</t>
  </si>
  <si>
    <t>公立・私立別</t>
  </si>
  <si>
    <t>年　　度</t>
  </si>
  <si>
    <t>北杜市</t>
  </si>
  <si>
    <t>甲斐市</t>
  </si>
  <si>
    <t>笛吹市</t>
  </si>
  <si>
    <t>上野原市</t>
  </si>
  <si>
    <t>－</t>
  </si>
  <si>
    <t>…</t>
  </si>
  <si>
    <t>…</t>
  </si>
  <si>
    <t>専攻科</t>
  </si>
  <si>
    <t>本　　　　　　　　　　　　　科</t>
  </si>
  <si>
    <t>全　日</t>
  </si>
  <si>
    <t>定　時</t>
  </si>
  <si>
    <t>併　置</t>
  </si>
  <si>
    <t>教員数</t>
  </si>
  <si>
    <t>職　員　数</t>
  </si>
  <si>
    <t>計のうち分校</t>
  </si>
  <si>
    <t>甲州市</t>
  </si>
  <si>
    <t>市川三郷町</t>
  </si>
  <si>
    <t>（公立の本科）
学　級　数</t>
  </si>
  <si>
    <t>（本科のみ）</t>
  </si>
  <si>
    <t>普　通</t>
  </si>
  <si>
    <t>水　産</t>
  </si>
  <si>
    <t>…</t>
  </si>
  <si>
    <t>学科名</t>
  </si>
  <si>
    <t>富士川町</t>
  </si>
  <si>
    <t>平成23年度</t>
  </si>
  <si>
    <t>平成24年度</t>
  </si>
  <si>
    <t>平成25年度</t>
  </si>
  <si>
    <t>平成26年度</t>
  </si>
  <si>
    <t>平成27年度</t>
  </si>
  <si>
    <t>（６）　学校数・生徒数・教職員数（高等学校）　　　　　　（通信制は除く）</t>
  </si>
  <si>
    <t>平成28年度</t>
  </si>
  <si>
    <t>うち女性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</si>
</sst>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95" fontId="3" fillId="0" borderId="14" xfId="48" applyNumberFormat="1" applyFont="1" applyFill="1" applyBorder="1" applyAlignment="1">
      <alignment horizontal="right" vertical="center"/>
    </xf>
    <xf numFmtId="196" fontId="3" fillId="0" borderId="14" xfId="48" applyNumberFormat="1" applyFont="1" applyFill="1" applyBorder="1" applyAlignment="1">
      <alignment horizontal="right" vertical="center"/>
    </xf>
    <xf numFmtId="196" fontId="3" fillId="0" borderId="14" xfId="48" applyNumberFormat="1" applyFont="1" applyBorder="1" applyAlignment="1">
      <alignment vertical="center" shrinkToFit="1"/>
    </xf>
    <xf numFmtId="196" fontId="3" fillId="0" borderId="14" xfId="0" applyNumberFormat="1" applyFont="1" applyBorder="1" applyAlignment="1">
      <alignment vertical="center" shrinkToFit="1"/>
    </xf>
    <xf numFmtId="195" fontId="8" fillId="0" borderId="14" xfId="48" applyNumberFormat="1" applyFont="1" applyFill="1" applyBorder="1" applyAlignment="1">
      <alignment horizontal="right" vertical="center"/>
    </xf>
    <xf numFmtId="195" fontId="3" fillId="0" borderId="15" xfId="48" applyNumberFormat="1" applyFont="1" applyFill="1" applyBorder="1" applyAlignment="1">
      <alignment horizontal="right" vertical="center"/>
    </xf>
    <xf numFmtId="196" fontId="3" fillId="0" borderId="15" xfId="48" applyNumberFormat="1" applyFont="1" applyBorder="1" applyAlignment="1">
      <alignment vertical="center" shrinkToFit="1"/>
    </xf>
    <xf numFmtId="195" fontId="8" fillId="0" borderId="15" xfId="48" applyNumberFormat="1" applyFont="1" applyFill="1" applyBorder="1" applyAlignment="1">
      <alignment horizontal="right" vertical="center"/>
    </xf>
    <xf numFmtId="38" fontId="3" fillId="0" borderId="14" xfId="48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96" fontId="3" fillId="0" borderId="16" xfId="0" applyNumberFormat="1" applyFont="1" applyBorder="1" applyAlignment="1">
      <alignment vertical="center" shrinkToFit="1"/>
    </xf>
    <xf numFmtId="195" fontId="3" fillId="32" borderId="14" xfId="48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textRotation="255" shrinkToFit="1"/>
    </xf>
    <xf numFmtId="0" fontId="3" fillId="0" borderId="20" xfId="0" applyFont="1" applyFill="1" applyBorder="1" applyAlignment="1">
      <alignment vertical="center" textRotation="255" shrinkToFit="1"/>
    </xf>
    <xf numFmtId="0" fontId="3" fillId="0" borderId="21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textRotation="255" wrapText="1" shrinkToFit="1"/>
    </xf>
    <xf numFmtId="0" fontId="3" fillId="0" borderId="13" xfId="0" applyFont="1" applyFill="1" applyBorder="1" applyAlignment="1">
      <alignment horizontal="center" vertical="distributed" textRotation="255" wrapText="1" shrinkToFit="1"/>
    </xf>
    <xf numFmtId="0" fontId="3" fillId="0" borderId="12" xfId="0" applyFont="1" applyFill="1" applyBorder="1" applyAlignment="1">
      <alignment horizontal="center" vertical="distributed" textRotation="255" wrapText="1" shrinkToFit="1"/>
    </xf>
    <xf numFmtId="195" fontId="3" fillId="0" borderId="23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8.50390625" style="8" customWidth="1"/>
    <col min="2" max="6" width="2.625" style="8" customWidth="1"/>
    <col min="7" max="7" width="3.25390625" style="8" customWidth="1"/>
    <col min="8" max="11" width="5.00390625" style="8" customWidth="1"/>
    <col min="12" max="12" width="4.625" style="8" customWidth="1"/>
    <col min="13" max="13" width="4.875" style="8" customWidth="1"/>
    <col min="14" max="16" width="4.625" style="8" customWidth="1"/>
    <col min="17" max="21" width="3.125" style="8" customWidth="1"/>
    <col min="22" max="22" width="2.75390625" style="8" customWidth="1"/>
    <col min="23" max="23" width="4.125" style="8" customWidth="1"/>
    <col min="24" max="24" width="3.625" style="8" customWidth="1"/>
    <col min="25" max="25" width="3.50390625" style="8" customWidth="1"/>
    <col min="26" max="26" width="3.625" style="8" customWidth="1"/>
    <col min="27" max="16384" width="9.00390625" style="8" customWidth="1"/>
  </cols>
  <sheetData>
    <row r="1" spans="1:25" ht="16.5" customHeight="1">
      <c r="A1" s="2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13</v>
      </c>
      <c r="X2" s="1"/>
      <c r="Y2" s="1"/>
    </row>
    <row r="3" spans="1:25" s="10" customFormat="1" ht="16.5" customHeight="1">
      <c r="A3" s="4" t="s">
        <v>41</v>
      </c>
      <c r="B3" s="42" t="s">
        <v>14</v>
      </c>
      <c r="C3" s="43"/>
      <c r="D3" s="43"/>
      <c r="E3" s="43"/>
      <c r="F3" s="44" t="s">
        <v>56</v>
      </c>
      <c r="G3" s="30" t="s">
        <v>59</v>
      </c>
      <c r="H3" s="42" t="s">
        <v>24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1"/>
      <c r="W3" s="50" t="s">
        <v>54</v>
      </c>
      <c r="X3" s="50"/>
      <c r="Y3" s="47" t="s">
        <v>55</v>
      </c>
    </row>
    <row r="4" spans="1:25" s="10" customFormat="1" ht="16.5" customHeight="1">
      <c r="A4" s="11"/>
      <c r="B4" s="39" t="s">
        <v>4</v>
      </c>
      <c r="C4" s="39" t="s">
        <v>51</v>
      </c>
      <c r="D4" s="39" t="s">
        <v>52</v>
      </c>
      <c r="E4" s="39" t="s">
        <v>53</v>
      </c>
      <c r="F4" s="45"/>
      <c r="G4" s="31"/>
      <c r="H4" s="50" t="s">
        <v>4</v>
      </c>
      <c r="I4" s="50" t="s">
        <v>39</v>
      </c>
      <c r="J4" s="50"/>
      <c r="K4" s="50" t="s">
        <v>40</v>
      </c>
      <c r="L4" s="50"/>
      <c r="M4" s="50" t="s">
        <v>50</v>
      </c>
      <c r="N4" s="50"/>
      <c r="O4" s="50"/>
      <c r="P4" s="50"/>
      <c r="Q4" s="50"/>
      <c r="R4" s="50"/>
      <c r="S4" s="50"/>
      <c r="T4" s="50"/>
      <c r="U4" s="50"/>
      <c r="V4" s="52" t="s">
        <v>49</v>
      </c>
      <c r="W4" s="36" t="s">
        <v>4</v>
      </c>
      <c r="X4" s="33" t="s">
        <v>73</v>
      </c>
      <c r="Y4" s="48"/>
    </row>
    <row r="5" spans="1:25" s="10" customFormat="1" ht="16.5" customHeight="1">
      <c r="A5" s="11" t="s">
        <v>3</v>
      </c>
      <c r="B5" s="40"/>
      <c r="C5" s="40"/>
      <c r="D5" s="40"/>
      <c r="E5" s="40"/>
      <c r="F5" s="45"/>
      <c r="G5" s="31"/>
      <c r="H5" s="50"/>
      <c r="I5" s="50"/>
      <c r="J5" s="50"/>
      <c r="K5" s="50"/>
      <c r="L5" s="50"/>
      <c r="M5" s="50" t="s">
        <v>25</v>
      </c>
      <c r="N5" s="50"/>
      <c r="O5" s="50"/>
      <c r="P5" s="50"/>
      <c r="Q5" s="50" t="s">
        <v>26</v>
      </c>
      <c r="R5" s="50"/>
      <c r="S5" s="50"/>
      <c r="T5" s="50"/>
      <c r="U5" s="50"/>
      <c r="V5" s="53"/>
      <c r="W5" s="37"/>
      <c r="X5" s="34"/>
      <c r="Y5" s="48"/>
    </row>
    <row r="6" spans="1:25" s="10" customFormat="1" ht="16.5" customHeight="1">
      <c r="A6" s="6" t="s">
        <v>64</v>
      </c>
      <c r="B6" s="41"/>
      <c r="C6" s="41"/>
      <c r="D6" s="41"/>
      <c r="E6" s="41"/>
      <c r="F6" s="46"/>
      <c r="G6" s="32"/>
      <c r="H6" s="50"/>
      <c r="I6" s="5" t="s">
        <v>5</v>
      </c>
      <c r="J6" s="5" t="s">
        <v>6</v>
      </c>
      <c r="K6" s="5" t="s">
        <v>27</v>
      </c>
      <c r="L6" s="5" t="s">
        <v>28</v>
      </c>
      <c r="M6" s="5" t="s">
        <v>4</v>
      </c>
      <c r="N6" s="5" t="s">
        <v>7</v>
      </c>
      <c r="O6" s="5" t="s">
        <v>8</v>
      </c>
      <c r="P6" s="5" t="s">
        <v>9</v>
      </c>
      <c r="Q6" s="5" t="s">
        <v>4</v>
      </c>
      <c r="R6" s="7" t="s">
        <v>7</v>
      </c>
      <c r="S6" s="7" t="s">
        <v>8</v>
      </c>
      <c r="T6" s="7" t="s">
        <v>9</v>
      </c>
      <c r="U6" s="7" t="s">
        <v>10</v>
      </c>
      <c r="V6" s="54"/>
      <c r="W6" s="38"/>
      <c r="X6" s="35"/>
      <c r="Y6" s="49"/>
    </row>
    <row r="7" spans="1:25" s="10" customFormat="1" ht="16.5" customHeight="1">
      <c r="A7" s="12" t="s">
        <v>66</v>
      </c>
      <c r="B7" s="15">
        <v>46</v>
      </c>
      <c r="C7" s="15">
        <v>38</v>
      </c>
      <c r="D7" s="15">
        <v>2</v>
      </c>
      <c r="E7" s="15">
        <v>6</v>
      </c>
      <c r="F7" s="15">
        <v>0</v>
      </c>
      <c r="G7" s="15">
        <v>632</v>
      </c>
      <c r="H7" s="15">
        <v>27467</v>
      </c>
      <c r="I7" s="15">
        <v>14424</v>
      </c>
      <c r="J7" s="15">
        <v>13043</v>
      </c>
      <c r="K7" s="15">
        <v>21291</v>
      </c>
      <c r="L7" s="15">
        <v>6176</v>
      </c>
      <c r="M7" s="15">
        <v>26594</v>
      </c>
      <c r="N7" s="15">
        <v>8986</v>
      </c>
      <c r="O7" s="15">
        <v>9061</v>
      </c>
      <c r="P7" s="15">
        <v>8547</v>
      </c>
      <c r="Q7" s="15">
        <v>859</v>
      </c>
      <c r="R7" s="15">
        <v>253</v>
      </c>
      <c r="S7" s="15">
        <v>246</v>
      </c>
      <c r="T7" s="15">
        <v>204</v>
      </c>
      <c r="U7" s="15">
        <v>156</v>
      </c>
      <c r="V7" s="15">
        <v>14</v>
      </c>
      <c r="W7" s="15">
        <v>2067</v>
      </c>
      <c r="X7" s="15">
        <v>669</v>
      </c>
      <c r="Y7" s="55">
        <v>465</v>
      </c>
    </row>
    <row r="8" spans="1:25" s="10" customFormat="1" ht="16.5" customHeight="1">
      <c r="A8" s="12" t="s">
        <v>67</v>
      </c>
      <c r="B8" s="15">
        <v>44</v>
      </c>
      <c r="C8" s="15">
        <v>36</v>
      </c>
      <c r="D8" s="15">
        <v>2</v>
      </c>
      <c r="E8" s="15">
        <v>6</v>
      </c>
      <c r="F8" s="15">
        <v>0</v>
      </c>
      <c r="G8" s="15">
        <v>626</v>
      </c>
      <c r="H8" s="15">
        <v>27319</v>
      </c>
      <c r="I8" s="15">
        <v>14233</v>
      </c>
      <c r="J8" s="15">
        <v>13086</v>
      </c>
      <c r="K8" s="15">
        <v>21055</v>
      </c>
      <c r="L8" s="15">
        <v>6264</v>
      </c>
      <c r="M8" s="15">
        <v>26486</v>
      </c>
      <c r="N8" s="15">
        <v>8840</v>
      </c>
      <c r="O8" s="15">
        <v>8741</v>
      </c>
      <c r="P8" s="15">
        <v>8905</v>
      </c>
      <c r="Q8" s="15">
        <v>817</v>
      </c>
      <c r="R8" s="15">
        <v>224</v>
      </c>
      <c r="S8" s="15">
        <v>227</v>
      </c>
      <c r="T8" s="15">
        <v>206</v>
      </c>
      <c r="U8" s="15">
        <v>160</v>
      </c>
      <c r="V8" s="15">
        <v>16</v>
      </c>
      <c r="W8" s="15">
        <v>2043</v>
      </c>
      <c r="X8" s="15">
        <v>677</v>
      </c>
      <c r="Y8" s="15">
        <v>459</v>
      </c>
    </row>
    <row r="9" spans="1:25" s="10" customFormat="1" ht="16.5" customHeight="1">
      <c r="A9" s="12" t="s">
        <v>68</v>
      </c>
      <c r="B9" s="15">
        <v>44</v>
      </c>
      <c r="C9" s="15">
        <v>36</v>
      </c>
      <c r="D9" s="15">
        <v>2</v>
      </c>
      <c r="E9" s="15">
        <v>6</v>
      </c>
      <c r="F9" s="15">
        <v>0</v>
      </c>
      <c r="G9" s="15">
        <v>616</v>
      </c>
      <c r="H9" s="15">
        <v>26840</v>
      </c>
      <c r="I9" s="15">
        <v>14169</v>
      </c>
      <c r="J9" s="15">
        <v>12671</v>
      </c>
      <c r="K9" s="15">
        <v>20569</v>
      </c>
      <c r="L9" s="15">
        <v>6271</v>
      </c>
      <c r="M9" s="15">
        <v>26038</v>
      </c>
      <c r="N9" s="15">
        <v>8859</v>
      </c>
      <c r="O9" s="15">
        <v>8610</v>
      </c>
      <c r="P9" s="15">
        <v>8569</v>
      </c>
      <c r="Q9" s="15">
        <v>787</v>
      </c>
      <c r="R9" s="15">
        <v>226</v>
      </c>
      <c r="S9" s="15">
        <v>194</v>
      </c>
      <c r="T9" s="15">
        <v>185</v>
      </c>
      <c r="U9" s="15">
        <v>182</v>
      </c>
      <c r="V9" s="15">
        <v>15</v>
      </c>
      <c r="W9" s="15">
        <v>2016</v>
      </c>
      <c r="X9" s="15">
        <v>675</v>
      </c>
      <c r="Y9" s="15">
        <v>444</v>
      </c>
    </row>
    <row r="10" spans="1:25" s="10" customFormat="1" ht="16.5" customHeight="1">
      <c r="A10" s="12" t="s">
        <v>69</v>
      </c>
      <c r="B10" s="15">
        <v>44</v>
      </c>
      <c r="C10" s="15">
        <v>36</v>
      </c>
      <c r="D10" s="15">
        <v>2</v>
      </c>
      <c r="E10" s="15">
        <v>6</v>
      </c>
      <c r="F10" s="15">
        <v>0</v>
      </c>
      <c r="G10" s="15">
        <v>609</v>
      </c>
      <c r="H10" s="15">
        <v>26346</v>
      </c>
      <c r="I10" s="15">
        <v>14105</v>
      </c>
      <c r="J10" s="15">
        <v>12241</v>
      </c>
      <c r="K10" s="15">
        <v>20052</v>
      </c>
      <c r="L10" s="15">
        <v>6294</v>
      </c>
      <c r="M10" s="15">
        <v>25541</v>
      </c>
      <c r="N10" s="15">
        <v>8469</v>
      </c>
      <c r="O10" s="15">
        <v>8630</v>
      </c>
      <c r="P10" s="15">
        <v>8442</v>
      </c>
      <c r="Q10" s="15">
        <v>792</v>
      </c>
      <c r="R10" s="15">
        <v>260</v>
      </c>
      <c r="S10" s="15">
        <v>204</v>
      </c>
      <c r="T10" s="15">
        <v>166</v>
      </c>
      <c r="U10" s="15">
        <v>162</v>
      </c>
      <c r="V10" s="15">
        <v>13</v>
      </c>
      <c r="W10" s="15">
        <v>2002</v>
      </c>
      <c r="X10" s="15">
        <v>664</v>
      </c>
      <c r="Y10" s="15">
        <v>441</v>
      </c>
    </row>
    <row r="11" spans="1:25" s="10" customFormat="1" ht="16.5" customHeight="1">
      <c r="A11" s="12" t="s">
        <v>70</v>
      </c>
      <c r="B11" s="15">
        <v>44</v>
      </c>
      <c r="C11" s="15">
        <v>36</v>
      </c>
      <c r="D11" s="15">
        <v>2</v>
      </c>
      <c r="E11" s="15">
        <v>6</v>
      </c>
      <c r="F11" s="15">
        <v>0</v>
      </c>
      <c r="G11" s="15">
        <v>600</v>
      </c>
      <c r="H11" s="15">
        <v>26072</v>
      </c>
      <c r="I11" s="15">
        <v>13954</v>
      </c>
      <c r="J11" s="15">
        <v>12118</v>
      </c>
      <c r="K11" s="15">
        <v>19570</v>
      </c>
      <c r="L11" s="15">
        <v>6502</v>
      </c>
      <c r="M11" s="15">
        <v>25317</v>
      </c>
      <c r="N11" s="15">
        <v>8566</v>
      </c>
      <c r="O11" s="15">
        <v>8272</v>
      </c>
      <c r="P11" s="15">
        <v>8479</v>
      </c>
      <c r="Q11" s="15">
        <v>742</v>
      </c>
      <c r="R11" s="15">
        <v>209</v>
      </c>
      <c r="S11" s="15">
        <v>229</v>
      </c>
      <c r="T11" s="15">
        <v>166</v>
      </c>
      <c r="U11" s="15">
        <v>138</v>
      </c>
      <c r="V11" s="15">
        <v>13</v>
      </c>
      <c r="W11" s="15">
        <v>1982</v>
      </c>
      <c r="X11" s="15">
        <v>657</v>
      </c>
      <c r="Y11" s="15">
        <v>441</v>
      </c>
    </row>
    <row r="12" spans="1:25" s="10" customFormat="1" ht="16.5" customHeight="1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0" customFormat="1" ht="16.5" customHeight="1">
      <c r="A13" s="12" t="s">
        <v>72</v>
      </c>
      <c r="B13" s="15">
        <f>SUM(B15:B16)</f>
        <v>42</v>
      </c>
      <c r="C13" s="15">
        <f aca="true" t="shared" si="0" ref="C13:Y13">SUM(C15:C16)</f>
        <v>35</v>
      </c>
      <c r="D13" s="15">
        <f t="shared" si="0"/>
        <v>2</v>
      </c>
      <c r="E13" s="15">
        <f t="shared" si="0"/>
        <v>5</v>
      </c>
      <c r="F13" s="15">
        <f t="shared" si="0"/>
        <v>0</v>
      </c>
      <c r="G13" s="15">
        <v>587</v>
      </c>
      <c r="H13" s="15">
        <f>SUM(H15:H16)</f>
        <v>25500</v>
      </c>
      <c r="I13" s="15">
        <f t="shared" si="0"/>
        <v>13616</v>
      </c>
      <c r="J13" s="15">
        <f t="shared" si="0"/>
        <v>11884</v>
      </c>
      <c r="K13" s="15">
        <f t="shared" si="0"/>
        <v>18982</v>
      </c>
      <c r="L13" s="15">
        <f t="shared" si="0"/>
        <v>6518</v>
      </c>
      <c r="M13" s="15">
        <f t="shared" si="0"/>
        <v>24739</v>
      </c>
      <c r="N13" s="15">
        <f t="shared" si="0"/>
        <v>8252</v>
      </c>
      <c r="O13" s="15">
        <f t="shared" si="0"/>
        <v>8378</v>
      </c>
      <c r="P13" s="15">
        <f t="shared" si="0"/>
        <v>8109</v>
      </c>
      <c r="Q13" s="15">
        <f t="shared" si="0"/>
        <v>738</v>
      </c>
      <c r="R13" s="15">
        <f t="shared" si="0"/>
        <v>220</v>
      </c>
      <c r="S13" s="15">
        <f t="shared" si="0"/>
        <v>198</v>
      </c>
      <c r="T13" s="15">
        <f t="shared" si="0"/>
        <v>190</v>
      </c>
      <c r="U13" s="15">
        <f t="shared" si="0"/>
        <v>130</v>
      </c>
      <c r="V13" s="15">
        <f t="shared" si="0"/>
        <v>23</v>
      </c>
      <c r="W13" s="15">
        <f t="shared" si="0"/>
        <v>1933</v>
      </c>
      <c r="X13" s="15">
        <f t="shared" si="0"/>
        <v>647</v>
      </c>
      <c r="Y13" s="15">
        <f t="shared" si="0"/>
        <v>448</v>
      </c>
    </row>
    <row r="14" spans="1:25" s="10" customFormat="1" ht="16.5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0" customFormat="1" ht="16.5" customHeight="1">
      <c r="A15" s="12" t="s">
        <v>15</v>
      </c>
      <c r="B15" s="15">
        <v>31</v>
      </c>
      <c r="C15" s="15">
        <v>24</v>
      </c>
      <c r="D15" s="15">
        <v>2</v>
      </c>
      <c r="E15" s="15">
        <v>5</v>
      </c>
      <c r="F15" s="15" t="s">
        <v>46</v>
      </c>
      <c r="G15" s="15">
        <v>587</v>
      </c>
      <c r="H15" s="15">
        <f>I15+J15</f>
        <v>18982</v>
      </c>
      <c r="I15" s="15">
        <v>9852</v>
      </c>
      <c r="J15" s="15">
        <v>9130</v>
      </c>
      <c r="K15" s="15">
        <v>18982</v>
      </c>
      <c r="L15" s="15" t="s">
        <v>63</v>
      </c>
      <c r="M15" s="15">
        <f>N15+O15+P15</f>
        <v>18221</v>
      </c>
      <c r="N15" s="15">
        <v>6018</v>
      </c>
      <c r="O15" s="15">
        <v>6163</v>
      </c>
      <c r="P15" s="15">
        <v>6040</v>
      </c>
      <c r="Q15" s="28">
        <f>R15+S15+T15+U15</f>
        <v>738</v>
      </c>
      <c r="R15" s="28">
        <v>220</v>
      </c>
      <c r="S15" s="28">
        <v>198</v>
      </c>
      <c r="T15" s="28">
        <v>190</v>
      </c>
      <c r="U15" s="28">
        <v>130</v>
      </c>
      <c r="V15" s="28">
        <v>23</v>
      </c>
      <c r="W15" s="28">
        <v>1550</v>
      </c>
      <c r="X15" s="28">
        <v>538</v>
      </c>
      <c r="Y15" s="28">
        <v>322</v>
      </c>
    </row>
    <row r="16" spans="1:25" s="10" customFormat="1" ht="16.5" customHeight="1">
      <c r="A16" s="12" t="s">
        <v>16</v>
      </c>
      <c r="B16" s="15">
        <v>11</v>
      </c>
      <c r="C16" s="15">
        <v>11</v>
      </c>
      <c r="D16" s="15">
        <v>0</v>
      </c>
      <c r="E16" s="15">
        <v>0</v>
      </c>
      <c r="F16" s="15" t="s">
        <v>46</v>
      </c>
      <c r="G16" s="15" t="s">
        <v>47</v>
      </c>
      <c r="H16" s="15">
        <f>I16+J16</f>
        <v>6518</v>
      </c>
      <c r="I16" s="15">
        <v>3764</v>
      </c>
      <c r="J16" s="15">
        <v>2754</v>
      </c>
      <c r="K16" s="15" t="s">
        <v>63</v>
      </c>
      <c r="L16" s="15">
        <v>6518</v>
      </c>
      <c r="M16" s="15">
        <f>N16+O16+P16</f>
        <v>6518</v>
      </c>
      <c r="N16" s="15">
        <v>2234</v>
      </c>
      <c r="O16" s="15">
        <v>2215</v>
      </c>
      <c r="P16" s="15">
        <v>2069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383</v>
      </c>
      <c r="X16" s="28">
        <v>109</v>
      </c>
      <c r="Y16" s="28">
        <v>126</v>
      </c>
    </row>
    <row r="17" spans="1:25" s="10" customFormat="1" ht="16.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0" customFormat="1" ht="16.5" customHeight="1">
      <c r="A18" s="12" t="s">
        <v>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0" customFormat="1" ht="16.5" customHeight="1">
      <c r="A19" s="12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0" customFormat="1" ht="16.5" customHeigh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0" customFormat="1" ht="16.5" customHeight="1">
      <c r="A21" s="13" t="s">
        <v>17</v>
      </c>
      <c r="B21" s="15">
        <v>13</v>
      </c>
      <c r="C21" s="15">
        <v>11</v>
      </c>
      <c r="D21" s="15">
        <v>1</v>
      </c>
      <c r="E21" s="15">
        <v>1</v>
      </c>
      <c r="F21" s="15" t="s">
        <v>46</v>
      </c>
      <c r="G21" s="15" t="s">
        <v>47</v>
      </c>
      <c r="H21" s="17">
        <v>9681</v>
      </c>
      <c r="I21" s="15">
        <v>5081</v>
      </c>
      <c r="J21" s="15">
        <v>4600</v>
      </c>
      <c r="K21" s="15">
        <v>5962</v>
      </c>
      <c r="L21" s="15">
        <v>3719</v>
      </c>
      <c r="M21" s="17">
        <v>9200</v>
      </c>
      <c r="N21" s="16">
        <v>3136</v>
      </c>
      <c r="O21" s="23">
        <v>3151</v>
      </c>
      <c r="P21" s="23">
        <v>2913</v>
      </c>
      <c r="Q21" s="18">
        <v>458</v>
      </c>
      <c r="R21" s="24">
        <v>138</v>
      </c>
      <c r="S21" s="25">
        <v>127</v>
      </c>
      <c r="T21" s="26">
        <v>128</v>
      </c>
      <c r="U21" s="24">
        <v>65</v>
      </c>
      <c r="V21" s="28">
        <v>23</v>
      </c>
      <c r="W21" s="24">
        <v>682</v>
      </c>
      <c r="X21" s="25">
        <v>217</v>
      </c>
      <c r="Y21" s="24">
        <v>133</v>
      </c>
    </row>
    <row r="22" spans="1:25" s="10" customFormat="1" ht="16.5" customHeight="1">
      <c r="A22" s="13" t="s">
        <v>18</v>
      </c>
      <c r="B22" s="15">
        <v>4</v>
      </c>
      <c r="C22" s="15">
        <v>3</v>
      </c>
      <c r="D22" s="15">
        <v>1</v>
      </c>
      <c r="E22" s="15">
        <v>0</v>
      </c>
      <c r="F22" s="15" t="s">
        <v>46</v>
      </c>
      <c r="G22" s="15" t="s">
        <v>47</v>
      </c>
      <c r="H22" s="17">
        <v>2083</v>
      </c>
      <c r="I22" s="15">
        <v>996</v>
      </c>
      <c r="J22" s="15">
        <v>1087</v>
      </c>
      <c r="K22" s="15">
        <v>1648</v>
      </c>
      <c r="L22" s="15">
        <v>435</v>
      </c>
      <c r="M22" s="17">
        <v>1980</v>
      </c>
      <c r="N22" s="16">
        <v>666</v>
      </c>
      <c r="O22" s="23">
        <v>666</v>
      </c>
      <c r="P22" s="23">
        <v>648</v>
      </c>
      <c r="Q22" s="18">
        <v>103</v>
      </c>
      <c r="R22" s="26">
        <v>26</v>
      </c>
      <c r="S22" s="25">
        <v>38</v>
      </c>
      <c r="T22" s="25">
        <v>9</v>
      </c>
      <c r="U22" s="25">
        <v>30</v>
      </c>
      <c r="V22" s="15">
        <v>0</v>
      </c>
      <c r="W22" s="15">
        <v>171</v>
      </c>
      <c r="X22" s="15">
        <v>54</v>
      </c>
      <c r="Y22" s="15">
        <v>31</v>
      </c>
    </row>
    <row r="23" spans="1:25" s="10" customFormat="1" ht="16.5" customHeight="1">
      <c r="A23" s="13" t="s">
        <v>12</v>
      </c>
      <c r="B23" s="15">
        <v>1</v>
      </c>
      <c r="C23" s="15">
        <v>1</v>
      </c>
      <c r="D23" s="15">
        <v>0</v>
      </c>
      <c r="E23" s="15">
        <v>0</v>
      </c>
      <c r="F23" s="15" t="s">
        <v>46</v>
      </c>
      <c r="G23" s="15" t="s">
        <v>47</v>
      </c>
      <c r="H23" s="17">
        <v>818</v>
      </c>
      <c r="I23" s="15">
        <v>489</v>
      </c>
      <c r="J23" s="15">
        <v>329</v>
      </c>
      <c r="K23" s="15">
        <v>818</v>
      </c>
      <c r="L23" s="15">
        <v>0</v>
      </c>
      <c r="M23" s="17">
        <v>818</v>
      </c>
      <c r="N23" s="16">
        <v>264</v>
      </c>
      <c r="O23" s="23">
        <v>270</v>
      </c>
      <c r="P23" s="23">
        <v>284</v>
      </c>
      <c r="Q23" s="18">
        <v>0</v>
      </c>
      <c r="R23" s="15">
        <v>0</v>
      </c>
      <c r="S23" s="15">
        <v>0</v>
      </c>
      <c r="T23" s="27">
        <v>0</v>
      </c>
      <c r="U23" s="27">
        <v>0</v>
      </c>
      <c r="V23" s="15">
        <v>0</v>
      </c>
      <c r="W23" s="15">
        <v>72</v>
      </c>
      <c r="X23" s="15">
        <v>18</v>
      </c>
      <c r="Y23" s="15">
        <v>21</v>
      </c>
    </row>
    <row r="24" spans="1:25" s="10" customFormat="1" ht="16.5" customHeight="1">
      <c r="A24" s="13" t="s">
        <v>19</v>
      </c>
      <c r="B24" s="15">
        <v>2</v>
      </c>
      <c r="C24" s="15">
        <v>1</v>
      </c>
      <c r="D24" s="15">
        <v>0</v>
      </c>
      <c r="E24" s="15">
        <v>1</v>
      </c>
      <c r="F24" s="15" t="s">
        <v>46</v>
      </c>
      <c r="G24" s="15" t="s">
        <v>47</v>
      </c>
      <c r="H24" s="17">
        <v>1297</v>
      </c>
      <c r="I24" s="15">
        <v>655</v>
      </c>
      <c r="J24" s="15">
        <v>642</v>
      </c>
      <c r="K24" s="15">
        <v>1297</v>
      </c>
      <c r="L24" s="15">
        <v>0</v>
      </c>
      <c r="M24" s="17">
        <v>1273</v>
      </c>
      <c r="N24" s="16">
        <v>427</v>
      </c>
      <c r="O24" s="23">
        <v>425</v>
      </c>
      <c r="P24" s="23">
        <v>421</v>
      </c>
      <c r="Q24" s="18">
        <v>24</v>
      </c>
      <c r="R24" s="24">
        <v>9</v>
      </c>
      <c r="S24" s="25">
        <v>2</v>
      </c>
      <c r="T24" s="25">
        <v>8</v>
      </c>
      <c r="U24" s="25">
        <v>5</v>
      </c>
      <c r="V24" s="15">
        <v>0</v>
      </c>
      <c r="W24" s="15">
        <v>97</v>
      </c>
      <c r="X24" s="15">
        <v>39</v>
      </c>
      <c r="Y24" s="15">
        <v>18</v>
      </c>
    </row>
    <row r="25" spans="1:25" s="10" customFormat="1" ht="16.5" customHeight="1">
      <c r="A25" s="13" t="s">
        <v>20</v>
      </c>
      <c r="B25" s="15">
        <v>1</v>
      </c>
      <c r="C25" s="15">
        <v>0</v>
      </c>
      <c r="D25" s="15">
        <v>0</v>
      </c>
      <c r="E25" s="15">
        <v>1</v>
      </c>
      <c r="F25" s="15" t="s">
        <v>46</v>
      </c>
      <c r="G25" s="15" t="s">
        <v>47</v>
      </c>
      <c r="H25" s="17">
        <v>713</v>
      </c>
      <c r="I25" s="15">
        <v>400</v>
      </c>
      <c r="J25" s="15">
        <v>313</v>
      </c>
      <c r="K25" s="15">
        <v>713</v>
      </c>
      <c r="L25" s="15">
        <v>0</v>
      </c>
      <c r="M25" s="17">
        <v>684</v>
      </c>
      <c r="N25" s="16">
        <v>212</v>
      </c>
      <c r="O25" s="23">
        <v>234</v>
      </c>
      <c r="P25" s="23">
        <v>238</v>
      </c>
      <c r="Q25" s="18">
        <v>29</v>
      </c>
      <c r="R25" s="25">
        <v>9</v>
      </c>
      <c r="S25" s="26">
        <v>5</v>
      </c>
      <c r="T25" s="26">
        <v>10</v>
      </c>
      <c r="U25" s="25">
        <v>5</v>
      </c>
      <c r="V25" s="15">
        <v>0</v>
      </c>
      <c r="W25" s="15">
        <v>56</v>
      </c>
      <c r="X25" s="15">
        <v>17</v>
      </c>
      <c r="Y25" s="15">
        <v>8</v>
      </c>
    </row>
    <row r="26" spans="1:25" s="10" customFormat="1" ht="16.5" customHeight="1">
      <c r="A26" s="13" t="s">
        <v>21</v>
      </c>
      <c r="B26" s="15">
        <v>2</v>
      </c>
      <c r="C26" s="15">
        <v>1</v>
      </c>
      <c r="D26" s="15">
        <v>0</v>
      </c>
      <c r="E26" s="15">
        <v>1</v>
      </c>
      <c r="F26" s="15" t="s">
        <v>46</v>
      </c>
      <c r="G26" s="15" t="s">
        <v>47</v>
      </c>
      <c r="H26" s="17">
        <v>1319</v>
      </c>
      <c r="I26" s="15">
        <v>857</v>
      </c>
      <c r="J26" s="15">
        <v>462</v>
      </c>
      <c r="K26" s="15">
        <v>1319</v>
      </c>
      <c r="L26" s="15">
        <v>0</v>
      </c>
      <c r="M26" s="17">
        <v>1233</v>
      </c>
      <c r="N26" s="16">
        <v>421</v>
      </c>
      <c r="O26" s="23">
        <v>416</v>
      </c>
      <c r="P26" s="23">
        <v>396</v>
      </c>
      <c r="Q26" s="18">
        <v>86</v>
      </c>
      <c r="R26" s="25">
        <v>27</v>
      </c>
      <c r="S26" s="24">
        <v>14</v>
      </c>
      <c r="T26" s="26">
        <v>27</v>
      </c>
      <c r="U26" s="25">
        <v>18</v>
      </c>
      <c r="V26" s="15">
        <v>0</v>
      </c>
      <c r="W26" s="15">
        <v>112</v>
      </c>
      <c r="X26" s="15">
        <v>34</v>
      </c>
      <c r="Y26" s="15">
        <v>28</v>
      </c>
    </row>
    <row r="27" spans="1:25" s="10" customFormat="1" ht="16.5" customHeight="1">
      <c r="A27" s="29" t="s">
        <v>0</v>
      </c>
      <c r="B27" s="15">
        <v>2</v>
      </c>
      <c r="C27" s="15">
        <v>1</v>
      </c>
      <c r="D27" s="15">
        <v>0</v>
      </c>
      <c r="E27" s="15">
        <v>1</v>
      </c>
      <c r="F27" s="15" t="s">
        <v>46</v>
      </c>
      <c r="G27" s="15" t="s">
        <v>47</v>
      </c>
      <c r="H27" s="17">
        <v>1238</v>
      </c>
      <c r="I27" s="15">
        <v>610</v>
      </c>
      <c r="J27" s="15">
        <v>628</v>
      </c>
      <c r="K27" s="15">
        <v>1238</v>
      </c>
      <c r="L27" s="15">
        <v>0</v>
      </c>
      <c r="M27" s="17">
        <v>1200</v>
      </c>
      <c r="N27" s="16">
        <v>377</v>
      </c>
      <c r="O27" s="23">
        <v>421</v>
      </c>
      <c r="P27" s="23">
        <v>402</v>
      </c>
      <c r="Q27" s="18">
        <v>38</v>
      </c>
      <c r="R27" s="26">
        <v>11</v>
      </c>
      <c r="S27" s="26">
        <v>12</v>
      </c>
      <c r="T27" s="26">
        <v>8</v>
      </c>
      <c r="U27" s="26">
        <v>7</v>
      </c>
      <c r="V27" s="15">
        <v>0</v>
      </c>
      <c r="W27" s="15">
        <v>91</v>
      </c>
      <c r="X27" s="15">
        <v>40</v>
      </c>
      <c r="Y27" s="15">
        <v>15</v>
      </c>
    </row>
    <row r="28" spans="1:25" s="10" customFormat="1" ht="16.5" customHeight="1">
      <c r="A28" s="13" t="s">
        <v>42</v>
      </c>
      <c r="B28" s="15">
        <v>4</v>
      </c>
      <c r="C28" s="15">
        <v>4</v>
      </c>
      <c r="D28" s="15">
        <v>0</v>
      </c>
      <c r="E28" s="15">
        <v>0</v>
      </c>
      <c r="F28" s="15" t="s">
        <v>46</v>
      </c>
      <c r="G28" s="15" t="s">
        <v>47</v>
      </c>
      <c r="H28" s="17">
        <v>1558</v>
      </c>
      <c r="I28" s="15">
        <v>789</v>
      </c>
      <c r="J28" s="15">
        <v>769</v>
      </c>
      <c r="K28" s="15">
        <v>1057</v>
      </c>
      <c r="L28" s="15">
        <v>501</v>
      </c>
      <c r="M28" s="17">
        <v>1558</v>
      </c>
      <c r="N28" s="16">
        <v>518</v>
      </c>
      <c r="O28" s="23">
        <v>522</v>
      </c>
      <c r="P28" s="23">
        <v>518</v>
      </c>
      <c r="Q28" s="18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132</v>
      </c>
      <c r="X28" s="15">
        <v>49</v>
      </c>
      <c r="Y28" s="15">
        <v>29</v>
      </c>
    </row>
    <row r="29" spans="1:25" s="10" customFormat="1" ht="16.5" customHeight="1">
      <c r="A29" s="13" t="s">
        <v>43</v>
      </c>
      <c r="B29" s="15">
        <v>2</v>
      </c>
      <c r="C29" s="15">
        <v>2</v>
      </c>
      <c r="D29" s="15">
        <v>0</v>
      </c>
      <c r="E29" s="15">
        <v>0</v>
      </c>
      <c r="F29" s="15" t="s">
        <v>46</v>
      </c>
      <c r="G29" s="15" t="s">
        <v>47</v>
      </c>
      <c r="H29" s="17">
        <v>1182</v>
      </c>
      <c r="I29" s="15">
        <v>791</v>
      </c>
      <c r="J29" s="15">
        <v>391</v>
      </c>
      <c r="K29" s="15">
        <v>455</v>
      </c>
      <c r="L29" s="15">
        <v>727</v>
      </c>
      <c r="M29" s="17">
        <v>1182</v>
      </c>
      <c r="N29" s="16">
        <v>399</v>
      </c>
      <c r="O29" s="23">
        <v>400</v>
      </c>
      <c r="P29" s="23">
        <v>383</v>
      </c>
      <c r="Q29" s="18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81</v>
      </c>
      <c r="X29" s="15">
        <v>27</v>
      </c>
      <c r="Y29" s="15">
        <v>68</v>
      </c>
    </row>
    <row r="30" spans="1:25" s="10" customFormat="1" ht="16.5" customHeight="1">
      <c r="A30" s="13" t="s">
        <v>44</v>
      </c>
      <c r="B30" s="15">
        <v>1</v>
      </c>
      <c r="C30" s="15">
        <v>1</v>
      </c>
      <c r="D30" s="15">
        <v>0</v>
      </c>
      <c r="E30" s="15">
        <v>0</v>
      </c>
      <c r="F30" s="15" t="s">
        <v>46</v>
      </c>
      <c r="G30" s="15" t="s">
        <v>47</v>
      </c>
      <c r="H30" s="17">
        <v>848</v>
      </c>
      <c r="I30" s="15">
        <v>423</v>
      </c>
      <c r="J30" s="15">
        <v>425</v>
      </c>
      <c r="K30" s="15">
        <v>848</v>
      </c>
      <c r="L30" s="15">
        <v>0</v>
      </c>
      <c r="M30" s="17">
        <v>848</v>
      </c>
      <c r="N30" s="16">
        <v>282</v>
      </c>
      <c r="O30" s="23">
        <v>285</v>
      </c>
      <c r="P30" s="23">
        <v>281</v>
      </c>
      <c r="Q30" s="18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68</v>
      </c>
      <c r="X30" s="15">
        <v>23</v>
      </c>
      <c r="Y30" s="15">
        <v>17</v>
      </c>
    </row>
    <row r="31" spans="1:25" s="10" customFormat="1" ht="16.5" customHeight="1">
      <c r="A31" s="13" t="s">
        <v>45</v>
      </c>
      <c r="B31" s="15">
        <v>2</v>
      </c>
      <c r="C31" s="15">
        <v>2</v>
      </c>
      <c r="D31" s="15">
        <v>0</v>
      </c>
      <c r="E31" s="15">
        <v>0</v>
      </c>
      <c r="F31" s="15" t="s">
        <v>46</v>
      </c>
      <c r="G31" s="15" t="s">
        <v>47</v>
      </c>
      <c r="H31" s="17">
        <v>1509</v>
      </c>
      <c r="I31" s="15">
        <v>957</v>
      </c>
      <c r="J31" s="15">
        <v>552</v>
      </c>
      <c r="K31" s="15">
        <v>450</v>
      </c>
      <c r="L31" s="15">
        <v>1059</v>
      </c>
      <c r="M31" s="17">
        <v>1509</v>
      </c>
      <c r="N31" s="16">
        <v>491</v>
      </c>
      <c r="O31" s="23">
        <v>495</v>
      </c>
      <c r="P31" s="23">
        <v>523</v>
      </c>
      <c r="Q31" s="18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85</v>
      </c>
      <c r="X31" s="15">
        <v>31</v>
      </c>
      <c r="Y31" s="15">
        <v>16</v>
      </c>
    </row>
    <row r="32" spans="1:25" s="10" customFormat="1" ht="16.5" customHeight="1">
      <c r="A32" s="13" t="s">
        <v>57</v>
      </c>
      <c r="B32" s="15">
        <v>1</v>
      </c>
      <c r="C32" s="15">
        <v>1</v>
      </c>
      <c r="D32" s="15">
        <v>0</v>
      </c>
      <c r="E32" s="15">
        <v>0</v>
      </c>
      <c r="F32" s="15" t="s">
        <v>46</v>
      </c>
      <c r="G32" s="15" t="s">
        <v>47</v>
      </c>
      <c r="H32" s="17">
        <v>459</v>
      </c>
      <c r="I32" s="15">
        <v>225</v>
      </c>
      <c r="J32" s="15">
        <v>234</v>
      </c>
      <c r="K32" s="15">
        <v>459</v>
      </c>
      <c r="L32" s="15">
        <v>0</v>
      </c>
      <c r="M32" s="17">
        <v>459</v>
      </c>
      <c r="N32" s="16">
        <v>142</v>
      </c>
      <c r="O32" s="23">
        <v>156</v>
      </c>
      <c r="P32" s="23">
        <v>161</v>
      </c>
      <c r="Q32" s="18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48</v>
      </c>
      <c r="X32" s="15">
        <v>20</v>
      </c>
      <c r="Y32" s="15">
        <v>10</v>
      </c>
    </row>
    <row r="33" spans="1:25" s="10" customFormat="1" ht="16.5" customHeight="1">
      <c r="A33" s="13" t="s">
        <v>58</v>
      </c>
      <c r="B33" s="15">
        <v>1</v>
      </c>
      <c r="C33" s="15">
        <v>1</v>
      </c>
      <c r="D33" s="15">
        <v>0</v>
      </c>
      <c r="E33" s="15">
        <v>0</v>
      </c>
      <c r="F33" s="15" t="s">
        <v>46</v>
      </c>
      <c r="G33" s="15" t="s">
        <v>47</v>
      </c>
      <c r="H33" s="17">
        <v>443</v>
      </c>
      <c r="I33" s="15">
        <v>221</v>
      </c>
      <c r="J33" s="15">
        <v>222</v>
      </c>
      <c r="K33" s="15">
        <v>443</v>
      </c>
      <c r="L33" s="15">
        <v>0</v>
      </c>
      <c r="M33" s="17">
        <v>443</v>
      </c>
      <c r="N33" s="16">
        <v>152</v>
      </c>
      <c r="O33" s="23">
        <v>149</v>
      </c>
      <c r="P33" s="23">
        <v>142</v>
      </c>
      <c r="Q33" s="18">
        <f>R33+S33+T33+U33</f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34</v>
      </c>
      <c r="X33" s="15">
        <v>14</v>
      </c>
      <c r="Y33" s="15">
        <v>9</v>
      </c>
    </row>
    <row r="34" spans="1:25" s="10" customFormat="1" ht="16.5" customHeight="1">
      <c r="A34" s="13" t="s">
        <v>22</v>
      </c>
      <c r="B34" s="15">
        <v>3</v>
      </c>
      <c r="C34" s="15">
        <v>3</v>
      </c>
      <c r="D34" s="15">
        <v>0</v>
      </c>
      <c r="E34" s="15">
        <v>0</v>
      </c>
      <c r="F34" s="15" t="s">
        <v>46</v>
      </c>
      <c r="G34" s="15" t="s">
        <v>47</v>
      </c>
      <c r="H34" s="17">
        <v>541</v>
      </c>
      <c r="I34" s="15">
        <v>345</v>
      </c>
      <c r="J34" s="15">
        <v>196</v>
      </c>
      <c r="K34" s="15">
        <v>464</v>
      </c>
      <c r="L34" s="15">
        <v>77</v>
      </c>
      <c r="M34" s="17">
        <v>541</v>
      </c>
      <c r="N34" s="16">
        <v>187</v>
      </c>
      <c r="O34" s="23">
        <v>166</v>
      </c>
      <c r="P34" s="23">
        <v>188</v>
      </c>
      <c r="Q34" s="18">
        <f>R34+S34+T34+U34</f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72</v>
      </c>
      <c r="X34" s="15">
        <v>16</v>
      </c>
      <c r="Y34" s="15">
        <v>22</v>
      </c>
    </row>
    <row r="35" spans="1:25" s="10" customFormat="1" ht="16.5" customHeight="1">
      <c r="A35" s="13" t="s">
        <v>65</v>
      </c>
      <c r="B35" s="15">
        <v>1</v>
      </c>
      <c r="C35" s="15">
        <v>1</v>
      </c>
      <c r="D35" s="15">
        <v>0</v>
      </c>
      <c r="E35" s="15">
        <v>0</v>
      </c>
      <c r="F35" s="15" t="s">
        <v>46</v>
      </c>
      <c r="G35" s="15" t="s">
        <v>47</v>
      </c>
      <c r="H35" s="17">
        <v>317</v>
      </c>
      <c r="I35" s="15">
        <v>96</v>
      </c>
      <c r="J35" s="15">
        <v>221</v>
      </c>
      <c r="K35" s="15">
        <v>317</v>
      </c>
      <c r="L35" s="15">
        <v>0</v>
      </c>
      <c r="M35" s="17">
        <v>317</v>
      </c>
      <c r="N35" s="16">
        <v>96</v>
      </c>
      <c r="O35" s="23">
        <v>107</v>
      </c>
      <c r="P35" s="23">
        <v>114</v>
      </c>
      <c r="Q35" s="18">
        <f>R35+S35+T35+U35</f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31</v>
      </c>
      <c r="X35" s="15">
        <v>10</v>
      </c>
      <c r="Y35" s="15">
        <v>8</v>
      </c>
    </row>
    <row r="36" spans="1:25" s="10" customFormat="1" ht="16.5" customHeight="1">
      <c r="A36" s="13" t="s">
        <v>23</v>
      </c>
      <c r="B36" s="15">
        <v>1</v>
      </c>
      <c r="C36" s="15">
        <v>1</v>
      </c>
      <c r="D36" s="15">
        <v>0</v>
      </c>
      <c r="E36" s="15">
        <v>0</v>
      </c>
      <c r="F36" s="15" t="s">
        <v>46</v>
      </c>
      <c r="G36" s="15" t="s">
        <v>47</v>
      </c>
      <c r="H36" s="17">
        <v>836</v>
      </c>
      <c r="I36" s="15">
        <v>352</v>
      </c>
      <c r="J36" s="15">
        <v>484</v>
      </c>
      <c r="K36" s="15">
        <v>836</v>
      </c>
      <c r="L36" s="15">
        <v>0</v>
      </c>
      <c r="M36" s="17">
        <v>836</v>
      </c>
      <c r="N36" s="16">
        <v>283</v>
      </c>
      <c r="O36" s="23">
        <v>279</v>
      </c>
      <c r="P36" s="23">
        <v>274</v>
      </c>
      <c r="Q36" s="18">
        <f>R36+S36+T36+U36</f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56</v>
      </c>
      <c r="X36" s="15">
        <v>25</v>
      </c>
      <c r="Y36" s="15">
        <v>7</v>
      </c>
    </row>
    <row r="37" spans="1:25" s="10" customFormat="1" ht="16.5" customHeight="1">
      <c r="A37" s="12" t="s">
        <v>11</v>
      </c>
      <c r="B37" s="15">
        <v>1</v>
      </c>
      <c r="C37" s="15">
        <v>1</v>
      </c>
      <c r="D37" s="15">
        <v>0</v>
      </c>
      <c r="E37" s="15">
        <v>0</v>
      </c>
      <c r="F37" s="15" t="s">
        <v>46</v>
      </c>
      <c r="G37" s="15" t="s">
        <v>47</v>
      </c>
      <c r="H37" s="17">
        <v>658</v>
      </c>
      <c r="I37" s="15">
        <v>329</v>
      </c>
      <c r="J37" s="15">
        <v>329</v>
      </c>
      <c r="K37" s="15">
        <v>658</v>
      </c>
      <c r="L37" s="15">
        <v>0</v>
      </c>
      <c r="M37" s="17">
        <v>658</v>
      </c>
      <c r="N37" s="16">
        <v>199</v>
      </c>
      <c r="O37" s="23">
        <v>236</v>
      </c>
      <c r="P37" s="23">
        <v>223</v>
      </c>
      <c r="Q37" s="18">
        <f>R37+S37+T37+U37</f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45</v>
      </c>
      <c r="X37" s="15">
        <v>13</v>
      </c>
      <c r="Y37" s="15">
        <v>8</v>
      </c>
    </row>
    <row r="38" spans="1:25" s="10" customFormat="1" ht="16.5" customHeight="1">
      <c r="A38" s="12"/>
      <c r="B38" s="15"/>
      <c r="C38" s="15"/>
      <c r="D38" s="15"/>
      <c r="E38" s="15"/>
      <c r="F38" s="15"/>
      <c r="G38" s="15"/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10" customFormat="1" ht="16.5" customHeight="1">
      <c r="A39" s="12" t="s">
        <v>31</v>
      </c>
      <c r="B39" s="15"/>
      <c r="C39" s="15"/>
      <c r="D39" s="15"/>
      <c r="E39" s="15"/>
      <c r="F39" s="15"/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10" customFormat="1" ht="16.5" customHeight="1">
      <c r="A40" s="12" t="s">
        <v>60</v>
      </c>
      <c r="B40" s="15"/>
      <c r="C40" s="15"/>
      <c r="D40" s="15"/>
      <c r="E40" s="15"/>
      <c r="F40" s="15"/>
      <c r="G40" s="15"/>
      <c r="H40" s="1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10" customFormat="1" ht="16.5" customHeight="1">
      <c r="A41" s="12" t="s">
        <v>61</v>
      </c>
      <c r="B41" s="15" t="s">
        <v>47</v>
      </c>
      <c r="C41" s="15" t="s">
        <v>47</v>
      </c>
      <c r="D41" s="15" t="s">
        <v>47</v>
      </c>
      <c r="E41" s="15" t="s">
        <v>47</v>
      </c>
      <c r="F41" s="15" t="s">
        <v>47</v>
      </c>
      <c r="G41" s="15" t="s">
        <v>48</v>
      </c>
      <c r="H41" s="17">
        <v>17621</v>
      </c>
      <c r="I41" s="15">
        <v>9282</v>
      </c>
      <c r="J41" s="15">
        <v>8339</v>
      </c>
      <c r="K41" s="15">
        <v>11373</v>
      </c>
      <c r="L41" s="15">
        <v>6248</v>
      </c>
      <c r="M41" s="17">
        <v>17090</v>
      </c>
      <c r="N41" s="15">
        <v>5681</v>
      </c>
      <c r="O41" s="15">
        <v>5816</v>
      </c>
      <c r="P41" s="15">
        <v>5593</v>
      </c>
      <c r="Q41" s="18">
        <v>531</v>
      </c>
      <c r="R41" s="15">
        <v>159</v>
      </c>
      <c r="S41" s="15">
        <v>132</v>
      </c>
      <c r="T41" s="15">
        <v>145</v>
      </c>
      <c r="U41" s="15">
        <v>95</v>
      </c>
      <c r="V41" s="15" t="s">
        <v>47</v>
      </c>
      <c r="W41" s="15" t="s">
        <v>47</v>
      </c>
      <c r="X41" s="15" t="s">
        <v>47</v>
      </c>
      <c r="Y41" s="15" t="s">
        <v>47</v>
      </c>
    </row>
    <row r="42" spans="1:25" s="10" customFormat="1" ht="16.5" customHeight="1">
      <c r="A42" s="12" t="s">
        <v>32</v>
      </c>
      <c r="B42" s="15" t="s">
        <v>47</v>
      </c>
      <c r="C42" s="15" t="s">
        <v>47</v>
      </c>
      <c r="D42" s="15" t="s">
        <v>47</v>
      </c>
      <c r="E42" s="15" t="s">
        <v>47</v>
      </c>
      <c r="F42" s="15" t="s">
        <v>47</v>
      </c>
      <c r="G42" s="15" t="s">
        <v>47</v>
      </c>
      <c r="H42" s="17">
        <v>680</v>
      </c>
      <c r="I42" s="15">
        <v>408</v>
      </c>
      <c r="J42" s="15">
        <v>272</v>
      </c>
      <c r="K42" s="15">
        <v>680</v>
      </c>
      <c r="L42" s="15">
        <v>0</v>
      </c>
      <c r="M42" s="17">
        <v>680</v>
      </c>
      <c r="N42" s="15">
        <v>225</v>
      </c>
      <c r="O42" s="15">
        <v>229</v>
      </c>
      <c r="P42" s="15">
        <v>226</v>
      </c>
      <c r="Q42" s="18">
        <f>R42+S42+T42+U42</f>
        <v>0</v>
      </c>
      <c r="R42" s="15">
        <v>0</v>
      </c>
      <c r="S42" s="15">
        <v>0</v>
      </c>
      <c r="T42" s="15">
        <v>0</v>
      </c>
      <c r="U42" s="15">
        <v>0</v>
      </c>
      <c r="V42" s="15" t="s">
        <v>47</v>
      </c>
      <c r="W42" s="15" t="s">
        <v>47</v>
      </c>
      <c r="X42" s="15" t="s">
        <v>47</v>
      </c>
      <c r="Y42" s="15" t="s">
        <v>47</v>
      </c>
    </row>
    <row r="43" spans="1:25" s="10" customFormat="1" ht="16.5" customHeight="1">
      <c r="A43" s="12" t="s">
        <v>33</v>
      </c>
      <c r="B43" s="15" t="s">
        <v>47</v>
      </c>
      <c r="C43" s="15" t="s">
        <v>47</v>
      </c>
      <c r="D43" s="15" t="s">
        <v>47</v>
      </c>
      <c r="E43" s="15" t="s">
        <v>47</v>
      </c>
      <c r="F43" s="15" t="s">
        <v>47</v>
      </c>
      <c r="G43" s="15" t="s">
        <v>47</v>
      </c>
      <c r="H43" s="17">
        <v>2037</v>
      </c>
      <c r="I43" s="15">
        <v>1753</v>
      </c>
      <c r="J43" s="15">
        <v>284</v>
      </c>
      <c r="K43" s="15">
        <v>1912</v>
      </c>
      <c r="L43" s="15">
        <v>125</v>
      </c>
      <c r="M43" s="17">
        <v>1950</v>
      </c>
      <c r="N43" s="15">
        <v>672</v>
      </c>
      <c r="O43" s="15">
        <v>665</v>
      </c>
      <c r="P43" s="15">
        <v>613</v>
      </c>
      <c r="Q43" s="18">
        <v>87</v>
      </c>
      <c r="R43" s="15">
        <v>29</v>
      </c>
      <c r="S43" s="15">
        <v>25</v>
      </c>
      <c r="T43" s="15">
        <v>18</v>
      </c>
      <c r="U43" s="15">
        <v>15</v>
      </c>
      <c r="V43" s="15" t="s">
        <v>47</v>
      </c>
      <c r="W43" s="15" t="s">
        <v>47</v>
      </c>
      <c r="X43" s="15" t="s">
        <v>47</v>
      </c>
      <c r="Y43" s="15" t="s">
        <v>47</v>
      </c>
    </row>
    <row r="44" spans="1:25" s="10" customFormat="1" ht="16.5" customHeight="1">
      <c r="A44" s="12" t="s">
        <v>34</v>
      </c>
      <c r="B44" s="15" t="s">
        <v>47</v>
      </c>
      <c r="C44" s="15" t="s">
        <v>47</v>
      </c>
      <c r="D44" s="15" t="s">
        <v>47</v>
      </c>
      <c r="E44" s="15" t="s">
        <v>47</v>
      </c>
      <c r="F44" s="15" t="s">
        <v>47</v>
      </c>
      <c r="G44" s="15" t="s">
        <v>47</v>
      </c>
      <c r="H44" s="17">
        <v>1411</v>
      </c>
      <c r="I44" s="15">
        <v>495</v>
      </c>
      <c r="J44" s="15">
        <v>916</v>
      </c>
      <c r="K44" s="15">
        <v>1411</v>
      </c>
      <c r="L44" s="15">
        <v>0</v>
      </c>
      <c r="M44" s="17">
        <v>1291</v>
      </c>
      <c r="N44" s="15">
        <v>414</v>
      </c>
      <c r="O44" s="15">
        <v>433</v>
      </c>
      <c r="P44" s="15">
        <v>444</v>
      </c>
      <c r="Q44" s="18">
        <v>120</v>
      </c>
      <c r="R44" s="15">
        <v>32</v>
      </c>
      <c r="S44" s="15">
        <v>41</v>
      </c>
      <c r="T44" s="15">
        <v>27</v>
      </c>
      <c r="U44" s="15">
        <v>20</v>
      </c>
      <c r="V44" s="15" t="s">
        <v>47</v>
      </c>
      <c r="W44" s="15" t="s">
        <v>47</v>
      </c>
      <c r="X44" s="15" t="s">
        <v>47</v>
      </c>
      <c r="Y44" s="15" t="s">
        <v>47</v>
      </c>
    </row>
    <row r="45" spans="1:25" s="10" customFormat="1" ht="16.5" customHeight="1">
      <c r="A45" s="12" t="s">
        <v>62</v>
      </c>
      <c r="B45" s="15" t="s">
        <v>47</v>
      </c>
      <c r="C45" s="15" t="s">
        <v>47</v>
      </c>
      <c r="D45" s="15" t="s">
        <v>47</v>
      </c>
      <c r="E45" s="15" t="s">
        <v>47</v>
      </c>
      <c r="F45" s="15" t="s">
        <v>47</v>
      </c>
      <c r="G45" s="15" t="s">
        <v>47</v>
      </c>
      <c r="H45" s="17">
        <f>I45+J45</f>
        <v>0</v>
      </c>
      <c r="I45" s="15">
        <v>0</v>
      </c>
      <c r="J45" s="15">
        <v>0</v>
      </c>
      <c r="K45" s="19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 t="s">
        <v>47</v>
      </c>
      <c r="W45" s="15" t="s">
        <v>47</v>
      </c>
      <c r="X45" s="15" t="s">
        <v>47</v>
      </c>
      <c r="Y45" s="15" t="s">
        <v>47</v>
      </c>
    </row>
    <row r="46" spans="1:25" s="10" customFormat="1" ht="16.5" customHeight="1">
      <c r="A46" s="12" t="s">
        <v>35</v>
      </c>
      <c r="B46" s="15" t="s">
        <v>47</v>
      </c>
      <c r="C46" s="15" t="s">
        <v>47</v>
      </c>
      <c r="D46" s="15" t="s">
        <v>47</v>
      </c>
      <c r="E46" s="15" t="s">
        <v>47</v>
      </c>
      <c r="F46" s="15" t="s">
        <v>47</v>
      </c>
      <c r="G46" s="15" t="s">
        <v>47</v>
      </c>
      <c r="H46" s="17">
        <f>I46+J46</f>
        <v>0</v>
      </c>
      <c r="I46" s="15">
        <v>0</v>
      </c>
      <c r="J46" s="15">
        <v>0</v>
      </c>
      <c r="K46" s="19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 t="s">
        <v>47</v>
      </c>
      <c r="W46" s="15" t="s">
        <v>47</v>
      </c>
      <c r="X46" s="15" t="s">
        <v>47</v>
      </c>
      <c r="Y46" s="15" t="s">
        <v>47</v>
      </c>
    </row>
    <row r="47" spans="1:25" s="10" customFormat="1" ht="16.5" customHeight="1">
      <c r="A47" s="12" t="s">
        <v>36</v>
      </c>
      <c r="B47" s="15" t="s">
        <v>47</v>
      </c>
      <c r="C47" s="15" t="s">
        <v>47</v>
      </c>
      <c r="D47" s="15" t="s">
        <v>47</v>
      </c>
      <c r="E47" s="15" t="s">
        <v>47</v>
      </c>
      <c r="F47" s="15" t="s">
        <v>47</v>
      </c>
      <c r="G47" s="15" t="s">
        <v>47</v>
      </c>
      <c r="H47" s="17">
        <f>I47+J47</f>
        <v>0</v>
      </c>
      <c r="I47" s="15">
        <v>0</v>
      </c>
      <c r="J47" s="15">
        <v>0</v>
      </c>
      <c r="K47" s="19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 t="s">
        <v>47</v>
      </c>
      <c r="W47" s="15" t="s">
        <v>47</v>
      </c>
      <c r="X47" s="15" t="s">
        <v>47</v>
      </c>
      <c r="Y47" s="15" t="s">
        <v>47</v>
      </c>
    </row>
    <row r="48" spans="1:25" s="10" customFormat="1" ht="16.5" customHeight="1">
      <c r="A48" s="12" t="s">
        <v>1</v>
      </c>
      <c r="B48" s="15" t="s">
        <v>47</v>
      </c>
      <c r="C48" s="15" t="s">
        <v>47</v>
      </c>
      <c r="D48" s="15" t="s">
        <v>47</v>
      </c>
      <c r="E48" s="15" t="s">
        <v>47</v>
      </c>
      <c r="F48" s="15" t="s">
        <v>47</v>
      </c>
      <c r="G48" s="15" t="s">
        <v>47</v>
      </c>
      <c r="H48" s="17">
        <f>I48+J48</f>
        <v>0</v>
      </c>
      <c r="I48" s="15">
        <v>0</v>
      </c>
      <c r="J48" s="15">
        <v>0</v>
      </c>
      <c r="K48" s="19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 t="s">
        <v>47</v>
      </c>
      <c r="W48" s="15" t="s">
        <v>47</v>
      </c>
      <c r="X48" s="15" t="s">
        <v>47</v>
      </c>
      <c r="Y48" s="15" t="s">
        <v>47</v>
      </c>
    </row>
    <row r="49" spans="1:25" s="10" customFormat="1" ht="16.5" customHeight="1">
      <c r="A49" s="12" t="s">
        <v>2</v>
      </c>
      <c r="B49" s="15" t="s">
        <v>47</v>
      </c>
      <c r="C49" s="15" t="s">
        <v>47</v>
      </c>
      <c r="D49" s="15" t="s">
        <v>47</v>
      </c>
      <c r="E49" s="15" t="s">
        <v>47</v>
      </c>
      <c r="F49" s="15" t="s">
        <v>47</v>
      </c>
      <c r="G49" s="15" t="s">
        <v>47</v>
      </c>
      <c r="H49" s="17">
        <f>I49+J49</f>
        <v>0</v>
      </c>
      <c r="I49" s="15">
        <v>0</v>
      </c>
      <c r="J49" s="15">
        <v>0</v>
      </c>
      <c r="K49" s="19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 t="s">
        <v>47</v>
      </c>
      <c r="W49" s="15" t="s">
        <v>47</v>
      </c>
      <c r="X49" s="15" t="s">
        <v>47</v>
      </c>
      <c r="Y49" s="15" t="s">
        <v>47</v>
      </c>
    </row>
    <row r="50" spans="1:25" s="10" customFormat="1" ht="16.5" customHeight="1">
      <c r="A50" s="12" t="s">
        <v>37</v>
      </c>
      <c r="B50" s="15" t="s">
        <v>47</v>
      </c>
      <c r="C50" s="15" t="s">
        <v>47</v>
      </c>
      <c r="D50" s="15" t="s">
        <v>47</v>
      </c>
      <c r="E50" s="15" t="s">
        <v>47</v>
      </c>
      <c r="F50" s="15" t="s">
        <v>47</v>
      </c>
      <c r="G50" s="15" t="s">
        <v>47</v>
      </c>
      <c r="H50" s="17">
        <v>830</v>
      </c>
      <c r="I50" s="15">
        <v>397</v>
      </c>
      <c r="J50" s="15">
        <v>433</v>
      </c>
      <c r="K50" s="19">
        <v>685</v>
      </c>
      <c r="L50" s="15">
        <v>145</v>
      </c>
      <c r="M50" s="15">
        <v>830</v>
      </c>
      <c r="N50" s="15">
        <v>308</v>
      </c>
      <c r="O50" s="15">
        <v>248</v>
      </c>
      <c r="P50" s="15">
        <v>274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 t="s">
        <v>47</v>
      </c>
      <c r="W50" s="15" t="s">
        <v>47</v>
      </c>
      <c r="X50" s="15" t="s">
        <v>47</v>
      </c>
      <c r="Y50" s="15" t="s">
        <v>47</v>
      </c>
    </row>
    <row r="51" spans="1:25" s="10" customFormat="1" ht="16.5" customHeight="1">
      <c r="A51" s="14" t="s">
        <v>38</v>
      </c>
      <c r="B51" s="20" t="s">
        <v>47</v>
      </c>
      <c r="C51" s="20" t="s">
        <v>47</v>
      </c>
      <c r="D51" s="20" t="s">
        <v>47</v>
      </c>
      <c r="E51" s="20" t="s">
        <v>47</v>
      </c>
      <c r="F51" s="20" t="s">
        <v>47</v>
      </c>
      <c r="G51" s="20" t="s">
        <v>47</v>
      </c>
      <c r="H51" s="21">
        <v>2898</v>
      </c>
      <c r="I51" s="20">
        <v>1265</v>
      </c>
      <c r="J51" s="20">
        <v>1633</v>
      </c>
      <c r="K51" s="22">
        <v>2898</v>
      </c>
      <c r="L51" s="20">
        <v>0</v>
      </c>
      <c r="M51" s="20">
        <v>2898</v>
      </c>
      <c r="N51" s="20">
        <v>952</v>
      </c>
      <c r="O51" s="20">
        <v>987</v>
      </c>
      <c r="P51" s="20">
        <v>959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 t="s">
        <v>47</v>
      </c>
      <c r="W51" s="20" t="s">
        <v>47</v>
      </c>
      <c r="X51" s="20" t="s">
        <v>47</v>
      </c>
      <c r="Y51" s="20" t="s">
        <v>47</v>
      </c>
    </row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</sheetData>
  <sheetProtection/>
  <mergeCells count="19">
    <mergeCell ref="Y3:Y6"/>
    <mergeCell ref="M5:P5"/>
    <mergeCell ref="H3:V3"/>
    <mergeCell ref="Q5:U5"/>
    <mergeCell ref="V4:V6"/>
    <mergeCell ref="M4:U4"/>
    <mergeCell ref="K4:L5"/>
    <mergeCell ref="I4:J5"/>
    <mergeCell ref="H4:H6"/>
    <mergeCell ref="W3:X3"/>
    <mergeCell ref="G3:G6"/>
    <mergeCell ref="X4:X6"/>
    <mergeCell ref="W4:W6"/>
    <mergeCell ref="B4:B6"/>
    <mergeCell ref="C4:C6"/>
    <mergeCell ref="D4:D6"/>
    <mergeCell ref="E4:E6"/>
    <mergeCell ref="B3:E3"/>
    <mergeCell ref="F3:F6"/>
  </mergeCells>
  <printOptions/>
  <pageMargins left="0.5511811023622047" right="0.35433070866141736" top="0.35433070866141736" bottom="0.4724409448818898" header="0" footer="0.1968503937007874"/>
  <pageSetup blackAndWhite="1" horizontalDpi="600" verticalDpi="600" orientation="portrait" paperSize="9" scale="95" r:id="rId1"/>
  <headerFooter alignWithMargins="0">
    <oddFooter>&amp;C&amp;"ＭＳ 明朝,標準"&amp;12- 15 -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2016-08-03T06:29:53Z</cp:lastPrinted>
  <dcterms:created xsi:type="dcterms:W3CDTF">2002-07-01T07:25:46Z</dcterms:created>
  <dcterms:modified xsi:type="dcterms:W3CDTF">2016-08-03T06:31:06Z</dcterms:modified>
  <cp:category/>
  <cp:version/>
  <cp:contentType/>
  <cp:contentStatus/>
</cp:coreProperties>
</file>