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10" windowHeight="11010" firstSheet="7" activeTab="10"/>
  </bookViews>
  <sheets>
    <sheet name="基本表" sheetId="26" r:id="rId1"/>
    <sheet name="投入係数表" sheetId="27" r:id="rId2"/>
    <sheet name="逆行列係数表1" sheetId="29" r:id="rId3"/>
    <sheet name="逆行列係数表2" sheetId="32" r:id="rId4"/>
    <sheet name="最終需要項目別生産誘発額等" sheetId="38" r:id="rId5"/>
    <sheet name="最終需要項目別粗付加価値誘発額等" sheetId="44" r:id="rId6"/>
    <sheet name="最終需要項目別移輸入誘発額等" sheetId="39" r:id="rId7"/>
    <sheet name="移輸入係数_総合移輸入係数等" sheetId="33" r:id="rId8"/>
    <sheet name="総合従業係数等" sheetId="41" r:id="rId9"/>
    <sheet name="総合雇用係数等" sheetId="42" r:id="rId10"/>
    <sheet name="影響力・感応度係数（2種・3種）" sheetId="40" r:id="rId11"/>
  </sheets>
  <definedNames>
    <definedName name="_____12_17IO_JSICコンバータ" localSheetId="5">#REF!</definedName>
    <definedName name="_____12_17IO_JSICコンバータ">#REF!</definedName>
    <definedName name="____12_17IO_JSICコンバータ" localSheetId="5">#REF!</definedName>
    <definedName name="____12_17IO_JSICコンバータ">#REF!</definedName>
    <definedName name="___12_17IO_JSICコンバータ" localSheetId="10">#REF!</definedName>
    <definedName name="___12_17IO_JSICコンバータ" localSheetId="5">#REF!</definedName>
    <definedName name="___12_17IO_JSICコンバータ">#REF!</definedName>
    <definedName name="__12_17IO_JSICコンバータ" localSheetId="10">#REF!</definedName>
    <definedName name="__12_17IO_JSICコンバータ" localSheetId="5">#REF!</definedName>
    <definedName name="__12_17IO_JSICコンバータ">#REF!</definedName>
    <definedName name="_12_17IO_JSICコンバータ" localSheetId="10">#REF!</definedName>
    <definedName name="_12_17IO_JSICコンバータ" localSheetId="5">#REF!</definedName>
    <definedName name="_12_17IO_JSICコンバータ">#REF!</definedName>
    <definedName name="H17固定資本マトリックス" localSheetId="10">#REF!</definedName>
    <definedName name="H17固定資本マトリックス" localSheetId="0">#REF!</definedName>
    <definedName name="H17固定資本マトリックス" localSheetId="2">#REF!</definedName>
    <definedName name="H17固定資本マトリックス" localSheetId="3">#REF!</definedName>
    <definedName name="H17固定資本マトリックス" localSheetId="5">#REF!</definedName>
    <definedName name="H17固定資本マトリックス" localSheetId="1">#REF!</definedName>
    <definedName name="H17固定資本マトリックス">#REF!</definedName>
    <definedName name="H17部門分類コード表" localSheetId="7">#REF!</definedName>
    <definedName name="H17部門分類コード表" localSheetId="10">#REF!</definedName>
    <definedName name="H17部門分類コード表" localSheetId="0">#REF!</definedName>
    <definedName name="H17部門分類コード表" localSheetId="2">#REF!</definedName>
    <definedName name="H17部門分類コード表" localSheetId="3">#REF!</definedName>
    <definedName name="H17部門分類コード表" localSheetId="6">#REF!</definedName>
    <definedName name="H17部門分類コード表" localSheetId="4">#REF!</definedName>
    <definedName name="H17部門分類コード表" localSheetId="5">#REF!</definedName>
    <definedName name="H17部門分類コード表" localSheetId="9">#REF!</definedName>
    <definedName name="H17部門分類コード表" localSheetId="8">#REF!</definedName>
    <definedName name="H17部門分類コード表" localSheetId="1">#REF!</definedName>
    <definedName name="H17部門分類コード表">#REF!</definedName>
    <definedName name="_xlnm.Print_Area" localSheetId="7">移輸入係数_総合移輸入係数等!$A$1:$S$42</definedName>
    <definedName name="_xlnm.Print_Area" localSheetId="6">最終需要項目別移輸入誘発額等!$A$1:$AE$41</definedName>
    <definedName name="_xlnm.Print_Area" localSheetId="9">総合雇用係数等!$D$1:$J$42,総合雇用係数等!$P$1:$U$42,総合雇用係数等!$Y$1:$AF$42,総合雇用係数等!$AH$1:$AO$42</definedName>
    <definedName name="_xlnm.Print_Area" localSheetId="8">総合従業係数等!$D$1:$D$41,総合従業係数等!$F$1:$M$42,総合従業係数等!$Q$1:$V$42,総合従業係数等!$X$1:$AE$42</definedName>
    <definedName name="_xlnm.Print_Titles" localSheetId="6">最終需要項目別移輸入誘発額等!$B:$C,最終需要項目別移輸入誘発額等!$2:$3</definedName>
    <definedName name="_xlnm.Print_Titles" localSheetId="4">最終需要項目別生産誘発額等!$B:$C,最終需要項目別生産誘発額等!$2:$3</definedName>
    <definedName name="_xlnm.Print_Titles" localSheetId="5">最終需要項目別粗付加価値誘発額等!#REF!,最終需要項目別粗付加価値誘発額等!$2:$3</definedName>
  </definedNames>
  <calcPr calcId="145621"/>
</workbook>
</file>

<file path=xl/calcChain.xml><?xml version="1.0" encoding="utf-8"?>
<calcChain xmlns="http://schemas.openxmlformats.org/spreadsheetml/2006/main">
  <c r="N41" i="41" l="1"/>
  <c r="P38" i="41"/>
  <c r="P37" i="41"/>
  <c r="P36" i="41"/>
  <c r="N41" i="42"/>
  <c r="P39" i="42"/>
  <c r="P38" i="42"/>
  <c r="P37" i="42"/>
  <c r="O41" i="42"/>
  <c r="M41" i="42"/>
  <c r="L41" i="42"/>
  <c r="K41" i="42"/>
  <c r="J41" i="42"/>
  <c r="I41" i="42"/>
  <c r="H41" i="42"/>
  <c r="P40" i="42"/>
  <c r="P36" i="42"/>
  <c r="P35" i="42"/>
  <c r="P34" i="42"/>
  <c r="P33" i="42"/>
  <c r="P32" i="42"/>
  <c r="P31" i="42"/>
  <c r="P30" i="42"/>
  <c r="P29" i="42"/>
  <c r="P28" i="42"/>
  <c r="P27" i="42"/>
  <c r="P26" i="42"/>
  <c r="P25" i="42"/>
  <c r="P24" i="42"/>
  <c r="P23" i="42"/>
  <c r="P22" i="42"/>
  <c r="P21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P5" i="42"/>
  <c r="P4" i="42"/>
  <c r="O41" i="41"/>
  <c r="M41" i="41"/>
  <c r="L41" i="41"/>
  <c r="K41" i="41"/>
  <c r="J41" i="41"/>
  <c r="I41" i="41"/>
  <c r="H41" i="41"/>
  <c r="P40" i="41"/>
  <c r="P39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P5" i="41"/>
  <c r="P4" i="41"/>
  <c r="P41" i="41" l="1"/>
  <c r="P41" i="42"/>
  <c r="AO10" i="40"/>
  <c r="E84" i="40"/>
  <c r="AN84" i="40"/>
  <c r="AM84" i="40"/>
  <c r="AL84" i="40"/>
  <c r="AK84" i="40"/>
  <c r="AJ84" i="40"/>
  <c r="AI84" i="40"/>
  <c r="AH84" i="40"/>
  <c r="AG84" i="40"/>
  <c r="AF84" i="40"/>
  <c r="AE84" i="40"/>
  <c r="AD84" i="40"/>
  <c r="AC84" i="40"/>
  <c r="AB84" i="40"/>
  <c r="AA84" i="40"/>
  <c r="Z84" i="40"/>
  <c r="Y84" i="40"/>
  <c r="X84" i="40"/>
  <c r="W84" i="40"/>
  <c r="V84" i="40"/>
  <c r="U84" i="40"/>
  <c r="T84" i="40"/>
  <c r="S84" i="40"/>
  <c r="R84" i="40"/>
  <c r="Q84" i="40"/>
  <c r="P84" i="40"/>
  <c r="O84" i="40"/>
  <c r="N84" i="40"/>
  <c r="M84" i="40"/>
  <c r="L84" i="40"/>
  <c r="K84" i="40"/>
  <c r="J84" i="40"/>
  <c r="I84" i="40"/>
  <c r="H84" i="40"/>
  <c r="G84" i="40"/>
  <c r="F84" i="40"/>
  <c r="D84" i="40"/>
  <c r="AO83" i="40"/>
  <c r="AO82" i="40"/>
  <c r="AO81" i="40"/>
  <c r="AO80" i="40"/>
  <c r="AO79" i="40"/>
  <c r="AO78" i="40"/>
  <c r="AO77" i="40"/>
  <c r="AO76" i="40"/>
  <c r="AO75" i="40"/>
  <c r="AO74" i="40"/>
  <c r="AO73" i="40"/>
  <c r="AO72" i="40"/>
  <c r="AO71" i="40"/>
  <c r="AO70" i="40"/>
  <c r="AO69" i="40"/>
  <c r="AO68" i="40"/>
  <c r="AO67" i="40"/>
  <c r="AO66" i="40"/>
  <c r="AO65" i="40"/>
  <c r="AO64" i="40"/>
  <c r="AO63" i="40"/>
  <c r="AO62" i="40"/>
  <c r="AO61" i="40"/>
  <c r="AO60" i="40"/>
  <c r="AO59" i="40"/>
  <c r="AO58" i="40"/>
  <c r="AO57" i="40"/>
  <c r="AO56" i="40"/>
  <c r="AO55" i="40"/>
  <c r="AO54" i="40"/>
  <c r="AO53" i="40"/>
  <c r="AO52" i="40"/>
  <c r="AO51" i="40"/>
  <c r="AO50" i="40"/>
  <c r="AO49" i="40"/>
  <c r="AO48" i="40"/>
  <c r="AO47" i="40"/>
  <c r="AO40" i="40"/>
  <c r="AO39" i="40"/>
  <c r="AO38" i="40"/>
  <c r="AO37" i="40"/>
  <c r="AO36" i="40"/>
  <c r="AO35" i="40"/>
  <c r="AO34" i="40"/>
  <c r="AO33" i="40"/>
  <c r="AO32" i="40"/>
  <c r="AO31" i="40"/>
  <c r="AO30" i="40"/>
  <c r="AO29" i="40"/>
  <c r="AO28" i="40"/>
  <c r="AO27" i="40"/>
  <c r="AO26" i="40"/>
  <c r="AO25" i="40"/>
  <c r="AO24" i="40"/>
  <c r="AO23" i="40"/>
  <c r="AO22" i="40"/>
  <c r="AO21" i="40"/>
  <c r="AO20" i="40"/>
  <c r="AO19" i="40"/>
  <c r="AO18" i="40"/>
  <c r="AO17" i="40"/>
  <c r="AO16" i="40"/>
  <c r="AO15" i="40"/>
  <c r="AO14" i="40"/>
  <c r="AO13" i="40"/>
  <c r="AO12" i="40"/>
  <c r="AO11" i="40"/>
  <c r="AO9" i="40"/>
  <c r="AO8" i="40"/>
  <c r="AO7" i="40"/>
  <c r="AO6" i="40"/>
  <c r="AO5" i="40"/>
  <c r="AO4" i="40"/>
  <c r="AN41" i="40"/>
  <c r="AM41" i="40"/>
  <c r="AL41" i="40"/>
  <c r="AK41" i="40"/>
  <c r="AJ41" i="40"/>
  <c r="AI41" i="40"/>
  <c r="AH41" i="40"/>
  <c r="AG41" i="40"/>
  <c r="AF41" i="40"/>
  <c r="AE41" i="40"/>
  <c r="AD41" i="40"/>
  <c r="AC41" i="40"/>
  <c r="AB41" i="40"/>
  <c r="AA41" i="40"/>
  <c r="Z41" i="40"/>
  <c r="Y41" i="40"/>
  <c r="X41" i="40"/>
  <c r="W41" i="40"/>
  <c r="V41" i="40"/>
  <c r="U41" i="40"/>
  <c r="T41" i="40"/>
  <c r="S41" i="40"/>
  <c r="R41" i="40"/>
  <c r="Q41" i="40"/>
  <c r="P41" i="40"/>
  <c r="O41" i="40"/>
  <c r="N41" i="40"/>
  <c r="M41" i="40"/>
  <c r="L41" i="40"/>
  <c r="K41" i="40"/>
  <c r="J41" i="40"/>
  <c r="I41" i="40"/>
  <c r="H41" i="40"/>
  <c r="G41" i="40"/>
  <c r="F41" i="40"/>
  <c r="E41" i="40"/>
  <c r="D41" i="40"/>
  <c r="L85" i="40" l="1"/>
  <c r="AP4" i="40"/>
  <c r="T85" i="40"/>
  <c r="AB85" i="40"/>
  <c r="G42" i="40"/>
  <c r="AP6" i="40"/>
  <c r="AP10" i="40"/>
  <c r="AP14" i="40"/>
  <c r="AP18" i="40"/>
  <c r="AP22" i="40"/>
  <c r="AP26" i="40"/>
  <c r="AP30" i="40"/>
  <c r="AP34" i="40"/>
  <c r="AP38" i="40"/>
  <c r="AP48" i="40"/>
  <c r="AP52" i="40"/>
  <c r="AP56" i="40"/>
  <c r="AP60" i="40"/>
  <c r="AP64" i="40"/>
  <c r="AP68" i="40"/>
  <c r="AP72" i="40"/>
  <c r="AP76" i="40"/>
  <c r="AP80" i="40"/>
  <c r="D85" i="40"/>
  <c r="AJ85" i="40"/>
  <c r="AG85" i="40"/>
  <c r="AP7" i="40"/>
  <c r="AP11" i="40"/>
  <c r="AP15" i="40"/>
  <c r="AP19" i="40"/>
  <c r="AP23" i="40"/>
  <c r="AP27" i="40"/>
  <c r="AP31" i="40"/>
  <c r="AP35" i="40"/>
  <c r="AP39" i="40"/>
  <c r="AP49" i="40"/>
  <c r="AP53" i="40"/>
  <c r="AP57" i="40"/>
  <c r="AP61" i="40"/>
  <c r="AP65" i="40"/>
  <c r="AP69" i="40"/>
  <c r="AP73" i="40"/>
  <c r="AP77" i="40"/>
  <c r="AP81" i="40"/>
  <c r="F85" i="40"/>
  <c r="N85" i="40"/>
  <c r="V85" i="40"/>
  <c r="AH85" i="40"/>
  <c r="AK85" i="40"/>
  <c r="AP8" i="40"/>
  <c r="AP12" i="40"/>
  <c r="AP16" i="40"/>
  <c r="AP20" i="40"/>
  <c r="AP24" i="40"/>
  <c r="AP28" i="40"/>
  <c r="AP32" i="40"/>
  <c r="AP36" i="40"/>
  <c r="AP40" i="40"/>
  <c r="AP50" i="40"/>
  <c r="AP54" i="40"/>
  <c r="AP58" i="40"/>
  <c r="AP62" i="40"/>
  <c r="AP66" i="40"/>
  <c r="AP70" i="40"/>
  <c r="AP74" i="40"/>
  <c r="AP78" i="40"/>
  <c r="AP82" i="40"/>
  <c r="G85" i="40"/>
  <c r="K85" i="40"/>
  <c r="O85" i="40"/>
  <c r="S85" i="40"/>
  <c r="W85" i="40"/>
  <c r="AA85" i="40"/>
  <c r="AE85" i="40"/>
  <c r="AI85" i="40"/>
  <c r="AM85" i="40"/>
  <c r="H85" i="40"/>
  <c r="P85" i="40"/>
  <c r="X85" i="40"/>
  <c r="AF85" i="40"/>
  <c r="AN85" i="40"/>
  <c r="J85" i="40"/>
  <c r="R85" i="40"/>
  <c r="Z85" i="40"/>
  <c r="AD85" i="40"/>
  <c r="AL85" i="40"/>
  <c r="E85" i="40"/>
  <c r="M85" i="40"/>
  <c r="U85" i="40"/>
  <c r="AC85" i="40"/>
  <c r="AP5" i="40"/>
  <c r="AP9" i="40"/>
  <c r="AP13" i="40"/>
  <c r="AP17" i="40"/>
  <c r="AP21" i="40"/>
  <c r="AP25" i="40"/>
  <c r="AP29" i="40"/>
  <c r="AP33" i="40"/>
  <c r="AP37" i="40"/>
  <c r="AP47" i="40"/>
  <c r="AP51" i="40"/>
  <c r="AP55" i="40"/>
  <c r="AP59" i="40"/>
  <c r="AP63" i="40"/>
  <c r="AP67" i="40"/>
  <c r="AP71" i="40"/>
  <c r="AP75" i="40"/>
  <c r="AP79" i="40"/>
  <c r="AP83" i="40"/>
  <c r="I85" i="40"/>
  <c r="Q85" i="40"/>
  <c r="Y85" i="40"/>
  <c r="AG42" i="40"/>
  <c r="J42" i="40"/>
  <c r="N42" i="40"/>
  <c r="R42" i="40"/>
  <c r="V42" i="40"/>
  <c r="Z42" i="40"/>
  <c r="AD42" i="40"/>
  <c r="AH42" i="40"/>
  <c r="AL42" i="40"/>
  <c r="K42" i="40"/>
  <c r="O42" i="40"/>
  <c r="S42" i="40"/>
  <c r="W42" i="40"/>
  <c r="AA42" i="40"/>
  <c r="AE42" i="40"/>
  <c r="AI42" i="40"/>
  <c r="AM42" i="40"/>
  <c r="AN42" i="40"/>
  <c r="H42" i="40"/>
  <c r="L42" i="40"/>
  <c r="P42" i="40"/>
  <c r="T42" i="40"/>
  <c r="X42" i="40"/>
  <c r="AK42" i="40"/>
  <c r="F42" i="40"/>
  <c r="E42" i="40"/>
  <c r="AC42" i="40"/>
  <c r="I42" i="40"/>
  <c r="M42" i="40"/>
  <c r="Q42" i="40"/>
  <c r="U42" i="40"/>
  <c r="Y42" i="40"/>
  <c r="D42" i="40"/>
  <c r="AB42" i="40"/>
  <c r="AF42" i="40"/>
  <c r="AJ42" i="40"/>
</calcChain>
</file>

<file path=xl/sharedStrings.xml><?xml version="1.0" encoding="utf-8"?>
<sst xmlns="http://schemas.openxmlformats.org/spreadsheetml/2006/main" count="2798" uniqueCount="234">
  <si>
    <t>その他の製造工業製品</t>
  </si>
  <si>
    <t>内生部門計</t>
  </si>
  <si>
    <t>営業余剰</t>
  </si>
  <si>
    <t>資本減耗引当</t>
  </si>
  <si>
    <t>間接税（関税・輸入品商品税を除く。）</t>
  </si>
  <si>
    <t>（控除）経常補助金</t>
  </si>
  <si>
    <t>粗付加価値部門計</t>
  </si>
  <si>
    <t>家計外消費支出（列）</t>
  </si>
  <si>
    <t>最終需要計</t>
  </si>
  <si>
    <t>需要合計</t>
  </si>
  <si>
    <t>（控除）関税</t>
  </si>
  <si>
    <t>（控除）輸入品商品税</t>
  </si>
  <si>
    <t>最終需要部門計</t>
  </si>
  <si>
    <t>県内総固定資本形成（公的）</t>
    <rPh sb="0" eb="1">
      <t>ケン</t>
    </rPh>
    <phoneticPr fontId="1"/>
  </si>
  <si>
    <t>県内総固定資本形成（民間）</t>
    <rPh sb="0" eb="1">
      <t>ケン</t>
    </rPh>
    <phoneticPr fontId="1"/>
  </si>
  <si>
    <t>県内最終需要計</t>
    <rPh sb="0" eb="1">
      <t>ケン</t>
    </rPh>
    <phoneticPr fontId="1"/>
  </si>
  <si>
    <t>県内需要合計</t>
    <rPh sb="0" eb="1">
      <t>ケン</t>
    </rPh>
    <phoneticPr fontId="1"/>
  </si>
  <si>
    <t>県内生産額</t>
    <rPh sb="0" eb="1">
      <t>ケン</t>
    </rPh>
    <phoneticPr fontId="1"/>
  </si>
  <si>
    <t>移出</t>
    <rPh sb="0" eb="2">
      <t>イシュツ</t>
    </rPh>
    <phoneticPr fontId="1"/>
  </si>
  <si>
    <t>移輸出計</t>
    <rPh sb="0" eb="1">
      <t>ワタル</t>
    </rPh>
    <rPh sb="1" eb="3">
      <t>ユシュツ</t>
    </rPh>
    <phoneticPr fontId="1"/>
  </si>
  <si>
    <t>調整項</t>
    <phoneticPr fontId="1"/>
  </si>
  <si>
    <t>（控除）移輸入計</t>
    <rPh sb="4" eb="5">
      <t>ウツリ</t>
    </rPh>
    <rPh sb="5" eb="7">
      <t>ユニュウ</t>
    </rPh>
    <phoneticPr fontId="1"/>
  </si>
  <si>
    <t>事務用品</t>
    <rPh sb="0" eb="2">
      <t>ジム</t>
    </rPh>
    <rPh sb="2" eb="4">
      <t>ヨウヒン</t>
    </rPh>
    <phoneticPr fontId="4"/>
  </si>
  <si>
    <t>分類不明</t>
    <rPh sb="0" eb="2">
      <t>ブンルイ</t>
    </rPh>
    <rPh sb="2" eb="4">
      <t>フメイ</t>
    </rPh>
    <phoneticPr fontId="4"/>
  </si>
  <si>
    <t>在庫純増</t>
    <phoneticPr fontId="1"/>
  </si>
  <si>
    <t>輸出</t>
    <phoneticPr fontId="1"/>
  </si>
  <si>
    <t>（控除）輸入</t>
    <phoneticPr fontId="1"/>
  </si>
  <si>
    <t>はん用機械</t>
    <rPh sb="2" eb="3">
      <t>ヨウ</t>
    </rPh>
    <rPh sb="3" eb="5">
      <t>キカイ</t>
    </rPh>
    <phoneticPr fontId="4"/>
  </si>
  <si>
    <t>生産用機械</t>
    <rPh sb="0" eb="2">
      <t>セイサン</t>
    </rPh>
    <rPh sb="2" eb="3">
      <t>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</si>
  <si>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</si>
  <si>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水道</t>
  </si>
  <si>
    <t>廃棄物処理</t>
  </si>
  <si>
    <t>その他の非営利団体サービス</t>
    <rPh sb="4" eb="7">
      <t>ヒエイリ</t>
    </rPh>
    <rPh sb="7" eb="9">
      <t>ダンタイ</t>
    </rPh>
    <phoneticPr fontId="4"/>
  </si>
  <si>
    <t>民間消費支出</t>
    <rPh sb="0" eb="2">
      <t>ミンカン</t>
    </rPh>
    <rPh sb="2" eb="4">
      <t>ショウヒ</t>
    </rPh>
    <rPh sb="4" eb="6">
      <t>シシュツ</t>
    </rPh>
    <phoneticPr fontId="1"/>
  </si>
  <si>
    <t>01</t>
  </si>
  <si>
    <t>06</t>
  </si>
  <si>
    <t>11</t>
  </si>
  <si>
    <t>15</t>
  </si>
  <si>
    <t>16</t>
  </si>
  <si>
    <t>20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</si>
  <si>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</si>
  <si>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</si>
  <si>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</si>
  <si>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</si>
  <si>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</si>
  <si>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</si>
  <si>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</si>
  <si>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</si>
  <si>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</si>
  <si>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</si>
  <si>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</si>
  <si>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</si>
  <si>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</si>
  <si>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39</t>
  </si>
  <si>
    <t>41</t>
  </si>
  <si>
    <t>46</t>
  </si>
  <si>
    <t>47</t>
  </si>
  <si>
    <t>48</t>
  </si>
  <si>
    <t>51</t>
  </si>
  <si>
    <t>53</t>
  </si>
  <si>
    <t>55</t>
  </si>
  <si>
    <t>57</t>
  </si>
  <si>
    <t>59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</si>
  <si>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</si>
  <si>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</si>
  <si>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</si>
  <si>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</si>
  <si>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</si>
  <si>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</si>
  <si>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</si>
  <si>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</si>
  <si>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</si>
  <si>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</si>
  <si>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</si>
  <si>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</si>
  <si>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</si>
  <si>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</si>
  <si>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</si>
  <si>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</si>
  <si>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</si>
  <si>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</si>
  <si>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</si>
  <si>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</si>
  <si>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</si>
  <si>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</si>
  <si>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</si>
  <si>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</si>
  <si>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</si>
  <si>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</si>
  <si>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</si>
  <si>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97</t>
  </si>
  <si>
    <t>農林水産業　　　　　</t>
  </si>
  <si>
    <t>鉱業</t>
    <rPh sb="0" eb="2">
      <t>コウギョウ</t>
    </rPh>
    <phoneticPr fontId="4"/>
  </si>
  <si>
    <t>繊維製品　</t>
  </si>
  <si>
    <t>パルプ・紙・木製品</t>
  </si>
  <si>
    <t>化学製品  　　　  　</t>
  </si>
  <si>
    <t>石油・石炭製品　　　</t>
  </si>
  <si>
    <t>プラスチック・ゴム</t>
  </si>
  <si>
    <t>窯業・土石製品　　</t>
  </si>
  <si>
    <t>鉄鋼　　　　　　　　</t>
  </si>
  <si>
    <t>非鉄金属　　　　　　</t>
  </si>
  <si>
    <t>金属製品　　　　　　</t>
  </si>
  <si>
    <t>電子部品</t>
    <rPh sb="0" eb="2">
      <t>デンシ</t>
    </rPh>
    <rPh sb="2" eb="4">
      <t>ブヒン</t>
    </rPh>
    <phoneticPr fontId="4"/>
  </si>
  <si>
    <t>電気機械　　　　　　</t>
  </si>
  <si>
    <t>情報・通信機器</t>
    <rPh sb="0" eb="2">
      <t>ジョウホウ</t>
    </rPh>
    <rPh sb="3" eb="5">
      <t>ツウシン</t>
    </rPh>
    <rPh sb="5" eb="7">
      <t>キキ</t>
    </rPh>
    <phoneticPr fontId="4"/>
  </si>
  <si>
    <t>輸送機械  　　　　　</t>
  </si>
  <si>
    <t>建設　　　　　　　　</t>
  </si>
  <si>
    <t>電力・ガス・熱供給</t>
  </si>
  <si>
    <t>商業　　　　　　　　</t>
  </si>
  <si>
    <t>金融・保険　　　　　</t>
  </si>
  <si>
    <t>不動産　　　　　　　</t>
  </si>
  <si>
    <t>情報通信</t>
    <rPh sb="0" eb="2">
      <t>ジョウホウ</t>
    </rPh>
    <rPh sb="2" eb="4">
      <t>ツウシン</t>
    </rPh>
    <phoneticPr fontId="4"/>
  </si>
  <si>
    <t>公務　　　　　　　　</t>
  </si>
  <si>
    <t>教育・研究　　　　　</t>
  </si>
  <si>
    <t>医療・福祉</t>
    <rPh sb="0" eb="2">
      <t>イリョウ</t>
    </rPh>
    <rPh sb="3" eb="5">
      <t>フクシ</t>
    </rPh>
    <phoneticPr fontId="4"/>
  </si>
  <si>
    <t>対事業所サービス</t>
  </si>
  <si>
    <t>対個人サービス</t>
    <rPh sb="0" eb="1">
      <t>タイ</t>
    </rPh>
    <rPh sb="1" eb="3">
      <t>コジン</t>
    </rPh>
    <phoneticPr fontId="1"/>
  </si>
  <si>
    <t>運輸・郵便</t>
    <rPh sb="3" eb="5">
      <t>ユウビン</t>
    </rPh>
    <phoneticPr fontId="1"/>
  </si>
  <si>
    <t>一般政府消費支出</t>
    <rPh sb="0" eb="2">
      <t>イッパン</t>
    </rPh>
    <rPh sb="2" eb="4">
      <t>セイフ</t>
    </rPh>
    <rPh sb="4" eb="6">
      <t>ショウヒ</t>
    </rPh>
    <rPh sb="6" eb="8">
      <t>シシュツ</t>
    </rPh>
    <phoneticPr fontId="1"/>
  </si>
  <si>
    <t>鉱業</t>
    <rPh sb="0" eb="2">
      <t>コウギョウ</t>
    </rPh>
    <phoneticPr fontId="3"/>
  </si>
  <si>
    <t>飲食料品　　　　　　　</t>
    <rPh sb="0" eb="2">
      <t>インショク</t>
    </rPh>
    <phoneticPr fontId="3"/>
  </si>
  <si>
    <t>はん用機械</t>
    <rPh sb="2" eb="3">
      <t>ヨウ</t>
    </rPh>
    <rPh sb="3" eb="5">
      <t>キカイ</t>
    </rPh>
    <phoneticPr fontId="3"/>
  </si>
  <si>
    <t>生産用機械</t>
    <rPh sb="0" eb="2">
      <t>セイサン</t>
    </rPh>
    <rPh sb="2" eb="3">
      <t>ヨウ</t>
    </rPh>
    <rPh sb="3" eb="5">
      <t>キカイ</t>
    </rPh>
    <phoneticPr fontId="3"/>
  </si>
  <si>
    <t>業務用機械</t>
    <rPh sb="0" eb="2">
      <t>ギョウム</t>
    </rPh>
    <rPh sb="2" eb="3">
      <t>ヨウ</t>
    </rPh>
    <rPh sb="3" eb="5">
      <t>キカイ</t>
    </rPh>
    <phoneticPr fontId="3"/>
  </si>
  <si>
    <t>電子部品</t>
    <rPh sb="0" eb="2">
      <t>デンシ</t>
    </rPh>
    <rPh sb="2" eb="4">
      <t>ブヒン</t>
    </rPh>
    <phoneticPr fontId="3"/>
  </si>
  <si>
    <t>情報・通信機器</t>
    <rPh sb="0" eb="2">
      <t>ジョウホウ</t>
    </rPh>
    <rPh sb="3" eb="5">
      <t>ツウシン</t>
    </rPh>
    <rPh sb="5" eb="7">
      <t>キキ</t>
    </rPh>
    <phoneticPr fontId="3"/>
  </si>
  <si>
    <t>運輸・郵便　　　</t>
    <rPh sb="3" eb="5">
      <t>ユウビン</t>
    </rPh>
    <phoneticPr fontId="28"/>
  </si>
  <si>
    <t>情報通信</t>
    <rPh sb="0" eb="2">
      <t>ジョウホウ</t>
    </rPh>
    <rPh sb="2" eb="4">
      <t>ツウシン</t>
    </rPh>
    <phoneticPr fontId="3"/>
  </si>
  <si>
    <t>医療・福祉</t>
    <rPh sb="0" eb="2">
      <t>イリョウ</t>
    </rPh>
    <rPh sb="3" eb="5">
      <t>フクシ</t>
    </rPh>
    <phoneticPr fontId="3"/>
  </si>
  <si>
    <t>その他の非営利団体サービス</t>
    <rPh sb="4" eb="7">
      <t>ヒエイリ</t>
    </rPh>
    <rPh sb="7" eb="9">
      <t>ダンタイ</t>
    </rPh>
    <phoneticPr fontId="3"/>
  </si>
  <si>
    <t>対個人サービス</t>
    <rPh sb="0" eb="1">
      <t>タイ</t>
    </rPh>
    <rPh sb="1" eb="3">
      <t>コジン</t>
    </rPh>
    <phoneticPr fontId="28"/>
  </si>
  <si>
    <t>事務用品</t>
    <rPh sb="0" eb="2">
      <t>ジム</t>
    </rPh>
    <rPh sb="2" eb="4">
      <t>ヨウヒン</t>
    </rPh>
    <phoneticPr fontId="3"/>
  </si>
  <si>
    <t>分類不明</t>
    <rPh sb="0" eb="2">
      <t>ブンルイ</t>
    </rPh>
    <rPh sb="2" eb="4">
      <t>フメイ</t>
    </rPh>
    <phoneticPr fontId="3"/>
  </si>
  <si>
    <t>家計外消費支出（行）</t>
    <phoneticPr fontId="1"/>
  </si>
  <si>
    <t>雇用者所得</t>
    <rPh sb="0" eb="3">
      <t>コヨウシャ</t>
    </rPh>
    <rPh sb="3" eb="5">
      <t>ショトク</t>
    </rPh>
    <phoneticPr fontId="1"/>
  </si>
  <si>
    <t>91</t>
  </si>
  <si>
    <t>92</t>
  </si>
  <si>
    <t>93</t>
  </si>
  <si>
    <t>94</t>
  </si>
  <si>
    <t>95</t>
  </si>
  <si>
    <t>96</t>
  </si>
  <si>
    <t>（控除）移入</t>
    <rPh sb="1" eb="3">
      <t>コウジョ</t>
    </rPh>
    <rPh sb="4" eb="6">
      <t>イニュウ</t>
    </rPh>
    <phoneticPr fontId="1"/>
  </si>
  <si>
    <t>１　生産者実際価格評価表</t>
    <rPh sb="2" eb="5">
      <t>セイサンシャ</t>
    </rPh>
    <rPh sb="5" eb="7">
      <t>ジッサイ</t>
    </rPh>
    <rPh sb="7" eb="9">
      <t>カカク</t>
    </rPh>
    <rPh sb="9" eb="12">
      <t>ヒョウカヒョウ</t>
    </rPh>
    <phoneticPr fontId="8"/>
  </si>
  <si>
    <t>２　投 入 係 数 表</t>
    <rPh sb="2" eb="3">
      <t>トウ</t>
    </rPh>
    <rPh sb="4" eb="5">
      <t>イリ</t>
    </rPh>
    <rPh sb="6" eb="7">
      <t>ケイ</t>
    </rPh>
    <rPh sb="8" eb="9">
      <t>カズ</t>
    </rPh>
    <rPh sb="10" eb="11">
      <t>オモテ</t>
    </rPh>
    <phoneticPr fontId="8"/>
  </si>
  <si>
    <t>３　逆 行 列 係 数 表</t>
    <rPh sb="2" eb="3">
      <t>ギャク</t>
    </rPh>
    <rPh sb="4" eb="5">
      <t>ギョウ</t>
    </rPh>
    <rPh sb="6" eb="7">
      <t>レツ</t>
    </rPh>
    <rPh sb="8" eb="9">
      <t>カカリ</t>
    </rPh>
    <rPh sb="10" eb="11">
      <t>カズ</t>
    </rPh>
    <rPh sb="12" eb="13">
      <t>オモテ</t>
    </rPh>
    <phoneticPr fontId="8"/>
  </si>
  <si>
    <r>
      <t>（Ｉ－Ａ）</t>
    </r>
    <r>
      <rPr>
        <vertAlign val="superscript"/>
        <sz val="11"/>
        <rFont val="ＭＳ Ｐ明朝"/>
        <family val="1"/>
        <charset val="128"/>
      </rPr>
      <t>-1</t>
    </r>
    <r>
      <rPr>
        <sz val="11"/>
        <rFont val="ＭＳ Ｐ明朝"/>
        <family val="1"/>
        <charset val="128"/>
      </rPr>
      <t xml:space="preserve"> 型</t>
    </r>
    <rPh sb="8" eb="9">
      <t>ガタ</t>
    </rPh>
    <phoneticPr fontId="4"/>
  </si>
  <si>
    <t>列和</t>
    <rPh sb="0" eb="1">
      <t>レツ</t>
    </rPh>
    <rPh sb="1" eb="2">
      <t>ワ</t>
    </rPh>
    <phoneticPr fontId="8"/>
  </si>
  <si>
    <t>影響力係数</t>
    <rPh sb="0" eb="3">
      <t>エイキョウリョク</t>
    </rPh>
    <rPh sb="3" eb="5">
      <t>ケイスウ</t>
    </rPh>
    <phoneticPr fontId="8"/>
  </si>
  <si>
    <t>行和</t>
    <rPh sb="0" eb="1">
      <t>ギョウ</t>
    </rPh>
    <rPh sb="1" eb="2">
      <t>ワ</t>
    </rPh>
    <phoneticPr fontId="8"/>
  </si>
  <si>
    <t>感応度係数</t>
    <rPh sb="0" eb="3">
      <t>カンノウド</t>
    </rPh>
    <rPh sb="3" eb="5">
      <t>ケイスウ</t>
    </rPh>
    <phoneticPr fontId="8"/>
  </si>
  <si>
    <t>４　逆 行 列 係 数 表</t>
    <rPh sb="2" eb="3">
      <t>ギャク</t>
    </rPh>
    <rPh sb="4" eb="5">
      <t>ギョウ</t>
    </rPh>
    <rPh sb="6" eb="7">
      <t>レツ</t>
    </rPh>
    <rPh sb="8" eb="9">
      <t>カカリ</t>
    </rPh>
    <rPh sb="10" eb="11">
      <t>カズ</t>
    </rPh>
    <rPh sb="12" eb="13">
      <t>オモテ</t>
    </rPh>
    <phoneticPr fontId="8"/>
  </si>
  <si>
    <r>
      <t>[</t>
    </r>
    <r>
      <rPr>
        <sz val="11"/>
        <rFont val="ＭＳ Ｐ明朝"/>
        <family val="1"/>
        <charset val="128"/>
      </rPr>
      <t>Ｉ－（Ｉ－</t>
    </r>
    <r>
      <rPr>
        <sz val="11"/>
        <color theme="1"/>
        <rFont val="ＭＳ Ｐゴシック"/>
        <family val="2"/>
        <charset val="128"/>
        <scheme val="minor"/>
      </rPr>
      <t>M^</t>
    </r>
    <r>
      <rPr>
        <sz val="11"/>
        <rFont val="ＭＳ Ｐ明朝"/>
        <family val="1"/>
        <charset val="128"/>
      </rPr>
      <t>）Ａ</t>
    </r>
    <r>
      <rPr>
        <sz val="11"/>
        <color theme="1"/>
        <rFont val="ＭＳ Ｐゴシック"/>
        <family val="2"/>
        <charset val="128"/>
        <scheme val="minor"/>
      </rPr>
      <t>]</t>
    </r>
    <r>
      <rPr>
        <vertAlign val="superscript"/>
        <sz val="11"/>
        <rFont val="ＭＳ Ｐ明朝"/>
        <family val="1"/>
        <charset val="128"/>
      </rPr>
      <t>-1</t>
    </r>
    <r>
      <rPr>
        <sz val="11"/>
        <rFont val="ＭＳ Ｐ明朝"/>
        <family val="1"/>
        <charset val="128"/>
      </rPr>
      <t xml:space="preserve"> 型　　※</t>
    </r>
    <r>
      <rPr>
        <sz val="11"/>
        <color theme="1"/>
        <rFont val="ＭＳ Ｐゴシック"/>
        <family val="2"/>
        <charset val="128"/>
        <scheme val="minor"/>
      </rPr>
      <t>M＝移輸入係数</t>
    </r>
    <rPh sb="14" eb="15">
      <t>ガタ</t>
    </rPh>
    <rPh sb="20" eb="21">
      <t>イ</t>
    </rPh>
    <rPh sb="21" eb="23">
      <t>ユニュウ</t>
    </rPh>
    <rPh sb="23" eb="25">
      <t>ケイスウ</t>
    </rPh>
    <phoneticPr fontId="4"/>
  </si>
  <si>
    <t>１４　移 輸 入 係 数</t>
    <rPh sb="3" eb="4">
      <t>イ</t>
    </rPh>
    <rPh sb="5" eb="6">
      <t>ユ</t>
    </rPh>
    <rPh sb="7" eb="8">
      <t>ニュウ</t>
    </rPh>
    <rPh sb="9" eb="10">
      <t>カカリ</t>
    </rPh>
    <rPh sb="11" eb="12">
      <t>スウ</t>
    </rPh>
    <phoneticPr fontId="8"/>
  </si>
  <si>
    <t>１５　総 合 移 輸 入 係 数</t>
    <rPh sb="3" eb="4">
      <t>ソウ</t>
    </rPh>
    <rPh sb="5" eb="6">
      <t>ゴウ</t>
    </rPh>
    <rPh sb="7" eb="8">
      <t>イ</t>
    </rPh>
    <rPh sb="9" eb="10">
      <t>ユ</t>
    </rPh>
    <rPh sb="11" eb="12">
      <t>ニュウ</t>
    </rPh>
    <rPh sb="13" eb="14">
      <t>カカリ</t>
    </rPh>
    <rPh sb="15" eb="16">
      <t>スウ</t>
    </rPh>
    <phoneticPr fontId="8"/>
  </si>
  <si>
    <t>１６　総 合 粗 付 加 価 値 係 数</t>
    <rPh sb="3" eb="4">
      <t>ソウ</t>
    </rPh>
    <rPh sb="5" eb="6">
      <t>ゴウ</t>
    </rPh>
    <rPh sb="7" eb="8">
      <t>ソ</t>
    </rPh>
    <rPh sb="9" eb="10">
      <t>ツキ</t>
    </rPh>
    <rPh sb="11" eb="12">
      <t>カ</t>
    </rPh>
    <rPh sb="13" eb="14">
      <t>アタイ</t>
    </rPh>
    <rPh sb="15" eb="16">
      <t>アタイ</t>
    </rPh>
    <rPh sb="17" eb="18">
      <t>カカリ</t>
    </rPh>
    <rPh sb="19" eb="20">
      <t>スウ</t>
    </rPh>
    <phoneticPr fontId="8"/>
  </si>
  <si>
    <t>部門名</t>
    <rPh sb="0" eb="2">
      <t>ブモン</t>
    </rPh>
    <rPh sb="2" eb="3">
      <t>メイ</t>
    </rPh>
    <phoneticPr fontId="4"/>
  </si>
  <si>
    <t>移輸入係数</t>
    <rPh sb="0" eb="1">
      <t>イ</t>
    </rPh>
    <rPh sb="1" eb="3">
      <t>ユニュウ</t>
    </rPh>
    <rPh sb="3" eb="5">
      <t>ケイスウ</t>
    </rPh>
    <phoneticPr fontId="4"/>
  </si>
  <si>
    <t>総合粗付加価値係数</t>
    <rPh sb="0" eb="2">
      <t>ソウゴウ</t>
    </rPh>
    <rPh sb="2" eb="3">
      <t>ソ</t>
    </rPh>
    <rPh sb="3" eb="5">
      <t>フカ</t>
    </rPh>
    <rPh sb="5" eb="7">
      <t>カチ</t>
    </rPh>
    <rPh sb="7" eb="9">
      <t>ケイスウ</t>
    </rPh>
    <phoneticPr fontId="4"/>
  </si>
  <si>
    <t>合計</t>
    <rPh sb="0" eb="1">
      <t>ゴウ</t>
    </rPh>
    <phoneticPr fontId="31"/>
  </si>
  <si>
    <t>合計</t>
    <rPh sb="0" eb="2">
      <t>ゴウケイ</t>
    </rPh>
    <phoneticPr fontId="31"/>
  </si>
  <si>
    <t>５　最終需要項目別生産誘発額</t>
    <rPh sb="2" eb="4">
      <t>サイシュウ</t>
    </rPh>
    <rPh sb="4" eb="6">
      <t>ジュヨウ</t>
    </rPh>
    <rPh sb="6" eb="9">
      <t>コウモクベツ</t>
    </rPh>
    <rPh sb="9" eb="11">
      <t>セイサン</t>
    </rPh>
    <rPh sb="11" eb="14">
      <t>ユウハツガク</t>
    </rPh>
    <phoneticPr fontId="8"/>
  </si>
  <si>
    <t>６　最終需要項目別生産誘発係数</t>
    <rPh sb="2" eb="4">
      <t>サイシュウ</t>
    </rPh>
    <rPh sb="4" eb="6">
      <t>ジュヨウ</t>
    </rPh>
    <rPh sb="6" eb="9">
      <t>コウモクベツ</t>
    </rPh>
    <rPh sb="9" eb="11">
      <t>セイサン</t>
    </rPh>
    <rPh sb="11" eb="13">
      <t>ユウハツ</t>
    </rPh>
    <rPh sb="13" eb="15">
      <t>ケイスウ</t>
    </rPh>
    <phoneticPr fontId="8"/>
  </si>
  <si>
    <t>７　最終需要項目別生産誘発依存度</t>
    <rPh sb="2" eb="4">
      <t>サイシュウ</t>
    </rPh>
    <rPh sb="4" eb="6">
      <t>ジュヨウ</t>
    </rPh>
    <rPh sb="6" eb="9">
      <t>コウモクベツ</t>
    </rPh>
    <rPh sb="9" eb="11">
      <t>セイサン</t>
    </rPh>
    <rPh sb="11" eb="13">
      <t>ユウハツ</t>
    </rPh>
    <rPh sb="13" eb="16">
      <t>イゾンド</t>
    </rPh>
    <phoneticPr fontId="8"/>
  </si>
  <si>
    <t>８　最終需要項目別粗付加価値誘発額</t>
    <rPh sb="2" eb="4">
      <t>サイシュウ</t>
    </rPh>
    <rPh sb="4" eb="6">
      <t>ジュヨウ</t>
    </rPh>
    <rPh sb="6" eb="9">
      <t>コウモクベツ</t>
    </rPh>
    <rPh sb="9" eb="12">
      <t>ソフカ</t>
    </rPh>
    <rPh sb="12" eb="14">
      <t>カチ</t>
    </rPh>
    <rPh sb="14" eb="17">
      <t>ユウハツガク</t>
    </rPh>
    <phoneticPr fontId="8"/>
  </si>
  <si>
    <t>９　最終需要項目別粗付加価値誘発係数</t>
    <rPh sb="2" eb="4">
      <t>サイシュウ</t>
    </rPh>
    <rPh sb="4" eb="6">
      <t>ジュヨウ</t>
    </rPh>
    <rPh sb="6" eb="9">
      <t>コウモクベツ</t>
    </rPh>
    <rPh sb="9" eb="12">
      <t>ソフカ</t>
    </rPh>
    <rPh sb="12" eb="14">
      <t>カチ</t>
    </rPh>
    <rPh sb="14" eb="16">
      <t>ユウハツ</t>
    </rPh>
    <rPh sb="16" eb="18">
      <t>ケイスウ</t>
    </rPh>
    <phoneticPr fontId="8"/>
  </si>
  <si>
    <t>１０　最終需要項目別粗付加価値誘発依存度</t>
    <rPh sb="3" eb="5">
      <t>サイシュウ</t>
    </rPh>
    <rPh sb="5" eb="7">
      <t>ジュヨウ</t>
    </rPh>
    <rPh sb="7" eb="10">
      <t>コウモクベツ</t>
    </rPh>
    <rPh sb="10" eb="13">
      <t>ソフカ</t>
    </rPh>
    <rPh sb="13" eb="15">
      <t>カチ</t>
    </rPh>
    <rPh sb="15" eb="17">
      <t>ユウハツ</t>
    </rPh>
    <rPh sb="17" eb="20">
      <t>イゾンド</t>
    </rPh>
    <phoneticPr fontId="8"/>
  </si>
  <si>
    <t>民間消費支出</t>
  </si>
  <si>
    <t>一般政府
消費支出</t>
    <phoneticPr fontId="31"/>
  </si>
  <si>
    <t>県内総固定資本形成（公的）</t>
    <rPh sb="0" eb="1">
      <t>ケン</t>
    </rPh>
    <phoneticPr fontId="4"/>
  </si>
  <si>
    <t>県内総固定資本形成（民間）</t>
    <rPh sb="0" eb="1">
      <t>ケン</t>
    </rPh>
    <phoneticPr fontId="4"/>
  </si>
  <si>
    <t>在庫純増</t>
  </si>
  <si>
    <t>平均</t>
    <rPh sb="0" eb="2">
      <t>ヘイキン</t>
    </rPh>
    <phoneticPr fontId="31"/>
  </si>
  <si>
    <t>調整項</t>
    <rPh sb="0" eb="2">
      <t>チョウセイ</t>
    </rPh>
    <rPh sb="2" eb="3">
      <t>コウ</t>
    </rPh>
    <phoneticPr fontId="1"/>
  </si>
  <si>
    <t>移輸出計</t>
    <rPh sb="0" eb="1">
      <t>イ</t>
    </rPh>
    <rPh sb="1" eb="3">
      <t>ユシュツ</t>
    </rPh>
    <rPh sb="3" eb="4">
      <t>ケイ</t>
    </rPh>
    <phoneticPr fontId="4"/>
  </si>
  <si>
    <t>82</t>
    <phoneticPr fontId="1"/>
  </si>
  <si>
    <t>１１　最終需要項目別移輸入誘発額</t>
    <rPh sb="3" eb="5">
      <t>サイシュウ</t>
    </rPh>
    <rPh sb="5" eb="7">
      <t>ジュヨウ</t>
    </rPh>
    <rPh sb="7" eb="10">
      <t>コウモクベツ</t>
    </rPh>
    <rPh sb="10" eb="11">
      <t>イ</t>
    </rPh>
    <rPh sb="11" eb="13">
      <t>ユニュウ</t>
    </rPh>
    <rPh sb="13" eb="16">
      <t>ユウハツガク</t>
    </rPh>
    <phoneticPr fontId="8"/>
  </si>
  <si>
    <t>１２　最終需要項目別移輸入誘発係数</t>
    <rPh sb="3" eb="5">
      <t>サイシュウ</t>
    </rPh>
    <rPh sb="5" eb="7">
      <t>ジュヨウ</t>
    </rPh>
    <rPh sb="7" eb="10">
      <t>コウモクベツ</t>
    </rPh>
    <rPh sb="10" eb="11">
      <t>イ</t>
    </rPh>
    <rPh sb="11" eb="13">
      <t>ユニュウ</t>
    </rPh>
    <rPh sb="13" eb="15">
      <t>ユウハツ</t>
    </rPh>
    <rPh sb="15" eb="17">
      <t>ケイスウ</t>
    </rPh>
    <phoneticPr fontId="8"/>
  </si>
  <si>
    <t>１３　最終需要項目別移輸入誘発依存度</t>
    <rPh sb="3" eb="5">
      <t>サイシュウ</t>
    </rPh>
    <rPh sb="5" eb="7">
      <t>ジュヨウ</t>
    </rPh>
    <rPh sb="7" eb="10">
      <t>コウモクベツ</t>
    </rPh>
    <rPh sb="10" eb="11">
      <t>イ</t>
    </rPh>
    <rPh sb="11" eb="13">
      <t>ユニュウ</t>
    </rPh>
    <rPh sb="13" eb="15">
      <t>ユウハツ</t>
    </rPh>
    <rPh sb="15" eb="18">
      <t>イゾンド</t>
    </rPh>
    <phoneticPr fontId="8"/>
  </si>
  <si>
    <t>（単位：人）</t>
    <rPh sb="1" eb="3">
      <t>タンイ</t>
    </rPh>
    <rPh sb="4" eb="5">
      <t>ニン</t>
    </rPh>
    <phoneticPr fontId="31"/>
  </si>
  <si>
    <t>総合従業係数</t>
    <rPh sb="0" eb="2">
      <t>ソウゴウ</t>
    </rPh>
    <rPh sb="2" eb="4">
      <t>ジュウギョウ</t>
    </rPh>
    <rPh sb="4" eb="6">
      <t>ケイスウ</t>
    </rPh>
    <phoneticPr fontId="8"/>
  </si>
  <si>
    <t>一般政府
消費支出</t>
    <phoneticPr fontId="31"/>
  </si>
  <si>
    <t>総合雇用係数</t>
    <rPh sb="0" eb="2">
      <t>ソウゴウ</t>
    </rPh>
    <rPh sb="2" eb="4">
      <t>コヨウ</t>
    </rPh>
    <rPh sb="4" eb="6">
      <t>ケイスウ</t>
    </rPh>
    <phoneticPr fontId="8"/>
  </si>
  <si>
    <t>一般政府
消費支出</t>
    <phoneticPr fontId="31"/>
  </si>
  <si>
    <t>農林水産業</t>
  </si>
  <si>
    <t>農林水産業</t>
    <phoneticPr fontId="1"/>
  </si>
  <si>
    <t>飲食料品</t>
    <rPh sb="0" eb="2">
      <t>インショク</t>
    </rPh>
    <phoneticPr fontId="4"/>
  </si>
  <si>
    <t>化学製品</t>
  </si>
  <si>
    <t>化学製品</t>
    <phoneticPr fontId="1"/>
  </si>
  <si>
    <t>石油・石炭製品</t>
  </si>
  <si>
    <t>石油・石炭製品</t>
    <phoneticPr fontId="1"/>
  </si>
  <si>
    <t>鉄鋼</t>
  </si>
  <si>
    <t>鉄鋼</t>
    <phoneticPr fontId="1"/>
  </si>
  <si>
    <t>非鉄金属</t>
  </si>
  <si>
    <t>非鉄金属</t>
    <phoneticPr fontId="1"/>
  </si>
  <si>
    <t>金属製品</t>
  </si>
  <si>
    <t>金属製品</t>
    <phoneticPr fontId="1"/>
  </si>
  <si>
    <t>電気機械</t>
  </si>
  <si>
    <t>電気機械</t>
    <phoneticPr fontId="1"/>
  </si>
  <si>
    <t>輸送機械</t>
  </si>
  <si>
    <t>輸送機械</t>
    <phoneticPr fontId="1"/>
  </si>
  <si>
    <t>建設</t>
  </si>
  <si>
    <t>建設</t>
    <phoneticPr fontId="1"/>
  </si>
  <si>
    <t>商業</t>
  </si>
  <si>
    <t>商業</t>
    <phoneticPr fontId="1"/>
  </si>
  <si>
    <t>金融・保険</t>
  </si>
  <si>
    <t>金融・保険</t>
    <phoneticPr fontId="1"/>
  </si>
  <si>
    <t>不動産</t>
  </si>
  <si>
    <t>不動産</t>
    <phoneticPr fontId="1"/>
  </si>
  <si>
    <t>公務</t>
  </si>
  <si>
    <t>公務</t>
    <phoneticPr fontId="1"/>
  </si>
  <si>
    <t>繊維製品</t>
  </si>
  <si>
    <t>窯業・土石製品</t>
  </si>
  <si>
    <t>教育・研究</t>
  </si>
  <si>
    <t>（単位：百万円(小数点以下第3位まで表記)）</t>
    <phoneticPr fontId="31"/>
  </si>
  <si>
    <t>平均</t>
    <rPh sb="0" eb="2">
      <t>ヘイキン</t>
    </rPh>
    <phoneticPr fontId="1"/>
  </si>
  <si>
    <t>（単位：百万円(小数点以下第3位まで表記)）</t>
    <phoneticPr fontId="1"/>
  </si>
  <si>
    <t>平均</t>
    <rPh sb="0" eb="2">
      <t>ヘイキン</t>
    </rPh>
    <phoneticPr fontId="1"/>
  </si>
  <si>
    <t>（単位：百万円(小数点以下第3位まで表記)）</t>
    <phoneticPr fontId="1"/>
  </si>
  <si>
    <t>県内需要</t>
    <rPh sb="0" eb="2">
      <t>ケンナイ</t>
    </rPh>
    <rPh sb="2" eb="4">
      <t>ジュヨウ</t>
    </rPh>
    <phoneticPr fontId="1"/>
  </si>
  <si>
    <t>移輸出</t>
    <rPh sb="0" eb="1">
      <t>イ</t>
    </rPh>
    <rPh sb="1" eb="3">
      <t>ユシュツ</t>
    </rPh>
    <phoneticPr fontId="1"/>
  </si>
  <si>
    <t>２０　最終需要項目別従業誘発依存度</t>
    <rPh sb="3" eb="5">
      <t>サイシュウ</t>
    </rPh>
    <rPh sb="5" eb="7">
      <t>ジュヨウ</t>
    </rPh>
    <rPh sb="7" eb="10">
      <t>コウモクベツ</t>
    </rPh>
    <rPh sb="10" eb="12">
      <t>ジュウギョウ</t>
    </rPh>
    <rPh sb="12" eb="14">
      <t>ユウハツ</t>
    </rPh>
    <rPh sb="14" eb="17">
      <t>イゾンド</t>
    </rPh>
    <phoneticPr fontId="8"/>
  </si>
  <si>
    <t>１９　最終需要項目別従業誘発係数</t>
    <rPh sb="3" eb="5">
      <t>サイシュウ</t>
    </rPh>
    <rPh sb="5" eb="7">
      <t>ジュヨウ</t>
    </rPh>
    <rPh sb="7" eb="10">
      <t>コウモクベツ</t>
    </rPh>
    <rPh sb="10" eb="12">
      <t>ジュウギョウ</t>
    </rPh>
    <rPh sb="12" eb="14">
      <t>ユウハツ</t>
    </rPh>
    <rPh sb="14" eb="16">
      <t>ケイスウ</t>
    </rPh>
    <phoneticPr fontId="8"/>
  </si>
  <si>
    <t>１８　最終需要項目別従業誘発者数</t>
    <rPh sb="3" eb="5">
      <t>サイシュウ</t>
    </rPh>
    <rPh sb="5" eb="7">
      <t>ジュヨウ</t>
    </rPh>
    <rPh sb="7" eb="10">
      <t>コウモクベツ</t>
    </rPh>
    <rPh sb="10" eb="12">
      <t>ジュウギョウ</t>
    </rPh>
    <rPh sb="12" eb="14">
      <t>ユウハツ</t>
    </rPh>
    <rPh sb="14" eb="15">
      <t>シャ</t>
    </rPh>
    <rPh sb="15" eb="16">
      <t>スウ</t>
    </rPh>
    <phoneticPr fontId="8"/>
  </si>
  <si>
    <t>１７　総合従業係数</t>
    <rPh sb="3" eb="5">
      <t>ソウゴウ</t>
    </rPh>
    <rPh sb="5" eb="7">
      <t>ジュウギョウ</t>
    </rPh>
    <rPh sb="7" eb="9">
      <t>ケイスウ</t>
    </rPh>
    <phoneticPr fontId="8"/>
  </si>
  <si>
    <t>２３年計</t>
    <rPh sb="2" eb="3">
      <t>ネン</t>
    </rPh>
    <rPh sb="3" eb="4">
      <t>ケイ</t>
    </rPh>
    <phoneticPr fontId="1"/>
  </si>
  <si>
    <t>２１　総合雇用係数</t>
    <rPh sb="3" eb="5">
      <t>ソウゴウ</t>
    </rPh>
    <rPh sb="5" eb="7">
      <t>コヨウ</t>
    </rPh>
    <rPh sb="7" eb="9">
      <t>ケイスウ</t>
    </rPh>
    <phoneticPr fontId="8"/>
  </si>
  <si>
    <t>２２　最終需要項目別雇用誘発者数</t>
    <rPh sb="3" eb="5">
      <t>サイシュウ</t>
    </rPh>
    <rPh sb="5" eb="7">
      <t>ジュヨウ</t>
    </rPh>
    <rPh sb="7" eb="10">
      <t>コウモクベツ</t>
    </rPh>
    <rPh sb="10" eb="12">
      <t>コヨウ</t>
    </rPh>
    <rPh sb="12" eb="14">
      <t>ユウハツ</t>
    </rPh>
    <rPh sb="14" eb="15">
      <t>シャ</t>
    </rPh>
    <rPh sb="15" eb="16">
      <t>スウ</t>
    </rPh>
    <phoneticPr fontId="8"/>
  </si>
  <si>
    <t>２３　最終需要項目別雇用誘発係数</t>
    <rPh sb="3" eb="5">
      <t>サイシュウ</t>
    </rPh>
    <rPh sb="5" eb="7">
      <t>ジュヨウ</t>
    </rPh>
    <rPh sb="7" eb="10">
      <t>コウモクベツ</t>
    </rPh>
    <rPh sb="10" eb="12">
      <t>コヨウ</t>
    </rPh>
    <rPh sb="12" eb="14">
      <t>ユウハツ</t>
    </rPh>
    <rPh sb="14" eb="16">
      <t>ケイスウ</t>
    </rPh>
    <phoneticPr fontId="8"/>
  </si>
  <si>
    <t>２４　最終需要項目別雇用誘発依存度</t>
    <rPh sb="3" eb="5">
      <t>サイシュウ</t>
    </rPh>
    <rPh sb="5" eb="7">
      <t>ジュヨウ</t>
    </rPh>
    <rPh sb="7" eb="10">
      <t>コウモクベツ</t>
    </rPh>
    <rPh sb="10" eb="12">
      <t>コヨウ</t>
    </rPh>
    <rPh sb="12" eb="14">
      <t>ユウハツ</t>
    </rPh>
    <rPh sb="14" eb="17">
      <t>イゾンド</t>
    </rPh>
    <phoneticPr fontId="8"/>
  </si>
  <si>
    <t>２３年計</t>
    <rPh sb="2" eb="3">
      <t>ネン</t>
    </rPh>
    <rPh sb="3" eb="4">
      <t>ケイ</t>
    </rPh>
    <phoneticPr fontId="8"/>
  </si>
  <si>
    <t>２３年平均</t>
    <rPh sb="2" eb="3">
      <t>ネン</t>
    </rPh>
    <rPh sb="3" eb="5">
      <t>ヘイキン</t>
    </rPh>
    <phoneticPr fontId="1"/>
  </si>
  <si>
    <r>
      <t>[</t>
    </r>
    <r>
      <rPr>
        <sz val="11"/>
        <rFont val="ＭＳ Ｐ明朝"/>
        <family val="1"/>
        <charset val="128"/>
      </rPr>
      <t>Ｉ－（Ｉ－</t>
    </r>
    <r>
      <rPr>
        <sz val="11"/>
        <color theme="1"/>
        <rFont val="ＭＳ Ｐゴシック"/>
        <family val="2"/>
        <charset val="128"/>
        <scheme val="minor"/>
      </rPr>
      <t>M^</t>
    </r>
    <r>
      <rPr>
        <sz val="11"/>
        <rFont val="ＭＳ Ｐ明朝"/>
        <family val="1"/>
        <charset val="128"/>
      </rPr>
      <t>）Ａ</t>
    </r>
    <r>
      <rPr>
        <sz val="11"/>
        <color theme="1"/>
        <rFont val="ＭＳ Ｐゴシック"/>
        <family val="2"/>
        <charset val="128"/>
        <scheme val="minor"/>
      </rPr>
      <t>]</t>
    </r>
    <r>
      <rPr>
        <vertAlign val="superscript"/>
        <sz val="11"/>
        <rFont val="ＭＳ Ｐ明朝"/>
        <family val="1"/>
        <charset val="128"/>
      </rPr>
      <t>-1</t>
    </r>
    <r>
      <rPr>
        <sz val="11"/>
        <rFont val="ＭＳ Ｐ明朝"/>
        <family val="1"/>
        <charset val="128"/>
      </rPr>
      <t xml:space="preserve"> 型</t>
    </r>
    <rPh sb="14" eb="15">
      <t>ガタ</t>
    </rPh>
    <phoneticPr fontId="4"/>
  </si>
  <si>
    <t>逆行列係数表（第２種）</t>
    <rPh sb="0" eb="1">
      <t>ギャク</t>
    </rPh>
    <rPh sb="1" eb="2">
      <t>ギョウ</t>
    </rPh>
    <rPh sb="2" eb="3">
      <t>レツ</t>
    </rPh>
    <rPh sb="3" eb="4">
      <t>カカリ</t>
    </rPh>
    <rPh sb="4" eb="5">
      <t>カズ</t>
    </rPh>
    <rPh sb="5" eb="6">
      <t>オモテ</t>
    </rPh>
    <rPh sb="7" eb="8">
      <t>ダイ</t>
    </rPh>
    <rPh sb="9" eb="10">
      <t>シュ</t>
    </rPh>
    <phoneticPr fontId="8"/>
  </si>
  <si>
    <t>逆行列係数表（第３種）</t>
    <rPh sb="0" eb="1">
      <t>ギャク</t>
    </rPh>
    <rPh sb="1" eb="2">
      <t>ギョウ</t>
    </rPh>
    <rPh sb="2" eb="3">
      <t>レツ</t>
    </rPh>
    <rPh sb="3" eb="4">
      <t>カカリ</t>
    </rPh>
    <rPh sb="4" eb="5">
      <t>カズ</t>
    </rPh>
    <rPh sb="5" eb="6">
      <t>オモテ</t>
    </rPh>
    <rPh sb="7" eb="8">
      <t>ダイ</t>
    </rPh>
    <rPh sb="9" eb="10">
      <t>シュ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</si>
</sst>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0.000_ ;[Red]\-0.000\ "/>
    <numFmt numFmtId="177" formatCode="_-* #,##0_-;\-* #,##0_-;_-* &quot;-&quot;_-;_-@_-"/>
    <numFmt numFmtId="178" formatCode="0.000_);[Red]\(0.000\)"/>
    <numFmt numFmtId="179" formatCode="0.000_ "/>
    <numFmt numFmtId="180" formatCode="0.000000_ ;[Red]\-0.000000\ "/>
    <numFmt numFmtId="181" formatCode="#,##0.000000_ ;[Red]\-#,##0.000000\ "/>
    <numFmt numFmtId="182" formatCode="#,##0.000_ ;[Red]\-#,##0.000\ "/>
    <numFmt numFmtId="183" formatCode="0.000"/>
    <numFmt numFmtId="184" formatCode="#,##0_ ;[Red]\-#,##0\ 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5" fillId="0" borderId="0"/>
    <xf numFmtId="0" fontId="2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40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8">
    <xf numFmtId="0" fontId="0" fillId="0" borderId="0" xfId="0">
      <alignment vertical="center"/>
    </xf>
    <xf numFmtId="0" fontId="5" fillId="0" borderId="0" xfId="57" applyFont="1">
      <alignment vertical="center"/>
    </xf>
    <xf numFmtId="176" fontId="5" fillId="25" borderId="2" xfId="2" applyNumberFormat="1" applyFont="1" applyFill="1" applyBorder="1" applyAlignment="1">
      <alignment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 wrapText="1"/>
    </xf>
    <xf numFmtId="176" fontId="26" fillId="0" borderId="0" xfId="0" applyNumberFormat="1" applyFont="1" applyFill="1" applyBorder="1">
      <alignment vertical="center"/>
    </xf>
    <xf numFmtId="176" fontId="26" fillId="0" borderId="0" xfId="0" applyNumberFormat="1" applyFont="1" applyFill="1">
      <alignment vertical="center"/>
    </xf>
    <xf numFmtId="176" fontId="26" fillId="25" borderId="2" xfId="0" applyNumberFormat="1" applyFont="1" applyFill="1" applyBorder="1">
      <alignment vertical="center"/>
    </xf>
    <xf numFmtId="176" fontId="26" fillId="0" borderId="2" xfId="0" applyNumberFormat="1" applyFont="1" applyFill="1" applyBorder="1">
      <alignment vertical="center"/>
    </xf>
    <xf numFmtId="178" fontId="26" fillId="0" borderId="0" xfId="0" applyNumberFormat="1" applyFont="1" applyFill="1">
      <alignment vertical="center"/>
    </xf>
    <xf numFmtId="178" fontId="26" fillId="0" borderId="0" xfId="0" applyNumberFormat="1" applyFont="1" applyFill="1" applyBorder="1">
      <alignment vertical="center"/>
    </xf>
    <xf numFmtId="0" fontId="26" fillId="0" borderId="0" xfId="0" applyFont="1" applyFill="1" applyAlignment="1">
      <alignment vertical="center"/>
    </xf>
    <xf numFmtId="49" fontId="26" fillId="0" borderId="2" xfId="0" applyNumberFormat="1" applyFont="1" applyFill="1" applyBorder="1">
      <alignment vertical="center"/>
    </xf>
    <xf numFmtId="0" fontId="26" fillId="24" borderId="2" xfId="0" applyFont="1" applyFill="1" applyBorder="1" applyAlignment="1">
      <alignment vertical="center" wrapText="1"/>
    </xf>
    <xf numFmtId="0" fontId="26" fillId="25" borderId="2" xfId="0" applyFont="1" applyFill="1" applyBorder="1" applyAlignment="1">
      <alignment vertical="center" wrapText="1"/>
    </xf>
    <xf numFmtId="0" fontId="26" fillId="25" borderId="2" xfId="0" applyFont="1" applyFill="1" applyBorder="1">
      <alignment vertical="center"/>
    </xf>
    <xf numFmtId="176" fontId="5" fillId="25" borderId="2" xfId="2" applyNumberFormat="1" applyFont="1" applyFill="1" applyBorder="1" applyAlignment="1" applyProtection="1">
      <alignment horizontal="right" vertical="center"/>
    </xf>
    <xf numFmtId="176" fontId="5" fillId="25" borderId="2" xfId="0" applyNumberFormat="1" applyFont="1" applyFill="1" applyBorder="1" applyAlignment="1" applyProtection="1">
      <alignment horizontal="right" vertical="center"/>
    </xf>
    <xf numFmtId="0" fontId="26" fillId="0" borderId="2" xfId="0" applyFont="1" applyFill="1" applyBorder="1">
      <alignment vertical="center"/>
    </xf>
    <xf numFmtId="0" fontId="26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/>
    </xf>
    <xf numFmtId="49" fontId="5" fillId="0" borderId="2" xfId="63" applyNumberFormat="1" applyFont="1" applyFill="1" applyBorder="1" applyAlignment="1">
      <alignment horizontal="center" vertical="center" shrinkToFit="1"/>
    </xf>
    <xf numFmtId="49" fontId="5" fillId="0" borderId="2" xfId="63" applyNumberFormat="1" applyFont="1" applyFill="1" applyBorder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180" fontId="26" fillId="0" borderId="2" xfId="0" applyNumberFormat="1" applyFont="1" applyFill="1" applyBorder="1">
      <alignment vertical="center"/>
    </xf>
    <xf numFmtId="180" fontId="26" fillId="25" borderId="2" xfId="0" applyNumberFormat="1" applyFont="1" applyFill="1" applyBorder="1">
      <alignment vertical="center"/>
    </xf>
    <xf numFmtId="180" fontId="5" fillId="25" borderId="2" xfId="2" applyNumberFormat="1" applyFont="1" applyFill="1" applyBorder="1" applyAlignment="1" applyProtection="1">
      <alignment horizontal="right" vertical="center"/>
    </xf>
    <xf numFmtId="180" fontId="5" fillId="25" borderId="2" xfId="0" applyNumberFormat="1" applyFont="1" applyFill="1" applyBorder="1" applyAlignment="1" applyProtection="1">
      <alignment horizontal="right" vertical="center"/>
    </xf>
    <xf numFmtId="0" fontId="5" fillId="0" borderId="0" xfId="57" applyFont="1" applyAlignment="1">
      <alignment vertical="center"/>
    </xf>
    <xf numFmtId="0" fontId="5" fillId="0" borderId="0" xfId="0" applyFont="1" applyAlignment="1">
      <alignment vertical="center"/>
    </xf>
    <xf numFmtId="180" fontId="0" fillId="0" borderId="2" xfId="0" applyNumberFormat="1" applyBorder="1">
      <alignment vertical="center"/>
    </xf>
    <xf numFmtId="180" fontId="26" fillId="24" borderId="2" xfId="0" applyNumberFormat="1" applyFont="1" applyFill="1" applyBorder="1">
      <alignment vertical="center"/>
    </xf>
    <xf numFmtId="0" fontId="0" fillId="0" borderId="0" xfId="0" applyAlignment="1">
      <alignment vertical="center"/>
    </xf>
    <xf numFmtId="49" fontId="29" fillId="0" borderId="0" xfId="72" applyNumberFormat="1" applyFont="1" applyAlignment="1">
      <alignment vertical="center"/>
    </xf>
    <xf numFmtId="0" fontId="5" fillId="0" borderId="15" xfId="57" applyFont="1" applyBorder="1" applyAlignment="1">
      <alignment vertical="center"/>
    </xf>
    <xf numFmtId="0" fontId="5" fillId="0" borderId="0" xfId="57" applyFont="1" applyFill="1" applyBorder="1" applyAlignment="1">
      <alignment vertical="center"/>
    </xf>
    <xf numFmtId="0" fontId="5" fillId="0" borderId="0" xfId="72" applyAlignment="1">
      <alignment vertical="center"/>
    </xf>
    <xf numFmtId="0" fontId="5" fillId="0" borderId="0" xfId="57" applyFont="1" applyFill="1" applyBorder="1" applyAlignment="1"/>
    <xf numFmtId="0" fontId="5" fillId="0" borderId="0" xfId="72" applyFill="1" applyBorder="1" applyAlignment="1">
      <alignment vertical="center"/>
    </xf>
    <xf numFmtId="49" fontId="29" fillId="0" borderId="0" xfId="72" applyNumberFormat="1" applyFont="1" applyFill="1" applyBorder="1" applyAlignment="1">
      <alignment vertical="center"/>
    </xf>
    <xf numFmtId="0" fontId="5" fillId="0" borderId="14" xfId="57" applyFont="1" applyBorder="1" applyAlignment="1">
      <alignment vertical="center"/>
    </xf>
    <xf numFmtId="49" fontId="5" fillId="0" borderId="16" xfId="57" applyNumberFormat="1" applyFont="1" applyBorder="1" applyAlignment="1">
      <alignment horizontal="center" vertical="center"/>
    </xf>
    <xf numFmtId="49" fontId="5" fillId="0" borderId="17" xfId="57" applyNumberFormat="1" applyFont="1" applyFill="1" applyBorder="1" applyAlignment="1">
      <alignment horizontal="center" vertical="center"/>
    </xf>
    <xf numFmtId="0" fontId="5" fillId="0" borderId="14" xfId="72" applyBorder="1" applyAlignment="1">
      <alignment vertical="center"/>
    </xf>
    <xf numFmtId="49" fontId="5" fillId="0" borderId="0" xfId="57" applyNumberFormat="1" applyFont="1" applyFill="1" applyBorder="1" applyAlignment="1">
      <alignment horizontal="center" vertical="center"/>
    </xf>
    <xf numFmtId="0" fontId="5" fillId="0" borderId="1" xfId="57" applyFont="1" applyBorder="1" applyAlignment="1">
      <alignment vertical="center"/>
    </xf>
    <xf numFmtId="0" fontId="5" fillId="0" borderId="18" xfId="72" applyBorder="1" applyAlignment="1">
      <alignment horizontal="center" vertical="center"/>
    </xf>
    <xf numFmtId="0" fontId="5" fillId="0" borderId="17" xfId="57" applyFont="1" applyFill="1" applyBorder="1" applyAlignment="1">
      <alignment horizontal="center" vertical="center" wrapText="1"/>
    </xf>
    <xf numFmtId="0" fontId="5" fillId="0" borderId="1" xfId="72" applyBorder="1" applyAlignment="1">
      <alignment horizontal="center" vertical="center" wrapText="1"/>
    </xf>
    <xf numFmtId="0" fontId="5" fillId="0" borderId="0" xfId="57" applyFont="1" applyFill="1" applyBorder="1" applyAlignment="1">
      <alignment horizontal="center" vertical="center" wrapText="1"/>
    </xf>
    <xf numFmtId="0" fontId="5" fillId="0" borderId="1" xfId="72" applyBorder="1" applyAlignment="1">
      <alignment horizontal="center" vertical="center" shrinkToFit="1"/>
    </xf>
    <xf numFmtId="0" fontId="5" fillId="0" borderId="0" xfId="72" applyFill="1" applyBorder="1" applyAlignment="1">
      <alignment vertical="center" wrapText="1"/>
    </xf>
    <xf numFmtId="49" fontId="5" fillId="0" borderId="2" xfId="72" applyNumberFormat="1" applyBorder="1" applyAlignment="1">
      <alignment vertical="center"/>
    </xf>
    <xf numFmtId="0" fontId="5" fillId="27" borderId="2" xfId="72" applyFill="1" applyBorder="1" applyAlignment="1">
      <alignment vertical="center"/>
    </xf>
    <xf numFmtId="181" fontId="5" fillId="0" borderId="12" xfId="72" applyNumberFormat="1" applyBorder="1" applyAlignment="1">
      <alignment vertical="center"/>
    </xf>
    <xf numFmtId="182" fontId="5" fillId="0" borderId="17" xfId="72" applyNumberFormat="1" applyFill="1" applyBorder="1" applyAlignment="1">
      <alignment vertical="center"/>
    </xf>
    <xf numFmtId="181" fontId="5" fillId="0" borderId="2" xfId="72" applyNumberFormat="1" applyFill="1" applyBorder="1" applyAlignment="1">
      <alignment vertical="center"/>
    </xf>
    <xf numFmtId="182" fontId="5" fillId="0" borderId="0" xfId="72" applyNumberFormat="1" applyFill="1" applyBorder="1" applyAlignment="1">
      <alignment vertical="center"/>
    </xf>
    <xf numFmtId="1" fontId="5" fillId="0" borderId="0" xfId="72" applyNumberFormat="1" applyFill="1" applyBorder="1" applyAlignment="1">
      <alignment vertical="center"/>
    </xf>
    <xf numFmtId="180" fontId="5" fillId="0" borderId="0" xfId="72" applyNumberFormat="1" applyFill="1" applyBorder="1" applyAlignment="1">
      <alignment vertical="center"/>
    </xf>
    <xf numFmtId="181" fontId="5" fillId="26" borderId="12" xfId="72" applyNumberFormat="1" applyFill="1" applyBorder="1" applyAlignment="1">
      <alignment vertical="center"/>
    </xf>
    <xf numFmtId="181" fontId="5" fillId="26" borderId="2" xfId="72" applyNumberFormat="1" applyFill="1" applyBorder="1" applyAlignment="1">
      <alignment vertical="center"/>
    </xf>
    <xf numFmtId="0" fontId="32" fillId="0" borderId="0" xfId="72" applyFont="1" applyAlignment="1">
      <alignment vertical="center"/>
    </xf>
    <xf numFmtId="49" fontId="5" fillId="0" borderId="2" xfId="72" applyNumberFormat="1" applyFill="1" applyBorder="1" applyAlignment="1">
      <alignment vertical="center"/>
    </xf>
    <xf numFmtId="0" fontId="5" fillId="27" borderId="13" xfId="72" applyFill="1" applyBorder="1" applyAlignment="1">
      <alignment vertical="center"/>
    </xf>
    <xf numFmtId="0" fontId="5" fillId="0" borderId="2" xfId="57" applyFont="1" applyBorder="1" applyAlignment="1">
      <alignment vertical="center"/>
    </xf>
    <xf numFmtId="49" fontId="5" fillId="0" borderId="2" xfId="57" applyNumberFormat="1" applyFont="1" applyBorder="1" applyAlignment="1">
      <alignment horizontal="center" vertical="center"/>
    </xf>
    <xf numFmtId="0" fontId="5" fillId="0" borderId="2" xfId="57" applyFont="1" applyBorder="1" applyAlignment="1">
      <alignment horizontal="center" vertical="center" wrapText="1"/>
    </xf>
    <xf numFmtId="180" fontId="5" fillId="0" borderId="2" xfId="72" applyNumberFormat="1" applyBorder="1" applyAlignment="1">
      <alignment vertical="center"/>
    </xf>
    <xf numFmtId="183" fontId="5" fillId="0" borderId="2" xfId="72" applyNumberFormat="1" applyBorder="1" applyAlignment="1">
      <alignment vertical="center"/>
    </xf>
    <xf numFmtId="0" fontId="29" fillId="0" borderId="0" xfId="72" applyFont="1" applyAlignment="1">
      <alignment vertical="center"/>
    </xf>
    <xf numFmtId="49" fontId="5" fillId="0" borderId="19" xfId="72" applyNumberFormat="1" applyFill="1" applyBorder="1" applyAlignment="1">
      <alignment vertical="center"/>
    </xf>
    <xf numFmtId="0" fontId="5" fillId="0" borderId="19" xfId="72" applyFill="1" applyBorder="1" applyAlignment="1">
      <alignment vertical="center"/>
    </xf>
    <xf numFmtId="0" fontId="32" fillId="0" borderId="17" xfId="72" applyFont="1" applyBorder="1" applyAlignment="1">
      <alignment vertical="center" shrinkToFit="1"/>
    </xf>
    <xf numFmtId="49" fontId="29" fillId="0" borderId="0" xfId="72" applyNumberFormat="1" applyFont="1" applyFill="1" applyAlignment="1">
      <alignment vertical="center"/>
    </xf>
    <xf numFmtId="0" fontId="5" fillId="0" borderId="0" xfId="57" applyFont="1" applyFill="1" applyAlignment="1">
      <alignment vertical="center"/>
    </xf>
    <xf numFmtId="0" fontId="5" fillId="0" borderId="0" xfId="57" applyFont="1" applyFill="1" applyAlignment="1"/>
    <xf numFmtId="0" fontId="5" fillId="0" borderId="0" xfId="72" applyFill="1" applyAlignment="1">
      <alignment vertical="center"/>
    </xf>
    <xf numFmtId="0" fontId="5" fillId="0" borderId="14" xfId="57" applyFont="1" applyFill="1" applyBorder="1" applyAlignment="1">
      <alignment vertical="center"/>
    </xf>
    <xf numFmtId="0" fontId="5" fillId="0" borderId="2" xfId="57" applyFont="1" applyFill="1" applyBorder="1" applyAlignment="1">
      <alignment vertical="center"/>
    </xf>
    <xf numFmtId="49" fontId="5" fillId="0" borderId="2" xfId="57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vertical="center"/>
    </xf>
    <xf numFmtId="0" fontId="5" fillId="0" borderId="2" xfId="57" applyFont="1" applyFill="1" applyBorder="1" applyAlignment="1">
      <alignment horizontal="center" vertical="center" wrapText="1"/>
    </xf>
    <xf numFmtId="183" fontId="5" fillId="0" borderId="2" xfId="72" applyNumberFormat="1" applyFill="1" applyBorder="1" applyAlignment="1">
      <alignment vertical="center"/>
    </xf>
    <xf numFmtId="182" fontId="5" fillId="0" borderId="2" xfId="72" applyNumberFormat="1" applyFill="1" applyBorder="1" applyAlignment="1">
      <alignment vertical="center"/>
    </xf>
    <xf numFmtId="1" fontId="5" fillId="0" borderId="0" xfId="72" applyNumberFormat="1" applyFill="1" applyAlignment="1">
      <alignment vertical="center"/>
    </xf>
    <xf numFmtId="180" fontId="5" fillId="0" borderId="0" xfId="72" applyNumberFormat="1" applyFill="1" applyAlignment="1">
      <alignment vertical="center"/>
    </xf>
    <xf numFmtId="180" fontId="5" fillId="0" borderId="2" xfId="72" applyNumberFormat="1" applyFill="1" applyBorder="1" applyAlignment="1">
      <alignment vertical="center"/>
    </xf>
    <xf numFmtId="0" fontId="5" fillId="0" borderId="0" xfId="57" applyFont="1" applyFill="1">
      <alignment vertical="center"/>
    </xf>
    <xf numFmtId="49" fontId="29" fillId="0" borderId="0" xfId="0" applyNumberFormat="1" applyFont="1" applyFill="1" applyAlignment="1">
      <alignment vertical="center"/>
    </xf>
    <xf numFmtId="176" fontId="26" fillId="24" borderId="2" xfId="0" applyNumberFormat="1" applyFont="1" applyFill="1" applyBorder="1">
      <alignment vertical="center"/>
    </xf>
    <xf numFmtId="179" fontId="26" fillId="24" borderId="2" xfId="0" applyNumberFormat="1" applyFont="1" applyFill="1" applyBorder="1">
      <alignment vertical="center"/>
    </xf>
    <xf numFmtId="0" fontId="27" fillId="0" borderId="2" xfId="63" applyFont="1" applyFill="1" applyBorder="1" applyAlignment="1">
      <alignment horizontal="center" vertical="center"/>
    </xf>
    <xf numFmtId="0" fontId="27" fillId="0" borderId="2" xfId="63" applyFont="1" applyFill="1" applyBorder="1" applyAlignment="1">
      <alignment horizontal="center" vertical="center" shrinkToFit="1"/>
    </xf>
    <xf numFmtId="0" fontId="27" fillId="0" borderId="2" xfId="63" applyFont="1" applyFill="1" applyBorder="1" applyAlignment="1">
      <alignment horizontal="center" vertical="center" wrapText="1" shrinkToFit="1"/>
    </xf>
    <xf numFmtId="0" fontId="27" fillId="0" borderId="2" xfId="63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24" borderId="2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/>
    </xf>
    <xf numFmtId="0" fontId="5" fillId="0" borderId="2" xfId="57" applyFont="1" applyBorder="1" applyAlignment="1">
      <alignment horizontal="center" vertical="center"/>
    </xf>
    <xf numFmtId="180" fontId="26" fillId="28" borderId="2" xfId="0" applyNumberFormat="1" applyFont="1" applyFill="1" applyBorder="1">
      <alignment vertical="center"/>
    </xf>
    <xf numFmtId="0" fontId="5" fillId="0" borderId="0" xfId="57" applyFont="1" applyFill="1" applyAlignment="1">
      <alignment horizontal="right" vertical="center"/>
    </xf>
    <xf numFmtId="0" fontId="5" fillId="24" borderId="2" xfId="72" applyFill="1" applyBorder="1" applyAlignment="1">
      <alignment vertical="center"/>
    </xf>
    <xf numFmtId="182" fontId="5" fillId="25" borderId="2" xfId="72" applyNumberFormat="1" applyFill="1" applyBorder="1" applyAlignment="1">
      <alignment vertical="center"/>
    </xf>
    <xf numFmtId="49" fontId="5" fillId="25" borderId="14" xfId="57" applyNumberFormat="1" applyFont="1" applyFill="1" applyBorder="1" applyAlignment="1">
      <alignment horizontal="center" vertical="center"/>
    </xf>
    <xf numFmtId="0" fontId="5" fillId="25" borderId="1" xfId="57" applyFont="1" applyFill="1" applyBorder="1" applyAlignment="1">
      <alignment horizontal="center" vertical="center" wrapText="1"/>
    </xf>
    <xf numFmtId="180" fontId="5" fillId="25" borderId="2" xfId="72" applyNumberFormat="1" applyFill="1" applyBorder="1" applyAlignment="1">
      <alignment vertical="center"/>
    </xf>
    <xf numFmtId="0" fontId="5" fillId="0" borderId="0" xfId="72" applyFill="1" applyAlignment="1">
      <alignment horizontal="right" vertical="center"/>
    </xf>
    <xf numFmtId="184" fontId="5" fillId="25" borderId="2" xfId="72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80" fontId="0" fillId="0" borderId="2" xfId="0" applyNumberFormat="1" applyFill="1" applyBorder="1">
      <alignment vertical="center"/>
    </xf>
    <xf numFmtId="0" fontId="0" fillId="25" borderId="12" xfId="0" applyFill="1" applyBorder="1" applyAlignment="1">
      <alignment horizontal="distributed" vertical="center" justifyLastLine="1"/>
    </xf>
    <xf numFmtId="0" fontId="0" fillId="25" borderId="13" xfId="0" applyFill="1" applyBorder="1" applyAlignment="1">
      <alignment horizontal="distributed" vertical="center" justifyLastLine="1"/>
    </xf>
    <xf numFmtId="0" fontId="0" fillId="28" borderId="12" xfId="0" applyFill="1" applyBorder="1" applyAlignment="1">
      <alignment horizontal="distributed" vertical="center" justifyLastLine="1"/>
    </xf>
    <xf numFmtId="0" fontId="0" fillId="28" borderId="13" xfId="0" applyFill="1" applyBorder="1" applyAlignment="1">
      <alignment horizontal="distributed" vertical="center" justifyLastLine="1"/>
    </xf>
    <xf numFmtId="0" fontId="5" fillId="25" borderId="14" xfId="57" applyFon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/>
    </xf>
    <xf numFmtId="0" fontId="0" fillId="28" borderId="14" xfId="0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0" fontId="5" fillId="25" borderId="12" xfId="72" applyFill="1" applyBorder="1" applyAlignment="1">
      <alignment horizontal="distributed" vertical="center" justifyLastLine="1"/>
    </xf>
    <xf numFmtId="0" fontId="5" fillId="25" borderId="13" xfId="72" applyFill="1" applyBorder="1" applyAlignment="1">
      <alignment horizontal="distributed" vertical="center" justifyLastLine="1"/>
    </xf>
    <xf numFmtId="0" fontId="5" fillId="26" borderId="12" xfId="72" applyFill="1" applyBorder="1" applyAlignment="1">
      <alignment horizontal="distributed" vertical="center" justifyLastLine="1"/>
    </xf>
    <xf numFmtId="0" fontId="5" fillId="0" borderId="13" xfId="72" applyBorder="1" applyAlignment="1">
      <alignment horizontal="distributed" vertical="center" justifyLastLine="1"/>
    </xf>
    <xf numFmtId="0" fontId="5" fillId="0" borderId="14" xfId="72" applyFont="1" applyBorder="1" applyAlignment="1">
      <alignment horizontal="center" vertical="center"/>
    </xf>
    <xf numFmtId="0" fontId="5" fillId="0" borderId="1" xfId="72" applyFont="1" applyBorder="1" applyAlignment="1">
      <alignment horizontal="center" vertical="center"/>
    </xf>
    <xf numFmtId="49" fontId="5" fillId="25" borderId="12" xfId="72" applyNumberFormat="1" applyFill="1" applyBorder="1" applyAlignment="1">
      <alignment horizontal="center" vertical="center"/>
    </xf>
    <xf numFmtId="49" fontId="5" fillId="25" borderId="13" xfId="72" applyNumberFormat="1" applyFill="1" applyBorder="1" applyAlignment="1">
      <alignment horizontal="center" vertical="center"/>
    </xf>
  </cellXfs>
  <cellStyles count="73">
    <cellStyle name="20% - アクセント 1 2" xfId="14"/>
    <cellStyle name="20% - アクセント 2 2" xfId="15"/>
    <cellStyle name="20% - アクセント 3 2" xfId="16"/>
    <cellStyle name="20% - アクセント 4 2" xfId="17"/>
    <cellStyle name="20% - アクセント 5 2" xfId="18"/>
    <cellStyle name="20% - アクセント 6 2" xfId="19"/>
    <cellStyle name="40% - アクセント 1 2" xfId="20"/>
    <cellStyle name="40% - アクセント 2 2" xfId="21"/>
    <cellStyle name="40% - アクセント 3 2" xfId="22"/>
    <cellStyle name="40% - アクセント 4 2" xfId="23"/>
    <cellStyle name="40% - アクセント 5 2" xfId="24"/>
    <cellStyle name="40% - アクセント 6 2" xfId="25"/>
    <cellStyle name="60% - アクセント 1 2" xfId="26"/>
    <cellStyle name="60% - アクセント 2 2" xfId="27"/>
    <cellStyle name="60% - アクセント 3 2" xfId="28"/>
    <cellStyle name="60% - アクセント 4 2" xfId="29"/>
    <cellStyle name="60% - アクセント 5 2" xfId="30"/>
    <cellStyle name="60% - アクセント 6 2" xfId="31"/>
    <cellStyle name="アクセント 1 2" xfId="32"/>
    <cellStyle name="アクセント 2 2" xfId="33"/>
    <cellStyle name="アクセント 3 2" xfId="34"/>
    <cellStyle name="アクセント 4 2" xfId="35"/>
    <cellStyle name="アクセント 5 2" xfId="36"/>
    <cellStyle name="アクセント 6 2" xfId="37"/>
    <cellStyle name="タイトル 2" xfId="38"/>
    <cellStyle name="チェック セル 2" xfId="39"/>
    <cellStyle name="どちらでもない 2" xfId="40"/>
    <cellStyle name="メモ 2" xfId="41"/>
    <cellStyle name="リンク セル 2" xfId="42"/>
    <cellStyle name="悪い 2" xfId="43"/>
    <cellStyle name="計算 2" xfId="44"/>
    <cellStyle name="警告文 2" xfId="45"/>
    <cellStyle name="桁区切り" xfId="2" builtinId="6"/>
    <cellStyle name="桁区切り [0.00] 2" xfId="60"/>
    <cellStyle name="桁区切り 10" xfId="68"/>
    <cellStyle name="桁区切り 11" xfId="70"/>
    <cellStyle name="桁区切り 12" xfId="71"/>
    <cellStyle name="桁区切り 2" xfId="4"/>
    <cellStyle name="桁区切り 2 2" xfId="61"/>
    <cellStyle name="桁区切り 3" xfId="5"/>
    <cellStyle name="桁区切り 3 2" xfId="59"/>
    <cellStyle name="桁区切り 4" xfId="6"/>
    <cellStyle name="桁区切り 4 2" xfId="64"/>
    <cellStyle name="桁区切り 5" xfId="7"/>
    <cellStyle name="桁区切り 5 2" xfId="66"/>
    <cellStyle name="桁区切り 6" xfId="46"/>
    <cellStyle name="桁区切り 7" xfId="65"/>
    <cellStyle name="桁区切り 8" xfId="67"/>
    <cellStyle name="桁区切り 9" xfId="69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通貨 2" xfId="62"/>
    <cellStyle name="入力 2" xfId="54"/>
    <cellStyle name="標準" xfId="0" builtinId="0"/>
    <cellStyle name="標準 10" xfId="72"/>
    <cellStyle name="標準 2" xfId="1"/>
    <cellStyle name="標準 2 2" xfId="63"/>
    <cellStyle name="標準 3" xfId="3"/>
    <cellStyle name="標準 3 2" xfId="58"/>
    <cellStyle name="標準 4" xfId="8"/>
    <cellStyle name="標準 5" xfId="9"/>
    <cellStyle name="標準 6" xfId="10"/>
    <cellStyle name="標準 7" xfId="11"/>
    <cellStyle name="標準 8" xfId="12"/>
    <cellStyle name="標準 9" xfId="13"/>
    <cellStyle name="標準_H17県投入額試算ver8（基本分類）" xfId="57"/>
    <cellStyle name="未定義" xfId="55"/>
    <cellStyle name="良い 2" xfId="56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2"/>
  <sheetViews>
    <sheetView topLeftCell="A13" zoomScale="70" zoomScaleNormal="70" workbookViewId="0">
      <selection activeCell="I35" sqref="I35"/>
    </sheetView>
  </sheetViews>
  <sheetFormatPr defaultRowHeight="13.5"/>
  <cols>
    <col min="1" max="1" width="3.625" style="3" customWidth="1"/>
    <col min="2" max="2" width="9" style="3" customWidth="1"/>
    <col min="3" max="3" width="40.25" style="3" customWidth="1"/>
    <col min="4" max="62" width="14.875" style="3" customWidth="1"/>
    <col min="63" max="16384" width="9" style="3"/>
  </cols>
  <sheetData>
    <row r="1" spans="1:62" s="88" customFormat="1" ht="30" customHeight="1">
      <c r="B1" s="89" t="s">
        <v>142</v>
      </c>
    </row>
    <row r="2" spans="1:62" ht="14.25" customHeight="1">
      <c r="B2" s="18"/>
      <c r="C2" s="19"/>
      <c r="D2" s="21" t="s">
        <v>34</v>
      </c>
      <c r="E2" s="21" t="s">
        <v>35</v>
      </c>
      <c r="F2" s="21" t="s">
        <v>36</v>
      </c>
      <c r="G2" s="21" t="s">
        <v>37</v>
      </c>
      <c r="H2" s="21" t="s">
        <v>38</v>
      </c>
      <c r="I2" s="21" t="s">
        <v>39</v>
      </c>
      <c r="J2" s="21" t="s">
        <v>40</v>
      </c>
      <c r="K2" s="21" t="s">
        <v>41</v>
      </c>
      <c r="L2" s="21" t="s">
        <v>42</v>
      </c>
      <c r="M2" s="21" t="s">
        <v>43</v>
      </c>
      <c r="N2" s="21" t="s">
        <v>44</v>
      </c>
      <c r="O2" s="21" t="s">
        <v>45</v>
      </c>
      <c r="P2" s="21" t="s">
        <v>46</v>
      </c>
      <c r="Q2" s="21" t="s">
        <v>47</v>
      </c>
      <c r="R2" s="21" t="s">
        <v>48</v>
      </c>
      <c r="S2" s="21" t="s">
        <v>49</v>
      </c>
      <c r="T2" s="21" t="s">
        <v>50</v>
      </c>
      <c r="U2" s="21" t="s">
        <v>51</v>
      </c>
      <c r="V2" s="21" t="s">
        <v>52</v>
      </c>
      <c r="W2" s="21" t="s">
        <v>53</v>
      </c>
      <c r="X2" s="21" t="s">
        <v>54</v>
      </c>
      <c r="Y2" s="21" t="s">
        <v>55</v>
      </c>
      <c r="Z2" s="21" t="s">
        <v>56</v>
      </c>
      <c r="AA2" s="21" t="s">
        <v>57</v>
      </c>
      <c r="AB2" s="21" t="s">
        <v>58</v>
      </c>
      <c r="AC2" s="21" t="s">
        <v>59</v>
      </c>
      <c r="AD2" s="21" t="s">
        <v>60</v>
      </c>
      <c r="AE2" s="21" t="s">
        <v>61</v>
      </c>
      <c r="AF2" s="21" t="s">
        <v>62</v>
      </c>
      <c r="AG2" s="21" t="s">
        <v>63</v>
      </c>
      <c r="AH2" s="21" t="s">
        <v>64</v>
      </c>
      <c r="AI2" s="21" t="s">
        <v>65</v>
      </c>
      <c r="AJ2" s="21" t="s">
        <v>66</v>
      </c>
      <c r="AK2" s="21" t="s">
        <v>67</v>
      </c>
      <c r="AL2" s="21" t="s">
        <v>68</v>
      </c>
      <c r="AM2" s="22" t="s">
        <v>69</v>
      </c>
      <c r="AN2" s="22" t="s">
        <v>70</v>
      </c>
      <c r="AO2" s="99" t="s">
        <v>71</v>
      </c>
      <c r="AP2" s="99" t="s">
        <v>72</v>
      </c>
      <c r="AQ2" s="99" t="s">
        <v>73</v>
      </c>
      <c r="AR2" s="99" t="s">
        <v>74</v>
      </c>
      <c r="AS2" s="99" t="s">
        <v>75</v>
      </c>
      <c r="AT2" s="99" t="s">
        <v>76</v>
      </c>
      <c r="AU2" s="99" t="s">
        <v>77</v>
      </c>
      <c r="AV2" s="99" t="s">
        <v>78</v>
      </c>
      <c r="AW2" s="99" t="s">
        <v>79</v>
      </c>
      <c r="AX2" s="99" t="s">
        <v>80</v>
      </c>
      <c r="AY2" s="99" t="s">
        <v>81</v>
      </c>
      <c r="AZ2" s="99" t="s">
        <v>82</v>
      </c>
      <c r="BA2" s="99" t="s">
        <v>83</v>
      </c>
      <c r="BB2" s="99" t="s">
        <v>84</v>
      </c>
      <c r="BC2" s="99" t="s">
        <v>85</v>
      </c>
      <c r="BD2" s="99" t="s">
        <v>86</v>
      </c>
      <c r="BE2" s="99" t="s">
        <v>87</v>
      </c>
      <c r="BF2" s="99" t="s">
        <v>88</v>
      </c>
      <c r="BG2" s="99" t="s">
        <v>89</v>
      </c>
      <c r="BH2" s="99">
        <v>89</v>
      </c>
      <c r="BI2" s="99">
        <v>90</v>
      </c>
      <c r="BJ2" s="99" t="s">
        <v>90</v>
      </c>
    </row>
    <row r="3" spans="1:62" s="11" customFormat="1" ht="40.5" customHeight="1">
      <c r="A3" s="4"/>
      <c r="B3" s="20"/>
      <c r="C3" s="19"/>
      <c r="D3" s="92" t="s">
        <v>184</v>
      </c>
      <c r="E3" s="93" t="s">
        <v>92</v>
      </c>
      <c r="F3" s="93" t="s">
        <v>185</v>
      </c>
      <c r="G3" s="93" t="s">
        <v>93</v>
      </c>
      <c r="H3" s="93" t="s">
        <v>94</v>
      </c>
      <c r="I3" s="93" t="s">
        <v>187</v>
      </c>
      <c r="J3" s="93" t="s">
        <v>189</v>
      </c>
      <c r="K3" s="94" t="s">
        <v>97</v>
      </c>
      <c r="L3" s="93" t="s">
        <v>98</v>
      </c>
      <c r="M3" s="93" t="s">
        <v>191</v>
      </c>
      <c r="N3" s="93" t="s">
        <v>193</v>
      </c>
      <c r="O3" s="93" t="s">
        <v>195</v>
      </c>
      <c r="P3" s="93" t="s">
        <v>27</v>
      </c>
      <c r="Q3" s="93" t="s">
        <v>28</v>
      </c>
      <c r="R3" s="93" t="s">
        <v>29</v>
      </c>
      <c r="S3" s="93" t="s">
        <v>102</v>
      </c>
      <c r="T3" s="93" t="s">
        <v>197</v>
      </c>
      <c r="U3" s="93" t="s">
        <v>104</v>
      </c>
      <c r="V3" s="93" t="s">
        <v>199</v>
      </c>
      <c r="W3" s="93" t="s">
        <v>0</v>
      </c>
      <c r="X3" s="93" t="s">
        <v>201</v>
      </c>
      <c r="Y3" s="93" t="s">
        <v>107</v>
      </c>
      <c r="Z3" s="93" t="s">
        <v>30</v>
      </c>
      <c r="AA3" s="93" t="s">
        <v>31</v>
      </c>
      <c r="AB3" s="93" t="s">
        <v>203</v>
      </c>
      <c r="AC3" s="93" t="s">
        <v>205</v>
      </c>
      <c r="AD3" s="93" t="s">
        <v>207</v>
      </c>
      <c r="AE3" s="95" t="s">
        <v>117</v>
      </c>
      <c r="AF3" s="93" t="s">
        <v>111</v>
      </c>
      <c r="AG3" s="93" t="s">
        <v>209</v>
      </c>
      <c r="AH3" s="93" t="s">
        <v>113</v>
      </c>
      <c r="AI3" s="94" t="s">
        <v>114</v>
      </c>
      <c r="AJ3" s="93" t="s">
        <v>32</v>
      </c>
      <c r="AK3" s="93" t="s">
        <v>115</v>
      </c>
      <c r="AL3" s="93" t="s">
        <v>116</v>
      </c>
      <c r="AM3" s="93" t="s">
        <v>22</v>
      </c>
      <c r="AN3" s="93" t="s">
        <v>23</v>
      </c>
      <c r="AO3" s="96" t="s">
        <v>1</v>
      </c>
      <c r="AP3" s="97" t="s">
        <v>7</v>
      </c>
      <c r="AQ3" s="97" t="s">
        <v>33</v>
      </c>
      <c r="AR3" s="97" t="s">
        <v>118</v>
      </c>
      <c r="AS3" s="97" t="s">
        <v>13</v>
      </c>
      <c r="AT3" s="97" t="s">
        <v>14</v>
      </c>
      <c r="AU3" s="97" t="s">
        <v>24</v>
      </c>
      <c r="AV3" s="97" t="s">
        <v>20</v>
      </c>
      <c r="AW3" s="97" t="s">
        <v>15</v>
      </c>
      <c r="AX3" s="97" t="s">
        <v>16</v>
      </c>
      <c r="AY3" s="97" t="s">
        <v>25</v>
      </c>
      <c r="AZ3" s="97" t="s">
        <v>18</v>
      </c>
      <c r="BA3" s="97" t="s">
        <v>19</v>
      </c>
      <c r="BB3" s="97" t="s">
        <v>8</v>
      </c>
      <c r="BC3" s="97" t="s">
        <v>9</v>
      </c>
      <c r="BD3" s="97" t="s">
        <v>26</v>
      </c>
      <c r="BE3" s="97" t="s">
        <v>10</v>
      </c>
      <c r="BF3" s="97" t="s">
        <v>11</v>
      </c>
      <c r="BG3" s="97" t="s">
        <v>141</v>
      </c>
      <c r="BH3" s="97" t="s">
        <v>21</v>
      </c>
      <c r="BI3" s="97" t="s">
        <v>12</v>
      </c>
      <c r="BJ3" s="98" t="s">
        <v>17</v>
      </c>
    </row>
    <row r="4" spans="1:62" ht="14.25" customHeight="1">
      <c r="B4" s="12" t="s">
        <v>34</v>
      </c>
      <c r="C4" s="13" t="s">
        <v>91</v>
      </c>
      <c r="D4" s="8">
        <v>9018.8559999999998</v>
      </c>
      <c r="E4" s="8">
        <v>8.4000000000000005E-2</v>
      </c>
      <c r="F4" s="8">
        <v>35863.963000000003</v>
      </c>
      <c r="G4" s="8">
        <v>234.37599999999998</v>
      </c>
      <c r="H4" s="8">
        <v>1142.229</v>
      </c>
      <c r="I4" s="8">
        <v>232.69499999999999</v>
      </c>
      <c r="J4" s="8">
        <v>0</v>
      </c>
      <c r="K4" s="8">
        <v>985.87</v>
      </c>
      <c r="L4" s="8">
        <v>27.952999999999999</v>
      </c>
      <c r="M4" s="8">
        <v>7.0000000000000001E-3</v>
      </c>
      <c r="N4" s="8">
        <v>7.39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4422.2550000000001</v>
      </c>
      <c r="X4" s="8">
        <v>518.58000000000004</v>
      </c>
      <c r="Y4" s="8">
        <v>0</v>
      </c>
      <c r="Z4" s="8">
        <v>0</v>
      </c>
      <c r="AA4" s="8">
        <v>0</v>
      </c>
      <c r="AB4" s="8">
        <v>53.856000000000002</v>
      </c>
      <c r="AC4" s="8">
        <v>0</v>
      </c>
      <c r="AD4" s="8">
        <v>1.3129999999999999</v>
      </c>
      <c r="AE4" s="8">
        <v>0</v>
      </c>
      <c r="AF4" s="8">
        <v>0</v>
      </c>
      <c r="AG4" s="8">
        <v>7.0389999999999997</v>
      </c>
      <c r="AH4" s="8">
        <v>231.09100000000001</v>
      </c>
      <c r="AI4" s="8">
        <v>1077.5730000000001</v>
      </c>
      <c r="AJ4" s="8">
        <v>75.908000000000001</v>
      </c>
      <c r="AK4" s="8">
        <v>2.6780000000000004</v>
      </c>
      <c r="AL4" s="8">
        <v>8285.3510000000006</v>
      </c>
      <c r="AM4" s="8">
        <v>0</v>
      </c>
      <c r="AN4" s="8">
        <v>0</v>
      </c>
      <c r="AO4" s="90">
        <v>62189.067000000003</v>
      </c>
      <c r="AP4" s="8">
        <v>430.58512182908993</v>
      </c>
      <c r="AQ4" s="8">
        <v>18628.903999999999</v>
      </c>
      <c r="AR4" s="8">
        <v>0</v>
      </c>
      <c r="AS4" s="8">
        <v>0</v>
      </c>
      <c r="AT4" s="8">
        <v>1316.9458254989004</v>
      </c>
      <c r="AU4" s="8">
        <v>2716.1449999999995</v>
      </c>
      <c r="AV4" s="8">
        <v>9.7904490669786455</v>
      </c>
      <c r="AW4" s="8">
        <v>23102.37</v>
      </c>
      <c r="AX4" s="8">
        <v>85291.437000000005</v>
      </c>
      <c r="AY4" s="8">
        <v>209.54911514751265</v>
      </c>
      <c r="AZ4" s="8">
        <v>66014.227870676506</v>
      </c>
      <c r="BA4" s="8">
        <v>66223.777000000002</v>
      </c>
      <c r="BB4" s="8">
        <v>89326.146999999997</v>
      </c>
      <c r="BC4" s="8">
        <v>151515.21400000001</v>
      </c>
      <c r="BD4" s="8">
        <v>-8632.4196404268368</v>
      </c>
      <c r="BE4" s="8">
        <v>-1393.5399999999997</v>
      </c>
      <c r="BF4" s="8">
        <v>-868.34600000000012</v>
      </c>
      <c r="BG4" s="8">
        <v>-43185.317535828734</v>
      </c>
      <c r="BH4" s="8">
        <v>-54079.623</v>
      </c>
      <c r="BI4" s="8">
        <v>35246.523999999998</v>
      </c>
      <c r="BJ4" s="90">
        <v>97435.591</v>
      </c>
    </row>
    <row r="5" spans="1:62" ht="14.25" customHeight="1">
      <c r="B5" s="12" t="s">
        <v>35</v>
      </c>
      <c r="C5" s="13" t="s">
        <v>119</v>
      </c>
      <c r="D5" s="8">
        <v>2.379</v>
      </c>
      <c r="E5" s="8">
        <v>0.47899999999999998</v>
      </c>
      <c r="F5" s="8">
        <v>24.062999999999999</v>
      </c>
      <c r="G5" s="8">
        <v>0</v>
      </c>
      <c r="H5" s="8">
        <v>64.155000000000001</v>
      </c>
      <c r="I5" s="8">
        <v>33.835999999999999</v>
      </c>
      <c r="J5" s="8">
        <v>4.4999999999999998E-2</v>
      </c>
      <c r="K5" s="8">
        <v>3.1799999999999997</v>
      </c>
      <c r="L5" s="8">
        <v>2866.8319999999999</v>
      </c>
      <c r="M5" s="8">
        <v>1.544</v>
      </c>
      <c r="N5" s="8">
        <v>1785.5990000000004</v>
      </c>
      <c r="O5" s="8">
        <v>12.657</v>
      </c>
      <c r="P5" s="8">
        <v>1.6559999999999999</v>
      </c>
      <c r="Q5" s="8">
        <v>3.3050000000000002</v>
      </c>
      <c r="R5" s="8">
        <v>6.6949999999999994</v>
      </c>
      <c r="S5" s="8">
        <v>11.939</v>
      </c>
      <c r="T5" s="8">
        <v>2.9710000000000001</v>
      </c>
      <c r="U5" s="8">
        <v>1.3780000000000001</v>
      </c>
      <c r="V5" s="8">
        <v>10.346</v>
      </c>
      <c r="W5" s="8">
        <v>350.12100000000004</v>
      </c>
      <c r="X5" s="8">
        <v>3375.873</v>
      </c>
      <c r="Y5" s="8">
        <v>5190.8969999999999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0.20100000000000001</v>
      </c>
      <c r="AF5" s="8">
        <v>0</v>
      </c>
      <c r="AG5" s="8">
        <v>1.1520000000000001</v>
      </c>
      <c r="AH5" s="8">
        <v>11.752000000000001</v>
      </c>
      <c r="AI5" s="8">
        <v>0</v>
      </c>
      <c r="AJ5" s="8">
        <v>0</v>
      </c>
      <c r="AK5" s="8">
        <v>8.5000000000000006E-2</v>
      </c>
      <c r="AL5" s="8">
        <v>-5.2080000000000002</v>
      </c>
      <c r="AM5" s="8">
        <v>0</v>
      </c>
      <c r="AN5" s="8">
        <v>4.8770000000000007</v>
      </c>
      <c r="AO5" s="90">
        <v>13762.808999999999</v>
      </c>
      <c r="AP5" s="8">
        <v>-36.561742577829989</v>
      </c>
      <c r="AQ5" s="8">
        <v>0.96399999999999997</v>
      </c>
      <c r="AR5" s="8">
        <v>0</v>
      </c>
      <c r="AS5" s="8">
        <v>0</v>
      </c>
      <c r="AT5" s="8">
        <v>0</v>
      </c>
      <c r="AU5" s="8">
        <v>-243.91000000000003</v>
      </c>
      <c r="AV5" s="8">
        <v>5.5226545441065147</v>
      </c>
      <c r="AW5" s="8">
        <v>-273.98500000000001</v>
      </c>
      <c r="AX5" s="8">
        <v>13488.824000000001</v>
      </c>
      <c r="AY5" s="8">
        <v>115.60350867057269</v>
      </c>
      <c r="AZ5" s="8">
        <v>4285.4336351788188</v>
      </c>
      <c r="BA5" s="8">
        <v>4401.0370000000003</v>
      </c>
      <c r="BB5" s="8">
        <v>4127.0519999999997</v>
      </c>
      <c r="BC5" s="8">
        <v>17889.861000000001</v>
      </c>
      <c r="BD5" s="8">
        <v>-4260.6797949138936</v>
      </c>
      <c r="BE5" s="8">
        <v>0</v>
      </c>
      <c r="BF5" s="8">
        <v>-14.357000000000001</v>
      </c>
      <c r="BG5" s="8">
        <v>-4763.1851804324597</v>
      </c>
      <c r="BH5" s="8">
        <v>-9038.2219999999998</v>
      </c>
      <c r="BI5" s="8">
        <v>-4911.17</v>
      </c>
      <c r="BJ5" s="90">
        <v>8851.6389999999992</v>
      </c>
    </row>
    <row r="6" spans="1:62" ht="14.25" customHeight="1">
      <c r="B6" s="12" t="s">
        <v>36</v>
      </c>
      <c r="C6" s="13" t="s">
        <v>120</v>
      </c>
      <c r="D6" s="8">
        <v>3896.9550000000004</v>
      </c>
      <c r="E6" s="8">
        <v>0</v>
      </c>
      <c r="F6" s="8">
        <v>52411.50299999999</v>
      </c>
      <c r="G6" s="8">
        <v>310.78699999999998</v>
      </c>
      <c r="H6" s="8">
        <v>24.748999999999999</v>
      </c>
      <c r="I6" s="8">
        <v>789.60500000000013</v>
      </c>
      <c r="J6" s="8">
        <v>0</v>
      </c>
      <c r="K6" s="8">
        <v>1.4059999999999999</v>
      </c>
      <c r="L6" s="8">
        <v>4.734</v>
      </c>
      <c r="M6" s="8">
        <v>7.5999999999999998E-2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92.403999999999996</v>
      </c>
      <c r="X6" s="8">
        <v>12.193</v>
      </c>
      <c r="Y6" s="8">
        <v>0</v>
      </c>
      <c r="Z6" s="8">
        <v>0</v>
      </c>
      <c r="AA6" s="8">
        <v>0</v>
      </c>
      <c r="AB6" s="8">
        <v>62.757000000000005</v>
      </c>
      <c r="AC6" s="8">
        <v>0</v>
      </c>
      <c r="AD6" s="8">
        <v>0</v>
      </c>
      <c r="AE6" s="8">
        <v>0</v>
      </c>
      <c r="AF6" s="8">
        <v>9.0000000000000011E-3</v>
      </c>
      <c r="AG6" s="8">
        <v>80.188000000000002</v>
      </c>
      <c r="AH6" s="8">
        <v>376.28399999999999</v>
      </c>
      <c r="AI6" s="8">
        <v>3298.009</v>
      </c>
      <c r="AJ6" s="8">
        <v>59.013999999999996</v>
      </c>
      <c r="AK6" s="8">
        <v>2.8579999999999997</v>
      </c>
      <c r="AL6" s="8">
        <v>42718.541000000005</v>
      </c>
      <c r="AM6" s="8">
        <v>0</v>
      </c>
      <c r="AN6" s="8">
        <v>66.179000000000002</v>
      </c>
      <c r="AO6" s="90">
        <v>104208.251</v>
      </c>
      <c r="AP6" s="8">
        <v>5676.1117234402082</v>
      </c>
      <c r="AQ6" s="8">
        <v>108028.21500000003</v>
      </c>
      <c r="AR6" s="8">
        <v>1820.7319999999997</v>
      </c>
      <c r="AS6" s="8">
        <v>0</v>
      </c>
      <c r="AT6" s="8">
        <v>0</v>
      </c>
      <c r="AU6" s="8">
        <v>4207.3530000000001</v>
      </c>
      <c r="AV6" s="8">
        <v>41.358682103363741</v>
      </c>
      <c r="AW6" s="8">
        <v>119773.77</v>
      </c>
      <c r="AX6" s="8">
        <v>223982.02100000001</v>
      </c>
      <c r="AY6" s="8">
        <v>1812.2923002696127</v>
      </c>
      <c r="AZ6" s="8">
        <v>240852.8230003638</v>
      </c>
      <c r="BA6" s="8">
        <v>242665.11499999999</v>
      </c>
      <c r="BB6" s="8">
        <v>362438.88500000001</v>
      </c>
      <c r="BC6" s="8">
        <v>466647.136</v>
      </c>
      <c r="BD6" s="8">
        <v>-22048.414299879154</v>
      </c>
      <c r="BE6" s="8">
        <v>-2094.6939999999995</v>
      </c>
      <c r="BF6" s="8">
        <v>-2481.1789999999996</v>
      </c>
      <c r="BG6" s="8">
        <v>-154819.89137829156</v>
      </c>
      <c r="BH6" s="8">
        <v>-181444.179</v>
      </c>
      <c r="BI6" s="8">
        <v>180994.70600000001</v>
      </c>
      <c r="BJ6" s="90">
        <v>285202.83500000002</v>
      </c>
    </row>
    <row r="7" spans="1:62" ht="14.25" customHeight="1">
      <c r="B7" s="12" t="s">
        <v>37</v>
      </c>
      <c r="C7" s="13" t="s">
        <v>93</v>
      </c>
      <c r="D7" s="8">
        <v>428.63299999999998</v>
      </c>
      <c r="E7" s="8">
        <v>40.42799999999999</v>
      </c>
      <c r="F7" s="8">
        <v>267.71999999999997</v>
      </c>
      <c r="G7" s="8">
        <v>7100.7329999999984</v>
      </c>
      <c r="H7" s="8">
        <v>118.045</v>
      </c>
      <c r="I7" s="8">
        <v>104.06400000000002</v>
      </c>
      <c r="J7" s="8">
        <v>0</v>
      </c>
      <c r="K7" s="8">
        <v>368.75100000000003</v>
      </c>
      <c r="L7" s="8">
        <v>134.27600000000001</v>
      </c>
      <c r="M7" s="8">
        <v>6.0570000000000004</v>
      </c>
      <c r="N7" s="8">
        <v>82.927000000000007</v>
      </c>
      <c r="O7" s="8">
        <v>75.131</v>
      </c>
      <c r="P7" s="8">
        <v>73.27600000000001</v>
      </c>
      <c r="Q7" s="8">
        <v>1010.554</v>
      </c>
      <c r="R7" s="8">
        <v>91.31</v>
      </c>
      <c r="S7" s="8">
        <v>1315.1309999999999</v>
      </c>
      <c r="T7" s="8">
        <v>324.18399999999991</v>
      </c>
      <c r="U7" s="8">
        <v>173.06899999999999</v>
      </c>
      <c r="V7" s="8">
        <v>98.11699999999999</v>
      </c>
      <c r="W7" s="8">
        <v>350.53399999999999</v>
      </c>
      <c r="X7" s="8">
        <v>962.82399999999996</v>
      </c>
      <c r="Y7" s="8">
        <v>24.927</v>
      </c>
      <c r="Z7" s="8">
        <v>18.464000000000002</v>
      </c>
      <c r="AA7" s="8">
        <v>48.888000000000005</v>
      </c>
      <c r="AB7" s="8">
        <v>1812.145</v>
      </c>
      <c r="AC7" s="8">
        <v>382.23700000000002</v>
      </c>
      <c r="AD7" s="8">
        <v>9.9600000000000009</v>
      </c>
      <c r="AE7" s="8">
        <v>290.70099999999996</v>
      </c>
      <c r="AF7" s="8">
        <v>121.09100000000002</v>
      </c>
      <c r="AG7" s="8">
        <v>1224.3679999999999</v>
      </c>
      <c r="AH7" s="8">
        <v>112.70599999999999</v>
      </c>
      <c r="AI7" s="8">
        <v>1269.8700000000001</v>
      </c>
      <c r="AJ7" s="8">
        <v>981.63300000000015</v>
      </c>
      <c r="AK7" s="8">
        <v>500.88900000000001</v>
      </c>
      <c r="AL7" s="8">
        <v>1597.7060000000001</v>
      </c>
      <c r="AM7" s="8">
        <v>467.488</v>
      </c>
      <c r="AN7" s="8">
        <v>34.768000000000001</v>
      </c>
      <c r="AO7" s="90">
        <v>22023.605</v>
      </c>
      <c r="AP7" s="8">
        <v>702.83074935797981</v>
      </c>
      <c r="AQ7" s="8">
        <v>18018.887000000002</v>
      </c>
      <c r="AR7" s="8">
        <v>0</v>
      </c>
      <c r="AS7" s="8">
        <v>16.270447554094709</v>
      </c>
      <c r="AT7" s="8">
        <v>1622.4646985730328</v>
      </c>
      <c r="AU7" s="8">
        <v>-1456.5790000000002</v>
      </c>
      <c r="AV7" s="8">
        <v>159.115642684015</v>
      </c>
      <c r="AW7" s="8">
        <v>19062.990000000002</v>
      </c>
      <c r="AX7" s="8">
        <v>41086.595000000001</v>
      </c>
      <c r="AY7" s="8">
        <v>83.704433839849742</v>
      </c>
      <c r="AZ7" s="8">
        <v>27935.70667779267</v>
      </c>
      <c r="BA7" s="8">
        <v>28019.411</v>
      </c>
      <c r="BB7" s="8">
        <v>47082.400999999998</v>
      </c>
      <c r="BC7" s="8">
        <v>69106.005999999994</v>
      </c>
      <c r="BD7" s="8">
        <v>-18293.849307737029</v>
      </c>
      <c r="BE7" s="8">
        <v>-533.14300000000003</v>
      </c>
      <c r="BF7" s="8">
        <v>-546.16800000000001</v>
      </c>
      <c r="BG7" s="8">
        <v>-20236.842454089143</v>
      </c>
      <c r="BH7" s="8">
        <v>-39610.002999999997</v>
      </c>
      <c r="BI7" s="8">
        <v>7472.3980000000001</v>
      </c>
      <c r="BJ7" s="90">
        <v>29496.003000000001</v>
      </c>
    </row>
    <row r="8" spans="1:62" ht="14.25" customHeight="1">
      <c r="B8" s="12" t="s">
        <v>38</v>
      </c>
      <c r="C8" s="13" t="s">
        <v>94</v>
      </c>
      <c r="D8" s="8">
        <v>3517.7280000000001</v>
      </c>
      <c r="E8" s="8">
        <v>15.173999999999999</v>
      </c>
      <c r="F8" s="8">
        <v>5701.0159999999996</v>
      </c>
      <c r="G8" s="8">
        <v>187.27099999999999</v>
      </c>
      <c r="H8" s="8">
        <v>9619.9330000000009</v>
      </c>
      <c r="I8" s="8">
        <v>3024.4530000000009</v>
      </c>
      <c r="J8" s="8">
        <v>0</v>
      </c>
      <c r="K8" s="8">
        <v>703.05599999999993</v>
      </c>
      <c r="L8" s="8">
        <v>1991.9690000000003</v>
      </c>
      <c r="M8" s="8">
        <v>5.2969999999999997</v>
      </c>
      <c r="N8" s="8">
        <v>190.04599999999999</v>
      </c>
      <c r="O8" s="8">
        <v>222.346</v>
      </c>
      <c r="P8" s="8">
        <v>113.036</v>
      </c>
      <c r="Q8" s="8">
        <v>361.59899999999999</v>
      </c>
      <c r="R8" s="8">
        <v>529.74099999999999</v>
      </c>
      <c r="S8" s="8">
        <v>1755.87</v>
      </c>
      <c r="T8" s="8">
        <v>959.75499999999988</v>
      </c>
      <c r="U8" s="8">
        <v>342.79699999999997</v>
      </c>
      <c r="V8" s="8">
        <v>112.792</v>
      </c>
      <c r="W8" s="8">
        <v>4430.1530000000012</v>
      </c>
      <c r="X8" s="8">
        <v>15869.899999999998</v>
      </c>
      <c r="Y8" s="8">
        <v>180.93</v>
      </c>
      <c r="Z8" s="8">
        <v>55.581999999999994</v>
      </c>
      <c r="AA8" s="8">
        <v>88.834000000000003</v>
      </c>
      <c r="AB8" s="8">
        <v>3538.63</v>
      </c>
      <c r="AC8" s="8">
        <v>1018.009</v>
      </c>
      <c r="AD8" s="8">
        <v>161.45700000000005</v>
      </c>
      <c r="AE8" s="8">
        <v>921.5809999999999</v>
      </c>
      <c r="AF8" s="8">
        <v>989.8850000000001</v>
      </c>
      <c r="AG8" s="8">
        <v>422.12800000000004</v>
      </c>
      <c r="AH8" s="8">
        <v>1432.4359999999999</v>
      </c>
      <c r="AI8" s="8">
        <v>2319.6890000000003</v>
      </c>
      <c r="AJ8" s="8">
        <v>728.03399999999988</v>
      </c>
      <c r="AK8" s="8">
        <v>1125.7730000000001</v>
      </c>
      <c r="AL8" s="8">
        <v>2091.7510000000002</v>
      </c>
      <c r="AM8" s="8">
        <v>12441.868999999999</v>
      </c>
      <c r="AN8" s="8">
        <v>117.081</v>
      </c>
      <c r="AO8" s="90">
        <v>77287.600999999995</v>
      </c>
      <c r="AP8" s="8">
        <v>462.76119549545984</v>
      </c>
      <c r="AQ8" s="8">
        <v>2901.3919999999998</v>
      </c>
      <c r="AR8" s="8">
        <v>9.2390000000000008</v>
      </c>
      <c r="AS8" s="8">
        <v>336.42134849905932</v>
      </c>
      <c r="AT8" s="8">
        <v>2504.5937806586603</v>
      </c>
      <c r="AU8" s="8">
        <v>-239.78400000000005</v>
      </c>
      <c r="AV8" s="8">
        <v>13.719296351233968</v>
      </c>
      <c r="AW8" s="8">
        <v>5988.3429999999998</v>
      </c>
      <c r="AX8" s="8">
        <v>83275.944000000003</v>
      </c>
      <c r="AY8" s="8">
        <v>554.43948851560936</v>
      </c>
      <c r="AZ8" s="8">
        <v>13949.091738520317</v>
      </c>
      <c r="BA8" s="8">
        <v>14503.531000000001</v>
      </c>
      <c r="BB8" s="8">
        <v>20491.874</v>
      </c>
      <c r="BC8" s="8">
        <v>97779.475000000006</v>
      </c>
      <c r="BD8" s="8">
        <v>-10728.473291151889</v>
      </c>
      <c r="BE8" s="8">
        <v>-45.230999999999995</v>
      </c>
      <c r="BF8" s="8">
        <v>-220.05199999999999</v>
      </c>
      <c r="BG8" s="8">
        <v>-53912.039220308288</v>
      </c>
      <c r="BH8" s="8">
        <v>-64905.796000000002</v>
      </c>
      <c r="BI8" s="8">
        <v>-44413.921999999999</v>
      </c>
      <c r="BJ8" s="90">
        <v>32873.678999999996</v>
      </c>
    </row>
    <row r="9" spans="1:62" ht="14.25" customHeight="1">
      <c r="B9" s="12" t="s">
        <v>39</v>
      </c>
      <c r="C9" s="13" t="s">
        <v>95</v>
      </c>
      <c r="D9" s="8">
        <v>7063.5100000000011</v>
      </c>
      <c r="E9" s="8">
        <v>88.359000000000009</v>
      </c>
      <c r="F9" s="8">
        <v>3318.6919999999996</v>
      </c>
      <c r="G9" s="8">
        <v>4524.5839999999989</v>
      </c>
      <c r="H9" s="8">
        <v>951.09500000000014</v>
      </c>
      <c r="I9" s="8">
        <v>17390.518</v>
      </c>
      <c r="J9" s="8">
        <v>-0.05</v>
      </c>
      <c r="K9" s="8">
        <v>19659.938000000002</v>
      </c>
      <c r="L9" s="8">
        <v>3222.5379999999982</v>
      </c>
      <c r="M9" s="8">
        <v>28.923000000000002</v>
      </c>
      <c r="N9" s="8">
        <v>676.03899999999999</v>
      </c>
      <c r="O9" s="8">
        <v>517.78399999999999</v>
      </c>
      <c r="P9" s="8">
        <v>246.94399999999999</v>
      </c>
      <c r="Q9" s="8">
        <v>2223.8249999999998</v>
      </c>
      <c r="R9" s="8">
        <v>1565.6319999999998</v>
      </c>
      <c r="S9" s="8">
        <v>4569.5369999999994</v>
      </c>
      <c r="T9" s="8">
        <v>2026.2089999999998</v>
      </c>
      <c r="U9" s="8">
        <v>569.41699999999992</v>
      </c>
      <c r="V9" s="8">
        <v>1243.115</v>
      </c>
      <c r="W9" s="8">
        <v>2447.4299999999998</v>
      </c>
      <c r="X9" s="8">
        <v>1989.7420000000002</v>
      </c>
      <c r="Y9" s="8">
        <v>30.495000000000001</v>
      </c>
      <c r="Z9" s="8">
        <v>360.31499999999994</v>
      </c>
      <c r="AA9" s="8">
        <v>402.79999999999995</v>
      </c>
      <c r="AB9" s="8">
        <v>4.407</v>
      </c>
      <c r="AC9" s="8">
        <v>6.6619999999999999</v>
      </c>
      <c r="AD9" s="8">
        <v>13.442</v>
      </c>
      <c r="AE9" s="8">
        <v>111.21099999999998</v>
      </c>
      <c r="AF9" s="8">
        <v>70.038000000000011</v>
      </c>
      <c r="AG9" s="8">
        <v>295.43599999999998</v>
      </c>
      <c r="AH9" s="8">
        <v>1596.2129999999997</v>
      </c>
      <c r="AI9" s="8">
        <v>52520.161999999989</v>
      </c>
      <c r="AJ9" s="8">
        <v>97.239000000000004</v>
      </c>
      <c r="AK9" s="8">
        <v>1163.759</v>
      </c>
      <c r="AL9" s="8">
        <v>2021.1069999999997</v>
      </c>
      <c r="AM9" s="8">
        <v>459.61599999999999</v>
      </c>
      <c r="AN9" s="8">
        <v>688.11799999999994</v>
      </c>
      <c r="AO9" s="90">
        <v>134164.80100000001</v>
      </c>
      <c r="AP9" s="8">
        <v>1128.9487462046495</v>
      </c>
      <c r="AQ9" s="8">
        <v>16906.807000000001</v>
      </c>
      <c r="AR9" s="8">
        <v>0</v>
      </c>
      <c r="AS9" s="8">
        <v>0</v>
      </c>
      <c r="AT9" s="8">
        <v>0</v>
      </c>
      <c r="AU9" s="8">
        <v>60.302999999999997</v>
      </c>
      <c r="AV9" s="8">
        <v>308.65107037502344</v>
      </c>
      <c r="AW9" s="8">
        <v>18404.71</v>
      </c>
      <c r="AX9" s="8">
        <v>152569.511</v>
      </c>
      <c r="AY9" s="8">
        <v>13701.417455441817</v>
      </c>
      <c r="AZ9" s="8">
        <v>71324.082932481062</v>
      </c>
      <c r="BA9" s="8">
        <v>85025.5</v>
      </c>
      <c r="BB9" s="8">
        <v>103430.21</v>
      </c>
      <c r="BC9" s="8">
        <v>237595.011</v>
      </c>
      <c r="BD9" s="8">
        <v>-30237.974372481174</v>
      </c>
      <c r="BE9" s="8">
        <v>-22.382000000000001</v>
      </c>
      <c r="BF9" s="8">
        <v>-903.40000000000009</v>
      </c>
      <c r="BG9" s="8">
        <v>-99138.886220516841</v>
      </c>
      <c r="BH9" s="8">
        <v>-130302.643</v>
      </c>
      <c r="BI9" s="8">
        <v>-26872.433000000001</v>
      </c>
      <c r="BJ9" s="90">
        <v>107292.368</v>
      </c>
    </row>
    <row r="10" spans="1:62" ht="14.25" customHeight="1">
      <c r="B10" s="12" t="s">
        <v>40</v>
      </c>
      <c r="C10" s="13" t="s">
        <v>96</v>
      </c>
      <c r="D10" s="8">
        <v>1744.9829999999999</v>
      </c>
      <c r="E10" s="8">
        <v>372.95099999999996</v>
      </c>
      <c r="F10" s="8">
        <v>1275.597</v>
      </c>
      <c r="G10" s="8">
        <v>130.13</v>
      </c>
      <c r="H10" s="8">
        <v>133.56800000000001</v>
      </c>
      <c r="I10" s="8">
        <v>458.37299999999999</v>
      </c>
      <c r="J10" s="8">
        <v>-2.7450000000000001</v>
      </c>
      <c r="K10" s="8">
        <v>222.25699999999998</v>
      </c>
      <c r="L10" s="8">
        <v>1510.741</v>
      </c>
      <c r="M10" s="8">
        <v>113.77399999999999</v>
      </c>
      <c r="N10" s="8">
        <v>289.48199999999997</v>
      </c>
      <c r="O10" s="8">
        <v>203.09800000000001</v>
      </c>
      <c r="P10" s="8">
        <v>96.564999999999998</v>
      </c>
      <c r="Q10" s="8">
        <v>801.56000000000006</v>
      </c>
      <c r="R10" s="8">
        <v>139.94000000000003</v>
      </c>
      <c r="S10" s="8">
        <v>652.23400000000004</v>
      </c>
      <c r="T10" s="8">
        <v>164.40100000000001</v>
      </c>
      <c r="U10" s="8">
        <v>49.202000000000012</v>
      </c>
      <c r="V10" s="8">
        <v>206.142</v>
      </c>
      <c r="W10" s="8">
        <v>119.339</v>
      </c>
      <c r="X10" s="8">
        <v>7668.3729999999996</v>
      </c>
      <c r="Y10" s="8">
        <v>3760.1069999999995</v>
      </c>
      <c r="Z10" s="8">
        <v>503.86699999999996</v>
      </c>
      <c r="AA10" s="8">
        <v>355.30500000000001</v>
      </c>
      <c r="AB10" s="8">
        <v>1160.7819999999999</v>
      </c>
      <c r="AC10" s="8">
        <v>131.20999999999998</v>
      </c>
      <c r="AD10" s="8">
        <v>216.23000000000002</v>
      </c>
      <c r="AE10" s="8">
        <v>38283.091000000008</v>
      </c>
      <c r="AF10" s="8">
        <v>182.42699999999996</v>
      </c>
      <c r="AG10" s="8">
        <v>2607.1310000000003</v>
      </c>
      <c r="AH10" s="8">
        <v>1423.482</v>
      </c>
      <c r="AI10" s="8">
        <v>1372.6870000000001</v>
      </c>
      <c r="AJ10" s="8">
        <v>233.22800000000001</v>
      </c>
      <c r="AK10" s="8">
        <v>739.73099999999999</v>
      </c>
      <c r="AL10" s="8">
        <v>2561.0120000000006</v>
      </c>
      <c r="AM10" s="8">
        <v>0</v>
      </c>
      <c r="AN10" s="8">
        <v>1689.3119999999999</v>
      </c>
      <c r="AO10" s="90">
        <v>71569.566999999995</v>
      </c>
      <c r="AP10" s="8">
        <v>172.29810282379995</v>
      </c>
      <c r="AQ10" s="8">
        <v>26872.114000000001</v>
      </c>
      <c r="AR10" s="8">
        <v>0</v>
      </c>
      <c r="AS10" s="8">
        <v>0</v>
      </c>
      <c r="AT10" s="8">
        <v>0</v>
      </c>
      <c r="AU10" s="8">
        <v>361.34399999999988</v>
      </c>
      <c r="AV10" s="8">
        <v>-2.4197109529174993E-2</v>
      </c>
      <c r="AW10" s="8">
        <v>27405.732</v>
      </c>
      <c r="AX10" s="8">
        <v>98975.298999999999</v>
      </c>
      <c r="AY10" s="8">
        <v>-3.7917155656244175</v>
      </c>
      <c r="AZ10" s="8">
        <v>0</v>
      </c>
      <c r="BA10" s="8">
        <v>-3.7919999999999998</v>
      </c>
      <c r="BB10" s="8">
        <v>27401.94</v>
      </c>
      <c r="BC10" s="8">
        <v>98971.506999999998</v>
      </c>
      <c r="BD10" s="8">
        <v>-12025.690306909837</v>
      </c>
      <c r="BE10" s="8">
        <v>4.3999999999999997E-2</v>
      </c>
      <c r="BF10" s="8">
        <v>0.23100000000000001</v>
      </c>
      <c r="BG10" s="8">
        <v>-86994.090748967836</v>
      </c>
      <c r="BH10" s="8">
        <v>-99019.505999999994</v>
      </c>
      <c r="BI10" s="8">
        <v>-71617.566000000006</v>
      </c>
      <c r="BJ10" s="90">
        <v>-47.999000000000002</v>
      </c>
    </row>
    <row r="11" spans="1:62" ht="14.25" customHeight="1">
      <c r="B11" s="12" t="s">
        <v>41</v>
      </c>
      <c r="C11" s="13" t="s">
        <v>97</v>
      </c>
      <c r="D11" s="8">
        <v>1002.115</v>
      </c>
      <c r="E11" s="8">
        <v>31.427</v>
      </c>
      <c r="F11" s="8">
        <v>7744.2949999999992</v>
      </c>
      <c r="G11" s="8">
        <v>458.29599999999994</v>
      </c>
      <c r="H11" s="8">
        <v>547.39300000000003</v>
      </c>
      <c r="I11" s="8">
        <v>3863.8239999999996</v>
      </c>
      <c r="J11" s="8">
        <v>-6.0000000000000001E-3</v>
      </c>
      <c r="K11" s="8">
        <v>20515.573999999997</v>
      </c>
      <c r="L11" s="8">
        <v>437.77099999999996</v>
      </c>
      <c r="M11" s="8">
        <v>2.5659999999999998</v>
      </c>
      <c r="N11" s="8">
        <v>590.13</v>
      </c>
      <c r="O11" s="8">
        <v>284.23799999999994</v>
      </c>
      <c r="P11" s="8">
        <v>850.99999999999989</v>
      </c>
      <c r="Q11" s="8">
        <v>7443.7640000000001</v>
      </c>
      <c r="R11" s="8">
        <v>4145.6570000000002</v>
      </c>
      <c r="S11" s="8">
        <v>6912.6859999999997</v>
      </c>
      <c r="T11" s="8">
        <v>2985.5280000000002</v>
      </c>
      <c r="U11" s="8">
        <v>2275.4559999999997</v>
      </c>
      <c r="V11" s="8">
        <v>3383.7609999999995</v>
      </c>
      <c r="W11" s="8">
        <v>4532.9920000000002</v>
      </c>
      <c r="X11" s="8">
        <v>5197.079999999999</v>
      </c>
      <c r="Y11" s="8">
        <v>0</v>
      </c>
      <c r="Z11" s="8">
        <v>864.9670000000001</v>
      </c>
      <c r="AA11" s="8">
        <v>260.31799999999998</v>
      </c>
      <c r="AB11" s="8">
        <v>2527.2840000000001</v>
      </c>
      <c r="AC11" s="8">
        <v>652.10900000000004</v>
      </c>
      <c r="AD11" s="8">
        <v>255.68699999999995</v>
      </c>
      <c r="AE11" s="8">
        <v>961.62400000000002</v>
      </c>
      <c r="AF11" s="8">
        <v>228.01899999999998</v>
      </c>
      <c r="AG11" s="8">
        <v>506.86500000000001</v>
      </c>
      <c r="AH11" s="8">
        <v>1017.8240000000001</v>
      </c>
      <c r="AI11" s="8">
        <v>764.48299999999995</v>
      </c>
      <c r="AJ11" s="8">
        <v>300.24400000000003</v>
      </c>
      <c r="AK11" s="8">
        <v>4033.7699999999995</v>
      </c>
      <c r="AL11" s="8">
        <v>1019.1289999999999</v>
      </c>
      <c r="AM11" s="8">
        <v>1456.2940000000001</v>
      </c>
      <c r="AN11" s="8">
        <v>432.27699999999999</v>
      </c>
      <c r="AO11" s="90">
        <v>88486.441000000006</v>
      </c>
      <c r="AP11" s="8">
        <v>163.41013471745993</v>
      </c>
      <c r="AQ11" s="8">
        <v>2922.3530000000001</v>
      </c>
      <c r="AR11" s="8">
        <v>40.299999999999997</v>
      </c>
      <c r="AS11" s="8">
        <v>0</v>
      </c>
      <c r="AT11" s="8">
        <v>0</v>
      </c>
      <c r="AU11" s="8">
        <v>-140.72199999999992</v>
      </c>
      <c r="AV11" s="8">
        <v>175.6981770467028</v>
      </c>
      <c r="AW11" s="8">
        <v>3161.0390000000002</v>
      </c>
      <c r="AX11" s="8">
        <v>91647.48</v>
      </c>
      <c r="AY11" s="8">
        <v>5956.8582514684904</v>
      </c>
      <c r="AZ11" s="8">
        <v>78530.771431377958</v>
      </c>
      <c r="BA11" s="8">
        <v>84487.63</v>
      </c>
      <c r="BB11" s="8">
        <v>87648.668999999994</v>
      </c>
      <c r="BC11" s="8">
        <v>176135.11</v>
      </c>
      <c r="BD11" s="8">
        <v>-7096.7411744296087</v>
      </c>
      <c r="BE11" s="8">
        <v>-83.233999999999995</v>
      </c>
      <c r="BF11" s="8">
        <v>-238.786</v>
      </c>
      <c r="BG11" s="8">
        <v>-71528.349712577721</v>
      </c>
      <c r="BH11" s="8">
        <v>-78947.111000000004</v>
      </c>
      <c r="BI11" s="8">
        <v>8701.5580000000009</v>
      </c>
      <c r="BJ11" s="90">
        <v>97187.998999999996</v>
      </c>
    </row>
    <row r="12" spans="1:62" ht="14.25" customHeight="1">
      <c r="B12" s="12" t="s">
        <v>42</v>
      </c>
      <c r="C12" s="13" t="s">
        <v>98</v>
      </c>
      <c r="D12" s="8">
        <v>229.48400000000004</v>
      </c>
      <c r="E12" s="8">
        <v>0.28400000000000003</v>
      </c>
      <c r="F12" s="8">
        <v>1155.8209999999999</v>
      </c>
      <c r="G12" s="8">
        <v>14.537000000000001</v>
      </c>
      <c r="H12" s="8">
        <v>190.28399999999999</v>
      </c>
      <c r="I12" s="8">
        <v>795.99199999999985</v>
      </c>
      <c r="J12" s="8">
        <v>0</v>
      </c>
      <c r="K12" s="8">
        <v>410.38499999999993</v>
      </c>
      <c r="L12" s="8">
        <v>7131.1410000000005</v>
      </c>
      <c r="M12" s="8">
        <v>65.828999999999994</v>
      </c>
      <c r="N12" s="8">
        <v>265.51299999999998</v>
      </c>
      <c r="O12" s="8">
        <v>249.52100000000002</v>
      </c>
      <c r="P12" s="8">
        <v>729.70300000000009</v>
      </c>
      <c r="Q12" s="8">
        <v>1121.7139999999999</v>
      </c>
      <c r="R12" s="8">
        <v>900.52499999999998</v>
      </c>
      <c r="S12" s="8">
        <v>9973.0720000000001</v>
      </c>
      <c r="T12" s="8">
        <v>1084.3519999999999</v>
      </c>
      <c r="U12" s="8">
        <v>216.63</v>
      </c>
      <c r="V12" s="8">
        <v>174.33099999999996</v>
      </c>
      <c r="W12" s="8">
        <v>521.04999999999995</v>
      </c>
      <c r="X12" s="8">
        <v>22884.882000000001</v>
      </c>
      <c r="Y12" s="8">
        <v>11.949000000000002</v>
      </c>
      <c r="Z12" s="8">
        <v>111.495</v>
      </c>
      <c r="AA12" s="8">
        <v>13.398</v>
      </c>
      <c r="AB12" s="8">
        <v>99.474000000000004</v>
      </c>
      <c r="AC12" s="8">
        <v>3.0630000000000002</v>
      </c>
      <c r="AD12" s="8">
        <v>39.190000000000005</v>
      </c>
      <c r="AE12" s="8">
        <v>4.2240000000000002</v>
      </c>
      <c r="AF12" s="8">
        <v>0.377</v>
      </c>
      <c r="AG12" s="8">
        <v>68.539000000000001</v>
      </c>
      <c r="AH12" s="8">
        <v>522.73299999999995</v>
      </c>
      <c r="AI12" s="8">
        <v>307.20300000000003</v>
      </c>
      <c r="AJ12" s="8">
        <v>16.698</v>
      </c>
      <c r="AK12" s="8">
        <v>503.25200000000001</v>
      </c>
      <c r="AL12" s="8">
        <v>524.53100000000006</v>
      </c>
      <c r="AM12" s="8">
        <v>157.464</v>
      </c>
      <c r="AN12" s="8">
        <v>413.35300000000001</v>
      </c>
      <c r="AO12" s="90">
        <v>50911.993000000002</v>
      </c>
      <c r="AP12" s="8">
        <v>100.79725962714997</v>
      </c>
      <c r="AQ12" s="8">
        <v>841.83799999999997</v>
      </c>
      <c r="AR12" s="8">
        <v>0</v>
      </c>
      <c r="AS12" s="8">
        <v>0</v>
      </c>
      <c r="AT12" s="8">
        <v>0</v>
      </c>
      <c r="AU12" s="8">
        <v>-573.06200000000013</v>
      </c>
      <c r="AV12" s="8">
        <v>773.18788084816356</v>
      </c>
      <c r="AW12" s="8">
        <v>1142.761</v>
      </c>
      <c r="AX12" s="8">
        <v>52054.754000000001</v>
      </c>
      <c r="AY12" s="8">
        <v>23003.219850496607</v>
      </c>
      <c r="AZ12" s="8">
        <v>24607.521924195618</v>
      </c>
      <c r="BA12" s="8">
        <v>47610.741999999998</v>
      </c>
      <c r="BB12" s="8">
        <v>48753.502999999997</v>
      </c>
      <c r="BC12" s="8">
        <v>99665.495999999999</v>
      </c>
      <c r="BD12" s="8">
        <v>-3547.8290155226659</v>
      </c>
      <c r="BE12" s="8">
        <v>-56.436999999999998</v>
      </c>
      <c r="BF12" s="8">
        <v>-373.49399999999997</v>
      </c>
      <c r="BG12" s="8">
        <v>-36843.734411963786</v>
      </c>
      <c r="BH12" s="8">
        <v>-40821.493999999999</v>
      </c>
      <c r="BI12" s="8">
        <v>7932.009</v>
      </c>
      <c r="BJ12" s="90">
        <v>58844.002</v>
      </c>
    </row>
    <row r="13" spans="1:62" ht="14.25" customHeight="1">
      <c r="B13" s="12" t="s">
        <v>43</v>
      </c>
      <c r="C13" s="13" t="s">
        <v>99</v>
      </c>
      <c r="D13" s="8">
        <v>2.4399999999999995</v>
      </c>
      <c r="E13" s="8">
        <v>12.295000000000002</v>
      </c>
      <c r="F13" s="8">
        <v>0</v>
      </c>
      <c r="G13" s="8">
        <v>4.04</v>
      </c>
      <c r="H13" s="8">
        <v>251.00800000000001</v>
      </c>
      <c r="I13" s="8">
        <v>3.6259999999999994</v>
      </c>
      <c r="J13" s="8">
        <v>0</v>
      </c>
      <c r="K13" s="8">
        <v>268.42699999999996</v>
      </c>
      <c r="L13" s="8">
        <v>187.17199999999997</v>
      </c>
      <c r="M13" s="8">
        <v>2365.8869999999993</v>
      </c>
      <c r="N13" s="8">
        <v>117.52199999999999</v>
      </c>
      <c r="O13" s="8">
        <v>15614.855</v>
      </c>
      <c r="P13" s="8">
        <v>7857.1620000000012</v>
      </c>
      <c r="Q13" s="8">
        <v>30442.722999999998</v>
      </c>
      <c r="R13" s="8">
        <v>1475.5850000000003</v>
      </c>
      <c r="S13" s="8">
        <v>1301.5350000000001</v>
      </c>
      <c r="T13" s="8">
        <v>5240.7700000000004</v>
      </c>
      <c r="U13" s="8">
        <v>460.50799999999998</v>
      </c>
      <c r="V13" s="8">
        <v>4592.0119999999997</v>
      </c>
      <c r="W13" s="8">
        <v>482.95800000000003</v>
      </c>
      <c r="X13" s="8">
        <v>12092.098</v>
      </c>
      <c r="Y13" s="8">
        <v>0</v>
      </c>
      <c r="Z13" s="8">
        <v>11.678000000000001</v>
      </c>
      <c r="AA13" s="8">
        <v>0</v>
      </c>
      <c r="AB13" s="8">
        <v>0</v>
      </c>
      <c r="AC13" s="8">
        <v>0</v>
      </c>
      <c r="AD13" s="8">
        <v>0</v>
      </c>
      <c r="AE13" s="8">
        <v>47.678000000000004</v>
      </c>
      <c r="AF13" s="8">
        <v>0</v>
      </c>
      <c r="AG13" s="8">
        <v>4.3709999999999996</v>
      </c>
      <c r="AH13" s="8">
        <v>0</v>
      </c>
      <c r="AI13" s="8">
        <v>1.2970000000000002</v>
      </c>
      <c r="AJ13" s="8">
        <v>0.19800000000000001</v>
      </c>
      <c r="AK13" s="8">
        <v>40.575000000000003</v>
      </c>
      <c r="AL13" s="8">
        <v>10.108000000000001</v>
      </c>
      <c r="AM13" s="8">
        <v>0.83599999999999997</v>
      </c>
      <c r="AN13" s="8">
        <v>586.60400000000004</v>
      </c>
      <c r="AO13" s="90">
        <v>83475.967999999993</v>
      </c>
      <c r="AP13" s="8">
        <v>0</v>
      </c>
      <c r="AQ13" s="8">
        <v>0.13400000000000001</v>
      </c>
      <c r="AR13" s="8">
        <v>0</v>
      </c>
      <c r="AS13" s="8">
        <v>0</v>
      </c>
      <c r="AT13" s="8">
        <v>0</v>
      </c>
      <c r="AU13" s="8">
        <v>202.291</v>
      </c>
      <c r="AV13" s="8">
        <v>6.469998452314463E-3</v>
      </c>
      <c r="AW13" s="8">
        <v>202.43100000000001</v>
      </c>
      <c r="AX13" s="8">
        <v>83678.399000000005</v>
      </c>
      <c r="AY13" s="8">
        <v>271.16732871981196</v>
      </c>
      <c r="AZ13" s="8">
        <v>5739.4386122843171</v>
      </c>
      <c r="BA13" s="8">
        <v>6010.6059999999998</v>
      </c>
      <c r="BB13" s="8">
        <v>6213.0370000000003</v>
      </c>
      <c r="BC13" s="8">
        <v>89689.005000000005</v>
      </c>
      <c r="BD13" s="8">
        <v>-4218.0596308883414</v>
      </c>
      <c r="BE13" s="8">
        <v>0</v>
      </c>
      <c r="BF13" s="8">
        <v>-3.4160000000000004</v>
      </c>
      <c r="BG13" s="8">
        <v>-79268.530474960251</v>
      </c>
      <c r="BH13" s="8">
        <v>-83490.005999999994</v>
      </c>
      <c r="BI13" s="8">
        <v>-77276.968999999997</v>
      </c>
      <c r="BJ13" s="90">
        <v>6198.9989999999998</v>
      </c>
    </row>
    <row r="14" spans="1:62" ht="14.25" customHeight="1">
      <c r="B14" s="12" t="s">
        <v>44</v>
      </c>
      <c r="C14" s="13" t="s">
        <v>100</v>
      </c>
      <c r="D14" s="8">
        <v>0</v>
      </c>
      <c r="E14" s="8">
        <v>0.19</v>
      </c>
      <c r="F14" s="8">
        <v>615.31299999999999</v>
      </c>
      <c r="G14" s="8">
        <v>0.46399999999999997</v>
      </c>
      <c r="H14" s="8">
        <v>79.076999999999998</v>
      </c>
      <c r="I14" s="8">
        <v>661.36199999999997</v>
      </c>
      <c r="J14" s="8">
        <v>0</v>
      </c>
      <c r="K14" s="8">
        <v>232.24399999999997</v>
      </c>
      <c r="L14" s="8">
        <v>598.28999999999985</v>
      </c>
      <c r="M14" s="8">
        <v>9.7199999999999989</v>
      </c>
      <c r="N14" s="8">
        <v>25211.217000000001</v>
      </c>
      <c r="O14" s="8">
        <v>4217.1570000000002</v>
      </c>
      <c r="P14" s="8">
        <v>2129.7560000000003</v>
      </c>
      <c r="Q14" s="8">
        <v>11807.145999999999</v>
      </c>
      <c r="R14" s="8">
        <v>3304.5430000000001</v>
      </c>
      <c r="S14" s="8">
        <v>13217.279999999999</v>
      </c>
      <c r="T14" s="8">
        <v>11465.845999999998</v>
      </c>
      <c r="U14" s="8">
        <v>2543.0969999999998</v>
      </c>
      <c r="V14" s="8">
        <v>2646.06</v>
      </c>
      <c r="W14" s="8">
        <v>3215.8680000000008</v>
      </c>
      <c r="X14" s="8">
        <v>5692.3779999999988</v>
      </c>
      <c r="Y14" s="8">
        <v>54.661000000000001</v>
      </c>
      <c r="Z14" s="8">
        <v>7.6420000000000003</v>
      </c>
      <c r="AA14" s="8">
        <v>0.161</v>
      </c>
      <c r="AB14" s="8">
        <v>6.6080000000000005</v>
      </c>
      <c r="AC14" s="8">
        <v>0</v>
      </c>
      <c r="AD14" s="8">
        <v>0</v>
      </c>
      <c r="AE14" s="8">
        <v>0.81499999999999995</v>
      </c>
      <c r="AF14" s="8">
        <v>1.7870000000000001</v>
      </c>
      <c r="AG14" s="8">
        <v>39.368000000000002</v>
      </c>
      <c r="AH14" s="8">
        <v>17.292999999999996</v>
      </c>
      <c r="AI14" s="8">
        <v>563.76599999999996</v>
      </c>
      <c r="AJ14" s="8">
        <v>9.0390000000000015</v>
      </c>
      <c r="AK14" s="8">
        <v>132.20500000000001</v>
      </c>
      <c r="AL14" s="8">
        <v>150.816</v>
      </c>
      <c r="AM14" s="8">
        <v>27.706</v>
      </c>
      <c r="AN14" s="8">
        <v>447.25599999999997</v>
      </c>
      <c r="AO14" s="90">
        <v>89106.130999999994</v>
      </c>
      <c r="AP14" s="8">
        <v>9.335976496619999</v>
      </c>
      <c r="AQ14" s="8">
        <v>126.822</v>
      </c>
      <c r="AR14" s="8">
        <v>0</v>
      </c>
      <c r="AS14" s="8">
        <v>0</v>
      </c>
      <c r="AT14" s="8">
        <v>65.693767050911163</v>
      </c>
      <c r="AU14" s="8">
        <v>435.57999999999993</v>
      </c>
      <c r="AV14" s="8">
        <v>306.61234893805431</v>
      </c>
      <c r="AW14" s="8">
        <v>944.04399999999998</v>
      </c>
      <c r="AX14" s="8">
        <v>90050.175000000003</v>
      </c>
      <c r="AY14" s="8">
        <v>5319.7881187622816</v>
      </c>
      <c r="AZ14" s="8">
        <v>44181.944105024995</v>
      </c>
      <c r="BA14" s="8">
        <v>49501.732000000004</v>
      </c>
      <c r="BB14" s="8">
        <v>50445.775999999998</v>
      </c>
      <c r="BC14" s="8">
        <v>139551.90700000001</v>
      </c>
      <c r="BD14" s="8">
        <v>-17856.600013403706</v>
      </c>
      <c r="BE14" s="8">
        <v>-16.623000000000001</v>
      </c>
      <c r="BF14" s="8">
        <v>-267.10000000000002</v>
      </c>
      <c r="BG14" s="8">
        <v>-70264.242008132816</v>
      </c>
      <c r="BH14" s="8">
        <v>-88404.565000000002</v>
      </c>
      <c r="BI14" s="8">
        <v>-37958.788999999997</v>
      </c>
      <c r="BJ14" s="90">
        <v>51147.341999999997</v>
      </c>
    </row>
    <row r="15" spans="1:62" ht="14.25" customHeight="1">
      <c r="B15" s="12" t="s">
        <v>45</v>
      </c>
      <c r="C15" s="13" t="s">
        <v>101</v>
      </c>
      <c r="D15" s="8">
        <v>86.782000000000011</v>
      </c>
      <c r="E15" s="8">
        <v>217.47500000000002</v>
      </c>
      <c r="F15" s="8">
        <v>6210.8710000000001</v>
      </c>
      <c r="G15" s="8">
        <v>29.094000000000001</v>
      </c>
      <c r="H15" s="8">
        <v>412.58600000000001</v>
      </c>
      <c r="I15" s="8">
        <v>1380.3720000000001</v>
      </c>
      <c r="J15" s="8">
        <v>-1.7000000000000001E-2</v>
      </c>
      <c r="K15" s="8">
        <v>854.23500000000001</v>
      </c>
      <c r="L15" s="8">
        <v>343.88499999999999</v>
      </c>
      <c r="M15" s="8">
        <v>55.870000000000012</v>
      </c>
      <c r="N15" s="8">
        <v>149.114</v>
      </c>
      <c r="O15" s="8">
        <v>4534.4190000000008</v>
      </c>
      <c r="P15" s="8">
        <v>1639.2349999999999</v>
      </c>
      <c r="Q15" s="8">
        <v>13924.218000000001</v>
      </c>
      <c r="R15" s="8">
        <v>1813.1669999999999</v>
      </c>
      <c r="S15" s="8">
        <v>4583.8850000000002</v>
      </c>
      <c r="T15" s="8">
        <v>5250.4030000000002</v>
      </c>
      <c r="U15" s="8">
        <v>1758.7380000000001</v>
      </c>
      <c r="V15" s="8">
        <v>854.97100000000012</v>
      </c>
      <c r="W15" s="8">
        <v>1115.5609999999999</v>
      </c>
      <c r="X15" s="8">
        <v>28797.397000000004</v>
      </c>
      <c r="Y15" s="8">
        <v>75.903000000000006</v>
      </c>
      <c r="Z15" s="8">
        <v>26.913999999999998</v>
      </c>
      <c r="AA15" s="8">
        <v>3.8980000000000001</v>
      </c>
      <c r="AB15" s="8">
        <v>1387.4389999999999</v>
      </c>
      <c r="AC15" s="8">
        <v>23.901</v>
      </c>
      <c r="AD15" s="8">
        <v>162.94900000000001</v>
      </c>
      <c r="AE15" s="8">
        <v>254.16299999999998</v>
      </c>
      <c r="AF15" s="8">
        <v>81.435000000000016</v>
      </c>
      <c r="AG15" s="8">
        <v>1049.675</v>
      </c>
      <c r="AH15" s="8">
        <v>36.399000000000001</v>
      </c>
      <c r="AI15" s="8">
        <v>131.58599999999998</v>
      </c>
      <c r="AJ15" s="8">
        <v>100.72200000000001</v>
      </c>
      <c r="AK15" s="8">
        <v>274.27499999999998</v>
      </c>
      <c r="AL15" s="8">
        <v>856.92099999999994</v>
      </c>
      <c r="AM15" s="8">
        <v>10.423</v>
      </c>
      <c r="AN15" s="8">
        <v>224.09800000000004</v>
      </c>
      <c r="AO15" s="90">
        <v>78712.962</v>
      </c>
      <c r="AP15" s="8">
        <v>207.61023522212992</v>
      </c>
      <c r="AQ15" s="8">
        <v>738.55200000000013</v>
      </c>
      <c r="AR15" s="8">
        <v>2.3220000000000001</v>
      </c>
      <c r="AS15" s="8">
        <v>5.9349652300638027</v>
      </c>
      <c r="AT15" s="8">
        <v>3120.7450599806989</v>
      </c>
      <c r="AU15" s="8">
        <v>-467.57899999999995</v>
      </c>
      <c r="AV15" s="8">
        <v>24.200388239106143</v>
      </c>
      <c r="AW15" s="8">
        <v>3631.7860000000001</v>
      </c>
      <c r="AX15" s="8">
        <v>82344.748000000007</v>
      </c>
      <c r="AY15" s="8">
        <v>2196.022632533819</v>
      </c>
      <c r="AZ15" s="8">
        <v>50787.360414102113</v>
      </c>
      <c r="BA15" s="8">
        <v>52983.383000000002</v>
      </c>
      <c r="BB15" s="8">
        <v>56615.169000000002</v>
      </c>
      <c r="BC15" s="8">
        <v>135328.13099999999</v>
      </c>
      <c r="BD15" s="8">
        <v>-4681.2242846344707</v>
      </c>
      <c r="BE15" s="8">
        <v>-28.876000000000001</v>
      </c>
      <c r="BF15" s="8">
        <v>-228.10900000000004</v>
      </c>
      <c r="BG15" s="8">
        <v>-68556.92010386879</v>
      </c>
      <c r="BH15" s="8">
        <v>-73495.129000000001</v>
      </c>
      <c r="BI15" s="8">
        <v>-16879.96</v>
      </c>
      <c r="BJ15" s="90">
        <v>61833.002</v>
      </c>
    </row>
    <row r="16" spans="1:62" ht="14.25" customHeight="1">
      <c r="B16" s="12" t="s">
        <v>46</v>
      </c>
      <c r="C16" s="13" t="s">
        <v>121</v>
      </c>
      <c r="D16" s="8">
        <v>4.5999999999999999E-2</v>
      </c>
      <c r="E16" s="8">
        <v>41.744000000000007</v>
      </c>
      <c r="F16" s="8">
        <v>0</v>
      </c>
      <c r="G16" s="8">
        <v>0</v>
      </c>
      <c r="H16" s="8">
        <v>71.173000000000016</v>
      </c>
      <c r="I16" s="8">
        <v>1.1140000000000001</v>
      </c>
      <c r="J16" s="8">
        <v>0</v>
      </c>
      <c r="K16" s="8">
        <v>34.962000000000003</v>
      </c>
      <c r="L16" s="8">
        <v>13.712999999999999</v>
      </c>
      <c r="M16" s="8">
        <v>10.685</v>
      </c>
      <c r="N16" s="8">
        <v>0</v>
      </c>
      <c r="O16" s="8">
        <v>72.174000000000007</v>
      </c>
      <c r="P16" s="8">
        <v>8656.119999999999</v>
      </c>
      <c r="Q16" s="8">
        <v>22060.962</v>
      </c>
      <c r="R16" s="8">
        <v>479.27199999999999</v>
      </c>
      <c r="S16" s="8">
        <v>579.82399999999996</v>
      </c>
      <c r="T16" s="8">
        <v>1205.5060000000003</v>
      </c>
      <c r="U16" s="8">
        <v>150.905</v>
      </c>
      <c r="V16" s="8">
        <v>924.98500000000001</v>
      </c>
      <c r="W16" s="8">
        <v>189.94800000000001</v>
      </c>
      <c r="X16" s="8">
        <v>2612.366</v>
      </c>
      <c r="Y16" s="8">
        <v>0</v>
      </c>
      <c r="Z16" s="8">
        <v>152.678</v>
      </c>
      <c r="AA16" s="8">
        <v>0</v>
      </c>
      <c r="AB16" s="8">
        <v>1.972</v>
      </c>
      <c r="AC16" s="8">
        <v>0</v>
      </c>
      <c r="AD16" s="8">
        <v>0</v>
      </c>
      <c r="AE16" s="8">
        <v>24.959000000000003</v>
      </c>
      <c r="AF16" s="8">
        <v>0.44800000000000001</v>
      </c>
      <c r="AG16" s="8">
        <v>61.085999999999999</v>
      </c>
      <c r="AH16" s="8">
        <v>0</v>
      </c>
      <c r="AI16" s="8">
        <v>8.2000000000000003E-2</v>
      </c>
      <c r="AJ16" s="8">
        <v>0</v>
      </c>
      <c r="AK16" s="8">
        <v>1300.7249999999999</v>
      </c>
      <c r="AL16" s="8">
        <v>1.3129999999999999</v>
      </c>
      <c r="AM16" s="8">
        <v>0</v>
      </c>
      <c r="AN16" s="8">
        <v>0</v>
      </c>
      <c r="AO16" s="90">
        <v>38648.762000000002</v>
      </c>
      <c r="AP16" s="8">
        <v>0</v>
      </c>
      <c r="AQ16" s="8">
        <v>0</v>
      </c>
      <c r="AR16" s="8">
        <v>0</v>
      </c>
      <c r="AS16" s="8">
        <v>1027.3301050773969</v>
      </c>
      <c r="AT16" s="8">
        <v>42471.679175153295</v>
      </c>
      <c r="AU16" s="8">
        <v>3661.1500000000005</v>
      </c>
      <c r="AV16" s="8">
        <v>214.86532441887971</v>
      </c>
      <c r="AW16" s="8">
        <v>47375.025000000001</v>
      </c>
      <c r="AX16" s="8">
        <v>86023.786999999997</v>
      </c>
      <c r="AY16" s="8">
        <v>10687.604854238974</v>
      </c>
      <c r="AZ16" s="8">
        <v>40186.291326985141</v>
      </c>
      <c r="BA16" s="8">
        <v>50873.896000000001</v>
      </c>
      <c r="BB16" s="8">
        <v>98248.921000000002</v>
      </c>
      <c r="BC16" s="8">
        <v>136897.68299999999</v>
      </c>
      <c r="BD16" s="8">
        <v>-8754.0647220086648</v>
      </c>
      <c r="BE16" s="8">
        <v>0</v>
      </c>
      <c r="BF16" s="8">
        <v>-252.56899999999999</v>
      </c>
      <c r="BG16" s="8">
        <v>-68729.155397167749</v>
      </c>
      <c r="BH16" s="8">
        <v>-77735.789000000004</v>
      </c>
      <c r="BI16" s="8">
        <v>20513.132000000001</v>
      </c>
      <c r="BJ16" s="90">
        <v>59161.894</v>
      </c>
    </row>
    <row r="17" spans="2:62" ht="14.25" customHeight="1">
      <c r="B17" s="12" t="s">
        <v>47</v>
      </c>
      <c r="C17" s="13" t="s">
        <v>122</v>
      </c>
      <c r="D17" s="8">
        <v>0.46899999999999997</v>
      </c>
      <c r="E17" s="8">
        <v>14.617999999999999</v>
      </c>
      <c r="F17" s="8">
        <v>0</v>
      </c>
      <c r="G17" s="8">
        <v>0</v>
      </c>
      <c r="H17" s="8">
        <v>2.5890000000000004</v>
      </c>
      <c r="I17" s="8">
        <v>0</v>
      </c>
      <c r="J17" s="8">
        <v>0</v>
      </c>
      <c r="K17" s="8">
        <v>240.70099999999999</v>
      </c>
      <c r="L17" s="8">
        <v>10.162000000000001</v>
      </c>
      <c r="M17" s="8">
        <v>8.7239999999999984</v>
      </c>
      <c r="N17" s="8">
        <v>13.707000000000001</v>
      </c>
      <c r="O17" s="8">
        <v>43.167999999999999</v>
      </c>
      <c r="P17" s="8">
        <v>340.24199999999996</v>
      </c>
      <c r="Q17" s="8">
        <v>51302.075000000004</v>
      </c>
      <c r="R17" s="8">
        <v>50.849000000000004</v>
      </c>
      <c r="S17" s="8">
        <v>791.83900000000006</v>
      </c>
      <c r="T17" s="8">
        <v>572.7650000000001</v>
      </c>
      <c r="U17" s="8">
        <v>61.39800000000001</v>
      </c>
      <c r="V17" s="8">
        <v>70.572000000000003</v>
      </c>
      <c r="W17" s="8">
        <v>30.474</v>
      </c>
      <c r="X17" s="8">
        <v>25.76</v>
      </c>
      <c r="Y17" s="8">
        <v>0.19</v>
      </c>
      <c r="Z17" s="8">
        <v>4.4690000000000003</v>
      </c>
      <c r="AA17" s="8">
        <v>0</v>
      </c>
      <c r="AB17" s="8">
        <v>1.516</v>
      </c>
      <c r="AC17" s="8">
        <v>0</v>
      </c>
      <c r="AD17" s="8">
        <v>0</v>
      </c>
      <c r="AE17" s="8">
        <v>7.7839999999999989</v>
      </c>
      <c r="AF17" s="8">
        <v>0.77300000000000002</v>
      </c>
      <c r="AG17" s="8">
        <v>3.4860000000000002</v>
      </c>
      <c r="AH17" s="8">
        <v>0</v>
      </c>
      <c r="AI17" s="8">
        <v>0</v>
      </c>
      <c r="AJ17" s="8">
        <v>0</v>
      </c>
      <c r="AK17" s="8">
        <v>1903.5809999999999</v>
      </c>
      <c r="AL17" s="8">
        <v>3.0690000000000004</v>
      </c>
      <c r="AM17" s="8">
        <v>0</v>
      </c>
      <c r="AN17" s="8">
        <v>0</v>
      </c>
      <c r="AO17" s="90">
        <v>55504.98</v>
      </c>
      <c r="AP17" s="8">
        <v>0</v>
      </c>
      <c r="AQ17" s="8">
        <v>38.091000000000001</v>
      </c>
      <c r="AR17" s="8">
        <v>0</v>
      </c>
      <c r="AS17" s="8">
        <v>382.00754320295607</v>
      </c>
      <c r="AT17" s="8">
        <v>83054.630655778135</v>
      </c>
      <c r="AU17" s="8">
        <v>-2272.5990000000011</v>
      </c>
      <c r="AV17" s="8">
        <v>8868.9506466827697</v>
      </c>
      <c r="AW17" s="8">
        <v>90071.081000000006</v>
      </c>
      <c r="AX17" s="8">
        <v>145576.06099999999</v>
      </c>
      <c r="AY17" s="8">
        <v>287308.90280203806</v>
      </c>
      <c r="AZ17" s="8">
        <v>125767.91193786809</v>
      </c>
      <c r="BA17" s="8">
        <v>413076.815</v>
      </c>
      <c r="BB17" s="8">
        <v>503147.89600000001</v>
      </c>
      <c r="BC17" s="8">
        <v>558652.87600000005</v>
      </c>
      <c r="BD17" s="8">
        <v>-12552.951731596042</v>
      </c>
      <c r="BE17" s="8">
        <v>0</v>
      </c>
      <c r="BF17" s="8">
        <v>-1427.4879999999996</v>
      </c>
      <c r="BG17" s="8">
        <v>-92321.631238520727</v>
      </c>
      <c r="BH17" s="8">
        <v>-106302.071</v>
      </c>
      <c r="BI17" s="8">
        <v>396845.82500000001</v>
      </c>
      <c r="BJ17" s="90">
        <v>452350.80499999999</v>
      </c>
    </row>
    <row r="18" spans="2:62" ht="14.25" customHeight="1">
      <c r="B18" s="12" t="s">
        <v>48</v>
      </c>
      <c r="C18" s="13" t="s">
        <v>123</v>
      </c>
      <c r="D18" s="8">
        <v>20.853999999999999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1.2329999999999999</v>
      </c>
      <c r="P18" s="8">
        <v>173.85400000000001</v>
      </c>
      <c r="Q18" s="8">
        <v>1920.1930000000002</v>
      </c>
      <c r="R18" s="8">
        <v>4661.0770000000002</v>
      </c>
      <c r="S18" s="8">
        <v>16.626999999999999</v>
      </c>
      <c r="T18" s="8">
        <v>342.84000000000003</v>
      </c>
      <c r="U18" s="8">
        <v>36.384</v>
      </c>
      <c r="V18" s="8">
        <v>35.588999999999999</v>
      </c>
      <c r="W18" s="8">
        <v>9.7329999999999988</v>
      </c>
      <c r="X18" s="8">
        <v>75.874999999999986</v>
      </c>
      <c r="Y18" s="8">
        <v>0</v>
      </c>
      <c r="Z18" s="8">
        <v>2.1739999999999999</v>
      </c>
      <c r="AA18" s="8">
        <v>0.84499999999999997</v>
      </c>
      <c r="AB18" s="8">
        <v>509.01600000000002</v>
      </c>
      <c r="AC18" s="8">
        <v>3.669</v>
      </c>
      <c r="AD18" s="8">
        <v>0</v>
      </c>
      <c r="AE18" s="8">
        <v>2.1520000000000001</v>
      </c>
      <c r="AF18" s="8">
        <v>11.763999999999999</v>
      </c>
      <c r="AG18" s="8">
        <v>1781.2060000000001</v>
      </c>
      <c r="AH18" s="8">
        <v>0</v>
      </c>
      <c r="AI18" s="8">
        <v>3517.0350000000003</v>
      </c>
      <c r="AJ18" s="8">
        <v>0</v>
      </c>
      <c r="AK18" s="8">
        <v>1094.7920000000001</v>
      </c>
      <c r="AL18" s="8">
        <v>270.238</v>
      </c>
      <c r="AM18" s="8">
        <v>736.06299999999999</v>
      </c>
      <c r="AN18" s="8">
        <v>0</v>
      </c>
      <c r="AO18" s="90">
        <v>15223.213</v>
      </c>
      <c r="AP18" s="8">
        <v>17.361250760519994</v>
      </c>
      <c r="AQ18" s="8">
        <v>1693.4959999999999</v>
      </c>
      <c r="AR18" s="8">
        <v>3.6900000000000004</v>
      </c>
      <c r="AS18" s="8">
        <v>13612.324323922614</v>
      </c>
      <c r="AT18" s="8">
        <v>47087.988530788622</v>
      </c>
      <c r="AU18" s="8">
        <v>195.62099999999998</v>
      </c>
      <c r="AV18" s="8">
        <v>647.19705222032303</v>
      </c>
      <c r="AW18" s="8">
        <v>63257.678</v>
      </c>
      <c r="AX18" s="8">
        <v>78480.891000000003</v>
      </c>
      <c r="AY18" s="8">
        <v>17735.755664035627</v>
      </c>
      <c r="AZ18" s="8">
        <v>55501.743514321082</v>
      </c>
      <c r="BA18" s="8">
        <v>73237.498999999996</v>
      </c>
      <c r="BB18" s="8">
        <v>136495.177</v>
      </c>
      <c r="BC18" s="8">
        <v>151718.39000000001</v>
      </c>
      <c r="BD18" s="8">
        <v>-19289.332019470807</v>
      </c>
      <c r="BE18" s="8">
        <v>0</v>
      </c>
      <c r="BF18" s="8">
        <v>-706.01900000000001</v>
      </c>
      <c r="BG18" s="8">
        <v>-55603.040791438179</v>
      </c>
      <c r="BH18" s="8">
        <v>-75598.392000000007</v>
      </c>
      <c r="BI18" s="8">
        <v>60896.785000000003</v>
      </c>
      <c r="BJ18" s="90">
        <v>76119.998000000007</v>
      </c>
    </row>
    <row r="19" spans="2:62" ht="14.25" customHeight="1">
      <c r="B19" s="12" t="s">
        <v>49</v>
      </c>
      <c r="C19" s="13" t="s">
        <v>124</v>
      </c>
      <c r="D19" s="8">
        <v>0</v>
      </c>
      <c r="E19" s="8">
        <v>3.2000000000000001E-2</v>
      </c>
      <c r="F19" s="8">
        <v>0.28900000000000003</v>
      </c>
      <c r="G19" s="8">
        <v>0.03</v>
      </c>
      <c r="H19" s="8">
        <v>0.55700000000000005</v>
      </c>
      <c r="I19" s="8">
        <v>0.75700000000000012</v>
      </c>
      <c r="J19" s="8">
        <v>0</v>
      </c>
      <c r="K19" s="8">
        <v>0.11399999999999999</v>
      </c>
      <c r="L19" s="8">
        <v>2.9000000000000001E-2</v>
      </c>
      <c r="M19" s="8">
        <v>6.0000000000000001E-3</v>
      </c>
      <c r="N19" s="8">
        <v>15.635</v>
      </c>
      <c r="O19" s="8">
        <v>233.29100000000003</v>
      </c>
      <c r="P19" s="8">
        <v>844.64700000000016</v>
      </c>
      <c r="Q19" s="8">
        <v>11518.692000000001</v>
      </c>
      <c r="R19" s="8">
        <v>13821.248</v>
      </c>
      <c r="S19" s="8">
        <v>77382.04800000001</v>
      </c>
      <c r="T19" s="8">
        <v>111929.497</v>
      </c>
      <c r="U19" s="8">
        <v>11531.166000000001</v>
      </c>
      <c r="V19" s="8">
        <v>1003.323</v>
      </c>
      <c r="W19" s="8">
        <v>842.21300000000008</v>
      </c>
      <c r="X19" s="8">
        <v>91.984000000000009</v>
      </c>
      <c r="Y19" s="8">
        <v>0.57300000000000006</v>
      </c>
      <c r="Z19" s="8">
        <v>0.36099999999999999</v>
      </c>
      <c r="AA19" s="8">
        <v>0</v>
      </c>
      <c r="AB19" s="8">
        <v>11.516999999999999</v>
      </c>
      <c r="AC19" s="8">
        <v>8.213000000000001</v>
      </c>
      <c r="AD19" s="8">
        <v>0</v>
      </c>
      <c r="AE19" s="8">
        <v>0.34399999999999997</v>
      </c>
      <c r="AF19" s="8">
        <v>94.701999999999998</v>
      </c>
      <c r="AG19" s="8">
        <v>383.10700000000003</v>
      </c>
      <c r="AH19" s="8">
        <v>279.23800000000006</v>
      </c>
      <c r="AI19" s="8">
        <v>1.5119999999999998</v>
      </c>
      <c r="AJ19" s="8">
        <v>0</v>
      </c>
      <c r="AK19" s="8">
        <v>2095.3869999999997</v>
      </c>
      <c r="AL19" s="8">
        <v>2.1840000000000002</v>
      </c>
      <c r="AM19" s="8">
        <v>836.11299999999994</v>
      </c>
      <c r="AN19" s="8">
        <v>0</v>
      </c>
      <c r="AO19" s="90">
        <v>232928.80900000001</v>
      </c>
      <c r="AP19" s="8">
        <v>6.8441612349799978</v>
      </c>
      <c r="AQ19" s="8">
        <v>316.101</v>
      </c>
      <c r="AR19" s="8">
        <v>0</v>
      </c>
      <c r="AS19" s="8">
        <v>0</v>
      </c>
      <c r="AT19" s="8">
        <v>0</v>
      </c>
      <c r="AU19" s="8">
        <v>7454.53</v>
      </c>
      <c r="AV19" s="8">
        <v>2925.2857591557831</v>
      </c>
      <c r="AW19" s="8">
        <v>10702.761</v>
      </c>
      <c r="AX19" s="8">
        <v>243631.57</v>
      </c>
      <c r="AY19" s="8">
        <v>99974.719288025633</v>
      </c>
      <c r="AZ19" s="8">
        <v>145481.29903206596</v>
      </c>
      <c r="BA19" s="8">
        <v>245456.01800000001</v>
      </c>
      <c r="BB19" s="8">
        <v>256158.77900000001</v>
      </c>
      <c r="BC19" s="8">
        <v>489087.58799999999</v>
      </c>
      <c r="BD19" s="8">
        <v>-23553.483017673516</v>
      </c>
      <c r="BE19" s="8">
        <v>0</v>
      </c>
      <c r="BF19" s="8">
        <v>-2756.1880000000001</v>
      </c>
      <c r="BG19" s="8">
        <v>-186849.86222802906</v>
      </c>
      <c r="BH19" s="8">
        <v>-213159.533</v>
      </c>
      <c r="BI19" s="8">
        <v>42999.245999999999</v>
      </c>
      <c r="BJ19" s="90">
        <v>275928.05499999999</v>
      </c>
    </row>
    <row r="20" spans="2:62" ht="14.25" customHeight="1">
      <c r="B20" s="12" t="s">
        <v>50</v>
      </c>
      <c r="C20" s="13" t="s">
        <v>103</v>
      </c>
      <c r="D20" s="8">
        <v>2.3929999999999998</v>
      </c>
      <c r="E20" s="8">
        <v>0.40300000000000002</v>
      </c>
      <c r="F20" s="8">
        <v>0</v>
      </c>
      <c r="G20" s="8">
        <v>0</v>
      </c>
      <c r="H20" s="8">
        <v>5.3489999999999993</v>
      </c>
      <c r="I20" s="8">
        <v>1.571</v>
      </c>
      <c r="J20" s="8">
        <v>0</v>
      </c>
      <c r="K20" s="8">
        <v>2.597</v>
      </c>
      <c r="L20" s="8">
        <v>0.73</v>
      </c>
      <c r="M20" s="8">
        <v>0</v>
      </c>
      <c r="N20" s="8">
        <v>1.3779999999999997</v>
      </c>
      <c r="O20" s="8">
        <v>43.033999999999999</v>
      </c>
      <c r="P20" s="8">
        <v>800.67899999999997</v>
      </c>
      <c r="Q20" s="8">
        <v>17390.747999999996</v>
      </c>
      <c r="R20" s="8">
        <v>1254.9470000000001</v>
      </c>
      <c r="S20" s="8">
        <v>9449.8500000000022</v>
      </c>
      <c r="T20" s="8">
        <v>24592.669000000002</v>
      </c>
      <c r="U20" s="8">
        <v>872.31800000000021</v>
      </c>
      <c r="V20" s="8">
        <v>2225.8970000000004</v>
      </c>
      <c r="W20" s="8">
        <v>270.36</v>
      </c>
      <c r="X20" s="8">
        <v>2834.4270000000001</v>
      </c>
      <c r="Y20" s="8">
        <v>0.29000000000000004</v>
      </c>
      <c r="Z20" s="8">
        <v>3.1420000000000003</v>
      </c>
      <c r="AA20" s="8">
        <v>0</v>
      </c>
      <c r="AB20" s="8">
        <v>112.01900000000001</v>
      </c>
      <c r="AC20" s="8">
        <v>0.82399999999999995</v>
      </c>
      <c r="AD20" s="8">
        <v>4.1069999999999993</v>
      </c>
      <c r="AE20" s="8">
        <v>38.847000000000001</v>
      </c>
      <c r="AF20" s="8">
        <v>21.311999999999998</v>
      </c>
      <c r="AG20" s="8">
        <v>394.39300000000003</v>
      </c>
      <c r="AH20" s="8">
        <v>142.03900000000002</v>
      </c>
      <c r="AI20" s="8">
        <v>52.055999999999997</v>
      </c>
      <c r="AJ20" s="8">
        <v>0.378</v>
      </c>
      <c r="AK20" s="8">
        <v>1659.0310000000002</v>
      </c>
      <c r="AL20" s="8">
        <v>85.217999999999989</v>
      </c>
      <c r="AM20" s="8">
        <v>0</v>
      </c>
      <c r="AN20" s="8">
        <v>73.426999999999992</v>
      </c>
      <c r="AO20" s="90">
        <v>62336.432999999997</v>
      </c>
      <c r="AP20" s="8">
        <v>360.25891220116989</v>
      </c>
      <c r="AQ20" s="8">
        <v>9221.3320000000003</v>
      </c>
      <c r="AR20" s="8">
        <v>0</v>
      </c>
      <c r="AS20" s="8">
        <v>19102.789218132781</v>
      </c>
      <c r="AT20" s="8">
        <v>64724.105866965881</v>
      </c>
      <c r="AU20" s="8">
        <v>2152.1469999999999</v>
      </c>
      <c r="AV20" s="8">
        <v>1411.7631816628327</v>
      </c>
      <c r="AW20" s="8">
        <v>96972.395999999993</v>
      </c>
      <c r="AX20" s="8">
        <v>159308.829</v>
      </c>
      <c r="AY20" s="8">
        <v>54556.980016400987</v>
      </c>
      <c r="AZ20" s="8">
        <v>259768.68489216716</v>
      </c>
      <c r="BA20" s="8">
        <v>314325.66499999998</v>
      </c>
      <c r="BB20" s="8">
        <v>411298.06099999999</v>
      </c>
      <c r="BC20" s="8">
        <v>473634.49400000001</v>
      </c>
      <c r="BD20" s="8">
        <v>-32787.814301263374</v>
      </c>
      <c r="BE20" s="8">
        <v>-4.7E-2</v>
      </c>
      <c r="BF20" s="8">
        <v>-3334.9319999999998</v>
      </c>
      <c r="BG20" s="8">
        <v>-107356.34847644885</v>
      </c>
      <c r="BH20" s="8">
        <v>-143479.14199999999</v>
      </c>
      <c r="BI20" s="8">
        <v>267818.91899999999</v>
      </c>
      <c r="BJ20" s="90">
        <v>330155.35200000001</v>
      </c>
    </row>
    <row r="21" spans="2:62" ht="14.25" customHeight="1">
      <c r="B21" s="12" t="s">
        <v>51</v>
      </c>
      <c r="C21" s="13" t="s">
        <v>125</v>
      </c>
      <c r="D21" s="8">
        <v>0.79900000000000004</v>
      </c>
      <c r="E21" s="8">
        <v>0.27500000000000002</v>
      </c>
      <c r="F21" s="8">
        <v>6.8209999999999997</v>
      </c>
      <c r="G21" s="8">
        <v>0.58200000000000007</v>
      </c>
      <c r="H21" s="8">
        <v>0.44400000000000006</v>
      </c>
      <c r="I21" s="8">
        <v>11.683999999999999</v>
      </c>
      <c r="J21" s="8">
        <v>0</v>
      </c>
      <c r="K21" s="8">
        <v>1.3260000000000001</v>
      </c>
      <c r="L21" s="8">
        <v>0.98099999999999998</v>
      </c>
      <c r="M21" s="8">
        <v>1.0999999999999999E-2</v>
      </c>
      <c r="N21" s="8">
        <v>0.33800000000000002</v>
      </c>
      <c r="O21" s="8">
        <v>4.1960000000000006</v>
      </c>
      <c r="P21" s="8">
        <v>145.077</v>
      </c>
      <c r="Q21" s="8">
        <v>135.10600000000002</v>
      </c>
      <c r="R21" s="8">
        <v>10.916</v>
      </c>
      <c r="S21" s="8">
        <v>27.420999999999992</v>
      </c>
      <c r="T21" s="8">
        <v>18.834</v>
      </c>
      <c r="U21" s="8">
        <v>1357.184</v>
      </c>
      <c r="V21" s="8">
        <v>2.4299999999999993</v>
      </c>
      <c r="W21" s="8">
        <v>10.318</v>
      </c>
      <c r="X21" s="8">
        <v>897.55299999999988</v>
      </c>
      <c r="Y21" s="8">
        <v>1.6019999999999999</v>
      </c>
      <c r="Z21" s="8">
        <v>0.372</v>
      </c>
      <c r="AA21" s="8">
        <v>0.65400000000000003</v>
      </c>
      <c r="AB21" s="8">
        <v>215.50899999999999</v>
      </c>
      <c r="AC21" s="8">
        <v>52.578000000000003</v>
      </c>
      <c r="AD21" s="8">
        <v>22.295999999999999</v>
      </c>
      <c r="AE21" s="8">
        <v>33.061999999999998</v>
      </c>
      <c r="AF21" s="8">
        <v>32.994999999999997</v>
      </c>
      <c r="AG21" s="8">
        <v>358.22199999999998</v>
      </c>
      <c r="AH21" s="8">
        <v>33.67</v>
      </c>
      <c r="AI21" s="8">
        <v>15.842000000000002</v>
      </c>
      <c r="AJ21" s="8">
        <v>4.7080000000000002</v>
      </c>
      <c r="AK21" s="8">
        <v>226.69099999999997</v>
      </c>
      <c r="AL21" s="8">
        <v>63.74</v>
      </c>
      <c r="AM21" s="8">
        <v>0</v>
      </c>
      <c r="AN21" s="8">
        <v>0</v>
      </c>
      <c r="AO21" s="90">
        <v>3694.2370000000001</v>
      </c>
      <c r="AP21" s="8">
        <v>591.35441370053991</v>
      </c>
      <c r="AQ21" s="8">
        <v>6982.56</v>
      </c>
      <c r="AR21" s="8">
        <v>0</v>
      </c>
      <c r="AS21" s="8">
        <v>7518.1546632472218</v>
      </c>
      <c r="AT21" s="8">
        <v>24583.009194130333</v>
      </c>
      <c r="AU21" s="8">
        <v>-1826.6479999999999</v>
      </c>
      <c r="AV21" s="8">
        <v>148.48461330735279</v>
      </c>
      <c r="AW21" s="8">
        <v>37996.915000000001</v>
      </c>
      <c r="AX21" s="8">
        <v>41691.152000000002</v>
      </c>
      <c r="AY21" s="8">
        <v>5205.8026300623069</v>
      </c>
      <c r="AZ21" s="8">
        <v>39404.150219089322</v>
      </c>
      <c r="BA21" s="8">
        <v>44609.953000000001</v>
      </c>
      <c r="BB21" s="8">
        <v>82606.868000000002</v>
      </c>
      <c r="BC21" s="8">
        <v>86301.104999999996</v>
      </c>
      <c r="BD21" s="8">
        <v>-20373.119056976739</v>
      </c>
      <c r="BE21" s="8">
        <v>0</v>
      </c>
      <c r="BF21" s="8">
        <v>-973.25799999999981</v>
      </c>
      <c r="BG21" s="8">
        <v>-17629.851856863766</v>
      </c>
      <c r="BH21" s="8">
        <v>-38976.228999999999</v>
      </c>
      <c r="BI21" s="8">
        <v>43630.639000000003</v>
      </c>
      <c r="BJ21" s="90">
        <v>47324.875999999997</v>
      </c>
    </row>
    <row r="22" spans="2:62" ht="14.25" customHeight="1">
      <c r="B22" s="12" t="s">
        <v>52</v>
      </c>
      <c r="C22" s="13" t="s">
        <v>105</v>
      </c>
      <c r="D22" s="8">
        <v>3.4899999999999998</v>
      </c>
      <c r="E22" s="8">
        <v>0.86399999999999999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7.883</v>
      </c>
      <c r="R22" s="8">
        <v>0</v>
      </c>
      <c r="S22" s="8">
        <v>0</v>
      </c>
      <c r="T22" s="8">
        <v>0</v>
      </c>
      <c r="U22" s="8">
        <v>0</v>
      </c>
      <c r="V22" s="8">
        <v>36451.005000000005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817.471</v>
      </c>
      <c r="AF22" s="8">
        <v>0</v>
      </c>
      <c r="AG22" s="8">
        <v>1863.9449999999999</v>
      </c>
      <c r="AH22" s="8">
        <v>15.687999999999999</v>
      </c>
      <c r="AI22" s="8">
        <v>0</v>
      </c>
      <c r="AJ22" s="8">
        <v>0</v>
      </c>
      <c r="AK22" s="8">
        <v>12810.749</v>
      </c>
      <c r="AL22" s="8">
        <v>7.9659999999999993</v>
      </c>
      <c r="AM22" s="8">
        <v>0</v>
      </c>
      <c r="AN22" s="8">
        <v>0</v>
      </c>
      <c r="AO22" s="90">
        <v>51979.061000000002</v>
      </c>
      <c r="AP22" s="8">
        <v>0</v>
      </c>
      <c r="AQ22" s="8">
        <v>38567.273000000001</v>
      </c>
      <c r="AR22" s="8">
        <v>0</v>
      </c>
      <c r="AS22" s="8">
        <v>2360.5671685330067</v>
      </c>
      <c r="AT22" s="8">
        <v>40238.2438234238</v>
      </c>
      <c r="AU22" s="8">
        <v>-1998.2429999999999</v>
      </c>
      <c r="AV22" s="8">
        <v>439.71260048609071</v>
      </c>
      <c r="AW22" s="8">
        <v>79607.554000000004</v>
      </c>
      <c r="AX22" s="8">
        <v>131586.61499999999</v>
      </c>
      <c r="AY22" s="8">
        <v>10949.632519060164</v>
      </c>
      <c r="AZ22" s="8">
        <v>70466.999995624239</v>
      </c>
      <c r="BA22" s="8">
        <v>81416.633000000002</v>
      </c>
      <c r="BB22" s="8">
        <v>161024.18700000001</v>
      </c>
      <c r="BC22" s="8">
        <v>213003.24799999999</v>
      </c>
      <c r="BD22" s="8">
        <v>-13529.711181263572</v>
      </c>
      <c r="BE22" s="8">
        <v>0</v>
      </c>
      <c r="BF22" s="8">
        <v>-132.48299999999998</v>
      </c>
      <c r="BG22" s="8">
        <v>-113538.16570789098</v>
      </c>
      <c r="BH22" s="8">
        <v>-127200.36</v>
      </c>
      <c r="BI22" s="8">
        <v>33823.826999999997</v>
      </c>
      <c r="BJ22" s="90">
        <v>85802.888000000006</v>
      </c>
    </row>
    <row r="23" spans="2:62" ht="14.25" customHeight="1">
      <c r="B23" s="12" t="s">
        <v>53</v>
      </c>
      <c r="C23" s="13" t="s">
        <v>0</v>
      </c>
      <c r="D23" s="8">
        <v>82.180999999999997</v>
      </c>
      <c r="E23" s="8">
        <v>44.221000000000004</v>
      </c>
      <c r="F23" s="8">
        <v>2210.3359999999993</v>
      </c>
      <c r="G23" s="8">
        <v>184.55899999999997</v>
      </c>
      <c r="H23" s="8">
        <v>584.96800000000007</v>
      </c>
      <c r="I23" s="8">
        <v>584.67099999999994</v>
      </c>
      <c r="J23" s="8">
        <v>-3.0000000000000001E-3</v>
      </c>
      <c r="K23" s="8">
        <v>1224.8820000000001</v>
      </c>
      <c r="L23" s="8">
        <v>823.58600000000001</v>
      </c>
      <c r="M23" s="8">
        <v>137.81399999999999</v>
      </c>
      <c r="N23" s="8">
        <v>893.26599999999985</v>
      </c>
      <c r="O23" s="8">
        <v>202.71499999999997</v>
      </c>
      <c r="P23" s="8">
        <v>73.449000000000012</v>
      </c>
      <c r="Q23" s="8">
        <v>681.62999999999988</v>
      </c>
      <c r="R23" s="8">
        <v>552.78800000000001</v>
      </c>
      <c r="S23" s="8">
        <v>1912.2670000000001</v>
      </c>
      <c r="T23" s="8">
        <v>752.75099999999986</v>
      </c>
      <c r="U23" s="8">
        <v>366.75200000000001</v>
      </c>
      <c r="V23" s="8">
        <v>145.726</v>
      </c>
      <c r="W23" s="8">
        <v>6459.6089999999995</v>
      </c>
      <c r="X23" s="8">
        <v>1201.5649999999998</v>
      </c>
      <c r="Y23" s="8">
        <v>577.88599999999997</v>
      </c>
      <c r="Z23" s="8">
        <v>75.457999999999998</v>
      </c>
      <c r="AA23" s="8">
        <v>114.15299999999999</v>
      </c>
      <c r="AB23" s="8">
        <v>3162.2210000000005</v>
      </c>
      <c r="AC23" s="8">
        <v>4284.6989999999996</v>
      </c>
      <c r="AD23" s="8">
        <v>14.585000000000001</v>
      </c>
      <c r="AE23" s="8">
        <v>581.37200000000007</v>
      </c>
      <c r="AF23" s="8">
        <v>2425.6959999999995</v>
      </c>
      <c r="AG23" s="8">
        <v>2959.9260000000004</v>
      </c>
      <c r="AH23" s="8">
        <v>5026.9180000000015</v>
      </c>
      <c r="AI23" s="8">
        <v>1831.6939999999997</v>
      </c>
      <c r="AJ23" s="8">
        <v>1949.3459999999998</v>
      </c>
      <c r="AK23" s="8">
        <v>2077.3280000000004</v>
      </c>
      <c r="AL23" s="8">
        <v>2558.8379999999997</v>
      </c>
      <c r="AM23" s="8">
        <v>4236.0889999999999</v>
      </c>
      <c r="AN23" s="8">
        <v>94.323000000000008</v>
      </c>
      <c r="AO23" s="90">
        <v>51090.264999999999</v>
      </c>
      <c r="AP23" s="8">
        <v>1528.9267493705197</v>
      </c>
      <c r="AQ23" s="8">
        <v>10199.775</v>
      </c>
      <c r="AR23" s="8">
        <v>0.113</v>
      </c>
      <c r="AS23" s="8">
        <v>797.67643200834391</v>
      </c>
      <c r="AT23" s="8">
        <v>8704.3736670954459</v>
      </c>
      <c r="AU23" s="8">
        <v>-2348.2380000000003</v>
      </c>
      <c r="AV23" s="8">
        <v>89.999687376495174</v>
      </c>
      <c r="AW23" s="8">
        <v>18972.627</v>
      </c>
      <c r="AX23" s="8">
        <v>70062.892000000007</v>
      </c>
      <c r="AY23" s="8">
        <v>2364.295989553234</v>
      </c>
      <c r="AZ23" s="8">
        <v>70969.502059006816</v>
      </c>
      <c r="BA23" s="8">
        <v>73333.797999999995</v>
      </c>
      <c r="BB23" s="8">
        <v>92306.425000000003</v>
      </c>
      <c r="BC23" s="8">
        <v>143396.69</v>
      </c>
      <c r="BD23" s="8">
        <v>-10619.294739551136</v>
      </c>
      <c r="BE23" s="8">
        <v>-413.18300000000005</v>
      </c>
      <c r="BF23" s="8">
        <v>-985.13199999999995</v>
      </c>
      <c r="BG23" s="8">
        <v>-45214.078878278677</v>
      </c>
      <c r="BH23" s="8">
        <v>-57231.688999999998</v>
      </c>
      <c r="BI23" s="8">
        <v>35074.735999999997</v>
      </c>
      <c r="BJ23" s="90">
        <v>86165.001000000004</v>
      </c>
    </row>
    <row r="24" spans="2:62" ht="14.25" customHeight="1">
      <c r="B24" s="12" t="s">
        <v>54</v>
      </c>
      <c r="C24" s="13" t="s">
        <v>106</v>
      </c>
      <c r="D24" s="8">
        <v>305.55599999999993</v>
      </c>
      <c r="E24" s="8">
        <v>38.454000000000008</v>
      </c>
      <c r="F24" s="8">
        <v>155.28700000000001</v>
      </c>
      <c r="G24" s="8">
        <v>54.737000000000002</v>
      </c>
      <c r="H24" s="8">
        <v>108.69199999999999</v>
      </c>
      <c r="I24" s="8">
        <v>198.69800000000001</v>
      </c>
      <c r="J24" s="8">
        <v>0</v>
      </c>
      <c r="K24" s="8">
        <v>321.209</v>
      </c>
      <c r="L24" s="8">
        <v>297.68599999999998</v>
      </c>
      <c r="M24" s="8">
        <v>29.922000000000001</v>
      </c>
      <c r="N24" s="8">
        <v>183.52600000000001</v>
      </c>
      <c r="O24" s="8">
        <v>228.86099999999999</v>
      </c>
      <c r="P24" s="8">
        <v>120.679</v>
      </c>
      <c r="Q24" s="8">
        <v>657.13700000000006</v>
      </c>
      <c r="R24" s="8">
        <v>95.593000000000004</v>
      </c>
      <c r="S24" s="8">
        <v>839.2829999999999</v>
      </c>
      <c r="T24" s="8">
        <v>553.2829999999999</v>
      </c>
      <c r="U24" s="8">
        <v>80.603999999999985</v>
      </c>
      <c r="V24" s="8">
        <v>49.299000000000007</v>
      </c>
      <c r="W24" s="8">
        <v>131.375</v>
      </c>
      <c r="X24" s="8">
        <v>236.37100000000001</v>
      </c>
      <c r="Y24" s="8">
        <v>1510.3620000000001</v>
      </c>
      <c r="Z24" s="8">
        <v>788.96299999999997</v>
      </c>
      <c r="AA24" s="8">
        <v>76.997</v>
      </c>
      <c r="AB24" s="8">
        <v>1536.7080000000001</v>
      </c>
      <c r="AC24" s="8">
        <v>700.46</v>
      </c>
      <c r="AD24" s="8">
        <v>10465.341</v>
      </c>
      <c r="AE24" s="8">
        <v>2197.7839999999997</v>
      </c>
      <c r="AF24" s="8">
        <v>983.12500000000011</v>
      </c>
      <c r="AG24" s="8">
        <v>3336.9749999999999</v>
      </c>
      <c r="AH24" s="8">
        <v>1405.3029999999999</v>
      </c>
      <c r="AI24" s="8">
        <v>997.00400000000013</v>
      </c>
      <c r="AJ24" s="8">
        <v>74.444000000000003</v>
      </c>
      <c r="AK24" s="8">
        <v>344.67</v>
      </c>
      <c r="AL24" s="8">
        <v>937.52099999999996</v>
      </c>
      <c r="AM24" s="8">
        <v>0</v>
      </c>
      <c r="AN24" s="8">
        <v>9.0999999999999998E-2</v>
      </c>
      <c r="AO24" s="90">
        <v>30042</v>
      </c>
      <c r="AP24" s="8">
        <v>0</v>
      </c>
      <c r="AQ24" s="8">
        <v>0</v>
      </c>
      <c r="AR24" s="8">
        <v>0</v>
      </c>
      <c r="AS24" s="8">
        <v>215560.19099999999</v>
      </c>
      <c r="AT24" s="8">
        <v>171585.80099999998</v>
      </c>
      <c r="AU24" s="8">
        <v>0</v>
      </c>
      <c r="AV24" s="8">
        <v>0</v>
      </c>
      <c r="AW24" s="8">
        <v>387145.99200000003</v>
      </c>
      <c r="AX24" s="8">
        <v>417187.99200000003</v>
      </c>
      <c r="AY24" s="8">
        <v>0</v>
      </c>
      <c r="AZ24" s="8">
        <v>0</v>
      </c>
      <c r="BA24" s="8">
        <v>0</v>
      </c>
      <c r="BB24" s="8">
        <v>387145.99200000003</v>
      </c>
      <c r="BC24" s="8">
        <v>417187.99200000003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387145.99200000003</v>
      </c>
      <c r="BJ24" s="90">
        <v>417187.99200000003</v>
      </c>
    </row>
    <row r="25" spans="2:62" ht="14.25" customHeight="1">
      <c r="B25" s="12" t="s">
        <v>55</v>
      </c>
      <c r="C25" s="13" t="s">
        <v>107</v>
      </c>
      <c r="D25" s="8">
        <v>641.38</v>
      </c>
      <c r="E25" s="8">
        <v>171.102</v>
      </c>
      <c r="F25" s="8">
        <v>2948.3759999999997</v>
      </c>
      <c r="G25" s="8">
        <v>680.351</v>
      </c>
      <c r="H25" s="8">
        <v>797.03300000000002</v>
      </c>
      <c r="I25" s="8">
        <v>1055.857</v>
      </c>
      <c r="J25" s="8">
        <v>-0.27</v>
      </c>
      <c r="K25" s="8">
        <v>1648.597</v>
      </c>
      <c r="L25" s="8">
        <v>2124.1000000000004</v>
      </c>
      <c r="M25" s="8">
        <v>406.39400000000001</v>
      </c>
      <c r="N25" s="8">
        <v>1470.89</v>
      </c>
      <c r="O25" s="8">
        <v>997.27199999999982</v>
      </c>
      <c r="P25" s="8">
        <v>648.79599999999994</v>
      </c>
      <c r="Q25" s="8">
        <v>3846.3590000000004</v>
      </c>
      <c r="R25" s="8">
        <v>669.99499999999989</v>
      </c>
      <c r="S25" s="8">
        <v>6522.7289999999994</v>
      </c>
      <c r="T25" s="8">
        <v>1382.6899999999996</v>
      </c>
      <c r="U25" s="8">
        <v>252.32399999999998</v>
      </c>
      <c r="V25" s="8">
        <v>779.25199999999995</v>
      </c>
      <c r="W25" s="8">
        <v>765.32999999999993</v>
      </c>
      <c r="X25" s="8">
        <v>1435.2189999999998</v>
      </c>
      <c r="Y25" s="8">
        <v>17748.495000000003</v>
      </c>
      <c r="Z25" s="8">
        <v>1083.0409999999999</v>
      </c>
      <c r="AA25" s="8">
        <v>983.77099999999996</v>
      </c>
      <c r="AB25" s="8">
        <v>9094.3190000000013</v>
      </c>
      <c r="AC25" s="8">
        <v>811.428</v>
      </c>
      <c r="AD25" s="8">
        <v>1438.4190000000001</v>
      </c>
      <c r="AE25" s="8">
        <v>1635.4699999999998</v>
      </c>
      <c r="AF25" s="8">
        <v>1417.0209999999997</v>
      </c>
      <c r="AG25" s="8">
        <v>2210.502</v>
      </c>
      <c r="AH25" s="8">
        <v>3958.0269999999991</v>
      </c>
      <c r="AI25" s="8">
        <v>3361.732</v>
      </c>
      <c r="AJ25" s="8">
        <v>115.154</v>
      </c>
      <c r="AK25" s="8">
        <v>1221.9929999999999</v>
      </c>
      <c r="AL25" s="8">
        <v>8673.405999999999</v>
      </c>
      <c r="AM25" s="8">
        <v>0</v>
      </c>
      <c r="AN25" s="8">
        <v>512.48599999999999</v>
      </c>
      <c r="AO25" s="90">
        <v>83509.039999999994</v>
      </c>
      <c r="AP25" s="8">
        <v>34.918736601079985</v>
      </c>
      <c r="AQ25" s="8">
        <v>29153.078000000001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29187.996999999999</v>
      </c>
      <c r="AX25" s="8">
        <v>112697.037</v>
      </c>
      <c r="AY25" s="8">
        <v>357.47300000000001</v>
      </c>
      <c r="AZ25" s="8">
        <v>0</v>
      </c>
      <c r="BA25" s="8">
        <v>357.47300000000001</v>
      </c>
      <c r="BB25" s="8">
        <v>29545.47</v>
      </c>
      <c r="BC25" s="8">
        <v>113054.51</v>
      </c>
      <c r="BD25" s="8">
        <v>-4.8840000000000003</v>
      </c>
      <c r="BE25" s="8">
        <v>0</v>
      </c>
      <c r="BF25" s="8">
        <v>0</v>
      </c>
      <c r="BG25" s="8">
        <v>-27086.332999999999</v>
      </c>
      <c r="BH25" s="8">
        <v>-27091.217000000001</v>
      </c>
      <c r="BI25" s="8">
        <v>2454.2530000000002</v>
      </c>
      <c r="BJ25" s="90">
        <v>85963.293000000005</v>
      </c>
    </row>
    <row r="26" spans="2:62" ht="14.25" customHeight="1">
      <c r="B26" s="12" t="s">
        <v>56</v>
      </c>
      <c r="C26" s="13" t="s">
        <v>30</v>
      </c>
      <c r="D26" s="8">
        <v>36.470000000000013</v>
      </c>
      <c r="E26" s="8">
        <v>11.116</v>
      </c>
      <c r="F26" s="8">
        <v>486.76900000000001</v>
      </c>
      <c r="G26" s="8">
        <v>18.922000000000001</v>
      </c>
      <c r="H26" s="8">
        <v>41.006</v>
      </c>
      <c r="I26" s="8">
        <v>231.82600000000002</v>
      </c>
      <c r="J26" s="8">
        <v>-1.0999999999999999E-2</v>
      </c>
      <c r="K26" s="8">
        <v>106.81900000000002</v>
      </c>
      <c r="L26" s="8">
        <v>79.251999999999995</v>
      </c>
      <c r="M26" s="8">
        <v>2.57</v>
      </c>
      <c r="N26" s="8">
        <v>32.940999999999995</v>
      </c>
      <c r="O26" s="8">
        <v>36.744</v>
      </c>
      <c r="P26" s="8">
        <v>25.869</v>
      </c>
      <c r="Q26" s="8">
        <v>163.886</v>
      </c>
      <c r="R26" s="8">
        <v>33.521999999999998</v>
      </c>
      <c r="S26" s="8">
        <v>276.78199999999998</v>
      </c>
      <c r="T26" s="8">
        <v>88.108000000000004</v>
      </c>
      <c r="U26" s="8">
        <v>19.018000000000001</v>
      </c>
      <c r="V26" s="8">
        <v>15.164999999999999</v>
      </c>
      <c r="W26" s="8">
        <v>62.144000000000005</v>
      </c>
      <c r="X26" s="8">
        <v>189.37800000000001</v>
      </c>
      <c r="Y26" s="8">
        <v>50.611000000000004</v>
      </c>
      <c r="Z26" s="8">
        <v>1221.972</v>
      </c>
      <c r="AA26" s="8">
        <v>204.041</v>
      </c>
      <c r="AB26" s="8">
        <v>1154.684</v>
      </c>
      <c r="AC26" s="8">
        <v>283.37599999999998</v>
      </c>
      <c r="AD26" s="8">
        <v>96.760999999999996</v>
      </c>
      <c r="AE26" s="8">
        <v>1307.174</v>
      </c>
      <c r="AF26" s="8">
        <v>432.56799999999998</v>
      </c>
      <c r="AG26" s="8">
        <v>818.02199999999993</v>
      </c>
      <c r="AH26" s="8">
        <v>1596.3259999999998</v>
      </c>
      <c r="AI26" s="8">
        <v>1454.7649999999999</v>
      </c>
      <c r="AJ26" s="8">
        <v>80.417000000000002</v>
      </c>
      <c r="AK26" s="8">
        <v>151.58199999999999</v>
      </c>
      <c r="AL26" s="8">
        <v>2582.5860000000002</v>
      </c>
      <c r="AM26" s="8">
        <v>0</v>
      </c>
      <c r="AN26" s="8">
        <v>154.63400000000001</v>
      </c>
      <c r="AO26" s="90">
        <v>13547.815000000001</v>
      </c>
      <c r="AP26" s="8">
        <v>18.664547895879995</v>
      </c>
      <c r="AQ26" s="8">
        <v>16895.2</v>
      </c>
      <c r="AR26" s="8">
        <v>-4360.6329999999998</v>
      </c>
      <c r="AS26" s="8">
        <v>0</v>
      </c>
      <c r="AT26" s="8">
        <v>0</v>
      </c>
      <c r="AU26" s="8">
        <v>0</v>
      </c>
      <c r="AV26" s="8">
        <v>0</v>
      </c>
      <c r="AW26" s="8">
        <v>12553.232</v>
      </c>
      <c r="AX26" s="8">
        <v>26101.046999999999</v>
      </c>
      <c r="AY26" s="8">
        <v>122.36499999999999</v>
      </c>
      <c r="AZ26" s="8">
        <v>0</v>
      </c>
      <c r="BA26" s="8">
        <v>122.36499999999999</v>
      </c>
      <c r="BB26" s="8">
        <v>12675.597</v>
      </c>
      <c r="BC26" s="8">
        <v>26223.412</v>
      </c>
      <c r="BD26" s="8">
        <v>-5.359</v>
      </c>
      <c r="BE26" s="8">
        <v>0</v>
      </c>
      <c r="BF26" s="8">
        <v>0</v>
      </c>
      <c r="BG26" s="8">
        <v>-491.9</v>
      </c>
      <c r="BH26" s="8">
        <v>-497.25900000000001</v>
      </c>
      <c r="BI26" s="8">
        <v>12178.338</v>
      </c>
      <c r="BJ26" s="90">
        <v>25726.152999999998</v>
      </c>
    </row>
    <row r="27" spans="2:62" ht="14.25" customHeight="1">
      <c r="B27" s="12" t="s">
        <v>57</v>
      </c>
      <c r="C27" s="13" t="s">
        <v>31</v>
      </c>
      <c r="D27" s="8">
        <v>12.891000000000002</v>
      </c>
      <c r="E27" s="8">
        <v>10.593</v>
      </c>
      <c r="F27" s="8">
        <v>171.53799999999998</v>
      </c>
      <c r="G27" s="8">
        <v>1.2229999999999999</v>
      </c>
      <c r="H27" s="8">
        <v>16.368000000000002</v>
      </c>
      <c r="I27" s="8">
        <v>204.65099999999995</v>
      </c>
      <c r="J27" s="8">
        <v>0</v>
      </c>
      <c r="K27" s="8">
        <v>4.1040000000000001</v>
      </c>
      <c r="L27" s="8">
        <v>74.561999999999998</v>
      </c>
      <c r="M27" s="8">
        <v>0.16699999999999998</v>
      </c>
      <c r="N27" s="8">
        <v>13.765999999999998</v>
      </c>
      <c r="O27" s="8">
        <v>3.8649999999999993</v>
      </c>
      <c r="P27" s="8">
        <v>10.148999999999999</v>
      </c>
      <c r="Q27" s="8">
        <v>8.9490000000000016</v>
      </c>
      <c r="R27" s="8">
        <v>6.2309999999999999</v>
      </c>
      <c r="S27" s="8">
        <v>141.154</v>
      </c>
      <c r="T27" s="8">
        <v>36.866999999999997</v>
      </c>
      <c r="U27" s="8">
        <v>4.423</v>
      </c>
      <c r="V27" s="8">
        <v>4.4349999999999996</v>
      </c>
      <c r="W27" s="8">
        <v>11.634999999999998</v>
      </c>
      <c r="X27" s="8">
        <v>845.35199999999986</v>
      </c>
      <c r="Y27" s="8">
        <v>115.79999999999998</v>
      </c>
      <c r="Z27" s="8">
        <v>35.741999999999997</v>
      </c>
      <c r="AA27" s="8">
        <v>0</v>
      </c>
      <c r="AB27" s="8">
        <v>598.654</v>
      </c>
      <c r="AC27" s="8">
        <v>524.27199999999993</v>
      </c>
      <c r="AD27" s="8">
        <v>4.4370000000000003</v>
      </c>
      <c r="AE27" s="8">
        <v>673.29500000000007</v>
      </c>
      <c r="AF27" s="8">
        <v>745.08800000000008</v>
      </c>
      <c r="AG27" s="8">
        <v>7550.2910000000002</v>
      </c>
      <c r="AH27" s="8">
        <v>905.46599999999978</v>
      </c>
      <c r="AI27" s="8">
        <v>1045.5499999999997</v>
      </c>
      <c r="AJ27" s="8">
        <v>1.1639999999999999</v>
      </c>
      <c r="AK27" s="8">
        <v>71.123000000000005</v>
      </c>
      <c r="AL27" s="8">
        <v>5629.8580000000011</v>
      </c>
      <c r="AM27" s="8">
        <v>0</v>
      </c>
      <c r="AN27" s="8">
        <v>198.84</v>
      </c>
      <c r="AO27" s="90">
        <v>19682.503000000001</v>
      </c>
      <c r="AP27" s="8">
        <v>0</v>
      </c>
      <c r="AQ27" s="8">
        <v>1139.0830000000001</v>
      </c>
      <c r="AR27" s="8">
        <v>4812.3280000000004</v>
      </c>
      <c r="AS27" s="8">
        <v>0</v>
      </c>
      <c r="AT27" s="8">
        <v>0</v>
      </c>
      <c r="AU27" s="8">
        <v>0</v>
      </c>
      <c r="AV27" s="8">
        <v>0</v>
      </c>
      <c r="AW27" s="8">
        <v>5951.4110000000001</v>
      </c>
      <c r="AX27" s="8">
        <v>25633.914000000001</v>
      </c>
      <c r="AY27" s="8">
        <v>41.897999999999996</v>
      </c>
      <c r="AZ27" s="8">
        <v>0</v>
      </c>
      <c r="BA27" s="8">
        <v>41.898000000000003</v>
      </c>
      <c r="BB27" s="8">
        <v>5993.3090000000002</v>
      </c>
      <c r="BC27" s="8">
        <v>25675.812000000002</v>
      </c>
      <c r="BD27" s="8">
        <v>-1.03</v>
      </c>
      <c r="BE27" s="8">
        <v>0</v>
      </c>
      <c r="BF27" s="8">
        <v>0</v>
      </c>
      <c r="BG27" s="8">
        <v>-1638.798</v>
      </c>
      <c r="BH27" s="8">
        <v>-1639.828</v>
      </c>
      <c r="BI27" s="8">
        <v>4353.4809999999998</v>
      </c>
      <c r="BJ27" s="90">
        <v>24035.984</v>
      </c>
    </row>
    <row r="28" spans="2:62" ht="14.25" customHeight="1">
      <c r="B28" s="12" t="s">
        <v>58</v>
      </c>
      <c r="C28" s="13" t="s">
        <v>108</v>
      </c>
      <c r="D28" s="8">
        <v>5760.0370000000012</v>
      </c>
      <c r="E28" s="8">
        <v>268.02299999999997</v>
      </c>
      <c r="F28" s="8">
        <v>22593.792000000001</v>
      </c>
      <c r="G28" s="8">
        <v>2936.9979999999996</v>
      </c>
      <c r="H28" s="8">
        <v>3233.2940000000003</v>
      </c>
      <c r="I28" s="8">
        <v>6167.4140000000007</v>
      </c>
      <c r="J28" s="8">
        <v>-0.28899999999999998</v>
      </c>
      <c r="K28" s="8">
        <v>7848.67</v>
      </c>
      <c r="L28" s="8">
        <v>3170.232</v>
      </c>
      <c r="M28" s="8">
        <v>522.50199999999995</v>
      </c>
      <c r="N28" s="8">
        <v>3441.1359999999995</v>
      </c>
      <c r="O28" s="8">
        <v>4340.5109999999995</v>
      </c>
      <c r="P28" s="8">
        <v>3418.5270000000005</v>
      </c>
      <c r="Q28" s="8">
        <v>23182.778000000002</v>
      </c>
      <c r="R28" s="8">
        <v>4825.1189999999997</v>
      </c>
      <c r="S28" s="8">
        <v>14293.093999999999</v>
      </c>
      <c r="T28" s="8">
        <v>13701.445</v>
      </c>
      <c r="U28" s="8">
        <v>2588.3970000000004</v>
      </c>
      <c r="V28" s="8">
        <v>4548.5160000000005</v>
      </c>
      <c r="W28" s="8">
        <v>11265.851999999999</v>
      </c>
      <c r="X28" s="8">
        <v>27523.228000000006</v>
      </c>
      <c r="Y28" s="8">
        <v>534.44100000000003</v>
      </c>
      <c r="Z28" s="8">
        <v>572.56799999999998</v>
      </c>
      <c r="AA28" s="8">
        <v>389.72300000000001</v>
      </c>
      <c r="AB28" s="8">
        <v>8798.4369999999999</v>
      </c>
      <c r="AC28" s="8">
        <v>1627.1030000000001</v>
      </c>
      <c r="AD28" s="8">
        <v>583.18499999999995</v>
      </c>
      <c r="AE28" s="8">
        <v>10301.162</v>
      </c>
      <c r="AF28" s="8">
        <v>1362.269</v>
      </c>
      <c r="AG28" s="8">
        <v>3644.5730000000003</v>
      </c>
      <c r="AH28" s="8">
        <v>4518.3339999999998</v>
      </c>
      <c r="AI28" s="8">
        <v>20704.881000000001</v>
      </c>
      <c r="AJ28" s="8">
        <v>1890.6270000000002</v>
      </c>
      <c r="AK28" s="8">
        <v>5875.7580000000016</v>
      </c>
      <c r="AL28" s="8">
        <v>27299.26</v>
      </c>
      <c r="AM28" s="8">
        <v>6891.8439999999991</v>
      </c>
      <c r="AN28" s="8">
        <v>816.29899999999998</v>
      </c>
      <c r="AO28" s="90">
        <v>261439.74</v>
      </c>
      <c r="AP28" s="8">
        <v>10540.024037701087</v>
      </c>
      <c r="AQ28" s="8">
        <v>249084.76299999998</v>
      </c>
      <c r="AR28" s="8">
        <v>50.143000000000001</v>
      </c>
      <c r="AS28" s="8">
        <v>10005.795489682025</v>
      </c>
      <c r="AT28" s="8">
        <v>60246.441208178556</v>
      </c>
      <c r="AU28" s="8">
        <v>1026.252</v>
      </c>
      <c r="AV28" s="8">
        <v>0</v>
      </c>
      <c r="AW28" s="8">
        <v>330953.41899999999</v>
      </c>
      <c r="AX28" s="8">
        <v>592393.15899999999</v>
      </c>
      <c r="AY28" s="8">
        <v>27844.982825845749</v>
      </c>
      <c r="AZ28" s="8">
        <v>134009.8603980614</v>
      </c>
      <c r="BA28" s="8">
        <v>161854.84299999999</v>
      </c>
      <c r="BB28" s="8">
        <v>492808.26199999999</v>
      </c>
      <c r="BC28" s="8">
        <v>754248.00199999998</v>
      </c>
      <c r="BD28" s="8">
        <v>-6743.5637668079635</v>
      </c>
      <c r="BE28" s="8">
        <v>0</v>
      </c>
      <c r="BF28" s="8">
        <v>0</v>
      </c>
      <c r="BG28" s="8">
        <v>-288344.08600000001</v>
      </c>
      <c r="BH28" s="8">
        <v>-295087.65000000002</v>
      </c>
      <c r="BI28" s="8">
        <v>197720.61199999999</v>
      </c>
      <c r="BJ28" s="90">
        <v>459160.35200000001</v>
      </c>
    </row>
    <row r="29" spans="2:62" ht="14.25" customHeight="1">
      <c r="B29" s="12" t="s">
        <v>59</v>
      </c>
      <c r="C29" s="13" t="s">
        <v>109</v>
      </c>
      <c r="D29" s="8">
        <v>431.50600000000003</v>
      </c>
      <c r="E29" s="8">
        <v>392.70699999999999</v>
      </c>
      <c r="F29" s="8">
        <v>1972.9569999999999</v>
      </c>
      <c r="G29" s="8">
        <v>537.41800000000012</v>
      </c>
      <c r="H29" s="8">
        <v>318.31899999999996</v>
      </c>
      <c r="I29" s="8">
        <v>719.77199999999993</v>
      </c>
      <c r="J29" s="8">
        <v>-0.125</v>
      </c>
      <c r="K29" s="8">
        <v>281.80800000000005</v>
      </c>
      <c r="L29" s="8">
        <v>577.51299999999992</v>
      </c>
      <c r="M29" s="8">
        <v>40.733999999999995</v>
      </c>
      <c r="N29" s="8">
        <v>301.673</v>
      </c>
      <c r="O29" s="8">
        <v>646.6339999999999</v>
      </c>
      <c r="P29" s="8">
        <v>398.077</v>
      </c>
      <c r="Q29" s="8">
        <v>2841.4629999999997</v>
      </c>
      <c r="R29" s="8">
        <v>819.7940000000001</v>
      </c>
      <c r="S29" s="8">
        <v>1584.327</v>
      </c>
      <c r="T29" s="8">
        <v>1580.752</v>
      </c>
      <c r="U29" s="8">
        <v>344.99</v>
      </c>
      <c r="V29" s="8">
        <v>270.32000000000005</v>
      </c>
      <c r="W29" s="8">
        <v>1232.903</v>
      </c>
      <c r="X29" s="8">
        <v>6255.6360000000004</v>
      </c>
      <c r="Y29" s="8">
        <v>2347.9500000000007</v>
      </c>
      <c r="Z29" s="8">
        <v>88.933000000000007</v>
      </c>
      <c r="AA29" s="8">
        <v>205.791</v>
      </c>
      <c r="AB29" s="8">
        <v>7633.9869999999992</v>
      </c>
      <c r="AC29" s="8">
        <v>15767.516</v>
      </c>
      <c r="AD29" s="8">
        <v>35356.534999999996</v>
      </c>
      <c r="AE29" s="8">
        <v>5331.893</v>
      </c>
      <c r="AF29" s="8">
        <v>1124.7559999999999</v>
      </c>
      <c r="AG29" s="8">
        <v>11698.495999999999</v>
      </c>
      <c r="AH29" s="8">
        <v>515.91500000000008</v>
      </c>
      <c r="AI29" s="8">
        <v>2417.0830000000001</v>
      </c>
      <c r="AJ29" s="8">
        <v>2747.308</v>
      </c>
      <c r="AK29" s="8">
        <v>2805.1950000000002</v>
      </c>
      <c r="AL29" s="8">
        <v>2865.6769999999992</v>
      </c>
      <c r="AM29" s="8">
        <v>0</v>
      </c>
      <c r="AN29" s="8">
        <v>258.78100000000001</v>
      </c>
      <c r="AO29" s="90">
        <v>112714.99400000001</v>
      </c>
      <c r="AP29" s="8">
        <v>1.1542695509899996</v>
      </c>
      <c r="AQ29" s="8">
        <v>61038.983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61040.137000000002</v>
      </c>
      <c r="AX29" s="8">
        <v>173755.13099999999</v>
      </c>
      <c r="AY29" s="8">
        <v>11391.473</v>
      </c>
      <c r="AZ29" s="8">
        <v>77494.580933421428</v>
      </c>
      <c r="BA29" s="8">
        <v>88886.054000000004</v>
      </c>
      <c r="BB29" s="8">
        <v>149926.19099999999</v>
      </c>
      <c r="BC29" s="8">
        <v>262641.185</v>
      </c>
      <c r="BD29" s="8">
        <v>-3837.7730000000001</v>
      </c>
      <c r="BE29" s="8">
        <v>0</v>
      </c>
      <c r="BF29" s="8">
        <v>0</v>
      </c>
      <c r="BG29" s="8">
        <v>-16280.860266242897</v>
      </c>
      <c r="BH29" s="8">
        <v>-20118.633000000002</v>
      </c>
      <c r="BI29" s="8">
        <v>129807.558</v>
      </c>
      <c r="BJ29" s="90">
        <v>242522.552</v>
      </c>
    </row>
    <row r="30" spans="2:62" ht="14.25" customHeight="1">
      <c r="B30" s="12" t="s">
        <v>60</v>
      </c>
      <c r="C30" s="13" t="s">
        <v>110</v>
      </c>
      <c r="D30" s="8">
        <v>191.17500000000001</v>
      </c>
      <c r="E30" s="8">
        <v>57.014000000000003</v>
      </c>
      <c r="F30" s="8">
        <v>643.11599999999976</v>
      </c>
      <c r="G30" s="8">
        <v>81.981000000000023</v>
      </c>
      <c r="H30" s="8">
        <v>77.504999999999995</v>
      </c>
      <c r="I30" s="8">
        <v>412.08299999999997</v>
      </c>
      <c r="J30" s="8">
        <v>-9.9999999999999985E-3</v>
      </c>
      <c r="K30" s="8">
        <v>345.85199999999998</v>
      </c>
      <c r="L30" s="8">
        <v>183.45600000000002</v>
      </c>
      <c r="M30" s="8">
        <v>17.733000000000001</v>
      </c>
      <c r="N30" s="8">
        <v>91.991000000000014</v>
      </c>
      <c r="O30" s="8">
        <v>251.22499999999999</v>
      </c>
      <c r="P30" s="8">
        <v>203.38</v>
      </c>
      <c r="Q30" s="8">
        <v>1551.9730000000002</v>
      </c>
      <c r="R30" s="8">
        <v>127.94100000000002</v>
      </c>
      <c r="S30" s="8">
        <v>456.78300000000002</v>
      </c>
      <c r="T30" s="8">
        <v>704.22499999999991</v>
      </c>
      <c r="U30" s="8">
        <v>191.96200000000002</v>
      </c>
      <c r="V30" s="8">
        <v>36.588999999999999</v>
      </c>
      <c r="W30" s="8">
        <v>191.75400000000005</v>
      </c>
      <c r="X30" s="8">
        <v>1694.6100000000001</v>
      </c>
      <c r="Y30" s="8">
        <v>998.92700000000002</v>
      </c>
      <c r="Z30" s="8">
        <v>41.689</v>
      </c>
      <c r="AA30" s="8">
        <v>63.656000000000006</v>
      </c>
      <c r="AB30" s="8">
        <v>14946.323999999999</v>
      </c>
      <c r="AC30" s="8">
        <v>4901.7340000000004</v>
      </c>
      <c r="AD30" s="8">
        <v>6609.1239999999998</v>
      </c>
      <c r="AE30" s="8">
        <v>4257.5540000000001</v>
      </c>
      <c r="AF30" s="8">
        <v>4686.5039999999999</v>
      </c>
      <c r="AG30" s="8">
        <v>340.87599999999998</v>
      </c>
      <c r="AH30" s="8">
        <v>2171.4769999999999</v>
      </c>
      <c r="AI30" s="8">
        <v>7007.2849999999989</v>
      </c>
      <c r="AJ30" s="8">
        <v>894.46900000000005</v>
      </c>
      <c r="AK30" s="8">
        <v>2638.1320000000001</v>
      </c>
      <c r="AL30" s="8">
        <v>6585.0019999999995</v>
      </c>
      <c r="AM30" s="8">
        <v>0</v>
      </c>
      <c r="AN30" s="8">
        <v>2093.36</v>
      </c>
      <c r="AO30" s="90">
        <v>65748.451000000001</v>
      </c>
      <c r="AP30" s="8">
        <v>0</v>
      </c>
      <c r="AQ30" s="8">
        <v>422131.01800000004</v>
      </c>
      <c r="AR30" s="8">
        <v>201.511</v>
      </c>
      <c r="AS30" s="8">
        <v>0</v>
      </c>
      <c r="AT30" s="8">
        <v>0</v>
      </c>
      <c r="AU30" s="8">
        <v>0</v>
      </c>
      <c r="AV30" s="8">
        <v>0</v>
      </c>
      <c r="AW30" s="8">
        <v>422332.52899999998</v>
      </c>
      <c r="AX30" s="8">
        <v>488080.98</v>
      </c>
      <c r="AY30" s="8">
        <v>26.527999999999999</v>
      </c>
      <c r="AZ30" s="8">
        <v>0</v>
      </c>
      <c r="BA30" s="8">
        <v>26.527999999999999</v>
      </c>
      <c r="BB30" s="8">
        <v>422359.05699999997</v>
      </c>
      <c r="BC30" s="8">
        <v>488107.50799999997</v>
      </c>
      <c r="BD30" s="8">
        <v>-8.0150000000000006</v>
      </c>
      <c r="BE30" s="8">
        <v>0</v>
      </c>
      <c r="BF30" s="8">
        <v>0</v>
      </c>
      <c r="BG30" s="8">
        <v>-23254.254000000001</v>
      </c>
      <c r="BH30" s="8">
        <v>-23262.269</v>
      </c>
      <c r="BI30" s="8">
        <v>399096.788</v>
      </c>
      <c r="BJ30" s="90">
        <v>464845.239</v>
      </c>
    </row>
    <row r="31" spans="2:62" ht="14.25" customHeight="1">
      <c r="B31" s="12" t="s">
        <v>61</v>
      </c>
      <c r="C31" s="13" t="s">
        <v>126</v>
      </c>
      <c r="D31" s="8">
        <v>7327.6729999999998</v>
      </c>
      <c r="E31" s="8">
        <v>4556.9010000000026</v>
      </c>
      <c r="F31" s="8">
        <v>9934.2240000000002</v>
      </c>
      <c r="G31" s="8">
        <v>868.31999999999994</v>
      </c>
      <c r="H31" s="8">
        <v>1456.9880000000003</v>
      </c>
      <c r="I31" s="8">
        <v>2776.6890000000003</v>
      </c>
      <c r="J31" s="8">
        <v>-0.84900000000000009</v>
      </c>
      <c r="K31" s="8">
        <v>1965.5470000000007</v>
      </c>
      <c r="L31" s="8">
        <v>3834.7810000000009</v>
      </c>
      <c r="M31" s="8">
        <v>339.67099999999999</v>
      </c>
      <c r="N31" s="8">
        <v>1476.0079999999998</v>
      </c>
      <c r="O31" s="8">
        <v>2149.6229999999996</v>
      </c>
      <c r="P31" s="8">
        <v>1464.1020000000003</v>
      </c>
      <c r="Q31" s="8">
        <v>9364.3879999999972</v>
      </c>
      <c r="R31" s="8">
        <v>1995.4799999999998</v>
      </c>
      <c r="S31" s="8">
        <v>5357.6870000000008</v>
      </c>
      <c r="T31" s="8">
        <v>7336.7679999999991</v>
      </c>
      <c r="U31" s="8">
        <v>1076.9050000000002</v>
      </c>
      <c r="V31" s="8">
        <v>1225.0030000000002</v>
      </c>
      <c r="W31" s="8">
        <v>4153.3749999999991</v>
      </c>
      <c r="X31" s="8">
        <v>20733.774999999998</v>
      </c>
      <c r="Y31" s="8">
        <v>1410.6669999999999</v>
      </c>
      <c r="Z31" s="8">
        <v>522.60699999999997</v>
      </c>
      <c r="AA31" s="8">
        <v>1710.33</v>
      </c>
      <c r="AB31" s="8">
        <v>32029.899000000001</v>
      </c>
      <c r="AC31" s="8">
        <v>8792.0190000000002</v>
      </c>
      <c r="AD31" s="8">
        <v>1108.3969999999999</v>
      </c>
      <c r="AE31" s="8">
        <v>16064.812000000002</v>
      </c>
      <c r="AF31" s="8">
        <v>4458.5459999999994</v>
      </c>
      <c r="AG31" s="8">
        <v>10473.475</v>
      </c>
      <c r="AH31" s="8">
        <v>7305.6959999999999</v>
      </c>
      <c r="AI31" s="8">
        <v>7012.6469999999999</v>
      </c>
      <c r="AJ31" s="8">
        <v>1677.8740000000003</v>
      </c>
      <c r="AK31" s="8">
        <v>4582.3069999999998</v>
      </c>
      <c r="AL31" s="8">
        <v>16666.861000000001</v>
      </c>
      <c r="AM31" s="8">
        <v>1398.9460000000004</v>
      </c>
      <c r="AN31" s="8">
        <v>4549.7609999999977</v>
      </c>
      <c r="AO31" s="90">
        <v>209157.90299999999</v>
      </c>
      <c r="AP31" s="8">
        <v>2710.6867986723487</v>
      </c>
      <c r="AQ31" s="8">
        <v>36648.347999999998</v>
      </c>
      <c r="AR31" s="8">
        <v>17.832000000000004</v>
      </c>
      <c r="AS31" s="8">
        <v>647.61192170015067</v>
      </c>
      <c r="AT31" s="8">
        <v>6003.517277118277</v>
      </c>
      <c r="AU31" s="8">
        <v>208.41400000000002</v>
      </c>
      <c r="AV31" s="8">
        <v>0</v>
      </c>
      <c r="AW31" s="8">
        <v>46236.41</v>
      </c>
      <c r="AX31" s="8">
        <v>255394.31299999999</v>
      </c>
      <c r="AY31" s="8">
        <v>7889.6114443126326</v>
      </c>
      <c r="AZ31" s="8">
        <v>58489.113845317348</v>
      </c>
      <c r="BA31" s="8">
        <v>66378.725000000006</v>
      </c>
      <c r="BB31" s="8">
        <v>112615.13499999999</v>
      </c>
      <c r="BC31" s="8">
        <v>321773.038</v>
      </c>
      <c r="BD31" s="8">
        <v>-9413.143</v>
      </c>
      <c r="BE31" s="8">
        <v>0</v>
      </c>
      <c r="BF31" s="8">
        <v>0</v>
      </c>
      <c r="BG31" s="8">
        <v>-54278.189000000006</v>
      </c>
      <c r="BH31" s="8">
        <v>-63691.332000000002</v>
      </c>
      <c r="BI31" s="8">
        <v>48923.803</v>
      </c>
      <c r="BJ31" s="90">
        <v>258081.70600000001</v>
      </c>
    </row>
    <row r="32" spans="2:62" ht="14.25" customHeight="1">
      <c r="B32" s="12" t="s">
        <v>62</v>
      </c>
      <c r="C32" s="13" t="s">
        <v>127</v>
      </c>
      <c r="D32" s="8">
        <v>317.00199999999995</v>
      </c>
      <c r="E32" s="8">
        <v>40.04</v>
      </c>
      <c r="F32" s="8">
        <v>1569.2509999999997</v>
      </c>
      <c r="G32" s="8">
        <v>200.172</v>
      </c>
      <c r="H32" s="8">
        <v>198.99700000000001</v>
      </c>
      <c r="I32" s="8">
        <v>2754.9860000000003</v>
      </c>
      <c r="J32" s="8">
        <v>-3.0000000000000002E-2</v>
      </c>
      <c r="K32" s="8">
        <v>582.45500000000004</v>
      </c>
      <c r="L32" s="8">
        <v>338.58300000000003</v>
      </c>
      <c r="M32" s="8">
        <v>34.044000000000004</v>
      </c>
      <c r="N32" s="8">
        <v>277.233</v>
      </c>
      <c r="O32" s="8">
        <v>388.01400000000001</v>
      </c>
      <c r="P32" s="8">
        <v>491.50800000000004</v>
      </c>
      <c r="Q32" s="8">
        <v>4765.4340000000011</v>
      </c>
      <c r="R32" s="8">
        <v>494.923</v>
      </c>
      <c r="S32" s="8">
        <v>2509.2600000000002</v>
      </c>
      <c r="T32" s="8">
        <v>5459.0999999999995</v>
      </c>
      <c r="U32" s="8">
        <v>1183.192</v>
      </c>
      <c r="V32" s="8">
        <v>258.58799999999997</v>
      </c>
      <c r="W32" s="8">
        <v>576.61099999999999</v>
      </c>
      <c r="X32" s="8">
        <v>3242.4049999999997</v>
      </c>
      <c r="Y32" s="8">
        <v>1272.7730000000001</v>
      </c>
      <c r="Z32" s="8">
        <v>1172.3050000000001</v>
      </c>
      <c r="AA32" s="8">
        <v>239.15</v>
      </c>
      <c r="AB32" s="8">
        <v>18896.306</v>
      </c>
      <c r="AC32" s="8">
        <v>14320.789000000001</v>
      </c>
      <c r="AD32" s="8">
        <v>1153.9839999999999</v>
      </c>
      <c r="AE32" s="8">
        <v>2501.1529999999993</v>
      </c>
      <c r="AF32" s="8">
        <v>40113.051999999996</v>
      </c>
      <c r="AG32" s="8">
        <v>7660.4150000000009</v>
      </c>
      <c r="AH32" s="8">
        <v>6309.6660000000002</v>
      </c>
      <c r="AI32" s="8">
        <v>5402.9420000000009</v>
      </c>
      <c r="AJ32" s="8">
        <v>2800.7049999999999</v>
      </c>
      <c r="AK32" s="8">
        <v>8704.9700000000012</v>
      </c>
      <c r="AL32" s="8">
        <v>8805.8900000000012</v>
      </c>
      <c r="AM32" s="8">
        <v>0</v>
      </c>
      <c r="AN32" s="8">
        <v>2275.0369999999998</v>
      </c>
      <c r="AO32" s="90">
        <v>147310.905</v>
      </c>
      <c r="AP32" s="8">
        <v>1095.9460785454696</v>
      </c>
      <c r="AQ32" s="8">
        <v>77990.906000000003</v>
      </c>
      <c r="AR32" s="8">
        <v>42.2</v>
      </c>
      <c r="AS32" s="8">
        <v>13783.906385676431</v>
      </c>
      <c r="AT32" s="8">
        <v>49135.195996308714</v>
      </c>
      <c r="AU32" s="8">
        <v>-98.588000000000008</v>
      </c>
      <c r="AV32" s="8">
        <v>0.78751783304926559</v>
      </c>
      <c r="AW32" s="8">
        <v>141950.35399999999</v>
      </c>
      <c r="AX32" s="8">
        <v>289261.25900000002</v>
      </c>
      <c r="AY32" s="8">
        <v>3756.3814983704269</v>
      </c>
      <c r="AZ32" s="8">
        <v>38249.385999999999</v>
      </c>
      <c r="BA32" s="8">
        <v>42005.767</v>
      </c>
      <c r="BB32" s="8">
        <v>183956.12100000001</v>
      </c>
      <c r="BC32" s="8">
        <v>331267.02600000001</v>
      </c>
      <c r="BD32" s="8">
        <v>-3535.204773369238</v>
      </c>
      <c r="BE32" s="8">
        <v>0</v>
      </c>
      <c r="BF32" s="8">
        <v>-2.1590000000000003</v>
      </c>
      <c r="BG32" s="8">
        <v>-144292.929</v>
      </c>
      <c r="BH32" s="8">
        <v>-147830.29300000001</v>
      </c>
      <c r="BI32" s="8">
        <v>36125.828000000001</v>
      </c>
      <c r="BJ32" s="90">
        <v>183436.73300000001</v>
      </c>
    </row>
    <row r="33" spans="2:62" ht="14.25" customHeight="1">
      <c r="B33" s="12" t="s">
        <v>63</v>
      </c>
      <c r="C33" s="13" t="s">
        <v>112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12184.994999999999</v>
      </c>
      <c r="AO33" s="90">
        <v>12184.995000000001</v>
      </c>
      <c r="AP33" s="8">
        <v>0</v>
      </c>
      <c r="AQ33" s="8">
        <v>2927.2419999999997</v>
      </c>
      <c r="AR33" s="8">
        <v>275623.109</v>
      </c>
      <c r="AS33" s="8">
        <v>0</v>
      </c>
      <c r="AT33" s="8">
        <v>0</v>
      </c>
      <c r="AU33" s="8">
        <v>0</v>
      </c>
      <c r="AV33" s="8">
        <v>0</v>
      </c>
      <c r="AW33" s="8">
        <v>278550.35100000002</v>
      </c>
      <c r="AX33" s="8">
        <v>290735.34600000002</v>
      </c>
      <c r="AY33" s="8">
        <v>0</v>
      </c>
      <c r="AZ33" s="8">
        <v>0</v>
      </c>
      <c r="BA33" s="8">
        <v>0</v>
      </c>
      <c r="BB33" s="8">
        <v>278550.35100000002</v>
      </c>
      <c r="BC33" s="8">
        <v>290735.34600000002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278550.35100000002</v>
      </c>
      <c r="BJ33" s="90">
        <v>290735.34600000002</v>
      </c>
    </row>
    <row r="34" spans="2:62" ht="14.25" customHeight="1">
      <c r="B34" s="12" t="s">
        <v>64</v>
      </c>
      <c r="C34" s="13" t="s">
        <v>113</v>
      </c>
      <c r="D34" s="8">
        <v>30.943999999999999</v>
      </c>
      <c r="E34" s="8">
        <v>5.9279999999999999</v>
      </c>
      <c r="F34" s="8">
        <v>1698.623</v>
      </c>
      <c r="G34" s="8">
        <v>565.73200000000008</v>
      </c>
      <c r="H34" s="8">
        <v>205.505</v>
      </c>
      <c r="I34" s="8">
        <v>16660.231</v>
      </c>
      <c r="J34" s="8">
        <v>-9.6000000000000002E-2</v>
      </c>
      <c r="K34" s="8">
        <v>2277.1930000000002</v>
      </c>
      <c r="L34" s="8">
        <v>1131.0990000000002</v>
      </c>
      <c r="M34" s="8">
        <v>54.039000000000001</v>
      </c>
      <c r="N34" s="8">
        <v>838.23199999999997</v>
      </c>
      <c r="O34" s="8">
        <v>568.54699999999991</v>
      </c>
      <c r="P34" s="8">
        <v>1472.9739999999999</v>
      </c>
      <c r="Q34" s="8">
        <v>27331.911</v>
      </c>
      <c r="R34" s="8">
        <v>5182.5369999999994</v>
      </c>
      <c r="S34" s="8">
        <v>18007.107000000004</v>
      </c>
      <c r="T34" s="8">
        <v>23721.552999999996</v>
      </c>
      <c r="U34" s="8">
        <v>3066.6620000000003</v>
      </c>
      <c r="V34" s="8">
        <v>3832.5880000000002</v>
      </c>
      <c r="W34" s="8">
        <v>2131.6750000000002</v>
      </c>
      <c r="X34" s="8">
        <v>843.66300000000001</v>
      </c>
      <c r="Y34" s="8">
        <v>941.16300000000001</v>
      </c>
      <c r="Z34" s="8">
        <v>4.6420000000000003</v>
      </c>
      <c r="AA34" s="8">
        <v>5.6720000000000006</v>
      </c>
      <c r="AB34" s="8">
        <v>1495.001</v>
      </c>
      <c r="AC34" s="8">
        <v>182.88400000000001</v>
      </c>
      <c r="AD34" s="8">
        <v>0.45400000000000001</v>
      </c>
      <c r="AE34" s="8">
        <v>391.11200000000002</v>
      </c>
      <c r="AF34" s="8">
        <v>3765.3720000000003</v>
      </c>
      <c r="AG34" s="8">
        <v>35.627000000000002</v>
      </c>
      <c r="AH34" s="8">
        <v>1024.7040000000002</v>
      </c>
      <c r="AI34" s="8">
        <v>1197.4779999999998</v>
      </c>
      <c r="AJ34" s="8">
        <v>0</v>
      </c>
      <c r="AK34" s="8">
        <v>584.15000000000009</v>
      </c>
      <c r="AL34" s="8">
        <v>212.57900000000001</v>
      </c>
      <c r="AM34" s="8">
        <v>0</v>
      </c>
      <c r="AN34" s="8">
        <v>1346.6609999999998</v>
      </c>
      <c r="AO34" s="90">
        <v>120814.14599999999</v>
      </c>
      <c r="AP34" s="8">
        <v>0</v>
      </c>
      <c r="AQ34" s="8">
        <v>40893.981</v>
      </c>
      <c r="AR34" s="8">
        <v>145246.92999999996</v>
      </c>
      <c r="AS34" s="8">
        <v>0</v>
      </c>
      <c r="AT34" s="8">
        <v>0</v>
      </c>
      <c r="AU34" s="8">
        <v>0</v>
      </c>
      <c r="AV34" s="8">
        <v>0</v>
      </c>
      <c r="AW34" s="8">
        <v>186140.91099999999</v>
      </c>
      <c r="AX34" s="8">
        <v>306955.05699999997</v>
      </c>
      <c r="AY34" s="8">
        <v>1177.1559999999999</v>
      </c>
      <c r="AZ34" s="8">
        <v>3343.3140061550348</v>
      </c>
      <c r="BA34" s="8">
        <v>4520.47</v>
      </c>
      <c r="BB34" s="8">
        <v>190661.38099999999</v>
      </c>
      <c r="BC34" s="8">
        <v>311475.527</v>
      </c>
      <c r="BD34" s="8">
        <v>-657.58</v>
      </c>
      <c r="BE34" s="8">
        <v>0</v>
      </c>
      <c r="BF34" s="8">
        <v>0</v>
      </c>
      <c r="BG34" s="8">
        <v>-49304.595707701665</v>
      </c>
      <c r="BH34" s="8">
        <v>-49962.175999999999</v>
      </c>
      <c r="BI34" s="8">
        <v>140699.20499999999</v>
      </c>
      <c r="BJ34" s="90">
        <v>261513.351</v>
      </c>
    </row>
    <row r="35" spans="2:62" ht="14.25" customHeight="1">
      <c r="B35" s="12" t="s">
        <v>65</v>
      </c>
      <c r="C35" s="13" t="s">
        <v>128</v>
      </c>
      <c r="D35" s="8">
        <v>25.286000000000001</v>
      </c>
      <c r="E35" s="8">
        <v>0</v>
      </c>
      <c r="F35" s="8">
        <v>0</v>
      </c>
      <c r="G35" s="8">
        <v>0</v>
      </c>
      <c r="H35" s="8">
        <v>4.1000000000000002E-2</v>
      </c>
      <c r="I35" s="8">
        <v>4.3819999999999997</v>
      </c>
      <c r="J35" s="8">
        <v>0</v>
      </c>
      <c r="K35" s="8">
        <v>7.6999999999999999E-2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0.36099999999999999</v>
      </c>
      <c r="X35" s="8">
        <v>0.77500000000000013</v>
      </c>
      <c r="Y35" s="8">
        <v>3.7999999999999999E-2</v>
      </c>
      <c r="Z35" s="8">
        <v>6.4409999999999998</v>
      </c>
      <c r="AA35" s="8">
        <v>0</v>
      </c>
      <c r="AB35" s="8">
        <v>10.519</v>
      </c>
      <c r="AC35" s="8">
        <v>27.2</v>
      </c>
      <c r="AD35" s="8">
        <v>1.9319999999999999</v>
      </c>
      <c r="AE35" s="8">
        <v>15.459000000000001</v>
      </c>
      <c r="AF35" s="8">
        <v>132.64900000000003</v>
      </c>
      <c r="AG35" s="8">
        <v>5.72</v>
      </c>
      <c r="AH35" s="8">
        <v>6.2779999999999996</v>
      </c>
      <c r="AI35" s="8">
        <v>11461.071999999998</v>
      </c>
      <c r="AJ35" s="8">
        <v>0.48599999999999999</v>
      </c>
      <c r="AK35" s="8">
        <v>4.596000000000001</v>
      </c>
      <c r="AL35" s="8">
        <v>14.821999999999999</v>
      </c>
      <c r="AM35" s="8">
        <v>0</v>
      </c>
      <c r="AN35" s="8">
        <v>172.03800000000001</v>
      </c>
      <c r="AO35" s="90">
        <v>11890.172</v>
      </c>
      <c r="AP35" s="8">
        <v>4039.3787897912985</v>
      </c>
      <c r="AQ35" s="8">
        <v>72548.716</v>
      </c>
      <c r="AR35" s="8">
        <v>323534.50100000005</v>
      </c>
      <c r="AS35" s="8">
        <v>0</v>
      </c>
      <c r="AT35" s="8">
        <v>0</v>
      </c>
      <c r="AU35" s="8">
        <v>0</v>
      </c>
      <c r="AV35" s="8">
        <v>0</v>
      </c>
      <c r="AW35" s="8">
        <v>400122.59600000002</v>
      </c>
      <c r="AX35" s="8">
        <v>412012.76799999998</v>
      </c>
      <c r="AY35" s="8">
        <v>3.1791916395669579</v>
      </c>
      <c r="AZ35" s="8">
        <v>7661.6480000000001</v>
      </c>
      <c r="BA35" s="8">
        <v>7664.8270000000002</v>
      </c>
      <c r="BB35" s="8">
        <v>407787.42300000001</v>
      </c>
      <c r="BC35" s="8">
        <v>419677.59499999997</v>
      </c>
      <c r="BD35" s="8">
        <v>-17.414999999999999</v>
      </c>
      <c r="BE35" s="8">
        <v>0</v>
      </c>
      <c r="BF35" s="8">
        <v>0</v>
      </c>
      <c r="BG35" s="8">
        <v>-16089.790999999999</v>
      </c>
      <c r="BH35" s="8">
        <v>-16107.206</v>
      </c>
      <c r="BI35" s="8">
        <v>391680.217</v>
      </c>
      <c r="BJ35" s="90">
        <v>403570.38900000002</v>
      </c>
    </row>
    <row r="36" spans="2:62" ht="14.25" customHeight="1">
      <c r="B36" s="12" t="s">
        <v>66</v>
      </c>
      <c r="C36" s="13" t="s">
        <v>129</v>
      </c>
      <c r="D36" s="8">
        <v>8.4690000000000012</v>
      </c>
      <c r="E36" s="8">
        <v>19.916999999999998</v>
      </c>
      <c r="F36" s="8">
        <v>243.70300000000003</v>
      </c>
      <c r="G36" s="8">
        <v>33.07</v>
      </c>
      <c r="H36" s="8">
        <v>34.277000000000001</v>
      </c>
      <c r="I36" s="8">
        <v>287.50799999999987</v>
      </c>
      <c r="J36" s="8">
        <v>-5.0000000000000001E-3</v>
      </c>
      <c r="K36" s="8">
        <v>44.305</v>
      </c>
      <c r="L36" s="8">
        <v>61.176000000000002</v>
      </c>
      <c r="M36" s="8">
        <v>4.5409999999999995</v>
      </c>
      <c r="N36" s="8">
        <v>19.396000000000001</v>
      </c>
      <c r="O36" s="8">
        <v>63.837000000000003</v>
      </c>
      <c r="P36" s="8">
        <v>110.908</v>
      </c>
      <c r="Q36" s="8">
        <v>701.16199999999992</v>
      </c>
      <c r="R36" s="8">
        <v>87.07</v>
      </c>
      <c r="S36" s="8">
        <v>201.51300000000001</v>
      </c>
      <c r="T36" s="8">
        <v>224.68300000000002</v>
      </c>
      <c r="U36" s="8">
        <v>53.625999999999998</v>
      </c>
      <c r="V36" s="8">
        <v>11.129</v>
      </c>
      <c r="W36" s="8">
        <v>51.570000000000007</v>
      </c>
      <c r="X36" s="8">
        <v>450.827</v>
      </c>
      <c r="Y36" s="8">
        <v>155.31900000000002</v>
      </c>
      <c r="Z36" s="8">
        <v>242.834</v>
      </c>
      <c r="AA36" s="8">
        <v>52.209000000000003</v>
      </c>
      <c r="AB36" s="8">
        <v>280.71100000000001</v>
      </c>
      <c r="AC36" s="8">
        <v>680.803</v>
      </c>
      <c r="AD36" s="8">
        <v>95.313000000000002</v>
      </c>
      <c r="AE36" s="8">
        <v>316.11400000000003</v>
      </c>
      <c r="AF36" s="8">
        <v>247.13499999999999</v>
      </c>
      <c r="AG36" s="8">
        <v>0.53600000000000003</v>
      </c>
      <c r="AH36" s="8">
        <v>354.49800000000005</v>
      </c>
      <c r="AI36" s="8">
        <v>446.65699999999998</v>
      </c>
      <c r="AJ36" s="8">
        <v>0</v>
      </c>
      <c r="AK36" s="8">
        <v>614.68899999999996</v>
      </c>
      <c r="AL36" s="8">
        <v>1179.5130000000001</v>
      </c>
      <c r="AM36" s="8">
        <v>0</v>
      </c>
      <c r="AN36" s="8">
        <v>108.76300000000001</v>
      </c>
      <c r="AO36" s="90">
        <v>7487.7759999999998</v>
      </c>
      <c r="AP36" s="8">
        <v>0</v>
      </c>
      <c r="AQ36" s="8">
        <v>34548.748999999996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34548.749000000003</v>
      </c>
      <c r="AX36" s="8">
        <v>42036.525000000001</v>
      </c>
      <c r="AY36" s="8">
        <v>293.01499999999999</v>
      </c>
      <c r="AZ36" s="8">
        <v>2759.826</v>
      </c>
      <c r="BA36" s="8">
        <v>3052.8409999999999</v>
      </c>
      <c r="BB36" s="8">
        <v>37601.589999999997</v>
      </c>
      <c r="BC36" s="8">
        <v>45089.366000000002</v>
      </c>
      <c r="BD36" s="8">
        <v>-266.43099999999998</v>
      </c>
      <c r="BE36" s="8">
        <v>0</v>
      </c>
      <c r="BF36" s="8">
        <v>0</v>
      </c>
      <c r="BG36" s="8">
        <v>0</v>
      </c>
      <c r="BH36" s="8">
        <v>-266.43099999999998</v>
      </c>
      <c r="BI36" s="8">
        <v>37335.159</v>
      </c>
      <c r="BJ36" s="90">
        <v>44822.934999999998</v>
      </c>
    </row>
    <row r="37" spans="2:62" ht="14.25" customHeight="1">
      <c r="B37" s="12" t="s">
        <v>67</v>
      </c>
      <c r="C37" s="13" t="s">
        <v>115</v>
      </c>
      <c r="D37" s="8">
        <v>1315.5669999999998</v>
      </c>
      <c r="E37" s="8">
        <v>319.17700000000002</v>
      </c>
      <c r="F37" s="8">
        <v>11553.177000000001</v>
      </c>
      <c r="G37" s="8">
        <v>652.50800000000004</v>
      </c>
      <c r="H37" s="8">
        <v>841.60599999999999</v>
      </c>
      <c r="I37" s="8">
        <v>7303.2330000000002</v>
      </c>
      <c r="J37" s="8">
        <v>-0.13200000000000001</v>
      </c>
      <c r="K37" s="8">
        <v>3789.3140000000003</v>
      </c>
      <c r="L37" s="8">
        <v>2446.3179999999998</v>
      </c>
      <c r="M37" s="8">
        <v>118.67</v>
      </c>
      <c r="N37" s="8">
        <v>1273.9339999999997</v>
      </c>
      <c r="O37" s="8">
        <v>1799.3319999999999</v>
      </c>
      <c r="P37" s="8">
        <v>3030.6669999999995</v>
      </c>
      <c r="Q37" s="8">
        <v>20096.288</v>
      </c>
      <c r="R37" s="8">
        <v>2456.3360000000002</v>
      </c>
      <c r="S37" s="8">
        <v>12271.718000000001</v>
      </c>
      <c r="T37" s="8">
        <v>10395.964</v>
      </c>
      <c r="U37" s="8">
        <v>2240.6660000000006</v>
      </c>
      <c r="V37" s="8">
        <v>1951.1680000000001</v>
      </c>
      <c r="W37" s="8">
        <v>2604.444</v>
      </c>
      <c r="X37" s="8">
        <v>45772.420000000006</v>
      </c>
      <c r="Y37" s="8">
        <v>15678.886999999999</v>
      </c>
      <c r="Z37" s="8">
        <v>3931.1050000000005</v>
      </c>
      <c r="AA37" s="8">
        <v>1326.7910000000002</v>
      </c>
      <c r="AB37" s="8">
        <v>34586.517</v>
      </c>
      <c r="AC37" s="8">
        <v>25907.796000000006</v>
      </c>
      <c r="AD37" s="8">
        <v>8649.4420000000009</v>
      </c>
      <c r="AE37" s="8">
        <v>44143.350999999995</v>
      </c>
      <c r="AF37" s="8">
        <v>26031.400999999998</v>
      </c>
      <c r="AG37" s="8">
        <v>22823.909</v>
      </c>
      <c r="AH37" s="8">
        <v>15741.839</v>
      </c>
      <c r="AI37" s="8">
        <v>19780.453000000001</v>
      </c>
      <c r="AJ37" s="8">
        <v>3299.712</v>
      </c>
      <c r="AK37" s="8">
        <v>26218.454000000002</v>
      </c>
      <c r="AL37" s="8">
        <v>12467.267</v>
      </c>
      <c r="AM37" s="8">
        <v>0</v>
      </c>
      <c r="AN37" s="8">
        <v>2830.3559999999998</v>
      </c>
      <c r="AO37" s="90">
        <v>395649.65500000003</v>
      </c>
      <c r="AP37" s="8">
        <v>476.29956474387984</v>
      </c>
      <c r="AQ37" s="8">
        <v>8014.2179999999989</v>
      </c>
      <c r="AR37" s="8">
        <v>0</v>
      </c>
      <c r="AS37" s="8">
        <v>1796.2686009330432</v>
      </c>
      <c r="AT37" s="8">
        <v>18329.982513013307</v>
      </c>
      <c r="AU37" s="8">
        <v>0</v>
      </c>
      <c r="AV37" s="8">
        <v>0</v>
      </c>
      <c r="AW37" s="8">
        <v>28616.769</v>
      </c>
      <c r="AX37" s="8">
        <v>424266.424</v>
      </c>
      <c r="AY37" s="8">
        <v>16698.084999999999</v>
      </c>
      <c r="AZ37" s="8">
        <v>10185.861999999999</v>
      </c>
      <c r="BA37" s="8">
        <v>26883.947</v>
      </c>
      <c r="BB37" s="8">
        <v>55500.716</v>
      </c>
      <c r="BC37" s="8">
        <v>451150.37099999998</v>
      </c>
      <c r="BD37" s="8">
        <v>-7307.6090000000004</v>
      </c>
      <c r="BE37" s="8">
        <v>0</v>
      </c>
      <c r="BF37" s="8">
        <v>0</v>
      </c>
      <c r="BG37" s="8">
        <v>-207098.50200000001</v>
      </c>
      <c r="BH37" s="8">
        <v>-214406.111</v>
      </c>
      <c r="BI37" s="8">
        <v>-158905.39499999999</v>
      </c>
      <c r="BJ37" s="90">
        <v>236744.26</v>
      </c>
    </row>
    <row r="38" spans="2:62" ht="14.25" customHeight="1">
      <c r="B38" s="12" t="s">
        <v>68</v>
      </c>
      <c r="C38" s="13" t="s">
        <v>130</v>
      </c>
      <c r="D38" s="8">
        <v>12.064</v>
      </c>
      <c r="E38" s="8">
        <v>1.9390000000000001</v>
      </c>
      <c r="F38" s="8">
        <v>782.03599999999994</v>
      </c>
      <c r="G38" s="8">
        <v>4.9390000000000001</v>
      </c>
      <c r="H38" s="8">
        <v>3.2740000000000005</v>
      </c>
      <c r="I38" s="8">
        <v>16.221999999999998</v>
      </c>
      <c r="J38" s="8">
        <v>0</v>
      </c>
      <c r="K38" s="8">
        <v>8.4459999999999997</v>
      </c>
      <c r="L38" s="8">
        <v>3.8929999999999998</v>
      </c>
      <c r="M38" s="8">
        <v>0.627</v>
      </c>
      <c r="N38" s="8">
        <v>6.238999999999999</v>
      </c>
      <c r="O38" s="8">
        <v>6.0419999999999998</v>
      </c>
      <c r="P38" s="8">
        <v>8.0310000000000006</v>
      </c>
      <c r="Q38" s="8">
        <v>62.491</v>
      </c>
      <c r="R38" s="8">
        <v>9.8720000000000017</v>
      </c>
      <c r="S38" s="8">
        <v>56.266999999999996</v>
      </c>
      <c r="T38" s="8">
        <v>30.622999999999998</v>
      </c>
      <c r="U38" s="8">
        <v>8.3360000000000003</v>
      </c>
      <c r="V38" s="8">
        <v>8.4220000000000006</v>
      </c>
      <c r="W38" s="8">
        <v>157.762</v>
      </c>
      <c r="X38" s="8">
        <v>115.917</v>
      </c>
      <c r="Y38" s="8">
        <v>11.49</v>
      </c>
      <c r="Z38" s="8">
        <v>8.0609999999999999</v>
      </c>
      <c r="AA38" s="8">
        <v>1.38</v>
      </c>
      <c r="AB38" s="8">
        <v>424.565</v>
      </c>
      <c r="AC38" s="8">
        <v>56.648999999999994</v>
      </c>
      <c r="AD38" s="8">
        <v>245.67500000000001</v>
      </c>
      <c r="AE38" s="8">
        <v>109.11399999999999</v>
      </c>
      <c r="AF38" s="8">
        <v>1466.7470000000001</v>
      </c>
      <c r="AG38" s="8">
        <v>143.42200000000003</v>
      </c>
      <c r="AH38" s="8">
        <v>297.529</v>
      </c>
      <c r="AI38" s="8">
        <v>8345.8729999999996</v>
      </c>
      <c r="AJ38" s="8">
        <v>120.215</v>
      </c>
      <c r="AK38" s="8">
        <v>274.61699999999996</v>
      </c>
      <c r="AL38" s="8">
        <v>5019.2349999999997</v>
      </c>
      <c r="AM38" s="8">
        <v>0</v>
      </c>
      <c r="AN38" s="8">
        <v>161.87600000000003</v>
      </c>
      <c r="AO38" s="90">
        <v>17989.89</v>
      </c>
      <c r="AP38" s="8">
        <v>62123.769335319157</v>
      </c>
      <c r="AQ38" s="8">
        <v>170339.87299999996</v>
      </c>
      <c r="AR38" s="8">
        <v>0</v>
      </c>
      <c r="AS38" s="8">
        <v>0</v>
      </c>
      <c r="AT38" s="8">
        <v>0</v>
      </c>
      <c r="AU38" s="8">
        <v>0</v>
      </c>
      <c r="AV38" s="8">
        <v>9.5404901086369769</v>
      </c>
      <c r="AW38" s="8">
        <v>232473.18299999999</v>
      </c>
      <c r="AX38" s="8">
        <v>250463.073</v>
      </c>
      <c r="AY38" s="8">
        <v>7213.8607129228558</v>
      </c>
      <c r="AZ38" s="8">
        <v>126737.128</v>
      </c>
      <c r="BA38" s="8">
        <v>133950.989</v>
      </c>
      <c r="BB38" s="8">
        <v>366424.17200000002</v>
      </c>
      <c r="BC38" s="8">
        <v>384414.06199999998</v>
      </c>
      <c r="BD38" s="8">
        <v>-5263.2619999999988</v>
      </c>
      <c r="BE38" s="8">
        <v>0</v>
      </c>
      <c r="BF38" s="8">
        <v>-0.879</v>
      </c>
      <c r="BG38" s="8">
        <v>-13640.215</v>
      </c>
      <c r="BH38" s="8">
        <v>-18904.356</v>
      </c>
      <c r="BI38" s="8">
        <v>347519.81599999999</v>
      </c>
      <c r="BJ38" s="90">
        <v>365509.70600000001</v>
      </c>
    </row>
    <row r="39" spans="2:62" ht="14.25" customHeight="1">
      <c r="B39" s="12" t="s">
        <v>69</v>
      </c>
      <c r="C39" s="13" t="s">
        <v>131</v>
      </c>
      <c r="D39" s="8">
        <v>125.92600000000002</v>
      </c>
      <c r="E39" s="8">
        <v>17.831000000000003</v>
      </c>
      <c r="F39" s="8">
        <v>498.34699999999998</v>
      </c>
      <c r="G39" s="8">
        <v>77.911000000000001</v>
      </c>
      <c r="H39" s="8">
        <v>81.552000000000007</v>
      </c>
      <c r="I39" s="8">
        <v>179.74299999999999</v>
      </c>
      <c r="J39" s="8">
        <v>0</v>
      </c>
      <c r="K39" s="8">
        <v>50.405999999999999</v>
      </c>
      <c r="L39" s="8">
        <v>326.41299999999995</v>
      </c>
      <c r="M39" s="8">
        <v>5.6240000000000006</v>
      </c>
      <c r="N39" s="8">
        <v>62.146999999999998</v>
      </c>
      <c r="O39" s="8">
        <v>78.348000000000013</v>
      </c>
      <c r="P39" s="8">
        <v>199.52600000000001</v>
      </c>
      <c r="Q39" s="8">
        <v>1566.135</v>
      </c>
      <c r="R39" s="8">
        <v>257.82599999999996</v>
      </c>
      <c r="S39" s="8">
        <v>845.62400000000002</v>
      </c>
      <c r="T39" s="8">
        <v>483.95399999999995</v>
      </c>
      <c r="U39" s="8">
        <v>157.88999999999999</v>
      </c>
      <c r="V39" s="8">
        <v>72.607000000000014</v>
      </c>
      <c r="W39" s="8">
        <v>607.52</v>
      </c>
      <c r="X39" s="8">
        <v>1505.4159999999999</v>
      </c>
      <c r="Y39" s="8">
        <v>32.166000000000004</v>
      </c>
      <c r="Z39" s="8">
        <v>71.179999999999993</v>
      </c>
      <c r="AA39" s="8">
        <v>259.34199999999998</v>
      </c>
      <c r="AB39" s="8">
        <v>3315.453</v>
      </c>
      <c r="AC39" s="8">
        <v>2755.8029999999999</v>
      </c>
      <c r="AD39" s="8">
        <v>356.65799999999996</v>
      </c>
      <c r="AE39" s="8">
        <v>1031.922</v>
      </c>
      <c r="AF39" s="8">
        <v>1203.914</v>
      </c>
      <c r="AG39" s="8">
        <v>2921.355</v>
      </c>
      <c r="AH39" s="8">
        <v>3265.7469999999998</v>
      </c>
      <c r="AI39" s="8">
        <v>2679.9320000000007</v>
      </c>
      <c r="AJ39" s="8">
        <v>637.38700000000006</v>
      </c>
      <c r="AK39" s="8">
        <v>1205.865</v>
      </c>
      <c r="AL39" s="8">
        <v>2168.7339999999999</v>
      </c>
      <c r="AM39" s="8">
        <v>0</v>
      </c>
      <c r="AN39" s="8">
        <v>30.138000000000002</v>
      </c>
      <c r="AO39" s="90">
        <v>29136.342000000001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29136.342000000001</v>
      </c>
      <c r="AY39" s="8">
        <v>0</v>
      </c>
      <c r="AZ39" s="8">
        <v>0</v>
      </c>
      <c r="BA39" s="8">
        <v>0</v>
      </c>
      <c r="BB39" s="8">
        <v>0</v>
      </c>
      <c r="BC39" s="8">
        <v>29136.342000000001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90">
        <v>29136.342000000001</v>
      </c>
    </row>
    <row r="40" spans="2:62" ht="14.25" customHeight="1">
      <c r="B40" s="12" t="s">
        <v>70</v>
      </c>
      <c r="C40" s="13" t="s">
        <v>132</v>
      </c>
      <c r="D40" s="8">
        <v>-10.544000000000775</v>
      </c>
      <c r="E40" s="8">
        <v>-1321.9779999999998</v>
      </c>
      <c r="F40" s="8">
        <v>531.35000000000343</v>
      </c>
      <c r="G40" s="8">
        <v>17.448000000001635</v>
      </c>
      <c r="H40" s="8">
        <v>8.7969999999973183</v>
      </c>
      <c r="I40" s="8">
        <v>335.61999999999887</v>
      </c>
      <c r="J40" s="8">
        <v>-32.135000000000005</v>
      </c>
      <c r="K40" s="8">
        <v>908.83700000004239</v>
      </c>
      <c r="L40" s="8">
        <v>569.96600000000524</v>
      </c>
      <c r="M40" s="8">
        <v>91.210000000000775</v>
      </c>
      <c r="N40" s="8">
        <v>490.76199999999392</v>
      </c>
      <c r="O40" s="8">
        <v>323.5869999999976</v>
      </c>
      <c r="P40" s="8">
        <v>586.53599999999926</v>
      </c>
      <c r="Q40" s="8">
        <v>2307.0140000001288</v>
      </c>
      <c r="R40" s="8">
        <v>336.70299999999145</v>
      </c>
      <c r="S40" s="8">
        <v>1523.1450000000059</v>
      </c>
      <c r="T40" s="8">
        <v>749.23100000007321</v>
      </c>
      <c r="U40" s="8">
        <v>116.0869999999895</v>
      </c>
      <c r="V40" s="8">
        <v>216.9060000000141</v>
      </c>
      <c r="W40" s="8">
        <v>-634.36000000000536</v>
      </c>
      <c r="X40" s="8">
        <v>2790.5339999999801</v>
      </c>
      <c r="Y40" s="8">
        <v>821.98100000000181</v>
      </c>
      <c r="Z40" s="8">
        <v>2148.2360000000044</v>
      </c>
      <c r="AA40" s="8">
        <v>-166.05300000000042</v>
      </c>
      <c r="AB40" s="8">
        <v>-2295.5159999999828</v>
      </c>
      <c r="AC40" s="8">
        <v>-737.97899999997799</v>
      </c>
      <c r="AD40" s="8">
        <v>12982.03799999999</v>
      </c>
      <c r="AE40" s="8">
        <v>3534.6360000000054</v>
      </c>
      <c r="AF40" s="8">
        <v>1551.0870000000041</v>
      </c>
      <c r="AG40" s="8">
        <v>1622.5939999999835</v>
      </c>
      <c r="AH40" s="8">
        <v>3079.0890000000063</v>
      </c>
      <c r="AI40" s="8">
        <v>1673.4039999999713</v>
      </c>
      <c r="AJ40" s="8">
        <v>-258.50799999999617</v>
      </c>
      <c r="AK40" s="8">
        <v>1404.8229999999946</v>
      </c>
      <c r="AL40" s="8">
        <v>2698.4099999999521</v>
      </c>
      <c r="AM40" s="8">
        <v>15.591000000000204</v>
      </c>
      <c r="AN40" s="8">
        <v>-279.53999999999724</v>
      </c>
      <c r="AO40" s="90">
        <v>37699.008999999998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37699.008999999998</v>
      </c>
      <c r="AY40" s="8">
        <v>50.150371522920402</v>
      </c>
      <c r="AZ40" s="8">
        <v>16155.642</v>
      </c>
      <c r="BA40" s="8">
        <v>16205.791999999999</v>
      </c>
      <c r="BB40" s="8">
        <v>16205.791999999999</v>
      </c>
      <c r="BC40" s="8">
        <v>53904.800999999999</v>
      </c>
      <c r="BD40" s="8">
        <v>-190.21238937983827</v>
      </c>
      <c r="BE40" s="8">
        <v>0</v>
      </c>
      <c r="BF40" s="8">
        <v>0</v>
      </c>
      <c r="BG40" s="8">
        <v>0</v>
      </c>
      <c r="BH40" s="8">
        <v>-190.21199999999999</v>
      </c>
      <c r="BI40" s="8">
        <v>16015.58</v>
      </c>
      <c r="BJ40" s="90">
        <v>53714.589</v>
      </c>
    </row>
    <row r="41" spans="2:62" ht="14.25" customHeight="1">
      <c r="B41" s="12" t="s">
        <v>71</v>
      </c>
      <c r="C41" s="14" t="s">
        <v>1</v>
      </c>
      <c r="D41" s="7">
        <v>43635.499000000003</v>
      </c>
      <c r="E41" s="7">
        <v>5470.067</v>
      </c>
      <c r="F41" s="7">
        <v>172588.84599999999</v>
      </c>
      <c r="G41" s="7">
        <v>19911.213</v>
      </c>
      <c r="H41" s="7">
        <v>21622.455999999998</v>
      </c>
      <c r="I41" s="7">
        <v>68647.432000000001</v>
      </c>
      <c r="J41" s="7">
        <v>-36.728000000000002</v>
      </c>
      <c r="K41" s="7">
        <v>65913.543999999994</v>
      </c>
      <c r="L41" s="7">
        <v>34525.533000000003</v>
      </c>
      <c r="M41" s="7">
        <v>4481.2380000000003</v>
      </c>
      <c r="N41" s="7">
        <v>40269.177000000003</v>
      </c>
      <c r="O41" s="7">
        <v>38413.459000000003</v>
      </c>
      <c r="P41" s="7">
        <v>36962.129999999997</v>
      </c>
      <c r="Q41" s="7">
        <v>272605.065</v>
      </c>
      <c r="R41" s="7">
        <v>52202.834000000003</v>
      </c>
      <c r="S41" s="7">
        <v>199339.51800000001</v>
      </c>
      <c r="T41" s="7">
        <v>235368.527</v>
      </c>
      <c r="U41" s="7">
        <v>34151.481</v>
      </c>
      <c r="V41" s="7">
        <v>67461.160999999993</v>
      </c>
      <c r="W41" s="7">
        <v>53203.271000000001</v>
      </c>
      <c r="X41" s="7">
        <v>226436.37599999999</v>
      </c>
      <c r="Y41" s="7">
        <v>53541.48</v>
      </c>
      <c r="Z41" s="7">
        <v>14139.897000000001</v>
      </c>
      <c r="AA41" s="7">
        <v>6642.0540000000001</v>
      </c>
      <c r="AB41" s="7">
        <v>147173.72</v>
      </c>
      <c r="AC41" s="7">
        <v>83169.027000000002</v>
      </c>
      <c r="AD41" s="7">
        <v>80048.910999999993</v>
      </c>
      <c r="AE41" s="7">
        <v>136193.285</v>
      </c>
      <c r="AF41" s="7">
        <v>93983.991999999998</v>
      </c>
      <c r="AG41" s="7">
        <v>89398.418999999994</v>
      </c>
      <c r="AH41" s="7">
        <v>64731.66</v>
      </c>
      <c r="AI41" s="7">
        <v>164033.304</v>
      </c>
      <c r="AJ41" s="7">
        <v>18637.843000000001</v>
      </c>
      <c r="AK41" s="7">
        <v>88391.058000000005</v>
      </c>
      <c r="AL41" s="7">
        <v>168630.95199999999</v>
      </c>
      <c r="AM41" s="7">
        <v>29136.342000000001</v>
      </c>
      <c r="AN41" s="7">
        <v>32286.249</v>
      </c>
      <c r="AO41" s="7">
        <v>2963310.2919999999</v>
      </c>
      <c r="AP41" s="7">
        <v>92563.716999999975</v>
      </c>
      <c r="AQ41" s="7">
        <v>1486359.6459999999</v>
      </c>
      <c r="AR41" s="7">
        <v>747044.31700000004</v>
      </c>
      <c r="AS41" s="7">
        <v>286953.25</v>
      </c>
      <c r="AT41" s="7">
        <v>624795.41200000001</v>
      </c>
      <c r="AU41" s="7">
        <v>11015.178</v>
      </c>
      <c r="AV41" s="7">
        <v>16574.425999999999</v>
      </c>
      <c r="AW41" s="7">
        <v>3265305.9369999999</v>
      </c>
      <c r="AX41" s="7">
        <v>6228616.2290000003</v>
      </c>
      <c r="AY41" s="7">
        <v>618870.12399999995</v>
      </c>
      <c r="AZ41" s="7">
        <v>1910841.3470000001</v>
      </c>
      <c r="BA41" s="7">
        <v>2529711.4369999999</v>
      </c>
      <c r="BB41" s="7">
        <v>5795017.4100000001</v>
      </c>
      <c r="BC41" s="7">
        <v>8758327.7019999996</v>
      </c>
      <c r="BD41" s="7">
        <v>-322339.20799999998</v>
      </c>
      <c r="BE41" s="7">
        <v>-4687.3459999999995</v>
      </c>
      <c r="BF41" s="7">
        <v>-16715.282999999999</v>
      </c>
      <c r="BG41" s="7">
        <v>-2318554.6170000001</v>
      </c>
      <c r="BH41" s="7">
        <v>-2662296.4610000001</v>
      </c>
      <c r="BI41" s="7">
        <v>3132720.9470000002</v>
      </c>
      <c r="BJ41" s="7">
        <v>6096031.2385791531</v>
      </c>
    </row>
    <row r="42" spans="2:62" ht="14.25" customHeight="1">
      <c r="B42" s="12" t="s">
        <v>72</v>
      </c>
      <c r="C42" s="13" t="s">
        <v>133</v>
      </c>
      <c r="D42" s="8">
        <v>290.45299999999997</v>
      </c>
      <c r="E42" s="8">
        <v>371.601</v>
      </c>
      <c r="F42" s="8">
        <v>3268.5860000000002</v>
      </c>
      <c r="G42" s="8">
        <v>429.84199999999998</v>
      </c>
      <c r="H42" s="8">
        <v>523.79300000000012</v>
      </c>
      <c r="I42" s="8">
        <v>1628.2960000000003</v>
      </c>
      <c r="J42" s="8">
        <v>-7.9000000000000001E-2</v>
      </c>
      <c r="K42" s="8">
        <v>1693.1610000000001</v>
      </c>
      <c r="L42" s="8">
        <v>1044.7179999999998</v>
      </c>
      <c r="M42" s="8">
        <v>43.382000000000005</v>
      </c>
      <c r="N42" s="8">
        <v>539.14400000000001</v>
      </c>
      <c r="O42" s="8">
        <v>1087.758</v>
      </c>
      <c r="P42" s="8">
        <v>760.08799999999997</v>
      </c>
      <c r="Q42" s="8">
        <v>7044.4549999999999</v>
      </c>
      <c r="R42" s="8">
        <v>1113.5230000000001</v>
      </c>
      <c r="S42" s="8">
        <v>4229.4359999999997</v>
      </c>
      <c r="T42" s="8">
        <v>7867.7050000000008</v>
      </c>
      <c r="U42" s="8">
        <v>688.02199999999993</v>
      </c>
      <c r="V42" s="8">
        <v>559.83600000000001</v>
      </c>
      <c r="W42" s="8">
        <v>1387.9009999999998</v>
      </c>
      <c r="X42" s="8">
        <v>7569.6290000000008</v>
      </c>
      <c r="Y42" s="8">
        <v>2196.06</v>
      </c>
      <c r="Z42" s="8">
        <v>307.88900000000001</v>
      </c>
      <c r="AA42" s="8">
        <v>591.28400000000011</v>
      </c>
      <c r="AB42" s="8">
        <v>9947.7799999999988</v>
      </c>
      <c r="AC42" s="8">
        <v>7307.0069999999996</v>
      </c>
      <c r="AD42" s="8">
        <v>1066.6289999999999</v>
      </c>
      <c r="AE42" s="8">
        <v>4023.6809999999996</v>
      </c>
      <c r="AF42" s="8">
        <v>1897.3490000000002</v>
      </c>
      <c r="AG42" s="8">
        <v>2569.8900000000003</v>
      </c>
      <c r="AH42" s="8">
        <v>2532.7800000000007</v>
      </c>
      <c r="AI42" s="8">
        <v>4220.3860000000004</v>
      </c>
      <c r="AJ42" s="8">
        <v>1397.326</v>
      </c>
      <c r="AK42" s="8">
        <v>4310.5</v>
      </c>
      <c r="AL42" s="8">
        <v>7878.6290000000008</v>
      </c>
      <c r="AM42" s="8">
        <v>0</v>
      </c>
      <c r="AN42" s="8">
        <v>175.27699999999999</v>
      </c>
      <c r="AO42" s="91">
        <v>92563.717000000004</v>
      </c>
      <c r="AP42" s="5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</row>
    <row r="43" spans="2:62" ht="14.25" customHeight="1">
      <c r="B43" s="12" t="s">
        <v>135</v>
      </c>
      <c r="C43" s="13" t="s">
        <v>134</v>
      </c>
      <c r="D43" s="8">
        <v>10087.963</v>
      </c>
      <c r="E43" s="8">
        <v>2087.5290000000005</v>
      </c>
      <c r="F43" s="8">
        <v>41225.844000000005</v>
      </c>
      <c r="G43" s="8">
        <v>9070.9489999999987</v>
      </c>
      <c r="H43" s="8">
        <v>7317.0149999999994</v>
      </c>
      <c r="I43" s="8">
        <v>12419.612999999999</v>
      </c>
      <c r="J43" s="8">
        <v>-0.44799999999999995</v>
      </c>
      <c r="K43" s="8">
        <v>21645.345000000001</v>
      </c>
      <c r="L43" s="8">
        <v>13176.02</v>
      </c>
      <c r="M43" s="8">
        <v>755.34100000000012</v>
      </c>
      <c r="N43" s="8">
        <v>8364.9179999999997</v>
      </c>
      <c r="O43" s="8">
        <v>18346.659</v>
      </c>
      <c r="P43" s="8">
        <v>15456.359000000002</v>
      </c>
      <c r="Q43" s="8">
        <v>100032.649</v>
      </c>
      <c r="R43" s="8">
        <v>20098.017</v>
      </c>
      <c r="S43" s="8">
        <v>54678.21</v>
      </c>
      <c r="T43" s="8">
        <v>68808.133000000002</v>
      </c>
      <c r="U43" s="8">
        <v>9701.8250000000007</v>
      </c>
      <c r="V43" s="8">
        <v>14162.546</v>
      </c>
      <c r="W43" s="8">
        <v>24134.016</v>
      </c>
      <c r="X43" s="8">
        <v>149387.28200000001</v>
      </c>
      <c r="Y43" s="8">
        <v>13448.159</v>
      </c>
      <c r="Z43" s="8">
        <v>3290.9400000000005</v>
      </c>
      <c r="AA43" s="8">
        <v>11595.194</v>
      </c>
      <c r="AB43" s="8">
        <v>187632.70200000002</v>
      </c>
      <c r="AC43" s="8">
        <v>74360.550999999992</v>
      </c>
      <c r="AD43" s="8">
        <v>15513.675999999999</v>
      </c>
      <c r="AE43" s="8">
        <v>72272.172000000006</v>
      </c>
      <c r="AF43" s="8">
        <v>29288.13</v>
      </c>
      <c r="AG43" s="8">
        <v>106644.40399999999</v>
      </c>
      <c r="AH43" s="8">
        <v>163898.38200000001</v>
      </c>
      <c r="AI43" s="8">
        <v>191437.02099999998</v>
      </c>
      <c r="AJ43" s="8">
        <v>22546.877999999997</v>
      </c>
      <c r="AK43" s="8">
        <v>90071.800999999992</v>
      </c>
      <c r="AL43" s="8">
        <v>102290.89800000002</v>
      </c>
      <c r="AM43" s="8">
        <v>0</v>
      </c>
      <c r="AN43" s="8">
        <v>1916.2089999999998</v>
      </c>
      <c r="AO43" s="91">
        <v>1687162.902</v>
      </c>
      <c r="AP43" s="5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spans="2:62" ht="14.25" customHeight="1">
      <c r="B44" s="12" t="s">
        <v>136</v>
      </c>
      <c r="C44" s="13" t="s">
        <v>2</v>
      </c>
      <c r="D44" s="8">
        <v>25100.467000000004</v>
      </c>
      <c r="E44" s="8">
        <v>-112.67100000000001</v>
      </c>
      <c r="F44" s="8">
        <v>33887.089000000007</v>
      </c>
      <c r="G44" s="8">
        <v>-3778.116</v>
      </c>
      <c r="H44" s="8">
        <v>1049.9349999999999</v>
      </c>
      <c r="I44" s="8">
        <v>11380.582</v>
      </c>
      <c r="J44" s="8">
        <v>0.52100000000000002</v>
      </c>
      <c r="K44" s="8">
        <v>-2518.1689999999999</v>
      </c>
      <c r="L44" s="8">
        <v>1786.9490000000003</v>
      </c>
      <c r="M44" s="8">
        <v>590.721</v>
      </c>
      <c r="N44" s="8">
        <v>359.86399999999981</v>
      </c>
      <c r="O44" s="8">
        <v>-2038.1580000000001</v>
      </c>
      <c r="P44" s="8">
        <v>2113.7719999999999</v>
      </c>
      <c r="Q44" s="8">
        <v>43131.902000000009</v>
      </c>
      <c r="R44" s="8">
        <v>-4506.6619999999994</v>
      </c>
      <c r="S44" s="8">
        <v>-16233.141</v>
      </c>
      <c r="T44" s="8">
        <v>-18254.469000000005</v>
      </c>
      <c r="U44" s="8">
        <v>-1508.85</v>
      </c>
      <c r="V44" s="8">
        <v>-299.75999999999988</v>
      </c>
      <c r="W44" s="8">
        <v>-927.36999999999989</v>
      </c>
      <c r="X44" s="8">
        <v>8011.0749999999989</v>
      </c>
      <c r="Y44" s="8">
        <v>-29674.554999999997</v>
      </c>
      <c r="Z44" s="8">
        <v>2717.5859999999998</v>
      </c>
      <c r="AA44" s="8">
        <v>1167.788</v>
      </c>
      <c r="AB44" s="8">
        <v>65507.610999999997</v>
      </c>
      <c r="AC44" s="8">
        <v>53942.972000000002</v>
      </c>
      <c r="AD44" s="8">
        <v>210915.47</v>
      </c>
      <c r="AE44" s="8">
        <v>18858.494000000002</v>
      </c>
      <c r="AF44" s="8">
        <v>36359.772000000012</v>
      </c>
      <c r="AG44" s="8">
        <v>0</v>
      </c>
      <c r="AH44" s="8">
        <v>616.19399999999996</v>
      </c>
      <c r="AI44" s="8">
        <v>13295.068000000001</v>
      </c>
      <c r="AJ44" s="8">
        <v>-327.34500000000003</v>
      </c>
      <c r="AK44" s="8">
        <v>18449.794999999998</v>
      </c>
      <c r="AL44" s="8">
        <v>35025.023000000001</v>
      </c>
      <c r="AM44" s="8">
        <v>0</v>
      </c>
      <c r="AN44" s="8">
        <v>15890.272000000001</v>
      </c>
      <c r="AO44" s="91">
        <v>519979.65600000002</v>
      </c>
      <c r="AP44" s="5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</row>
    <row r="45" spans="2:62" ht="14.25" customHeight="1">
      <c r="B45" s="12" t="s">
        <v>137</v>
      </c>
      <c r="C45" s="13" t="s">
        <v>3</v>
      </c>
      <c r="D45" s="8">
        <v>15304.544000000002</v>
      </c>
      <c r="E45" s="8">
        <v>608.66100000000006</v>
      </c>
      <c r="F45" s="8">
        <v>13560.671000000004</v>
      </c>
      <c r="G45" s="8">
        <v>2568.9409999999998</v>
      </c>
      <c r="H45" s="8">
        <v>1385.0580000000002</v>
      </c>
      <c r="I45" s="8">
        <v>10957.352999999999</v>
      </c>
      <c r="J45" s="8">
        <v>-0.79</v>
      </c>
      <c r="K45" s="8">
        <v>7293.74</v>
      </c>
      <c r="L45" s="8">
        <v>6786.2539999999999</v>
      </c>
      <c r="M45" s="8">
        <v>151.20500000000001</v>
      </c>
      <c r="N45" s="8">
        <v>1035.7279999999998</v>
      </c>
      <c r="O45" s="8">
        <v>4311.7780000000002</v>
      </c>
      <c r="P45" s="8">
        <v>3274.8179999999998</v>
      </c>
      <c r="Q45" s="8">
        <v>26519.128000000001</v>
      </c>
      <c r="R45" s="8">
        <v>6235.1990000000005</v>
      </c>
      <c r="S45" s="8">
        <v>30336.987999999998</v>
      </c>
      <c r="T45" s="8">
        <v>33861.991000000002</v>
      </c>
      <c r="U45" s="8">
        <v>3925.5289999999995</v>
      </c>
      <c r="V45" s="8">
        <v>5015.01</v>
      </c>
      <c r="W45" s="8">
        <v>5539.0269999999991</v>
      </c>
      <c r="X45" s="8">
        <v>14506.91</v>
      </c>
      <c r="Y45" s="8">
        <v>37034.158000000003</v>
      </c>
      <c r="Z45" s="8">
        <v>5546.7719999999999</v>
      </c>
      <c r="AA45" s="8">
        <v>2653.4250000000002</v>
      </c>
      <c r="AB45" s="8">
        <v>32232.417999999998</v>
      </c>
      <c r="AC45" s="8">
        <v>26439.559000000001</v>
      </c>
      <c r="AD45" s="8">
        <v>132818.00200000001</v>
      </c>
      <c r="AE45" s="8">
        <v>17632.571</v>
      </c>
      <c r="AF45" s="8">
        <v>18641.883000000002</v>
      </c>
      <c r="AG45" s="8">
        <v>91616.081000000006</v>
      </c>
      <c r="AH45" s="8">
        <v>27279.835999999999</v>
      </c>
      <c r="AI45" s="8">
        <v>29553.937999999998</v>
      </c>
      <c r="AJ45" s="8">
        <v>2537.27</v>
      </c>
      <c r="AK45" s="8">
        <v>27193.170999999995</v>
      </c>
      <c r="AL45" s="8">
        <v>37145.094000000005</v>
      </c>
      <c r="AM45" s="8">
        <v>0</v>
      </c>
      <c r="AN45" s="8">
        <v>2948.759</v>
      </c>
      <c r="AO45" s="91">
        <v>684450.68</v>
      </c>
      <c r="AP45" s="5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</row>
    <row r="46" spans="2:62" ht="14.25" customHeight="1">
      <c r="B46" s="12" t="s">
        <v>138</v>
      </c>
      <c r="C46" s="13" t="s">
        <v>4</v>
      </c>
      <c r="D46" s="8">
        <v>5119.2669999999998</v>
      </c>
      <c r="E46" s="8">
        <v>426.81900000000002</v>
      </c>
      <c r="F46" s="8">
        <v>21080.317999999996</v>
      </c>
      <c r="G46" s="8">
        <v>1294.4230000000002</v>
      </c>
      <c r="H46" s="8">
        <v>976.39099999999985</v>
      </c>
      <c r="I46" s="8">
        <v>2260.4430000000007</v>
      </c>
      <c r="J46" s="8">
        <v>-10.611000000000001</v>
      </c>
      <c r="K46" s="8">
        <v>3162.2150000000001</v>
      </c>
      <c r="L46" s="8">
        <v>1526</v>
      </c>
      <c r="M46" s="8">
        <v>177.22699999999998</v>
      </c>
      <c r="N46" s="8">
        <v>579.31100000000015</v>
      </c>
      <c r="O46" s="8">
        <v>1713.3760000000002</v>
      </c>
      <c r="P46" s="8">
        <v>596.19100000000003</v>
      </c>
      <c r="Q46" s="8">
        <v>3026.085</v>
      </c>
      <c r="R46" s="8">
        <v>978.63900000000001</v>
      </c>
      <c r="S46" s="8">
        <v>3582.9350000000004</v>
      </c>
      <c r="T46" s="8">
        <v>2508.2679999999991</v>
      </c>
      <c r="U46" s="8">
        <v>367.80700000000002</v>
      </c>
      <c r="V46" s="8">
        <v>-1094.4790000000003</v>
      </c>
      <c r="W46" s="8">
        <v>2835.987000000001</v>
      </c>
      <c r="X46" s="8">
        <v>15456.218000000001</v>
      </c>
      <c r="Y46" s="8">
        <v>9482.646999999999</v>
      </c>
      <c r="Z46" s="8">
        <v>934.02300000000002</v>
      </c>
      <c r="AA46" s="8">
        <v>1386.702</v>
      </c>
      <c r="AB46" s="8">
        <v>16886.351999999999</v>
      </c>
      <c r="AC46" s="8">
        <v>4240.1149999999998</v>
      </c>
      <c r="AD46" s="8">
        <v>24652.949000000001</v>
      </c>
      <c r="AE46" s="8">
        <v>10848.592000000001</v>
      </c>
      <c r="AF46" s="8">
        <v>3270.498</v>
      </c>
      <c r="AG46" s="8">
        <v>506.553</v>
      </c>
      <c r="AH46" s="8">
        <v>2605.0610000000001</v>
      </c>
      <c r="AI46" s="8">
        <v>6229.7609999999995</v>
      </c>
      <c r="AJ46" s="8">
        <v>1063.348</v>
      </c>
      <c r="AK46" s="8">
        <v>8366.7380000000012</v>
      </c>
      <c r="AL46" s="8">
        <v>14547.915999999999</v>
      </c>
      <c r="AM46" s="8">
        <v>0</v>
      </c>
      <c r="AN46" s="8">
        <v>498.08100000000002</v>
      </c>
      <c r="AO46" s="91">
        <v>172082.166</v>
      </c>
      <c r="AP46" s="5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</row>
    <row r="47" spans="2:62" ht="14.25" customHeight="1">
      <c r="B47" s="12" t="s">
        <v>139</v>
      </c>
      <c r="C47" s="13" t="s">
        <v>5</v>
      </c>
      <c r="D47" s="8">
        <v>-2102.59</v>
      </c>
      <c r="E47" s="8">
        <v>-0.36699999999999999</v>
      </c>
      <c r="F47" s="8">
        <v>-408.52100000000002</v>
      </c>
      <c r="G47" s="8">
        <v>-1.2460000000000002</v>
      </c>
      <c r="H47" s="8">
        <v>-0.96600000000000019</v>
      </c>
      <c r="I47" s="8">
        <v>-1.3509999999999998</v>
      </c>
      <c r="J47" s="8">
        <v>0.13400000000000001</v>
      </c>
      <c r="K47" s="8">
        <v>-1.835</v>
      </c>
      <c r="L47" s="8">
        <v>-1.474</v>
      </c>
      <c r="M47" s="8">
        <v>-0.111</v>
      </c>
      <c r="N47" s="8">
        <v>-0.79700000000000004</v>
      </c>
      <c r="O47" s="8">
        <v>-1.8740000000000001</v>
      </c>
      <c r="P47" s="8">
        <v>-1.468</v>
      </c>
      <c r="Q47" s="8">
        <v>-8.4740000000000002</v>
      </c>
      <c r="R47" s="8">
        <v>-1.5490000000000002</v>
      </c>
      <c r="S47" s="8">
        <v>-5.8840000000000003</v>
      </c>
      <c r="T47" s="8">
        <v>-4.7960000000000003</v>
      </c>
      <c r="U47" s="8">
        <v>-0.93699999999999994</v>
      </c>
      <c r="V47" s="8">
        <v>-1.4279999999999995</v>
      </c>
      <c r="W47" s="8">
        <v>-7.8319999999999999</v>
      </c>
      <c r="X47" s="8">
        <v>-4179.5</v>
      </c>
      <c r="Y47" s="8">
        <v>-64.657000000000011</v>
      </c>
      <c r="Z47" s="8">
        <v>-1210.9559999999999</v>
      </c>
      <c r="AA47" s="8">
        <v>-0.46200000000000002</v>
      </c>
      <c r="AB47" s="8">
        <v>-220.23199999999997</v>
      </c>
      <c r="AC47" s="8">
        <v>-6936.6840000000002</v>
      </c>
      <c r="AD47" s="8">
        <v>-170.398</v>
      </c>
      <c r="AE47" s="8">
        <v>-1747.0840000000001</v>
      </c>
      <c r="AF47" s="8">
        <v>-4.8870000000000005</v>
      </c>
      <c r="AG47" s="8">
        <v>0</v>
      </c>
      <c r="AH47" s="8">
        <v>-150.56599999999997</v>
      </c>
      <c r="AI47" s="8">
        <v>-5199.0969999999988</v>
      </c>
      <c r="AJ47" s="8">
        <v>-1032.3869999999999</v>
      </c>
      <c r="AK47" s="8">
        <v>-38.805</v>
      </c>
      <c r="AL47" s="8">
        <v>-8.8049999999999997</v>
      </c>
      <c r="AM47" s="8">
        <v>0</v>
      </c>
      <c r="AN47" s="8">
        <v>-0.25700000000000001</v>
      </c>
      <c r="AO47" s="91">
        <v>-23518.143</v>
      </c>
      <c r="AP47" s="5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</row>
    <row r="48" spans="2:62" ht="14.25" customHeight="1">
      <c r="B48" s="12" t="s">
        <v>140</v>
      </c>
      <c r="C48" s="13" t="s">
        <v>6</v>
      </c>
      <c r="D48" s="8">
        <v>53800.103999999999</v>
      </c>
      <c r="E48" s="8">
        <v>3381.5720000000001</v>
      </c>
      <c r="F48" s="8">
        <v>112613.98699999999</v>
      </c>
      <c r="G48" s="8">
        <v>9584.7929999999997</v>
      </c>
      <c r="H48" s="8">
        <v>11251.226000000001</v>
      </c>
      <c r="I48" s="8">
        <v>38644.936000000002</v>
      </c>
      <c r="J48" s="8">
        <v>-11.273</v>
      </c>
      <c r="K48" s="8">
        <v>31274.456999999999</v>
      </c>
      <c r="L48" s="8">
        <v>24318.467000000001</v>
      </c>
      <c r="M48" s="8">
        <v>1717.7650000000001</v>
      </c>
      <c r="N48" s="8">
        <v>10878.168</v>
      </c>
      <c r="O48" s="8">
        <v>23419.539000000001</v>
      </c>
      <c r="P48" s="8">
        <v>22199.759999999998</v>
      </c>
      <c r="Q48" s="8">
        <v>179745.745</v>
      </c>
      <c r="R48" s="8">
        <v>23917.167000000001</v>
      </c>
      <c r="S48" s="8">
        <v>76588.543999999994</v>
      </c>
      <c r="T48" s="8">
        <v>94786.831999999995</v>
      </c>
      <c r="U48" s="8">
        <v>13173.396000000001</v>
      </c>
      <c r="V48" s="8">
        <v>18341.724999999999</v>
      </c>
      <c r="W48" s="8">
        <v>32961.728999999999</v>
      </c>
      <c r="X48" s="8">
        <v>190751.614</v>
      </c>
      <c r="Y48" s="8">
        <v>32421.812000000002</v>
      </c>
      <c r="Z48" s="8">
        <v>11586.254000000001</v>
      </c>
      <c r="AA48" s="8">
        <v>17393.931</v>
      </c>
      <c r="AB48" s="8">
        <v>311986.63099999999</v>
      </c>
      <c r="AC48" s="8">
        <v>159353.51999999999</v>
      </c>
      <c r="AD48" s="8">
        <v>384796.32799999998</v>
      </c>
      <c r="AE48" s="8">
        <v>121888.42600000001</v>
      </c>
      <c r="AF48" s="8">
        <v>89452.744999999995</v>
      </c>
      <c r="AG48" s="8">
        <v>201336.92800000001</v>
      </c>
      <c r="AH48" s="8">
        <v>196781.68700000001</v>
      </c>
      <c r="AI48" s="8">
        <v>239537.07699999999</v>
      </c>
      <c r="AJ48" s="8">
        <v>26185.09</v>
      </c>
      <c r="AK48" s="8">
        <v>148353.20000000001</v>
      </c>
      <c r="AL48" s="8">
        <v>196878.755</v>
      </c>
      <c r="AM48" s="8">
        <v>0</v>
      </c>
      <c r="AN48" s="8">
        <v>21428.341</v>
      </c>
      <c r="AO48" s="91">
        <v>3132720.9470000002</v>
      </c>
      <c r="AP48" s="5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</row>
    <row r="49" spans="2:62" ht="14.25" customHeight="1">
      <c r="B49" s="12" t="s">
        <v>90</v>
      </c>
      <c r="C49" s="15" t="s">
        <v>17</v>
      </c>
      <c r="D49" s="16">
        <v>97435.603000000003</v>
      </c>
      <c r="E49" s="17">
        <v>8851.6389999999992</v>
      </c>
      <c r="F49" s="17">
        <v>285202.83299999998</v>
      </c>
      <c r="G49" s="17">
        <v>29496.006000000001</v>
      </c>
      <c r="H49" s="16">
        <v>32873.682000000001</v>
      </c>
      <c r="I49" s="17">
        <v>107292.368</v>
      </c>
      <c r="J49" s="17">
        <v>-48.000999999999998</v>
      </c>
      <c r="K49" s="17">
        <v>97188.001000000004</v>
      </c>
      <c r="L49" s="16">
        <v>58844</v>
      </c>
      <c r="M49" s="17">
        <v>6199.0029999999997</v>
      </c>
      <c r="N49" s="17">
        <v>51147.345000000001</v>
      </c>
      <c r="O49" s="17">
        <v>61832.998</v>
      </c>
      <c r="P49" s="16">
        <v>59161.89</v>
      </c>
      <c r="Q49" s="17">
        <v>452350.81</v>
      </c>
      <c r="R49" s="17">
        <v>76120.001000000004</v>
      </c>
      <c r="S49" s="17">
        <v>275928.06199999998</v>
      </c>
      <c r="T49" s="16">
        <v>330155.359</v>
      </c>
      <c r="U49" s="17">
        <v>47324.877</v>
      </c>
      <c r="V49" s="17">
        <v>85802.885999999999</v>
      </c>
      <c r="W49" s="17">
        <v>86165</v>
      </c>
      <c r="X49" s="16">
        <v>417187.99</v>
      </c>
      <c r="Y49" s="17">
        <v>85963.292000000001</v>
      </c>
      <c r="Z49" s="17">
        <v>25726.151000000002</v>
      </c>
      <c r="AA49" s="17">
        <v>24035.985000000001</v>
      </c>
      <c r="AB49" s="16">
        <v>459160.35100000002</v>
      </c>
      <c r="AC49" s="17">
        <v>242522.54699999999</v>
      </c>
      <c r="AD49" s="17">
        <v>464845.239</v>
      </c>
      <c r="AE49" s="17">
        <v>258081.71100000001</v>
      </c>
      <c r="AF49" s="16">
        <v>183436.73699999999</v>
      </c>
      <c r="AG49" s="17">
        <v>290735.34700000001</v>
      </c>
      <c r="AH49" s="17">
        <v>261513.34700000001</v>
      </c>
      <c r="AI49" s="17">
        <v>403570.38099999999</v>
      </c>
      <c r="AJ49" s="16">
        <v>44822.932999999997</v>
      </c>
      <c r="AK49" s="17">
        <v>236744.258</v>
      </c>
      <c r="AL49" s="17">
        <v>365509.70699999999</v>
      </c>
      <c r="AM49" s="17">
        <v>29136.342000000001</v>
      </c>
      <c r="AN49" s="16">
        <v>53714.59</v>
      </c>
      <c r="AO49" s="2">
        <v>6096031.2390000001</v>
      </c>
      <c r="AP49" s="5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</row>
    <row r="50" spans="2:62" ht="39.950000000000003" customHeight="1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10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</row>
    <row r="51" spans="2:62" s="6" customFormat="1" ht="39.950000000000003" customHeight="1"/>
    <row r="52" spans="2:62" s="6" customFormat="1"/>
  </sheetData>
  <phoneticPr fontId="1"/>
  <pageMargins left="0.7" right="0.7" top="0.75" bottom="0.75" header="0.3" footer="0.3"/>
  <pageSetup paperSize="9" orientation="portrait" r:id="rId1"/>
  <ignoredErrors>
    <ignoredError sqref="B4:B49 D2:BJ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1"/>
  <sheetViews>
    <sheetView zoomScale="70" zoomScaleNormal="70" workbookViewId="0">
      <selection activeCell="AR19" sqref="AR19"/>
    </sheetView>
  </sheetViews>
  <sheetFormatPr defaultRowHeight="13.5"/>
  <cols>
    <col min="1" max="1" width="3.75" style="36" customWidth="1"/>
    <col min="2" max="2" width="9.125" style="36" customWidth="1"/>
    <col min="3" max="3" width="35.5" style="36" customWidth="1"/>
    <col min="4" max="4" width="15.375" style="36" customWidth="1"/>
    <col min="5" max="5" width="9" style="36" customWidth="1"/>
    <col min="6" max="6" width="9.125" style="36" customWidth="1"/>
    <col min="7" max="7" width="35.5" style="36" customWidth="1"/>
    <col min="8" max="16" width="14.875" style="36" customWidth="1"/>
    <col min="17" max="18" width="9.125" style="36" customWidth="1"/>
    <col min="19" max="19" width="35.625" style="36" customWidth="1"/>
    <col min="20" max="29" width="14.875" style="36" customWidth="1"/>
    <col min="30" max="30" width="9.125" style="36" customWidth="1"/>
    <col min="31" max="31" width="35.625" style="36" customWidth="1"/>
    <col min="32" max="32" width="14.875" style="36" customWidth="1"/>
    <col min="33" max="33" width="14.625" style="36" customWidth="1"/>
    <col min="34" max="41" width="14.875" style="36" customWidth="1"/>
    <col min="42" max="247" width="9" style="36"/>
    <col min="248" max="248" width="3.75" style="36" customWidth="1"/>
    <col min="249" max="249" width="9" style="36"/>
    <col min="250" max="250" width="36.625" style="36" customWidth="1"/>
    <col min="251" max="251" width="14.875" style="36" customWidth="1"/>
    <col min="252" max="252" width="9.125" style="36" bestFit="1" customWidth="1"/>
    <col min="253" max="259" width="10.625" style="36" customWidth="1"/>
    <col min="260" max="260" width="9.125" style="36" bestFit="1" customWidth="1"/>
    <col min="261" max="262" width="10.625" style="36" customWidth="1"/>
    <col min="263" max="263" width="9.125" style="36" bestFit="1" customWidth="1"/>
    <col min="264" max="264" width="13.375" style="36" customWidth="1"/>
    <col min="265" max="269" width="9.125" style="36" bestFit="1" customWidth="1"/>
    <col min="270" max="277" width="14.875" style="36" customWidth="1"/>
    <col min="278" max="278" width="9.125" style="36" bestFit="1" customWidth="1"/>
    <col min="279" max="279" width="14.875" style="36" customWidth="1"/>
    <col min="280" max="280" width="9.125" style="36" bestFit="1" customWidth="1"/>
    <col min="281" max="288" width="14.875" style="36" customWidth="1"/>
    <col min="289" max="289" width="6" style="36" customWidth="1"/>
    <col min="290" max="297" width="14.875" style="36" customWidth="1"/>
    <col min="298" max="503" width="9" style="36"/>
    <col min="504" max="504" width="3.75" style="36" customWidth="1"/>
    <col min="505" max="505" width="9" style="36"/>
    <col min="506" max="506" width="36.625" style="36" customWidth="1"/>
    <col min="507" max="507" width="14.875" style="36" customWidth="1"/>
    <col min="508" max="508" width="9.125" style="36" bestFit="1" customWidth="1"/>
    <col min="509" max="515" width="10.625" style="36" customWidth="1"/>
    <col min="516" max="516" width="9.125" style="36" bestFit="1" customWidth="1"/>
    <col min="517" max="518" width="10.625" style="36" customWidth="1"/>
    <col min="519" max="519" width="9.125" style="36" bestFit="1" customWidth="1"/>
    <col min="520" max="520" width="13.375" style="36" customWidth="1"/>
    <col min="521" max="525" width="9.125" style="36" bestFit="1" customWidth="1"/>
    <col min="526" max="533" width="14.875" style="36" customWidth="1"/>
    <col min="534" max="534" width="9.125" style="36" bestFit="1" customWidth="1"/>
    <col min="535" max="535" width="14.875" style="36" customWidth="1"/>
    <col min="536" max="536" width="9.125" style="36" bestFit="1" customWidth="1"/>
    <col min="537" max="544" width="14.875" style="36" customWidth="1"/>
    <col min="545" max="545" width="6" style="36" customWidth="1"/>
    <col min="546" max="553" width="14.875" style="36" customWidth="1"/>
    <col min="554" max="759" width="9" style="36"/>
    <col min="760" max="760" width="3.75" style="36" customWidth="1"/>
    <col min="761" max="761" width="9" style="36"/>
    <col min="762" max="762" width="36.625" style="36" customWidth="1"/>
    <col min="763" max="763" width="14.875" style="36" customWidth="1"/>
    <col min="764" max="764" width="9.125" style="36" bestFit="1" customWidth="1"/>
    <col min="765" max="771" width="10.625" style="36" customWidth="1"/>
    <col min="772" max="772" width="9.125" style="36" bestFit="1" customWidth="1"/>
    <col min="773" max="774" width="10.625" style="36" customWidth="1"/>
    <col min="775" max="775" width="9.125" style="36" bestFit="1" customWidth="1"/>
    <col min="776" max="776" width="13.375" style="36" customWidth="1"/>
    <col min="777" max="781" width="9.125" style="36" bestFit="1" customWidth="1"/>
    <col min="782" max="789" width="14.875" style="36" customWidth="1"/>
    <col min="790" max="790" width="9.125" style="36" bestFit="1" customWidth="1"/>
    <col min="791" max="791" width="14.875" style="36" customWidth="1"/>
    <col min="792" max="792" width="9.125" style="36" bestFit="1" customWidth="1"/>
    <col min="793" max="800" width="14.875" style="36" customWidth="1"/>
    <col min="801" max="801" width="6" style="36" customWidth="1"/>
    <col min="802" max="809" width="14.875" style="36" customWidth="1"/>
    <col min="810" max="1015" width="9" style="36"/>
    <col min="1016" max="1016" width="3.75" style="36" customWidth="1"/>
    <col min="1017" max="1017" width="9" style="36"/>
    <col min="1018" max="1018" width="36.625" style="36" customWidth="1"/>
    <col min="1019" max="1019" width="14.875" style="36" customWidth="1"/>
    <col min="1020" max="1020" width="9.125" style="36" bestFit="1" customWidth="1"/>
    <col min="1021" max="1027" width="10.625" style="36" customWidth="1"/>
    <col min="1028" max="1028" width="9.125" style="36" bestFit="1" customWidth="1"/>
    <col min="1029" max="1030" width="10.625" style="36" customWidth="1"/>
    <col min="1031" max="1031" width="9.125" style="36" bestFit="1" customWidth="1"/>
    <col min="1032" max="1032" width="13.375" style="36" customWidth="1"/>
    <col min="1033" max="1037" width="9.125" style="36" bestFit="1" customWidth="1"/>
    <col min="1038" max="1045" width="14.875" style="36" customWidth="1"/>
    <col min="1046" max="1046" width="9.125" style="36" bestFit="1" customWidth="1"/>
    <col min="1047" max="1047" width="14.875" style="36" customWidth="1"/>
    <col min="1048" max="1048" width="9.125" style="36" bestFit="1" customWidth="1"/>
    <col min="1049" max="1056" width="14.875" style="36" customWidth="1"/>
    <col min="1057" max="1057" width="6" style="36" customWidth="1"/>
    <col min="1058" max="1065" width="14.875" style="36" customWidth="1"/>
    <col min="1066" max="1271" width="9" style="36"/>
    <col min="1272" max="1272" width="3.75" style="36" customWidth="1"/>
    <col min="1273" max="1273" width="9" style="36"/>
    <col min="1274" max="1274" width="36.625" style="36" customWidth="1"/>
    <col min="1275" max="1275" width="14.875" style="36" customWidth="1"/>
    <col min="1276" max="1276" width="9.125" style="36" bestFit="1" customWidth="1"/>
    <col min="1277" max="1283" width="10.625" style="36" customWidth="1"/>
    <col min="1284" max="1284" width="9.125" style="36" bestFit="1" customWidth="1"/>
    <col min="1285" max="1286" width="10.625" style="36" customWidth="1"/>
    <col min="1287" max="1287" width="9.125" style="36" bestFit="1" customWidth="1"/>
    <col min="1288" max="1288" width="13.375" style="36" customWidth="1"/>
    <col min="1289" max="1293" width="9.125" style="36" bestFit="1" customWidth="1"/>
    <col min="1294" max="1301" width="14.875" style="36" customWidth="1"/>
    <col min="1302" max="1302" width="9.125" style="36" bestFit="1" customWidth="1"/>
    <col min="1303" max="1303" width="14.875" style="36" customWidth="1"/>
    <col min="1304" max="1304" width="9.125" style="36" bestFit="1" customWidth="1"/>
    <col min="1305" max="1312" width="14.875" style="36" customWidth="1"/>
    <col min="1313" max="1313" width="6" style="36" customWidth="1"/>
    <col min="1314" max="1321" width="14.875" style="36" customWidth="1"/>
    <col min="1322" max="1527" width="9" style="36"/>
    <col min="1528" max="1528" width="3.75" style="36" customWidth="1"/>
    <col min="1529" max="1529" width="9" style="36"/>
    <col min="1530" max="1530" width="36.625" style="36" customWidth="1"/>
    <col min="1531" max="1531" width="14.875" style="36" customWidth="1"/>
    <col min="1532" max="1532" width="9.125" style="36" bestFit="1" customWidth="1"/>
    <col min="1533" max="1539" width="10.625" style="36" customWidth="1"/>
    <col min="1540" max="1540" width="9.125" style="36" bestFit="1" customWidth="1"/>
    <col min="1541" max="1542" width="10.625" style="36" customWidth="1"/>
    <col min="1543" max="1543" width="9.125" style="36" bestFit="1" customWidth="1"/>
    <col min="1544" max="1544" width="13.375" style="36" customWidth="1"/>
    <col min="1545" max="1549" width="9.125" style="36" bestFit="1" customWidth="1"/>
    <col min="1550" max="1557" width="14.875" style="36" customWidth="1"/>
    <col min="1558" max="1558" width="9.125" style="36" bestFit="1" customWidth="1"/>
    <col min="1559" max="1559" width="14.875" style="36" customWidth="1"/>
    <col min="1560" max="1560" width="9.125" style="36" bestFit="1" customWidth="1"/>
    <col min="1561" max="1568" width="14.875" style="36" customWidth="1"/>
    <col min="1569" max="1569" width="6" style="36" customWidth="1"/>
    <col min="1570" max="1577" width="14.875" style="36" customWidth="1"/>
    <col min="1578" max="1783" width="9" style="36"/>
    <col min="1784" max="1784" width="3.75" style="36" customWidth="1"/>
    <col min="1785" max="1785" width="9" style="36"/>
    <col min="1786" max="1786" width="36.625" style="36" customWidth="1"/>
    <col min="1787" max="1787" width="14.875" style="36" customWidth="1"/>
    <col min="1788" max="1788" width="9.125" style="36" bestFit="1" customWidth="1"/>
    <col min="1789" max="1795" width="10.625" style="36" customWidth="1"/>
    <col min="1796" max="1796" width="9.125" style="36" bestFit="1" customWidth="1"/>
    <col min="1797" max="1798" width="10.625" style="36" customWidth="1"/>
    <col min="1799" max="1799" width="9.125" style="36" bestFit="1" customWidth="1"/>
    <col min="1800" max="1800" width="13.375" style="36" customWidth="1"/>
    <col min="1801" max="1805" width="9.125" style="36" bestFit="1" customWidth="1"/>
    <col min="1806" max="1813" width="14.875" style="36" customWidth="1"/>
    <col min="1814" max="1814" width="9.125" style="36" bestFit="1" customWidth="1"/>
    <col min="1815" max="1815" width="14.875" style="36" customWidth="1"/>
    <col min="1816" max="1816" width="9.125" style="36" bestFit="1" customWidth="1"/>
    <col min="1817" max="1824" width="14.875" style="36" customWidth="1"/>
    <col min="1825" max="1825" width="6" style="36" customWidth="1"/>
    <col min="1826" max="1833" width="14.875" style="36" customWidth="1"/>
    <col min="1834" max="2039" width="9" style="36"/>
    <col min="2040" max="2040" width="3.75" style="36" customWidth="1"/>
    <col min="2041" max="2041" width="9" style="36"/>
    <col min="2042" max="2042" width="36.625" style="36" customWidth="1"/>
    <col min="2043" max="2043" width="14.875" style="36" customWidth="1"/>
    <col min="2044" max="2044" width="9.125" style="36" bestFit="1" customWidth="1"/>
    <col min="2045" max="2051" width="10.625" style="36" customWidth="1"/>
    <col min="2052" max="2052" width="9.125" style="36" bestFit="1" customWidth="1"/>
    <col min="2053" max="2054" width="10.625" style="36" customWidth="1"/>
    <col min="2055" max="2055" width="9.125" style="36" bestFit="1" customWidth="1"/>
    <col min="2056" max="2056" width="13.375" style="36" customWidth="1"/>
    <col min="2057" max="2061" width="9.125" style="36" bestFit="1" customWidth="1"/>
    <col min="2062" max="2069" width="14.875" style="36" customWidth="1"/>
    <col min="2070" max="2070" width="9.125" style="36" bestFit="1" customWidth="1"/>
    <col min="2071" max="2071" width="14.875" style="36" customWidth="1"/>
    <col min="2072" max="2072" width="9.125" style="36" bestFit="1" customWidth="1"/>
    <col min="2073" max="2080" width="14.875" style="36" customWidth="1"/>
    <col min="2081" max="2081" width="6" style="36" customWidth="1"/>
    <col min="2082" max="2089" width="14.875" style="36" customWidth="1"/>
    <col min="2090" max="2295" width="9" style="36"/>
    <col min="2296" max="2296" width="3.75" style="36" customWidth="1"/>
    <col min="2297" max="2297" width="9" style="36"/>
    <col min="2298" max="2298" width="36.625" style="36" customWidth="1"/>
    <col min="2299" max="2299" width="14.875" style="36" customWidth="1"/>
    <col min="2300" max="2300" width="9.125" style="36" bestFit="1" customWidth="1"/>
    <col min="2301" max="2307" width="10.625" style="36" customWidth="1"/>
    <col min="2308" max="2308" width="9.125" style="36" bestFit="1" customWidth="1"/>
    <col min="2309" max="2310" width="10.625" style="36" customWidth="1"/>
    <col min="2311" max="2311" width="9.125" style="36" bestFit="1" customWidth="1"/>
    <col min="2312" max="2312" width="13.375" style="36" customWidth="1"/>
    <col min="2313" max="2317" width="9.125" style="36" bestFit="1" customWidth="1"/>
    <col min="2318" max="2325" width="14.875" style="36" customWidth="1"/>
    <col min="2326" max="2326" width="9.125" style="36" bestFit="1" customWidth="1"/>
    <col min="2327" max="2327" width="14.875" style="36" customWidth="1"/>
    <col min="2328" max="2328" width="9.125" style="36" bestFit="1" customWidth="1"/>
    <col min="2329" max="2336" width="14.875" style="36" customWidth="1"/>
    <col min="2337" max="2337" width="6" style="36" customWidth="1"/>
    <col min="2338" max="2345" width="14.875" style="36" customWidth="1"/>
    <col min="2346" max="2551" width="9" style="36"/>
    <col min="2552" max="2552" width="3.75" style="36" customWidth="1"/>
    <col min="2553" max="2553" width="9" style="36"/>
    <col min="2554" max="2554" width="36.625" style="36" customWidth="1"/>
    <col min="2555" max="2555" width="14.875" style="36" customWidth="1"/>
    <col min="2556" max="2556" width="9.125" style="36" bestFit="1" customWidth="1"/>
    <col min="2557" max="2563" width="10.625" style="36" customWidth="1"/>
    <col min="2564" max="2564" width="9.125" style="36" bestFit="1" customWidth="1"/>
    <col min="2565" max="2566" width="10.625" style="36" customWidth="1"/>
    <col min="2567" max="2567" width="9.125" style="36" bestFit="1" customWidth="1"/>
    <col min="2568" max="2568" width="13.375" style="36" customWidth="1"/>
    <col min="2569" max="2573" width="9.125" style="36" bestFit="1" customWidth="1"/>
    <col min="2574" max="2581" width="14.875" style="36" customWidth="1"/>
    <col min="2582" max="2582" width="9.125" style="36" bestFit="1" customWidth="1"/>
    <col min="2583" max="2583" width="14.875" style="36" customWidth="1"/>
    <col min="2584" max="2584" width="9.125" style="36" bestFit="1" customWidth="1"/>
    <col min="2585" max="2592" width="14.875" style="36" customWidth="1"/>
    <col min="2593" max="2593" width="6" style="36" customWidth="1"/>
    <col min="2594" max="2601" width="14.875" style="36" customWidth="1"/>
    <col min="2602" max="2807" width="9" style="36"/>
    <col min="2808" max="2808" width="3.75" style="36" customWidth="1"/>
    <col min="2809" max="2809" width="9" style="36"/>
    <col min="2810" max="2810" width="36.625" style="36" customWidth="1"/>
    <col min="2811" max="2811" width="14.875" style="36" customWidth="1"/>
    <col min="2812" max="2812" width="9.125" style="36" bestFit="1" customWidth="1"/>
    <col min="2813" max="2819" width="10.625" style="36" customWidth="1"/>
    <col min="2820" max="2820" width="9.125" style="36" bestFit="1" customWidth="1"/>
    <col min="2821" max="2822" width="10.625" style="36" customWidth="1"/>
    <col min="2823" max="2823" width="9.125" style="36" bestFit="1" customWidth="1"/>
    <col min="2824" max="2824" width="13.375" style="36" customWidth="1"/>
    <col min="2825" max="2829" width="9.125" style="36" bestFit="1" customWidth="1"/>
    <col min="2830" max="2837" width="14.875" style="36" customWidth="1"/>
    <col min="2838" max="2838" width="9.125" style="36" bestFit="1" customWidth="1"/>
    <col min="2839" max="2839" width="14.875" style="36" customWidth="1"/>
    <col min="2840" max="2840" width="9.125" style="36" bestFit="1" customWidth="1"/>
    <col min="2841" max="2848" width="14.875" style="36" customWidth="1"/>
    <col min="2849" max="2849" width="6" style="36" customWidth="1"/>
    <col min="2850" max="2857" width="14.875" style="36" customWidth="1"/>
    <col min="2858" max="3063" width="9" style="36"/>
    <col min="3064" max="3064" width="3.75" style="36" customWidth="1"/>
    <col min="3065" max="3065" width="9" style="36"/>
    <col min="3066" max="3066" width="36.625" style="36" customWidth="1"/>
    <col min="3067" max="3067" width="14.875" style="36" customWidth="1"/>
    <col min="3068" max="3068" width="9.125" style="36" bestFit="1" customWidth="1"/>
    <col min="3069" max="3075" width="10.625" style="36" customWidth="1"/>
    <col min="3076" max="3076" width="9.125" style="36" bestFit="1" customWidth="1"/>
    <col min="3077" max="3078" width="10.625" style="36" customWidth="1"/>
    <col min="3079" max="3079" width="9.125" style="36" bestFit="1" customWidth="1"/>
    <col min="3080" max="3080" width="13.375" style="36" customWidth="1"/>
    <col min="3081" max="3085" width="9.125" style="36" bestFit="1" customWidth="1"/>
    <col min="3086" max="3093" width="14.875" style="36" customWidth="1"/>
    <col min="3094" max="3094" width="9.125" style="36" bestFit="1" customWidth="1"/>
    <col min="3095" max="3095" width="14.875" style="36" customWidth="1"/>
    <col min="3096" max="3096" width="9.125" style="36" bestFit="1" customWidth="1"/>
    <col min="3097" max="3104" width="14.875" style="36" customWidth="1"/>
    <col min="3105" max="3105" width="6" style="36" customWidth="1"/>
    <col min="3106" max="3113" width="14.875" style="36" customWidth="1"/>
    <col min="3114" max="3319" width="9" style="36"/>
    <col min="3320" max="3320" width="3.75" style="36" customWidth="1"/>
    <col min="3321" max="3321" width="9" style="36"/>
    <col min="3322" max="3322" width="36.625" style="36" customWidth="1"/>
    <col min="3323" max="3323" width="14.875" style="36" customWidth="1"/>
    <col min="3324" max="3324" width="9.125" style="36" bestFit="1" customWidth="1"/>
    <col min="3325" max="3331" width="10.625" style="36" customWidth="1"/>
    <col min="3332" max="3332" width="9.125" style="36" bestFit="1" customWidth="1"/>
    <col min="3333" max="3334" width="10.625" style="36" customWidth="1"/>
    <col min="3335" max="3335" width="9.125" style="36" bestFit="1" customWidth="1"/>
    <col min="3336" max="3336" width="13.375" style="36" customWidth="1"/>
    <col min="3337" max="3341" width="9.125" style="36" bestFit="1" customWidth="1"/>
    <col min="3342" max="3349" width="14.875" style="36" customWidth="1"/>
    <col min="3350" max="3350" width="9.125" style="36" bestFit="1" customWidth="1"/>
    <col min="3351" max="3351" width="14.875" style="36" customWidth="1"/>
    <col min="3352" max="3352" width="9.125" style="36" bestFit="1" customWidth="1"/>
    <col min="3353" max="3360" width="14.875" style="36" customWidth="1"/>
    <col min="3361" max="3361" width="6" style="36" customWidth="1"/>
    <col min="3362" max="3369" width="14.875" style="36" customWidth="1"/>
    <col min="3370" max="3575" width="9" style="36"/>
    <col min="3576" max="3576" width="3.75" style="36" customWidth="1"/>
    <col min="3577" max="3577" width="9" style="36"/>
    <col min="3578" max="3578" width="36.625" style="36" customWidth="1"/>
    <col min="3579" max="3579" width="14.875" style="36" customWidth="1"/>
    <col min="3580" max="3580" width="9.125" style="36" bestFit="1" customWidth="1"/>
    <col min="3581" max="3587" width="10.625" style="36" customWidth="1"/>
    <col min="3588" max="3588" width="9.125" style="36" bestFit="1" customWidth="1"/>
    <col min="3589" max="3590" width="10.625" style="36" customWidth="1"/>
    <col min="3591" max="3591" width="9.125" style="36" bestFit="1" customWidth="1"/>
    <col min="3592" max="3592" width="13.375" style="36" customWidth="1"/>
    <col min="3593" max="3597" width="9.125" style="36" bestFit="1" customWidth="1"/>
    <col min="3598" max="3605" width="14.875" style="36" customWidth="1"/>
    <col min="3606" max="3606" width="9.125" style="36" bestFit="1" customWidth="1"/>
    <col min="3607" max="3607" width="14.875" style="36" customWidth="1"/>
    <col min="3608" max="3608" width="9.125" style="36" bestFit="1" customWidth="1"/>
    <col min="3609" max="3616" width="14.875" style="36" customWidth="1"/>
    <col min="3617" max="3617" width="6" style="36" customWidth="1"/>
    <col min="3618" max="3625" width="14.875" style="36" customWidth="1"/>
    <col min="3626" max="3831" width="9" style="36"/>
    <col min="3832" max="3832" width="3.75" style="36" customWidth="1"/>
    <col min="3833" max="3833" width="9" style="36"/>
    <col min="3834" max="3834" width="36.625" style="36" customWidth="1"/>
    <col min="3835" max="3835" width="14.875" style="36" customWidth="1"/>
    <col min="3836" max="3836" width="9.125" style="36" bestFit="1" customWidth="1"/>
    <col min="3837" max="3843" width="10.625" style="36" customWidth="1"/>
    <col min="3844" max="3844" width="9.125" style="36" bestFit="1" customWidth="1"/>
    <col min="3845" max="3846" width="10.625" style="36" customWidth="1"/>
    <col min="3847" max="3847" width="9.125" style="36" bestFit="1" customWidth="1"/>
    <col min="3848" max="3848" width="13.375" style="36" customWidth="1"/>
    <col min="3849" max="3853" width="9.125" style="36" bestFit="1" customWidth="1"/>
    <col min="3854" max="3861" width="14.875" style="36" customWidth="1"/>
    <col min="3862" max="3862" width="9.125" style="36" bestFit="1" customWidth="1"/>
    <col min="3863" max="3863" width="14.875" style="36" customWidth="1"/>
    <col min="3864" max="3864" width="9.125" style="36" bestFit="1" customWidth="1"/>
    <col min="3865" max="3872" width="14.875" style="36" customWidth="1"/>
    <col min="3873" max="3873" width="6" style="36" customWidth="1"/>
    <col min="3874" max="3881" width="14.875" style="36" customWidth="1"/>
    <col min="3882" max="4087" width="9" style="36"/>
    <col min="4088" max="4088" width="3.75" style="36" customWidth="1"/>
    <col min="4089" max="4089" width="9" style="36"/>
    <col min="4090" max="4090" width="36.625" style="36" customWidth="1"/>
    <col min="4091" max="4091" width="14.875" style="36" customWidth="1"/>
    <col min="4092" max="4092" width="9.125" style="36" bestFit="1" customWidth="1"/>
    <col min="4093" max="4099" width="10.625" style="36" customWidth="1"/>
    <col min="4100" max="4100" width="9.125" style="36" bestFit="1" customWidth="1"/>
    <col min="4101" max="4102" width="10.625" style="36" customWidth="1"/>
    <col min="4103" max="4103" width="9.125" style="36" bestFit="1" customWidth="1"/>
    <col min="4104" max="4104" width="13.375" style="36" customWidth="1"/>
    <col min="4105" max="4109" width="9.125" style="36" bestFit="1" customWidth="1"/>
    <col min="4110" max="4117" width="14.875" style="36" customWidth="1"/>
    <col min="4118" max="4118" width="9.125" style="36" bestFit="1" customWidth="1"/>
    <col min="4119" max="4119" width="14.875" style="36" customWidth="1"/>
    <col min="4120" max="4120" width="9.125" style="36" bestFit="1" customWidth="1"/>
    <col min="4121" max="4128" width="14.875" style="36" customWidth="1"/>
    <col min="4129" max="4129" width="6" style="36" customWidth="1"/>
    <col min="4130" max="4137" width="14.875" style="36" customWidth="1"/>
    <col min="4138" max="4343" width="9" style="36"/>
    <col min="4344" max="4344" width="3.75" style="36" customWidth="1"/>
    <col min="4345" max="4345" width="9" style="36"/>
    <col min="4346" max="4346" width="36.625" style="36" customWidth="1"/>
    <col min="4347" max="4347" width="14.875" style="36" customWidth="1"/>
    <col min="4348" max="4348" width="9.125" style="36" bestFit="1" customWidth="1"/>
    <col min="4349" max="4355" width="10.625" style="36" customWidth="1"/>
    <col min="4356" max="4356" width="9.125" style="36" bestFit="1" customWidth="1"/>
    <col min="4357" max="4358" width="10.625" style="36" customWidth="1"/>
    <col min="4359" max="4359" width="9.125" style="36" bestFit="1" customWidth="1"/>
    <col min="4360" max="4360" width="13.375" style="36" customWidth="1"/>
    <col min="4361" max="4365" width="9.125" style="36" bestFit="1" customWidth="1"/>
    <col min="4366" max="4373" width="14.875" style="36" customWidth="1"/>
    <col min="4374" max="4374" width="9.125" style="36" bestFit="1" customWidth="1"/>
    <col min="4375" max="4375" width="14.875" style="36" customWidth="1"/>
    <col min="4376" max="4376" width="9.125" style="36" bestFit="1" customWidth="1"/>
    <col min="4377" max="4384" width="14.875" style="36" customWidth="1"/>
    <col min="4385" max="4385" width="6" style="36" customWidth="1"/>
    <col min="4386" max="4393" width="14.875" style="36" customWidth="1"/>
    <col min="4394" max="4599" width="9" style="36"/>
    <col min="4600" max="4600" width="3.75" style="36" customWidth="1"/>
    <col min="4601" max="4601" width="9" style="36"/>
    <col min="4602" max="4602" width="36.625" style="36" customWidth="1"/>
    <col min="4603" max="4603" width="14.875" style="36" customWidth="1"/>
    <col min="4604" max="4604" width="9.125" style="36" bestFit="1" customWidth="1"/>
    <col min="4605" max="4611" width="10.625" style="36" customWidth="1"/>
    <col min="4612" max="4612" width="9.125" style="36" bestFit="1" customWidth="1"/>
    <col min="4613" max="4614" width="10.625" style="36" customWidth="1"/>
    <col min="4615" max="4615" width="9.125" style="36" bestFit="1" customWidth="1"/>
    <col min="4616" max="4616" width="13.375" style="36" customWidth="1"/>
    <col min="4617" max="4621" width="9.125" style="36" bestFit="1" customWidth="1"/>
    <col min="4622" max="4629" width="14.875" style="36" customWidth="1"/>
    <col min="4630" max="4630" width="9.125" style="36" bestFit="1" customWidth="1"/>
    <col min="4631" max="4631" width="14.875" style="36" customWidth="1"/>
    <col min="4632" max="4632" width="9.125" style="36" bestFit="1" customWidth="1"/>
    <col min="4633" max="4640" width="14.875" style="36" customWidth="1"/>
    <col min="4641" max="4641" width="6" style="36" customWidth="1"/>
    <col min="4642" max="4649" width="14.875" style="36" customWidth="1"/>
    <col min="4650" max="4855" width="9" style="36"/>
    <col min="4856" max="4856" width="3.75" style="36" customWidth="1"/>
    <col min="4857" max="4857" width="9" style="36"/>
    <col min="4858" max="4858" width="36.625" style="36" customWidth="1"/>
    <col min="4859" max="4859" width="14.875" style="36" customWidth="1"/>
    <col min="4860" max="4860" width="9.125" style="36" bestFit="1" customWidth="1"/>
    <col min="4861" max="4867" width="10.625" style="36" customWidth="1"/>
    <col min="4868" max="4868" width="9.125" style="36" bestFit="1" customWidth="1"/>
    <col min="4869" max="4870" width="10.625" style="36" customWidth="1"/>
    <col min="4871" max="4871" width="9.125" style="36" bestFit="1" customWidth="1"/>
    <col min="4872" max="4872" width="13.375" style="36" customWidth="1"/>
    <col min="4873" max="4877" width="9.125" style="36" bestFit="1" customWidth="1"/>
    <col min="4878" max="4885" width="14.875" style="36" customWidth="1"/>
    <col min="4886" max="4886" width="9.125" style="36" bestFit="1" customWidth="1"/>
    <col min="4887" max="4887" width="14.875" style="36" customWidth="1"/>
    <col min="4888" max="4888" width="9.125" style="36" bestFit="1" customWidth="1"/>
    <col min="4889" max="4896" width="14.875" style="36" customWidth="1"/>
    <col min="4897" max="4897" width="6" style="36" customWidth="1"/>
    <col min="4898" max="4905" width="14.875" style="36" customWidth="1"/>
    <col min="4906" max="5111" width="9" style="36"/>
    <col min="5112" max="5112" width="3.75" style="36" customWidth="1"/>
    <col min="5113" max="5113" width="9" style="36"/>
    <col min="5114" max="5114" width="36.625" style="36" customWidth="1"/>
    <col min="5115" max="5115" width="14.875" style="36" customWidth="1"/>
    <col min="5116" max="5116" width="9.125" style="36" bestFit="1" customWidth="1"/>
    <col min="5117" max="5123" width="10.625" style="36" customWidth="1"/>
    <col min="5124" max="5124" width="9.125" style="36" bestFit="1" customWidth="1"/>
    <col min="5125" max="5126" width="10.625" style="36" customWidth="1"/>
    <col min="5127" max="5127" width="9.125" style="36" bestFit="1" customWidth="1"/>
    <col min="5128" max="5128" width="13.375" style="36" customWidth="1"/>
    <col min="5129" max="5133" width="9.125" style="36" bestFit="1" customWidth="1"/>
    <col min="5134" max="5141" width="14.875" style="36" customWidth="1"/>
    <col min="5142" max="5142" width="9.125" style="36" bestFit="1" customWidth="1"/>
    <col min="5143" max="5143" width="14.875" style="36" customWidth="1"/>
    <col min="5144" max="5144" width="9.125" style="36" bestFit="1" customWidth="1"/>
    <col min="5145" max="5152" width="14.875" style="36" customWidth="1"/>
    <col min="5153" max="5153" width="6" style="36" customWidth="1"/>
    <col min="5154" max="5161" width="14.875" style="36" customWidth="1"/>
    <col min="5162" max="5367" width="9" style="36"/>
    <col min="5368" max="5368" width="3.75" style="36" customWidth="1"/>
    <col min="5369" max="5369" width="9" style="36"/>
    <col min="5370" max="5370" width="36.625" style="36" customWidth="1"/>
    <col min="5371" max="5371" width="14.875" style="36" customWidth="1"/>
    <col min="5372" max="5372" width="9.125" style="36" bestFit="1" customWidth="1"/>
    <col min="5373" max="5379" width="10.625" style="36" customWidth="1"/>
    <col min="5380" max="5380" width="9.125" style="36" bestFit="1" customWidth="1"/>
    <col min="5381" max="5382" width="10.625" style="36" customWidth="1"/>
    <col min="5383" max="5383" width="9.125" style="36" bestFit="1" customWidth="1"/>
    <col min="5384" max="5384" width="13.375" style="36" customWidth="1"/>
    <col min="5385" max="5389" width="9.125" style="36" bestFit="1" customWidth="1"/>
    <col min="5390" max="5397" width="14.875" style="36" customWidth="1"/>
    <col min="5398" max="5398" width="9.125" style="36" bestFit="1" customWidth="1"/>
    <col min="5399" max="5399" width="14.875" style="36" customWidth="1"/>
    <col min="5400" max="5400" width="9.125" style="36" bestFit="1" customWidth="1"/>
    <col min="5401" max="5408" width="14.875" style="36" customWidth="1"/>
    <col min="5409" max="5409" width="6" style="36" customWidth="1"/>
    <col min="5410" max="5417" width="14.875" style="36" customWidth="1"/>
    <col min="5418" max="5623" width="9" style="36"/>
    <col min="5624" max="5624" width="3.75" style="36" customWidth="1"/>
    <col min="5625" max="5625" width="9" style="36"/>
    <col min="5626" max="5626" width="36.625" style="36" customWidth="1"/>
    <col min="5627" max="5627" width="14.875" style="36" customWidth="1"/>
    <col min="5628" max="5628" width="9.125" style="36" bestFit="1" customWidth="1"/>
    <col min="5629" max="5635" width="10.625" style="36" customWidth="1"/>
    <col min="5636" max="5636" width="9.125" style="36" bestFit="1" customWidth="1"/>
    <col min="5637" max="5638" width="10.625" style="36" customWidth="1"/>
    <col min="5639" max="5639" width="9.125" style="36" bestFit="1" customWidth="1"/>
    <col min="5640" max="5640" width="13.375" style="36" customWidth="1"/>
    <col min="5641" max="5645" width="9.125" style="36" bestFit="1" customWidth="1"/>
    <col min="5646" max="5653" width="14.875" style="36" customWidth="1"/>
    <col min="5654" max="5654" width="9.125" style="36" bestFit="1" customWidth="1"/>
    <col min="5655" max="5655" width="14.875" style="36" customWidth="1"/>
    <col min="5656" max="5656" width="9.125" style="36" bestFit="1" customWidth="1"/>
    <col min="5657" max="5664" width="14.875" style="36" customWidth="1"/>
    <col min="5665" max="5665" width="6" style="36" customWidth="1"/>
    <col min="5666" max="5673" width="14.875" style="36" customWidth="1"/>
    <col min="5674" max="5879" width="9" style="36"/>
    <col min="5880" max="5880" width="3.75" style="36" customWidth="1"/>
    <col min="5881" max="5881" width="9" style="36"/>
    <col min="5882" max="5882" width="36.625" style="36" customWidth="1"/>
    <col min="5883" max="5883" width="14.875" style="36" customWidth="1"/>
    <col min="5884" max="5884" width="9.125" style="36" bestFit="1" customWidth="1"/>
    <col min="5885" max="5891" width="10.625" style="36" customWidth="1"/>
    <col min="5892" max="5892" width="9.125" style="36" bestFit="1" customWidth="1"/>
    <col min="5893" max="5894" width="10.625" style="36" customWidth="1"/>
    <col min="5895" max="5895" width="9.125" style="36" bestFit="1" customWidth="1"/>
    <col min="5896" max="5896" width="13.375" style="36" customWidth="1"/>
    <col min="5897" max="5901" width="9.125" style="36" bestFit="1" customWidth="1"/>
    <col min="5902" max="5909" width="14.875" style="36" customWidth="1"/>
    <col min="5910" max="5910" width="9.125" style="36" bestFit="1" customWidth="1"/>
    <col min="5911" max="5911" width="14.875" style="36" customWidth="1"/>
    <col min="5912" max="5912" width="9.125" style="36" bestFit="1" customWidth="1"/>
    <col min="5913" max="5920" width="14.875" style="36" customWidth="1"/>
    <col min="5921" max="5921" width="6" style="36" customWidth="1"/>
    <col min="5922" max="5929" width="14.875" style="36" customWidth="1"/>
    <col min="5930" max="6135" width="9" style="36"/>
    <col min="6136" max="6136" width="3.75" style="36" customWidth="1"/>
    <col min="6137" max="6137" width="9" style="36"/>
    <col min="6138" max="6138" width="36.625" style="36" customWidth="1"/>
    <col min="6139" max="6139" width="14.875" style="36" customWidth="1"/>
    <col min="6140" max="6140" width="9.125" style="36" bestFit="1" customWidth="1"/>
    <col min="6141" max="6147" width="10.625" style="36" customWidth="1"/>
    <col min="6148" max="6148" width="9.125" style="36" bestFit="1" customWidth="1"/>
    <col min="6149" max="6150" width="10.625" style="36" customWidth="1"/>
    <col min="6151" max="6151" width="9.125" style="36" bestFit="1" customWidth="1"/>
    <col min="6152" max="6152" width="13.375" style="36" customWidth="1"/>
    <col min="6153" max="6157" width="9.125" style="36" bestFit="1" customWidth="1"/>
    <col min="6158" max="6165" width="14.875" style="36" customWidth="1"/>
    <col min="6166" max="6166" width="9.125" style="36" bestFit="1" customWidth="1"/>
    <col min="6167" max="6167" width="14.875" style="36" customWidth="1"/>
    <col min="6168" max="6168" width="9.125" style="36" bestFit="1" customWidth="1"/>
    <col min="6169" max="6176" width="14.875" style="36" customWidth="1"/>
    <col min="6177" max="6177" width="6" style="36" customWidth="1"/>
    <col min="6178" max="6185" width="14.875" style="36" customWidth="1"/>
    <col min="6186" max="6391" width="9" style="36"/>
    <col min="6392" max="6392" width="3.75" style="36" customWidth="1"/>
    <col min="6393" max="6393" width="9" style="36"/>
    <col min="6394" max="6394" width="36.625" style="36" customWidth="1"/>
    <col min="6395" max="6395" width="14.875" style="36" customWidth="1"/>
    <col min="6396" max="6396" width="9.125" style="36" bestFit="1" customWidth="1"/>
    <col min="6397" max="6403" width="10.625" style="36" customWidth="1"/>
    <col min="6404" max="6404" width="9.125" style="36" bestFit="1" customWidth="1"/>
    <col min="6405" max="6406" width="10.625" style="36" customWidth="1"/>
    <col min="6407" max="6407" width="9.125" style="36" bestFit="1" customWidth="1"/>
    <col min="6408" max="6408" width="13.375" style="36" customWidth="1"/>
    <col min="6409" max="6413" width="9.125" style="36" bestFit="1" customWidth="1"/>
    <col min="6414" max="6421" width="14.875" style="36" customWidth="1"/>
    <col min="6422" max="6422" width="9.125" style="36" bestFit="1" customWidth="1"/>
    <col min="6423" max="6423" width="14.875" style="36" customWidth="1"/>
    <col min="6424" max="6424" width="9.125" style="36" bestFit="1" customWidth="1"/>
    <col min="6425" max="6432" width="14.875" style="36" customWidth="1"/>
    <col min="6433" max="6433" width="6" style="36" customWidth="1"/>
    <col min="6434" max="6441" width="14.875" style="36" customWidth="1"/>
    <col min="6442" max="6647" width="9" style="36"/>
    <col min="6648" max="6648" width="3.75" style="36" customWidth="1"/>
    <col min="6649" max="6649" width="9" style="36"/>
    <col min="6650" max="6650" width="36.625" style="36" customWidth="1"/>
    <col min="6651" max="6651" width="14.875" style="36" customWidth="1"/>
    <col min="6652" max="6652" width="9.125" style="36" bestFit="1" customWidth="1"/>
    <col min="6653" max="6659" width="10.625" style="36" customWidth="1"/>
    <col min="6660" max="6660" width="9.125" style="36" bestFit="1" customWidth="1"/>
    <col min="6661" max="6662" width="10.625" style="36" customWidth="1"/>
    <col min="6663" max="6663" width="9.125" style="36" bestFit="1" customWidth="1"/>
    <col min="6664" max="6664" width="13.375" style="36" customWidth="1"/>
    <col min="6665" max="6669" width="9.125" style="36" bestFit="1" customWidth="1"/>
    <col min="6670" max="6677" width="14.875" style="36" customWidth="1"/>
    <col min="6678" max="6678" width="9.125" style="36" bestFit="1" customWidth="1"/>
    <col min="6679" max="6679" width="14.875" style="36" customWidth="1"/>
    <col min="6680" max="6680" width="9.125" style="36" bestFit="1" customWidth="1"/>
    <col min="6681" max="6688" width="14.875" style="36" customWidth="1"/>
    <col min="6689" max="6689" width="6" style="36" customWidth="1"/>
    <col min="6690" max="6697" width="14.875" style="36" customWidth="1"/>
    <col min="6698" max="6903" width="9" style="36"/>
    <col min="6904" max="6904" width="3.75" style="36" customWidth="1"/>
    <col min="6905" max="6905" width="9" style="36"/>
    <col min="6906" max="6906" width="36.625" style="36" customWidth="1"/>
    <col min="6907" max="6907" width="14.875" style="36" customWidth="1"/>
    <col min="6908" max="6908" width="9.125" style="36" bestFit="1" customWidth="1"/>
    <col min="6909" max="6915" width="10.625" style="36" customWidth="1"/>
    <col min="6916" max="6916" width="9.125" style="36" bestFit="1" customWidth="1"/>
    <col min="6917" max="6918" width="10.625" style="36" customWidth="1"/>
    <col min="6919" max="6919" width="9.125" style="36" bestFit="1" customWidth="1"/>
    <col min="6920" max="6920" width="13.375" style="36" customWidth="1"/>
    <col min="6921" max="6925" width="9.125" style="36" bestFit="1" customWidth="1"/>
    <col min="6926" max="6933" width="14.875" style="36" customWidth="1"/>
    <col min="6934" max="6934" width="9.125" style="36" bestFit="1" customWidth="1"/>
    <col min="6935" max="6935" width="14.875" style="36" customWidth="1"/>
    <col min="6936" max="6936" width="9.125" style="36" bestFit="1" customWidth="1"/>
    <col min="6937" max="6944" width="14.875" style="36" customWidth="1"/>
    <col min="6945" max="6945" width="6" style="36" customWidth="1"/>
    <col min="6946" max="6953" width="14.875" style="36" customWidth="1"/>
    <col min="6954" max="7159" width="9" style="36"/>
    <col min="7160" max="7160" width="3.75" style="36" customWidth="1"/>
    <col min="7161" max="7161" width="9" style="36"/>
    <col min="7162" max="7162" width="36.625" style="36" customWidth="1"/>
    <col min="7163" max="7163" width="14.875" style="36" customWidth="1"/>
    <col min="7164" max="7164" width="9.125" style="36" bestFit="1" customWidth="1"/>
    <col min="7165" max="7171" width="10.625" style="36" customWidth="1"/>
    <col min="7172" max="7172" width="9.125" style="36" bestFit="1" customWidth="1"/>
    <col min="7173" max="7174" width="10.625" style="36" customWidth="1"/>
    <col min="7175" max="7175" width="9.125" style="36" bestFit="1" customWidth="1"/>
    <col min="7176" max="7176" width="13.375" style="36" customWidth="1"/>
    <col min="7177" max="7181" width="9.125" style="36" bestFit="1" customWidth="1"/>
    <col min="7182" max="7189" width="14.875" style="36" customWidth="1"/>
    <col min="7190" max="7190" width="9.125" style="36" bestFit="1" customWidth="1"/>
    <col min="7191" max="7191" width="14.875" style="36" customWidth="1"/>
    <col min="7192" max="7192" width="9.125" style="36" bestFit="1" customWidth="1"/>
    <col min="7193" max="7200" width="14.875" style="36" customWidth="1"/>
    <col min="7201" max="7201" width="6" style="36" customWidth="1"/>
    <col min="7202" max="7209" width="14.875" style="36" customWidth="1"/>
    <col min="7210" max="7415" width="9" style="36"/>
    <col min="7416" max="7416" width="3.75" style="36" customWidth="1"/>
    <col min="7417" max="7417" width="9" style="36"/>
    <col min="7418" max="7418" width="36.625" style="36" customWidth="1"/>
    <col min="7419" max="7419" width="14.875" style="36" customWidth="1"/>
    <col min="7420" max="7420" width="9.125" style="36" bestFit="1" customWidth="1"/>
    <col min="7421" max="7427" width="10.625" style="36" customWidth="1"/>
    <col min="7428" max="7428" width="9.125" style="36" bestFit="1" customWidth="1"/>
    <col min="7429" max="7430" width="10.625" style="36" customWidth="1"/>
    <col min="7431" max="7431" width="9.125" style="36" bestFit="1" customWidth="1"/>
    <col min="7432" max="7432" width="13.375" style="36" customWidth="1"/>
    <col min="7433" max="7437" width="9.125" style="36" bestFit="1" customWidth="1"/>
    <col min="7438" max="7445" width="14.875" style="36" customWidth="1"/>
    <col min="7446" max="7446" width="9.125" style="36" bestFit="1" customWidth="1"/>
    <col min="7447" max="7447" width="14.875" style="36" customWidth="1"/>
    <col min="7448" max="7448" width="9.125" style="36" bestFit="1" customWidth="1"/>
    <col min="7449" max="7456" width="14.875" style="36" customWidth="1"/>
    <col min="7457" max="7457" width="6" style="36" customWidth="1"/>
    <col min="7458" max="7465" width="14.875" style="36" customWidth="1"/>
    <col min="7466" max="7671" width="9" style="36"/>
    <col min="7672" max="7672" width="3.75" style="36" customWidth="1"/>
    <col min="7673" max="7673" width="9" style="36"/>
    <col min="7674" max="7674" width="36.625" style="36" customWidth="1"/>
    <col min="7675" max="7675" width="14.875" style="36" customWidth="1"/>
    <col min="7676" max="7676" width="9.125" style="36" bestFit="1" customWidth="1"/>
    <col min="7677" max="7683" width="10.625" style="36" customWidth="1"/>
    <col min="7684" max="7684" width="9.125" style="36" bestFit="1" customWidth="1"/>
    <col min="7685" max="7686" width="10.625" style="36" customWidth="1"/>
    <col min="7687" max="7687" width="9.125" style="36" bestFit="1" customWidth="1"/>
    <col min="7688" max="7688" width="13.375" style="36" customWidth="1"/>
    <col min="7689" max="7693" width="9.125" style="36" bestFit="1" customWidth="1"/>
    <col min="7694" max="7701" width="14.875" style="36" customWidth="1"/>
    <col min="7702" max="7702" width="9.125" style="36" bestFit="1" customWidth="1"/>
    <col min="7703" max="7703" width="14.875" style="36" customWidth="1"/>
    <col min="7704" max="7704" width="9.125" style="36" bestFit="1" customWidth="1"/>
    <col min="7705" max="7712" width="14.875" style="36" customWidth="1"/>
    <col min="7713" max="7713" width="6" style="36" customWidth="1"/>
    <col min="7714" max="7721" width="14.875" style="36" customWidth="1"/>
    <col min="7722" max="7927" width="9" style="36"/>
    <col min="7928" max="7928" width="3.75" style="36" customWidth="1"/>
    <col min="7929" max="7929" width="9" style="36"/>
    <col min="7930" max="7930" width="36.625" style="36" customWidth="1"/>
    <col min="7931" max="7931" width="14.875" style="36" customWidth="1"/>
    <col min="7932" max="7932" width="9.125" style="36" bestFit="1" customWidth="1"/>
    <col min="7933" max="7939" width="10.625" style="36" customWidth="1"/>
    <col min="7940" max="7940" width="9.125" style="36" bestFit="1" customWidth="1"/>
    <col min="7941" max="7942" width="10.625" style="36" customWidth="1"/>
    <col min="7943" max="7943" width="9.125" style="36" bestFit="1" customWidth="1"/>
    <col min="7944" max="7944" width="13.375" style="36" customWidth="1"/>
    <col min="7945" max="7949" width="9.125" style="36" bestFit="1" customWidth="1"/>
    <col min="7950" max="7957" width="14.875" style="36" customWidth="1"/>
    <col min="7958" max="7958" width="9.125" style="36" bestFit="1" customWidth="1"/>
    <col min="7959" max="7959" width="14.875" style="36" customWidth="1"/>
    <col min="7960" max="7960" width="9.125" style="36" bestFit="1" customWidth="1"/>
    <col min="7961" max="7968" width="14.875" style="36" customWidth="1"/>
    <col min="7969" max="7969" width="6" style="36" customWidth="1"/>
    <col min="7970" max="7977" width="14.875" style="36" customWidth="1"/>
    <col min="7978" max="8183" width="9" style="36"/>
    <col min="8184" max="8184" width="3.75" style="36" customWidth="1"/>
    <col min="8185" max="8185" width="9" style="36"/>
    <col min="8186" max="8186" width="36.625" style="36" customWidth="1"/>
    <col min="8187" max="8187" width="14.875" style="36" customWidth="1"/>
    <col min="8188" max="8188" width="9.125" style="36" bestFit="1" customWidth="1"/>
    <col min="8189" max="8195" width="10.625" style="36" customWidth="1"/>
    <col min="8196" max="8196" width="9.125" style="36" bestFit="1" customWidth="1"/>
    <col min="8197" max="8198" width="10.625" style="36" customWidth="1"/>
    <col min="8199" max="8199" width="9.125" style="36" bestFit="1" customWidth="1"/>
    <col min="8200" max="8200" width="13.375" style="36" customWidth="1"/>
    <col min="8201" max="8205" width="9.125" style="36" bestFit="1" customWidth="1"/>
    <col min="8206" max="8213" width="14.875" style="36" customWidth="1"/>
    <col min="8214" max="8214" width="9.125" style="36" bestFit="1" customWidth="1"/>
    <col min="8215" max="8215" width="14.875" style="36" customWidth="1"/>
    <col min="8216" max="8216" width="9.125" style="36" bestFit="1" customWidth="1"/>
    <col min="8217" max="8224" width="14.875" style="36" customWidth="1"/>
    <col min="8225" max="8225" width="6" style="36" customWidth="1"/>
    <col min="8226" max="8233" width="14.875" style="36" customWidth="1"/>
    <col min="8234" max="8439" width="9" style="36"/>
    <col min="8440" max="8440" width="3.75" style="36" customWidth="1"/>
    <col min="8441" max="8441" width="9" style="36"/>
    <col min="8442" max="8442" width="36.625" style="36" customWidth="1"/>
    <col min="8443" max="8443" width="14.875" style="36" customWidth="1"/>
    <col min="8444" max="8444" width="9.125" style="36" bestFit="1" customWidth="1"/>
    <col min="8445" max="8451" width="10.625" style="36" customWidth="1"/>
    <col min="8452" max="8452" width="9.125" style="36" bestFit="1" customWidth="1"/>
    <col min="8453" max="8454" width="10.625" style="36" customWidth="1"/>
    <col min="8455" max="8455" width="9.125" style="36" bestFit="1" customWidth="1"/>
    <col min="8456" max="8456" width="13.375" style="36" customWidth="1"/>
    <col min="8457" max="8461" width="9.125" style="36" bestFit="1" customWidth="1"/>
    <col min="8462" max="8469" width="14.875" style="36" customWidth="1"/>
    <col min="8470" max="8470" width="9.125" style="36" bestFit="1" customWidth="1"/>
    <col min="8471" max="8471" width="14.875" style="36" customWidth="1"/>
    <col min="8472" max="8472" width="9.125" style="36" bestFit="1" customWidth="1"/>
    <col min="8473" max="8480" width="14.875" style="36" customWidth="1"/>
    <col min="8481" max="8481" width="6" style="36" customWidth="1"/>
    <col min="8482" max="8489" width="14.875" style="36" customWidth="1"/>
    <col min="8490" max="8695" width="9" style="36"/>
    <col min="8696" max="8696" width="3.75" style="36" customWidth="1"/>
    <col min="8697" max="8697" width="9" style="36"/>
    <col min="8698" max="8698" width="36.625" style="36" customWidth="1"/>
    <col min="8699" max="8699" width="14.875" style="36" customWidth="1"/>
    <col min="8700" max="8700" width="9.125" style="36" bestFit="1" customWidth="1"/>
    <col min="8701" max="8707" width="10.625" style="36" customWidth="1"/>
    <col min="8708" max="8708" width="9.125" style="36" bestFit="1" customWidth="1"/>
    <col min="8709" max="8710" width="10.625" style="36" customWidth="1"/>
    <col min="8711" max="8711" width="9.125" style="36" bestFit="1" customWidth="1"/>
    <col min="8712" max="8712" width="13.375" style="36" customWidth="1"/>
    <col min="8713" max="8717" width="9.125" style="36" bestFit="1" customWidth="1"/>
    <col min="8718" max="8725" width="14.875" style="36" customWidth="1"/>
    <col min="8726" max="8726" width="9.125" style="36" bestFit="1" customWidth="1"/>
    <col min="8727" max="8727" width="14.875" style="36" customWidth="1"/>
    <col min="8728" max="8728" width="9.125" style="36" bestFit="1" customWidth="1"/>
    <col min="8729" max="8736" width="14.875" style="36" customWidth="1"/>
    <col min="8737" max="8737" width="6" style="36" customWidth="1"/>
    <col min="8738" max="8745" width="14.875" style="36" customWidth="1"/>
    <col min="8746" max="8951" width="9" style="36"/>
    <col min="8952" max="8952" width="3.75" style="36" customWidth="1"/>
    <col min="8953" max="8953" width="9" style="36"/>
    <col min="8954" max="8954" width="36.625" style="36" customWidth="1"/>
    <col min="8955" max="8955" width="14.875" style="36" customWidth="1"/>
    <col min="8956" max="8956" width="9.125" style="36" bestFit="1" customWidth="1"/>
    <col min="8957" max="8963" width="10.625" style="36" customWidth="1"/>
    <col min="8964" max="8964" width="9.125" style="36" bestFit="1" customWidth="1"/>
    <col min="8965" max="8966" width="10.625" style="36" customWidth="1"/>
    <col min="8967" max="8967" width="9.125" style="36" bestFit="1" customWidth="1"/>
    <col min="8968" max="8968" width="13.375" style="36" customWidth="1"/>
    <col min="8969" max="8973" width="9.125" style="36" bestFit="1" customWidth="1"/>
    <col min="8974" max="8981" width="14.875" style="36" customWidth="1"/>
    <col min="8982" max="8982" width="9.125" style="36" bestFit="1" customWidth="1"/>
    <col min="8983" max="8983" width="14.875" style="36" customWidth="1"/>
    <col min="8984" max="8984" width="9.125" style="36" bestFit="1" customWidth="1"/>
    <col min="8985" max="8992" width="14.875" style="36" customWidth="1"/>
    <col min="8993" max="8993" width="6" style="36" customWidth="1"/>
    <col min="8994" max="9001" width="14.875" style="36" customWidth="1"/>
    <col min="9002" max="9207" width="9" style="36"/>
    <col min="9208" max="9208" width="3.75" style="36" customWidth="1"/>
    <col min="9209" max="9209" width="9" style="36"/>
    <col min="9210" max="9210" width="36.625" style="36" customWidth="1"/>
    <col min="9211" max="9211" width="14.875" style="36" customWidth="1"/>
    <col min="9212" max="9212" width="9.125" style="36" bestFit="1" customWidth="1"/>
    <col min="9213" max="9219" width="10.625" style="36" customWidth="1"/>
    <col min="9220" max="9220" width="9.125" style="36" bestFit="1" customWidth="1"/>
    <col min="9221" max="9222" width="10.625" style="36" customWidth="1"/>
    <col min="9223" max="9223" width="9.125" style="36" bestFit="1" customWidth="1"/>
    <col min="9224" max="9224" width="13.375" style="36" customWidth="1"/>
    <col min="9225" max="9229" width="9.125" style="36" bestFit="1" customWidth="1"/>
    <col min="9230" max="9237" width="14.875" style="36" customWidth="1"/>
    <col min="9238" max="9238" width="9.125" style="36" bestFit="1" customWidth="1"/>
    <col min="9239" max="9239" width="14.875" style="36" customWidth="1"/>
    <col min="9240" max="9240" width="9.125" style="36" bestFit="1" customWidth="1"/>
    <col min="9241" max="9248" width="14.875" style="36" customWidth="1"/>
    <col min="9249" max="9249" width="6" style="36" customWidth="1"/>
    <col min="9250" max="9257" width="14.875" style="36" customWidth="1"/>
    <col min="9258" max="9463" width="9" style="36"/>
    <col min="9464" max="9464" width="3.75" style="36" customWidth="1"/>
    <col min="9465" max="9465" width="9" style="36"/>
    <col min="9466" max="9466" width="36.625" style="36" customWidth="1"/>
    <col min="9467" max="9467" width="14.875" style="36" customWidth="1"/>
    <col min="9468" max="9468" width="9.125" style="36" bestFit="1" customWidth="1"/>
    <col min="9469" max="9475" width="10.625" style="36" customWidth="1"/>
    <col min="9476" max="9476" width="9.125" style="36" bestFit="1" customWidth="1"/>
    <col min="9477" max="9478" width="10.625" style="36" customWidth="1"/>
    <col min="9479" max="9479" width="9.125" style="36" bestFit="1" customWidth="1"/>
    <col min="9480" max="9480" width="13.375" style="36" customWidth="1"/>
    <col min="9481" max="9485" width="9.125" style="36" bestFit="1" customWidth="1"/>
    <col min="9486" max="9493" width="14.875" style="36" customWidth="1"/>
    <col min="9494" max="9494" width="9.125" style="36" bestFit="1" customWidth="1"/>
    <col min="9495" max="9495" width="14.875" style="36" customWidth="1"/>
    <col min="9496" max="9496" width="9.125" style="36" bestFit="1" customWidth="1"/>
    <col min="9497" max="9504" width="14.875" style="36" customWidth="1"/>
    <col min="9505" max="9505" width="6" style="36" customWidth="1"/>
    <col min="9506" max="9513" width="14.875" style="36" customWidth="1"/>
    <col min="9514" max="9719" width="9" style="36"/>
    <col min="9720" max="9720" width="3.75" style="36" customWidth="1"/>
    <col min="9721" max="9721" width="9" style="36"/>
    <col min="9722" max="9722" width="36.625" style="36" customWidth="1"/>
    <col min="9723" max="9723" width="14.875" style="36" customWidth="1"/>
    <col min="9724" max="9724" width="9.125" style="36" bestFit="1" customWidth="1"/>
    <col min="9725" max="9731" width="10.625" style="36" customWidth="1"/>
    <col min="9732" max="9732" width="9.125" style="36" bestFit="1" customWidth="1"/>
    <col min="9733" max="9734" width="10.625" style="36" customWidth="1"/>
    <col min="9735" max="9735" width="9.125" style="36" bestFit="1" customWidth="1"/>
    <col min="9736" max="9736" width="13.375" style="36" customWidth="1"/>
    <col min="9737" max="9741" width="9.125" style="36" bestFit="1" customWidth="1"/>
    <col min="9742" max="9749" width="14.875" style="36" customWidth="1"/>
    <col min="9750" max="9750" width="9.125" style="36" bestFit="1" customWidth="1"/>
    <col min="9751" max="9751" width="14.875" style="36" customWidth="1"/>
    <col min="9752" max="9752" width="9.125" style="36" bestFit="1" customWidth="1"/>
    <col min="9753" max="9760" width="14.875" style="36" customWidth="1"/>
    <col min="9761" max="9761" width="6" style="36" customWidth="1"/>
    <col min="9762" max="9769" width="14.875" style="36" customWidth="1"/>
    <col min="9770" max="9975" width="9" style="36"/>
    <col min="9976" max="9976" width="3.75" style="36" customWidth="1"/>
    <col min="9977" max="9977" width="9" style="36"/>
    <col min="9978" max="9978" width="36.625" style="36" customWidth="1"/>
    <col min="9979" max="9979" width="14.875" style="36" customWidth="1"/>
    <col min="9980" max="9980" width="9.125" style="36" bestFit="1" customWidth="1"/>
    <col min="9981" max="9987" width="10.625" style="36" customWidth="1"/>
    <col min="9988" max="9988" width="9.125" style="36" bestFit="1" customWidth="1"/>
    <col min="9989" max="9990" width="10.625" style="36" customWidth="1"/>
    <col min="9991" max="9991" width="9.125" style="36" bestFit="1" customWidth="1"/>
    <col min="9992" max="9992" width="13.375" style="36" customWidth="1"/>
    <col min="9993" max="9997" width="9.125" style="36" bestFit="1" customWidth="1"/>
    <col min="9998" max="10005" width="14.875" style="36" customWidth="1"/>
    <col min="10006" max="10006" width="9.125" style="36" bestFit="1" customWidth="1"/>
    <col min="10007" max="10007" width="14.875" style="36" customWidth="1"/>
    <col min="10008" max="10008" width="9.125" style="36" bestFit="1" customWidth="1"/>
    <col min="10009" max="10016" width="14.875" style="36" customWidth="1"/>
    <col min="10017" max="10017" width="6" style="36" customWidth="1"/>
    <col min="10018" max="10025" width="14.875" style="36" customWidth="1"/>
    <col min="10026" max="10231" width="9" style="36"/>
    <col min="10232" max="10232" width="3.75" style="36" customWidth="1"/>
    <col min="10233" max="10233" width="9" style="36"/>
    <col min="10234" max="10234" width="36.625" style="36" customWidth="1"/>
    <col min="10235" max="10235" width="14.875" style="36" customWidth="1"/>
    <col min="10236" max="10236" width="9.125" style="36" bestFit="1" customWidth="1"/>
    <col min="10237" max="10243" width="10.625" style="36" customWidth="1"/>
    <col min="10244" max="10244" width="9.125" style="36" bestFit="1" customWidth="1"/>
    <col min="10245" max="10246" width="10.625" style="36" customWidth="1"/>
    <col min="10247" max="10247" width="9.125" style="36" bestFit="1" customWidth="1"/>
    <col min="10248" max="10248" width="13.375" style="36" customWidth="1"/>
    <col min="10249" max="10253" width="9.125" style="36" bestFit="1" customWidth="1"/>
    <col min="10254" max="10261" width="14.875" style="36" customWidth="1"/>
    <col min="10262" max="10262" width="9.125" style="36" bestFit="1" customWidth="1"/>
    <col min="10263" max="10263" width="14.875" style="36" customWidth="1"/>
    <col min="10264" max="10264" width="9.125" style="36" bestFit="1" customWidth="1"/>
    <col min="10265" max="10272" width="14.875" style="36" customWidth="1"/>
    <col min="10273" max="10273" width="6" style="36" customWidth="1"/>
    <col min="10274" max="10281" width="14.875" style="36" customWidth="1"/>
    <col min="10282" max="10487" width="9" style="36"/>
    <col min="10488" max="10488" width="3.75" style="36" customWidth="1"/>
    <col min="10489" max="10489" width="9" style="36"/>
    <col min="10490" max="10490" width="36.625" style="36" customWidth="1"/>
    <col min="10491" max="10491" width="14.875" style="36" customWidth="1"/>
    <col min="10492" max="10492" width="9.125" style="36" bestFit="1" customWidth="1"/>
    <col min="10493" max="10499" width="10.625" style="36" customWidth="1"/>
    <col min="10500" max="10500" width="9.125" style="36" bestFit="1" customWidth="1"/>
    <col min="10501" max="10502" width="10.625" style="36" customWidth="1"/>
    <col min="10503" max="10503" width="9.125" style="36" bestFit="1" customWidth="1"/>
    <col min="10504" max="10504" width="13.375" style="36" customWidth="1"/>
    <col min="10505" max="10509" width="9.125" style="36" bestFit="1" customWidth="1"/>
    <col min="10510" max="10517" width="14.875" style="36" customWidth="1"/>
    <col min="10518" max="10518" width="9.125" style="36" bestFit="1" customWidth="1"/>
    <col min="10519" max="10519" width="14.875" style="36" customWidth="1"/>
    <col min="10520" max="10520" width="9.125" style="36" bestFit="1" customWidth="1"/>
    <col min="10521" max="10528" width="14.875" style="36" customWidth="1"/>
    <col min="10529" max="10529" width="6" style="36" customWidth="1"/>
    <col min="10530" max="10537" width="14.875" style="36" customWidth="1"/>
    <col min="10538" max="10743" width="9" style="36"/>
    <col min="10744" max="10744" width="3.75" style="36" customWidth="1"/>
    <col min="10745" max="10745" width="9" style="36"/>
    <col min="10746" max="10746" width="36.625" style="36" customWidth="1"/>
    <col min="10747" max="10747" width="14.875" style="36" customWidth="1"/>
    <col min="10748" max="10748" width="9.125" style="36" bestFit="1" customWidth="1"/>
    <col min="10749" max="10755" width="10.625" style="36" customWidth="1"/>
    <col min="10756" max="10756" width="9.125" style="36" bestFit="1" customWidth="1"/>
    <col min="10757" max="10758" width="10.625" style="36" customWidth="1"/>
    <col min="10759" max="10759" width="9.125" style="36" bestFit="1" customWidth="1"/>
    <col min="10760" max="10760" width="13.375" style="36" customWidth="1"/>
    <col min="10761" max="10765" width="9.125" style="36" bestFit="1" customWidth="1"/>
    <col min="10766" max="10773" width="14.875" style="36" customWidth="1"/>
    <col min="10774" max="10774" width="9.125" style="36" bestFit="1" customWidth="1"/>
    <col min="10775" max="10775" width="14.875" style="36" customWidth="1"/>
    <col min="10776" max="10776" width="9.125" style="36" bestFit="1" customWidth="1"/>
    <col min="10777" max="10784" width="14.875" style="36" customWidth="1"/>
    <col min="10785" max="10785" width="6" style="36" customWidth="1"/>
    <col min="10786" max="10793" width="14.875" style="36" customWidth="1"/>
    <col min="10794" max="10999" width="9" style="36"/>
    <col min="11000" max="11000" width="3.75" style="36" customWidth="1"/>
    <col min="11001" max="11001" width="9" style="36"/>
    <col min="11002" max="11002" width="36.625" style="36" customWidth="1"/>
    <col min="11003" max="11003" width="14.875" style="36" customWidth="1"/>
    <col min="11004" max="11004" width="9.125" style="36" bestFit="1" customWidth="1"/>
    <col min="11005" max="11011" width="10.625" style="36" customWidth="1"/>
    <col min="11012" max="11012" width="9.125" style="36" bestFit="1" customWidth="1"/>
    <col min="11013" max="11014" width="10.625" style="36" customWidth="1"/>
    <col min="11015" max="11015" width="9.125" style="36" bestFit="1" customWidth="1"/>
    <col min="11016" max="11016" width="13.375" style="36" customWidth="1"/>
    <col min="11017" max="11021" width="9.125" style="36" bestFit="1" customWidth="1"/>
    <col min="11022" max="11029" width="14.875" style="36" customWidth="1"/>
    <col min="11030" max="11030" width="9.125" style="36" bestFit="1" customWidth="1"/>
    <col min="11031" max="11031" width="14.875" style="36" customWidth="1"/>
    <col min="11032" max="11032" width="9.125" style="36" bestFit="1" customWidth="1"/>
    <col min="11033" max="11040" width="14.875" style="36" customWidth="1"/>
    <col min="11041" max="11041" width="6" style="36" customWidth="1"/>
    <col min="11042" max="11049" width="14.875" style="36" customWidth="1"/>
    <col min="11050" max="11255" width="9" style="36"/>
    <col min="11256" max="11256" width="3.75" style="36" customWidth="1"/>
    <col min="11257" max="11257" width="9" style="36"/>
    <col min="11258" max="11258" width="36.625" style="36" customWidth="1"/>
    <col min="11259" max="11259" width="14.875" style="36" customWidth="1"/>
    <col min="11260" max="11260" width="9.125" style="36" bestFit="1" customWidth="1"/>
    <col min="11261" max="11267" width="10.625" style="36" customWidth="1"/>
    <col min="11268" max="11268" width="9.125" style="36" bestFit="1" customWidth="1"/>
    <col min="11269" max="11270" width="10.625" style="36" customWidth="1"/>
    <col min="11271" max="11271" width="9.125" style="36" bestFit="1" customWidth="1"/>
    <col min="11272" max="11272" width="13.375" style="36" customWidth="1"/>
    <col min="11273" max="11277" width="9.125" style="36" bestFit="1" customWidth="1"/>
    <col min="11278" max="11285" width="14.875" style="36" customWidth="1"/>
    <col min="11286" max="11286" width="9.125" style="36" bestFit="1" customWidth="1"/>
    <col min="11287" max="11287" width="14.875" style="36" customWidth="1"/>
    <col min="11288" max="11288" width="9.125" style="36" bestFit="1" customWidth="1"/>
    <col min="11289" max="11296" width="14.875" style="36" customWidth="1"/>
    <col min="11297" max="11297" width="6" style="36" customWidth="1"/>
    <col min="11298" max="11305" width="14.875" style="36" customWidth="1"/>
    <col min="11306" max="11511" width="9" style="36"/>
    <col min="11512" max="11512" width="3.75" style="36" customWidth="1"/>
    <col min="11513" max="11513" width="9" style="36"/>
    <col min="11514" max="11514" width="36.625" style="36" customWidth="1"/>
    <col min="11515" max="11515" width="14.875" style="36" customWidth="1"/>
    <col min="11516" max="11516" width="9.125" style="36" bestFit="1" customWidth="1"/>
    <col min="11517" max="11523" width="10.625" style="36" customWidth="1"/>
    <col min="11524" max="11524" width="9.125" style="36" bestFit="1" customWidth="1"/>
    <col min="11525" max="11526" width="10.625" style="36" customWidth="1"/>
    <col min="11527" max="11527" width="9.125" style="36" bestFit="1" customWidth="1"/>
    <col min="11528" max="11528" width="13.375" style="36" customWidth="1"/>
    <col min="11529" max="11533" width="9.125" style="36" bestFit="1" customWidth="1"/>
    <col min="11534" max="11541" width="14.875" style="36" customWidth="1"/>
    <col min="11542" max="11542" width="9.125" style="36" bestFit="1" customWidth="1"/>
    <col min="11543" max="11543" width="14.875" style="36" customWidth="1"/>
    <col min="11544" max="11544" width="9.125" style="36" bestFit="1" customWidth="1"/>
    <col min="11545" max="11552" width="14.875" style="36" customWidth="1"/>
    <col min="11553" max="11553" width="6" style="36" customWidth="1"/>
    <col min="11554" max="11561" width="14.875" style="36" customWidth="1"/>
    <col min="11562" max="11767" width="9" style="36"/>
    <col min="11768" max="11768" width="3.75" style="36" customWidth="1"/>
    <col min="11769" max="11769" width="9" style="36"/>
    <col min="11770" max="11770" width="36.625" style="36" customWidth="1"/>
    <col min="11771" max="11771" width="14.875" style="36" customWidth="1"/>
    <col min="11772" max="11772" width="9.125" style="36" bestFit="1" customWidth="1"/>
    <col min="11773" max="11779" width="10.625" style="36" customWidth="1"/>
    <col min="11780" max="11780" width="9.125" style="36" bestFit="1" customWidth="1"/>
    <col min="11781" max="11782" width="10.625" style="36" customWidth="1"/>
    <col min="11783" max="11783" width="9.125" style="36" bestFit="1" customWidth="1"/>
    <col min="11784" max="11784" width="13.375" style="36" customWidth="1"/>
    <col min="11785" max="11789" width="9.125" style="36" bestFit="1" customWidth="1"/>
    <col min="11790" max="11797" width="14.875" style="36" customWidth="1"/>
    <col min="11798" max="11798" width="9.125" style="36" bestFit="1" customWidth="1"/>
    <col min="11799" max="11799" width="14.875" style="36" customWidth="1"/>
    <col min="11800" max="11800" width="9.125" style="36" bestFit="1" customWidth="1"/>
    <col min="11801" max="11808" width="14.875" style="36" customWidth="1"/>
    <col min="11809" max="11809" width="6" style="36" customWidth="1"/>
    <col min="11810" max="11817" width="14.875" style="36" customWidth="1"/>
    <col min="11818" max="12023" width="9" style="36"/>
    <col min="12024" max="12024" width="3.75" style="36" customWidth="1"/>
    <col min="12025" max="12025" width="9" style="36"/>
    <col min="12026" max="12026" width="36.625" style="36" customWidth="1"/>
    <col min="12027" max="12027" width="14.875" style="36" customWidth="1"/>
    <col min="12028" max="12028" width="9.125" style="36" bestFit="1" customWidth="1"/>
    <col min="12029" max="12035" width="10.625" style="36" customWidth="1"/>
    <col min="12036" max="12036" width="9.125" style="36" bestFit="1" customWidth="1"/>
    <col min="12037" max="12038" width="10.625" style="36" customWidth="1"/>
    <col min="12039" max="12039" width="9.125" style="36" bestFit="1" customWidth="1"/>
    <col min="12040" max="12040" width="13.375" style="36" customWidth="1"/>
    <col min="12041" max="12045" width="9.125" style="36" bestFit="1" customWidth="1"/>
    <col min="12046" max="12053" width="14.875" style="36" customWidth="1"/>
    <col min="12054" max="12054" width="9.125" style="36" bestFit="1" customWidth="1"/>
    <col min="12055" max="12055" width="14.875" style="36" customWidth="1"/>
    <col min="12056" max="12056" width="9.125" style="36" bestFit="1" customWidth="1"/>
    <col min="12057" max="12064" width="14.875" style="36" customWidth="1"/>
    <col min="12065" max="12065" width="6" style="36" customWidth="1"/>
    <col min="12066" max="12073" width="14.875" style="36" customWidth="1"/>
    <col min="12074" max="12279" width="9" style="36"/>
    <col min="12280" max="12280" width="3.75" style="36" customWidth="1"/>
    <col min="12281" max="12281" width="9" style="36"/>
    <col min="12282" max="12282" width="36.625" style="36" customWidth="1"/>
    <col min="12283" max="12283" width="14.875" style="36" customWidth="1"/>
    <col min="12284" max="12284" width="9.125" style="36" bestFit="1" customWidth="1"/>
    <col min="12285" max="12291" width="10.625" style="36" customWidth="1"/>
    <col min="12292" max="12292" width="9.125" style="36" bestFit="1" customWidth="1"/>
    <col min="12293" max="12294" width="10.625" style="36" customWidth="1"/>
    <col min="12295" max="12295" width="9.125" style="36" bestFit="1" customWidth="1"/>
    <col min="12296" max="12296" width="13.375" style="36" customWidth="1"/>
    <col min="12297" max="12301" width="9.125" style="36" bestFit="1" customWidth="1"/>
    <col min="12302" max="12309" width="14.875" style="36" customWidth="1"/>
    <col min="12310" max="12310" width="9.125" style="36" bestFit="1" customWidth="1"/>
    <col min="12311" max="12311" width="14.875" style="36" customWidth="1"/>
    <col min="12312" max="12312" width="9.125" style="36" bestFit="1" customWidth="1"/>
    <col min="12313" max="12320" width="14.875" style="36" customWidth="1"/>
    <col min="12321" max="12321" width="6" style="36" customWidth="1"/>
    <col min="12322" max="12329" width="14.875" style="36" customWidth="1"/>
    <col min="12330" max="12535" width="9" style="36"/>
    <col min="12536" max="12536" width="3.75" style="36" customWidth="1"/>
    <col min="12537" max="12537" width="9" style="36"/>
    <col min="12538" max="12538" width="36.625" style="36" customWidth="1"/>
    <col min="12539" max="12539" width="14.875" style="36" customWidth="1"/>
    <col min="12540" max="12540" width="9.125" style="36" bestFit="1" customWidth="1"/>
    <col min="12541" max="12547" width="10.625" style="36" customWidth="1"/>
    <col min="12548" max="12548" width="9.125" style="36" bestFit="1" customWidth="1"/>
    <col min="12549" max="12550" width="10.625" style="36" customWidth="1"/>
    <col min="12551" max="12551" width="9.125" style="36" bestFit="1" customWidth="1"/>
    <col min="12552" max="12552" width="13.375" style="36" customWidth="1"/>
    <col min="12553" max="12557" width="9.125" style="36" bestFit="1" customWidth="1"/>
    <col min="12558" max="12565" width="14.875" style="36" customWidth="1"/>
    <col min="12566" max="12566" width="9.125" style="36" bestFit="1" customWidth="1"/>
    <col min="12567" max="12567" width="14.875" style="36" customWidth="1"/>
    <col min="12568" max="12568" width="9.125" style="36" bestFit="1" customWidth="1"/>
    <col min="12569" max="12576" width="14.875" style="36" customWidth="1"/>
    <col min="12577" max="12577" width="6" style="36" customWidth="1"/>
    <col min="12578" max="12585" width="14.875" style="36" customWidth="1"/>
    <col min="12586" max="12791" width="9" style="36"/>
    <col min="12792" max="12792" width="3.75" style="36" customWidth="1"/>
    <col min="12793" max="12793" width="9" style="36"/>
    <col min="12794" max="12794" width="36.625" style="36" customWidth="1"/>
    <col min="12795" max="12795" width="14.875" style="36" customWidth="1"/>
    <col min="12796" max="12796" width="9.125" style="36" bestFit="1" customWidth="1"/>
    <col min="12797" max="12803" width="10.625" style="36" customWidth="1"/>
    <col min="12804" max="12804" width="9.125" style="36" bestFit="1" customWidth="1"/>
    <col min="12805" max="12806" width="10.625" style="36" customWidth="1"/>
    <col min="12807" max="12807" width="9.125" style="36" bestFit="1" customWidth="1"/>
    <col min="12808" max="12808" width="13.375" style="36" customWidth="1"/>
    <col min="12809" max="12813" width="9.125" style="36" bestFit="1" customWidth="1"/>
    <col min="12814" max="12821" width="14.875" style="36" customWidth="1"/>
    <col min="12822" max="12822" width="9.125" style="36" bestFit="1" customWidth="1"/>
    <col min="12823" max="12823" width="14.875" style="36" customWidth="1"/>
    <col min="12824" max="12824" width="9.125" style="36" bestFit="1" customWidth="1"/>
    <col min="12825" max="12832" width="14.875" style="36" customWidth="1"/>
    <col min="12833" max="12833" width="6" style="36" customWidth="1"/>
    <col min="12834" max="12841" width="14.875" style="36" customWidth="1"/>
    <col min="12842" max="13047" width="9" style="36"/>
    <col min="13048" max="13048" width="3.75" style="36" customWidth="1"/>
    <col min="13049" max="13049" width="9" style="36"/>
    <col min="13050" max="13050" width="36.625" style="36" customWidth="1"/>
    <col min="13051" max="13051" width="14.875" style="36" customWidth="1"/>
    <col min="13052" max="13052" width="9.125" style="36" bestFit="1" customWidth="1"/>
    <col min="13053" max="13059" width="10.625" style="36" customWidth="1"/>
    <col min="13060" max="13060" width="9.125" style="36" bestFit="1" customWidth="1"/>
    <col min="13061" max="13062" width="10.625" style="36" customWidth="1"/>
    <col min="13063" max="13063" width="9.125" style="36" bestFit="1" customWidth="1"/>
    <col min="13064" max="13064" width="13.375" style="36" customWidth="1"/>
    <col min="13065" max="13069" width="9.125" style="36" bestFit="1" customWidth="1"/>
    <col min="13070" max="13077" width="14.875" style="36" customWidth="1"/>
    <col min="13078" max="13078" width="9.125" style="36" bestFit="1" customWidth="1"/>
    <col min="13079" max="13079" width="14.875" style="36" customWidth="1"/>
    <col min="13080" max="13080" width="9.125" style="36" bestFit="1" customWidth="1"/>
    <col min="13081" max="13088" width="14.875" style="36" customWidth="1"/>
    <col min="13089" max="13089" width="6" style="36" customWidth="1"/>
    <col min="13090" max="13097" width="14.875" style="36" customWidth="1"/>
    <col min="13098" max="13303" width="9" style="36"/>
    <col min="13304" max="13304" width="3.75" style="36" customWidth="1"/>
    <col min="13305" max="13305" width="9" style="36"/>
    <col min="13306" max="13306" width="36.625" style="36" customWidth="1"/>
    <col min="13307" max="13307" width="14.875" style="36" customWidth="1"/>
    <col min="13308" max="13308" width="9.125" style="36" bestFit="1" customWidth="1"/>
    <col min="13309" max="13315" width="10.625" style="36" customWidth="1"/>
    <col min="13316" max="13316" width="9.125" style="36" bestFit="1" customWidth="1"/>
    <col min="13317" max="13318" width="10.625" style="36" customWidth="1"/>
    <col min="13319" max="13319" width="9.125" style="36" bestFit="1" customWidth="1"/>
    <col min="13320" max="13320" width="13.375" style="36" customWidth="1"/>
    <col min="13321" max="13325" width="9.125" style="36" bestFit="1" customWidth="1"/>
    <col min="13326" max="13333" width="14.875" style="36" customWidth="1"/>
    <col min="13334" max="13334" width="9.125" style="36" bestFit="1" customWidth="1"/>
    <col min="13335" max="13335" width="14.875" style="36" customWidth="1"/>
    <col min="13336" max="13336" width="9.125" style="36" bestFit="1" customWidth="1"/>
    <col min="13337" max="13344" width="14.875" style="36" customWidth="1"/>
    <col min="13345" max="13345" width="6" style="36" customWidth="1"/>
    <col min="13346" max="13353" width="14.875" style="36" customWidth="1"/>
    <col min="13354" max="13559" width="9" style="36"/>
    <col min="13560" max="13560" width="3.75" style="36" customWidth="1"/>
    <col min="13561" max="13561" width="9" style="36"/>
    <col min="13562" max="13562" width="36.625" style="36" customWidth="1"/>
    <col min="13563" max="13563" width="14.875" style="36" customWidth="1"/>
    <col min="13564" max="13564" width="9.125" style="36" bestFit="1" customWidth="1"/>
    <col min="13565" max="13571" width="10.625" style="36" customWidth="1"/>
    <col min="13572" max="13572" width="9.125" style="36" bestFit="1" customWidth="1"/>
    <col min="13573" max="13574" width="10.625" style="36" customWidth="1"/>
    <col min="13575" max="13575" width="9.125" style="36" bestFit="1" customWidth="1"/>
    <col min="13576" max="13576" width="13.375" style="36" customWidth="1"/>
    <col min="13577" max="13581" width="9.125" style="36" bestFit="1" customWidth="1"/>
    <col min="13582" max="13589" width="14.875" style="36" customWidth="1"/>
    <col min="13590" max="13590" width="9.125" style="36" bestFit="1" customWidth="1"/>
    <col min="13591" max="13591" width="14.875" style="36" customWidth="1"/>
    <col min="13592" max="13592" width="9.125" style="36" bestFit="1" customWidth="1"/>
    <col min="13593" max="13600" width="14.875" style="36" customWidth="1"/>
    <col min="13601" max="13601" width="6" style="36" customWidth="1"/>
    <col min="13602" max="13609" width="14.875" style="36" customWidth="1"/>
    <col min="13610" max="13815" width="9" style="36"/>
    <col min="13816" max="13816" width="3.75" style="36" customWidth="1"/>
    <col min="13817" max="13817" width="9" style="36"/>
    <col min="13818" max="13818" width="36.625" style="36" customWidth="1"/>
    <col min="13819" max="13819" width="14.875" style="36" customWidth="1"/>
    <col min="13820" max="13820" width="9.125" style="36" bestFit="1" customWidth="1"/>
    <col min="13821" max="13827" width="10.625" style="36" customWidth="1"/>
    <col min="13828" max="13828" width="9.125" style="36" bestFit="1" customWidth="1"/>
    <col min="13829" max="13830" width="10.625" style="36" customWidth="1"/>
    <col min="13831" max="13831" width="9.125" style="36" bestFit="1" customWidth="1"/>
    <col min="13832" max="13832" width="13.375" style="36" customWidth="1"/>
    <col min="13833" max="13837" width="9.125" style="36" bestFit="1" customWidth="1"/>
    <col min="13838" max="13845" width="14.875" style="36" customWidth="1"/>
    <col min="13846" max="13846" width="9.125" style="36" bestFit="1" customWidth="1"/>
    <col min="13847" max="13847" width="14.875" style="36" customWidth="1"/>
    <col min="13848" max="13848" width="9.125" style="36" bestFit="1" customWidth="1"/>
    <col min="13849" max="13856" width="14.875" style="36" customWidth="1"/>
    <col min="13857" max="13857" width="6" style="36" customWidth="1"/>
    <col min="13858" max="13865" width="14.875" style="36" customWidth="1"/>
    <col min="13866" max="14071" width="9" style="36"/>
    <col min="14072" max="14072" width="3.75" style="36" customWidth="1"/>
    <col min="14073" max="14073" width="9" style="36"/>
    <col min="14074" max="14074" width="36.625" style="36" customWidth="1"/>
    <col min="14075" max="14075" width="14.875" style="36" customWidth="1"/>
    <col min="14076" max="14076" width="9.125" style="36" bestFit="1" customWidth="1"/>
    <col min="14077" max="14083" width="10.625" style="36" customWidth="1"/>
    <col min="14084" max="14084" width="9.125" style="36" bestFit="1" customWidth="1"/>
    <col min="14085" max="14086" width="10.625" style="36" customWidth="1"/>
    <col min="14087" max="14087" width="9.125" style="36" bestFit="1" customWidth="1"/>
    <col min="14088" max="14088" width="13.375" style="36" customWidth="1"/>
    <col min="14089" max="14093" width="9.125" style="36" bestFit="1" customWidth="1"/>
    <col min="14094" max="14101" width="14.875" style="36" customWidth="1"/>
    <col min="14102" max="14102" width="9.125" style="36" bestFit="1" customWidth="1"/>
    <col min="14103" max="14103" width="14.875" style="36" customWidth="1"/>
    <col min="14104" max="14104" width="9.125" style="36" bestFit="1" customWidth="1"/>
    <col min="14105" max="14112" width="14.875" style="36" customWidth="1"/>
    <col min="14113" max="14113" width="6" style="36" customWidth="1"/>
    <col min="14114" max="14121" width="14.875" style="36" customWidth="1"/>
    <col min="14122" max="14327" width="9" style="36"/>
    <col min="14328" max="14328" width="3.75" style="36" customWidth="1"/>
    <col min="14329" max="14329" width="9" style="36"/>
    <col min="14330" max="14330" width="36.625" style="36" customWidth="1"/>
    <col min="14331" max="14331" width="14.875" style="36" customWidth="1"/>
    <col min="14332" max="14332" width="9.125" style="36" bestFit="1" customWidth="1"/>
    <col min="14333" max="14339" width="10.625" style="36" customWidth="1"/>
    <col min="14340" max="14340" width="9.125" style="36" bestFit="1" customWidth="1"/>
    <col min="14341" max="14342" width="10.625" style="36" customWidth="1"/>
    <col min="14343" max="14343" width="9.125" style="36" bestFit="1" customWidth="1"/>
    <col min="14344" max="14344" width="13.375" style="36" customWidth="1"/>
    <col min="14345" max="14349" width="9.125" style="36" bestFit="1" customWidth="1"/>
    <col min="14350" max="14357" width="14.875" style="36" customWidth="1"/>
    <col min="14358" max="14358" width="9.125" style="36" bestFit="1" customWidth="1"/>
    <col min="14359" max="14359" width="14.875" style="36" customWidth="1"/>
    <col min="14360" max="14360" width="9.125" style="36" bestFit="1" customWidth="1"/>
    <col min="14361" max="14368" width="14.875" style="36" customWidth="1"/>
    <col min="14369" max="14369" width="6" style="36" customWidth="1"/>
    <col min="14370" max="14377" width="14.875" style="36" customWidth="1"/>
    <col min="14378" max="14583" width="9" style="36"/>
    <col min="14584" max="14584" width="3.75" style="36" customWidth="1"/>
    <col min="14585" max="14585" width="9" style="36"/>
    <col min="14586" max="14586" width="36.625" style="36" customWidth="1"/>
    <col min="14587" max="14587" width="14.875" style="36" customWidth="1"/>
    <col min="14588" max="14588" width="9.125" style="36" bestFit="1" customWidth="1"/>
    <col min="14589" max="14595" width="10.625" style="36" customWidth="1"/>
    <col min="14596" max="14596" width="9.125" style="36" bestFit="1" customWidth="1"/>
    <col min="14597" max="14598" width="10.625" style="36" customWidth="1"/>
    <col min="14599" max="14599" width="9.125" style="36" bestFit="1" customWidth="1"/>
    <col min="14600" max="14600" width="13.375" style="36" customWidth="1"/>
    <col min="14601" max="14605" width="9.125" style="36" bestFit="1" customWidth="1"/>
    <col min="14606" max="14613" width="14.875" style="36" customWidth="1"/>
    <col min="14614" max="14614" width="9.125" style="36" bestFit="1" customWidth="1"/>
    <col min="14615" max="14615" width="14.875" style="36" customWidth="1"/>
    <col min="14616" max="14616" width="9.125" style="36" bestFit="1" customWidth="1"/>
    <col min="14617" max="14624" width="14.875" style="36" customWidth="1"/>
    <col min="14625" max="14625" width="6" style="36" customWidth="1"/>
    <col min="14626" max="14633" width="14.875" style="36" customWidth="1"/>
    <col min="14634" max="14839" width="9" style="36"/>
    <col min="14840" max="14840" width="3.75" style="36" customWidth="1"/>
    <col min="14841" max="14841" width="9" style="36"/>
    <col min="14842" max="14842" width="36.625" style="36" customWidth="1"/>
    <col min="14843" max="14843" width="14.875" style="36" customWidth="1"/>
    <col min="14844" max="14844" width="9.125" style="36" bestFit="1" customWidth="1"/>
    <col min="14845" max="14851" width="10.625" style="36" customWidth="1"/>
    <col min="14852" max="14852" width="9.125" style="36" bestFit="1" customWidth="1"/>
    <col min="14853" max="14854" width="10.625" style="36" customWidth="1"/>
    <col min="14855" max="14855" width="9.125" style="36" bestFit="1" customWidth="1"/>
    <col min="14856" max="14856" width="13.375" style="36" customWidth="1"/>
    <col min="14857" max="14861" width="9.125" style="36" bestFit="1" customWidth="1"/>
    <col min="14862" max="14869" width="14.875" style="36" customWidth="1"/>
    <col min="14870" max="14870" width="9.125" style="36" bestFit="1" customWidth="1"/>
    <col min="14871" max="14871" width="14.875" style="36" customWidth="1"/>
    <col min="14872" max="14872" width="9.125" style="36" bestFit="1" customWidth="1"/>
    <col min="14873" max="14880" width="14.875" style="36" customWidth="1"/>
    <col min="14881" max="14881" width="6" style="36" customWidth="1"/>
    <col min="14882" max="14889" width="14.875" style="36" customWidth="1"/>
    <col min="14890" max="15095" width="9" style="36"/>
    <col min="15096" max="15096" width="3.75" style="36" customWidth="1"/>
    <col min="15097" max="15097" width="9" style="36"/>
    <col min="15098" max="15098" width="36.625" style="36" customWidth="1"/>
    <col min="15099" max="15099" width="14.875" style="36" customWidth="1"/>
    <col min="15100" max="15100" width="9.125" style="36" bestFit="1" customWidth="1"/>
    <col min="15101" max="15107" width="10.625" style="36" customWidth="1"/>
    <col min="15108" max="15108" width="9.125" style="36" bestFit="1" customWidth="1"/>
    <col min="15109" max="15110" width="10.625" style="36" customWidth="1"/>
    <col min="15111" max="15111" width="9.125" style="36" bestFit="1" customWidth="1"/>
    <col min="15112" max="15112" width="13.375" style="36" customWidth="1"/>
    <col min="15113" max="15117" width="9.125" style="36" bestFit="1" customWidth="1"/>
    <col min="15118" max="15125" width="14.875" style="36" customWidth="1"/>
    <col min="15126" max="15126" width="9.125" style="36" bestFit="1" customWidth="1"/>
    <col min="15127" max="15127" width="14.875" style="36" customWidth="1"/>
    <col min="15128" max="15128" width="9.125" style="36" bestFit="1" customWidth="1"/>
    <col min="15129" max="15136" width="14.875" style="36" customWidth="1"/>
    <col min="15137" max="15137" width="6" style="36" customWidth="1"/>
    <col min="15138" max="15145" width="14.875" style="36" customWidth="1"/>
    <col min="15146" max="15351" width="9" style="36"/>
    <col min="15352" max="15352" width="3.75" style="36" customWidth="1"/>
    <col min="15353" max="15353" width="9" style="36"/>
    <col min="15354" max="15354" width="36.625" style="36" customWidth="1"/>
    <col min="15355" max="15355" width="14.875" style="36" customWidth="1"/>
    <col min="15356" max="15356" width="9.125" style="36" bestFit="1" customWidth="1"/>
    <col min="15357" max="15363" width="10.625" style="36" customWidth="1"/>
    <col min="15364" max="15364" width="9.125" style="36" bestFit="1" customWidth="1"/>
    <col min="15365" max="15366" width="10.625" style="36" customWidth="1"/>
    <col min="15367" max="15367" width="9.125" style="36" bestFit="1" customWidth="1"/>
    <col min="15368" max="15368" width="13.375" style="36" customWidth="1"/>
    <col min="15369" max="15373" width="9.125" style="36" bestFit="1" customWidth="1"/>
    <col min="15374" max="15381" width="14.875" style="36" customWidth="1"/>
    <col min="15382" max="15382" width="9.125" style="36" bestFit="1" customWidth="1"/>
    <col min="15383" max="15383" width="14.875" style="36" customWidth="1"/>
    <col min="15384" max="15384" width="9.125" style="36" bestFit="1" customWidth="1"/>
    <col min="15385" max="15392" width="14.875" style="36" customWidth="1"/>
    <col min="15393" max="15393" width="6" style="36" customWidth="1"/>
    <col min="15394" max="15401" width="14.875" style="36" customWidth="1"/>
    <col min="15402" max="15607" width="9" style="36"/>
    <col min="15608" max="15608" width="3.75" style="36" customWidth="1"/>
    <col min="15609" max="15609" width="9" style="36"/>
    <col min="15610" max="15610" width="36.625" style="36" customWidth="1"/>
    <col min="15611" max="15611" width="14.875" style="36" customWidth="1"/>
    <col min="15612" max="15612" width="9.125" style="36" bestFit="1" customWidth="1"/>
    <col min="15613" max="15619" width="10.625" style="36" customWidth="1"/>
    <col min="15620" max="15620" width="9.125" style="36" bestFit="1" customWidth="1"/>
    <col min="15621" max="15622" width="10.625" style="36" customWidth="1"/>
    <col min="15623" max="15623" width="9.125" style="36" bestFit="1" customWidth="1"/>
    <col min="15624" max="15624" width="13.375" style="36" customWidth="1"/>
    <col min="15625" max="15629" width="9.125" style="36" bestFit="1" customWidth="1"/>
    <col min="15630" max="15637" width="14.875" style="36" customWidth="1"/>
    <col min="15638" max="15638" width="9.125" style="36" bestFit="1" customWidth="1"/>
    <col min="15639" max="15639" width="14.875" style="36" customWidth="1"/>
    <col min="15640" max="15640" width="9.125" style="36" bestFit="1" customWidth="1"/>
    <col min="15641" max="15648" width="14.875" style="36" customWidth="1"/>
    <col min="15649" max="15649" width="6" style="36" customWidth="1"/>
    <col min="15650" max="15657" width="14.875" style="36" customWidth="1"/>
    <col min="15658" max="15863" width="9" style="36"/>
    <col min="15864" max="15864" width="3.75" style="36" customWidth="1"/>
    <col min="15865" max="15865" width="9" style="36"/>
    <col min="15866" max="15866" width="36.625" style="36" customWidth="1"/>
    <col min="15867" max="15867" width="14.875" style="36" customWidth="1"/>
    <col min="15868" max="15868" width="9.125" style="36" bestFit="1" customWidth="1"/>
    <col min="15869" max="15875" width="10.625" style="36" customWidth="1"/>
    <col min="15876" max="15876" width="9.125" style="36" bestFit="1" customWidth="1"/>
    <col min="15877" max="15878" width="10.625" style="36" customWidth="1"/>
    <col min="15879" max="15879" width="9.125" style="36" bestFit="1" customWidth="1"/>
    <col min="15880" max="15880" width="13.375" style="36" customWidth="1"/>
    <col min="15881" max="15885" width="9.125" style="36" bestFit="1" customWidth="1"/>
    <col min="15886" max="15893" width="14.875" style="36" customWidth="1"/>
    <col min="15894" max="15894" width="9.125" style="36" bestFit="1" customWidth="1"/>
    <col min="15895" max="15895" width="14.875" style="36" customWidth="1"/>
    <col min="15896" max="15896" width="9.125" style="36" bestFit="1" customWidth="1"/>
    <col min="15897" max="15904" width="14.875" style="36" customWidth="1"/>
    <col min="15905" max="15905" width="6" style="36" customWidth="1"/>
    <col min="15906" max="15913" width="14.875" style="36" customWidth="1"/>
    <col min="15914" max="16119" width="9" style="36"/>
    <col min="16120" max="16120" width="3.75" style="36" customWidth="1"/>
    <col min="16121" max="16121" width="9" style="36"/>
    <col min="16122" max="16122" width="36.625" style="36" customWidth="1"/>
    <col min="16123" max="16123" width="14.875" style="36" customWidth="1"/>
    <col min="16124" max="16124" width="9.125" style="36" bestFit="1" customWidth="1"/>
    <col min="16125" max="16131" width="10.625" style="36" customWidth="1"/>
    <col min="16132" max="16132" width="9.125" style="36" bestFit="1" customWidth="1"/>
    <col min="16133" max="16134" width="10.625" style="36" customWidth="1"/>
    <col min="16135" max="16135" width="9.125" style="36" bestFit="1" customWidth="1"/>
    <col min="16136" max="16136" width="13.375" style="36" customWidth="1"/>
    <col min="16137" max="16141" width="9.125" style="36" bestFit="1" customWidth="1"/>
    <col min="16142" max="16149" width="14.875" style="36" customWidth="1"/>
    <col min="16150" max="16150" width="9.125" style="36" bestFit="1" customWidth="1"/>
    <col min="16151" max="16151" width="14.875" style="36" customWidth="1"/>
    <col min="16152" max="16152" width="9.125" style="36" bestFit="1" customWidth="1"/>
    <col min="16153" max="16160" width="14.875" style="36" customWidth="1"/>
    <col min="16161" max="16161" width="6" style="36" customWidth="1"/>
    <col min="16162" max="16169" width="14.875" style="36" customWidth="1"/>
    <col min="16170" max="16384" width="9" style="36"/>
  </cols>
  <sheetData>
    <row r="1" spans="2:40" ht="26.25" customHeight="1">
      <c r="B1" s="33" t="s">
        <v>225</v>
      </c>
      <c r="C1" s="28"/>
      <c r="F1" s="62" t="s">
        <v>226</v>
      </c>
      <c r="P1" s="62" t="s">
        <v>178</v>
      </c>
      <c r="R1" s="33" t="s">
        <v>227</v>
      </c>
      <c r="AD1" s="33" t="s">
        <v>228</v>
      </c>
    </row>
    <row r="2" spans="2:40">
      <c r="B2" s="40"/>
      <c r="C2" s="65"/>
      <c r="D2" s="124" t="s">
        <v>181</v>
      </c>
      <c r="E2" s="73"/>
      <c r="F2" s="40"/>
      <c r="G2" s="65"/>
      <c r="H2" s="66" t="s">
        <v>72</v>
      </c>
      <c r="I2" s="66" t="s">
        <v>73</v>
      </c>
      <c r="J2" s="66" t="s">
        <v>74</v>
      </c>
      <c r="K2" s="66" t="s">
        <v>75</v>
      </c>
      <c r="L2" s="66" t="s">
        <v>76</v>
      </c>
      <c r="M2" s="66" t="s">
        <v>77</v>
      </c>
      <c r="N2" s="66" t="s">
        <v>78</v>
      </c>
      <c r="O2" s="66" t="s">
        <v>83</v>
      </c>
      <c r="P2" s="105"/>
      <c r="R2" s="40"/>
      <c r="S2" s="65"/>
      <c r="T2" s="66" t="s">
        <v>72</v>
      </c>
      <c r="U2" s="66" t="s">
        <v>73</v>
      </c>
      <c r="V2" s="66" t="s">
        <v>74</v>
      </c>
      <c r="W2" s="66" t="s">
        <v>75</v>
      </c>
      <c r="X2" s="66" t="s">
        <v>76</v>
      </c>
      <c r="Y2" s="66" t="s">
        <v>77</v>
      </c>
      <c r="Z2" s="66" t="s">
        <v>78</v>
      </c>
      <c r="AA2" s="66" t="s">
        <v>83</v>
      </c>
      <c r="AB2" s="105"/>
      <c r="AD2" s="40"/>
      <c r="AE2" s="65"/>
      <c r="AF2" s="66" t="s">
        <v>72</v>
      </c>
      <c r="AG2" s="66" t="s">
        <v>73</v>
      </c>
      <c r="AH2" s="66" t="s">
        <v>74</v>
      </c>
      <c r="AI2" s="66" t="s">
        <v>75</v>
      </c>
      <c r="AJ2" s="66" t="s">
        <v>76</v>
      </c>
      <c r="AK2" s="66" t="s">
        <v>77</v>
      </c>
      <c r="AL2" s="66" t="s">
        <v>78</v>
      </c>
      <c r="AM2" s="66" t="s">
        <v>83</v>
      </c>
      <c r="AN2" s="105"/>
    </row>
    <row r="3" spans="2:40" ht="40.5" customHeight="1">
      <c r="B3" s="45"/>
      <c r="C3" s="45" t="s">
        <v>155</v>
      </c>
      <c r="D3" s="125"/>
      <c r="F3" s="45"/>
      <c r="G3" s="45" t="s">
        <v>155</v>
      </c>
      <c r="H3" s="67" t="s">
        <v>7</v>
      </c>
      <c r="I3" s="67" t="s">
        <v>166</v>
      </c>
      <c r="J3" s="67" t="s">
        <v>182</v>
      </c>
      <c r="K3" s="67" t="s">
        <v>168</v>
      </c>
      <c r="L3" s="67" t="s">
        <v>169</v>
      </c>
      <c r="M3" s="67" t="s">
        <v>170</v>
      </c>
      <c r="N3" s="67" t="s">
        <v>172</v>
      </c>
      <c r="O3" s="67" t="s">
        <v>173</v>
      </c>
      <c r="P3" s="106" t="s">
        <v>159</v>
      </c>
      <c r="R3" s="45"/>
      <c r="S3" s="45" t="s">
        <v>155</v>
      </c>
      <c r="T3" s="67" t="s">
        <v>7</v>
      </c>
      <c r="U3" s="67" t="s">
        <v>166</v>
      </c>
      <c r="V3" s="67" t="s">
        <v>182</v>
      </c>
      <c r="W3" s="67" t="s">
        <v>168</v>
      </c>
      <c r="X3" s="67" t="s">
        <v>169</v>
      </c>
      <c r="Y3" s="67" t="s">
        <v>170</v>
      </c>
      <c r="Z3" s="67" t="s">
        <v>172</v>
      </c>
      <c r="AA3" s="67" t="s">
        <v>173</v>
      </c>
      <c r="AB3" s="106" t="s">
        <v>171</v>
      </c>
      <c r="AD3" s="45"/>
      <c r="AE3" s="45" t="s">
        <v>155</v>
      </c>
      <c r="AF3" s="67" t="s">
        <v>7</v>
      </c>
      <c r="AG3" s="67" t="s">
        <v>166</v>
      </c>
      <c r="AH3" s="67" t="s">
        <v>182</v>
      </c>
      <c r="AI3" s="67" t="s">
        <v>168</v>
      </c>
      <c r="AJ3" s="67" t="s">
        <v>169</v>
      </c>
      <c r="AK3" s="67" t="s">
        <v>170</v>
      </c>
      <c r="AL3" s="67" t="s">
        <v>172</v>
      </c>
      <c r="AM3" s="67" t="s">
        <v>173</v>
      </c>
      <c r="AN3" s="106" t="s">
        <v>159</v>
      </c>
    </row>
    <row r="4" spans="2:40">
      <c r="B4" s="52" t="s">
        <v>34</v>
      </c>
      <c r="C4" s="53" t="s">
        <v>91</v>
      </c>
      <c r="D4" s="68">
        <v>4.3147999999999999E-2</v>
      </c>
      <c r="F4" s="52" t="s">
        <v>34</v>
      </c>
      <c r="G4" s="53" t="s">
        <v>91</v>
      </c>
      <c r="H4" s="69">
        <v>24.038148518377945</v>
      </c>
      <c r="I4" s="69">
        <v>297.56197218603887</v>
      </c>
      <c r="J4" s="69">
        <v>16.286007541780407</v>
      </c>
      <c r="K4" s="69">
        <v>4.3624123109577546</v>
      </c>
      <c r="L4" s="69">
        <v>19.929414735017644</v>
      </c>
      <c r="M4" s="69">
        <v>31.880398551288746</v>
      </c>
      <c r="N4" s="69">
        <v>0.15078937633785175</v>
      </c>
      <c r="O4" s="69">
        <v>2537.7908513391258</v>
      </c>
      <c r="P4" s="109">
        <f>ROUND(SUM(H4:O4),3)</f>
        <v>2932</v>
      </c>
      <c r="R4" s="52" t="s">
        <v>34</v>
      </c>
      <c r="S4" s="53" t="s">
        <v>91</v>
      </c>
      <c r="T4" s="68">
        <v>2.5969299091973532E-4</v>
      </c>
      <c r="U4" s="68">
        <v>2.0019513647778276E-4</v>
      </c>
      <c r="V4" s="68">
        <v>2.1800590903605531E-5</v>
      </c>
      <c r="W4" s="68">
        <v>1.5202519263879236E-5</v>
      </c>
      <c r="X4" s="68">
        <v>3.1897504930810288E-5</v>
      </c>
      <c r="Y4" s="68">
        <v>2.8942245464656808E-3</v>
      </c>
      <c r="Z4" s="68">
        <v>9.0977133288266976E-6</v>
      </c>
      <c r="AA4" s="68">
        <v>1.0031938086775254E-3</v>
      </c>
      <c r="AB4" s="107">
        <v>5.0595188807206709E-4</v>
      </c>
      <c r="AD4" s="52" t="s">
        <v>34</v>
      </c>
      <c r="AE4" s="53" t="s">
        <v>91</v>
      </c>
      <c r="AF4" s="68">
        <v>8.1985499721616457E-3</v>
      </c>
      <c r="AG4" s="68">
        <v>0.10148771220533385</v>
      </c>
      <c r="AH4" s="68">
        <v>5.5545728314394293E-3</v>
      </c>
      <c r="AI4" s="68">
        <v>1.4878623161520309E-3</v>
      </c>
      <c r="AJ4" s="68">
        <v>6.7972082998013798E-3</v>
      </c>
      <c r="AK4" s="68">
        <v>1.0873260078884292E-2</v>
      </c>
      <c r="AL4" s="68">
        <v>5.1428845954246842E-5</v>
      </c>
      <c r="AM4" s="68">
        <v>0.86554940359451771</v>
      </c>
      <c r="AN4" s="107">
        <v>1</v>
      </c>
    </row>
    <row r="5" spans="2:40">
      <c r="B5" s="52" t="s">
        <v>35</v>
      </c>
      <c r="C5" s="53" t="s">
        <v>119</v>
      </c>
      <c r="D5" s="68">
        <v>6.9379999999999997E-2</v>
      </c>
      <c r="F5" s="52" t="s">
        <v>35</v>
      </c>
      <c r="G5" s="53" t="s">
        <v>119</v>
      </c>
      <c r="H5" s="69">
        <v>1.0284433672636313</v>
      </c>
      <c r="I5" s="69">
        <v>36.27391229925918</v>
      </c>
      <c r="J5" s="69">
        <v>7.7919307070618666</v>
      </c>
      <c r="K5" s="69">
        <v>29.464250223417444</v>
      </c>
      <c r="L5" s="69">
        <v>24.73870547046025</v>
      </c>
      <c r="M5" s="69">
        <v>-3.7202513294606554</v>
      </c>
      <c r="N5" s="69">
        <v>0.25731541056505203</v>
      </c>
      <c r="O5" s="69">
        <v>305.16569457343968</v>
      </c>
      <c r="P5" s="109">
        <f t="shared" ref="P5:P41" si="0">ROUND(SUM(H5:O5),0)</f>
        <v>401</v>
      </c>
      <c r="R5" s="52" t="s">
        <v>35</v>
      </c>
      <c r="S5" s="53" t="s">
        <v>119</v>
      </c>
      <c r="T5" s="68">
        <v>1.111065329478538E-5</v>
      </c>
      <c r="U5" s="68">
        <v>2.4404532507914427E-5</v>
      </c>
      <c r="V5" s="68">
        <v>1.0430346004575611E-5</v>
      </c>
      <c r="W5" s="68">
        <v>1.0267961845149844E-4</v>
      </c>
      <c r="X5" s="68">
        <v>3.9594889775631464E-5</v>
      </c>
      <c r="Y5" s="68">
        <v>-3.3773864838685817E-4</v>
      </c>
      <c r="Z5" s="68">
        <v>1.5524845962391219E-5</v>
      </c>
      <c r="AA5" s="68">
        <v>1.2063261054602241E-4</v>
      </c>
      <c r="AB5" s="107">
        <v>6.9197376233594431E-5</v>
      </c>
      <c r="AD5" s="52" t="s">
        <v>35</v>
      </c>
      <c r="AE5" s="53" t="s">
        <v>119</v>
      </c>
      <c r="AF5" s="68">
        <v>2.5646966764679086E-3</v>
      </c>
      <c r="AG5" s="68">
        <v>9.0458634162741094E-2</v>
      </c>
      <c r="AH5" s="68">
        <v>1.9431248646039567E-2</v>
      </c>
      <c r="AI5" s="68">
        <v>7.3476933225479907E-2</v>
      </c>
      <c r="AJ5" s="68">
        <v>6.1692532345287404E-2</v>
      </c>
      <c r="AK5" s="68">
        <v>-9.2774347368096144E-3</v>
      </c>
      <c r="AL5" s="68">
        <v>6.4168431562357112E-4</v>
      </c>
      <c r="AM5" s="68">
        <v>0.761011707165685</v>
      </c>
      <c r="AN5" s="107">
        <v>1</v>
      </c>
    </row>
    <row r="6" spans="2:40">
      <c r="B6" s="52" t="s">
        <v>36</v>
      </c>
      <c r="C6" s="53" t="s">
        <v>120</v>
      </c>
      <c r="D6" s="68">
        <v>5.4413000000000003E-2</v>
      </c>
      <c r="F6" s="52" t="s">
        <v>36</v>
      </c>
      <c r="G6" s="53" t="s">
        <v>120</v>
      </c>
      <c r="H6" s="69">
        <v>94.349408306479674</v>
      </c>
      <c r="I6" s="69">
        <v>962.62607745438868</v>
      </c>
      <c r="J6" s="69">
        <v>41.645211492885956</v>
      </c>
      <c r="K6" s="69">
        <v>0.32174931770364595</v>
      </c>
      <c r="L6" s="69">
        <v>0.70626039199312163</v>
      </c>
      <c r="M6" s="69">
        <v>31.92229101448445</v>
      </c>
      <c r="N6" s="69">
        <v>0.32228465050145799</v>
      </c>
      <c r="O6" s="69">
        <v>9756.1067181403614</v>
      </c>
      <c r="P6" s="109">
        <f t="shared" si="0"/>
        <v>10888</v>
      </c>
      <c r="R6" s="52" t="s">
        <v>36</v>
      </c>
      <c r="S6" s="53" t="s">
        <v>120</v>
      </c>
      <c r="T6" s="68">
        <v>1.019291482282196E-3</v>
      </c>
      <c r="U6" s="68">
        <v>6.4764007825760677E-4</v>
      </c>
      <c r="V6" s="68">
        <v>5.5746641190078088E-5</v>
      </c>
      <c r="W6" s="68">
        <v>1.1212604063680963E-6</v>
      </c>
      <c r="X6" s="68">
        <v>1.1303866488589415E-6</v>
      </c>
      <c r="Y6" s="68">
        <v>2.8980277045440803E-3</v>
      </c>
      <c r="Z6" s="68">
        <v>1.9444694525255838E-5</v>
      </c>
      <c r="AA6" s="68">
        <v>3.8566085346517574E-3</v>
      </c>
      <c r="AB6" s="107">
        <v>1.87885544247226E-3</v>
      </c>
      <c r="AD6" s="52" t="s">
        <v>36</v>
      </c>
      <c r="AE6" s="53" t="s">
        <v>120</v>
      </c>
      <c r="AF6" s="68">
        <v>8.6654489627552966E-3</v>
      </c>
      <c r="AG6" s="68">
        <v>8.8411652962379558E-2</v>
      </c>
      <c r="AH6" s="68">
        <v>3.8248724736302309E-3</v>
      </c>
      <c r="AI6" s="68">
        <v>2.9550819039644192E-5</v>
      </c>
      <c r="AJ6" s="68">
        <v>6.4865943423321232E-5</v>
      </c>
      <c r="AK6" s="68">
        <v>2.9318783077226717E-3</v>
      </c>
      <c r="AL6" s="68">
        <v>2.9599986269421197E-5</v>
      </c>
      <c r="AM6" s="68">
        <v>0.89604213061538951</v>
      </c>
      <c r="AN6" s="107">
        <v>1</v>
      </c>
    </row>
    <row r="7" spans="2:40">
      <c r="B7" s="52" t="s">
        <v>37</v>
      </c>
      <c r="C7" s="53" t="s">
        <v>93</v>
      </c>
      <c r="D7" s="68">
        <v>7.8236E-2</v>
      </c>
      <c r="F7" s="52" t="s">
        <v>37</v>
      </c>
      <c r="G7" s="53" t="s">
        <v>93</v>
      </c>
      <c r="H7" s="69">
        <v>2.3831309988432943</v>
      </c>
      <c r="I7" s="69">
        <v>47.8973029725666</v>
      </c>
      <c r="J7" s="69">
        <v>5.9918224873122243</v>
      </c>
      <c r="K7" s="69">
        <v>1.5729090785561748</v>
      </c>
      <c r="L7" s="69">
        <v>5.5371979436193346</v>
      </c>
      <c r="M7" s="69">
        <v>-3.303650021134557</v>
      </c>
      <c r="N7" s="69">
        <v>0.38554271662574013</v>
      </c>
      <c r="O7" s="69">
        <v>1796.5357414567227</v>
      </c>
      <c r="P7" s="109">
        <f t="shared" si="0"/>
        <v>1857</v>
      </c>
      <c r="R7" s="52" t="s">
        <v>37</v>
      </c>
      <c r="S7" s="53" t="s">
        <v>93</v>
      </c>
      <c r="T7" s="68">
        <v>2.574584379366804E-5</v>
      </c>
      <c r="U7" s="68">
        <v>3.2224571691962232E-5</v>
      </c>
      <c r="V7" s="68">
        <v>8.0207055337417465E-6</v>
      </c>
      <c r="W7" s="68">
        <v>5.4814123156164804E-6</v>
      </c>
      <c r="X7" s="68">
        <v>8.8624177407041118E-6</v>
      </c>
      <c r="Y7" s="68">
        <v>-2.9991798781050627E-4</v>
      </c>
      <c r="Z7" s="68">
        <v>2.3261301273765992E-5</v>
      </c>
      <c r="AA7" s="68">
        <v>7.1017417843801398E-4</v>
      </c>
      <c r="AB7" s="107">
        <v>3.204476999146755E-4</v>
      </c>
      <c r="AD7" s="52" t="s">
        <v>37</v>
      </c>
      <c r="AE7" s="53" t="s">
        <v>93</v>
      </c>
      <c r="AF7" s="68">
        <v>1.2833231011541704E-3</v>
      </c>
      <c r="AG7" s="68">
        <v>2.5792839511344427E-2</v>
      </c>
      <c r="AH7" s="68">
        <v>3.2266141557954898E-3</v>
      </c>
      <c r="AI7" s="68">
        <v>8.4701619739158574E-4</v>
      </c>
      <c r="AJ7" s="68">
        <v>2.9817974925252207E-3</v>
      </c>
      <c r="AK7" s="68">
        <v>-1.7790253210202246E-3</v>
      </c>
      <c r="AL7" s="68">
        <v>2.0761589479038241E-4</v>
      </c>
      <c r="AM7" s="68">
        <v>0.96743981769344245</v>
      </c>
      <c r="AN7" s="107">
        <v>1</v>
      </c>
    </row>
    <row r="8" spans="2:40">
      <c r="B8" s="52" t="s">
        <v>38</v>
      </c>
      <c r="C8" s="53" t="s">
        <v>94</v>
      </c>
      <c r="D8" s="68">
        <v>7.7279E-2</v>
      </c>
      <c r="F8" s="52" t="s">
        <v>38</v>
      </c>
      <c r="G8" s="53" t="s">
        <v>94</v>
      </c>
      <c r="H8" s="69">
        <v>17.617518777277546</v>
      </c>
      <c r="I8" s="69">
        <v>162.63175992927447</v>
      </c>
      <c r="J8" s="69">
        <v>97.253293375231493</v>
      </c>
      <c r="K8" s="69">
        <v>130.13955601963227</v>
      </c>
      <c r="L8" s="69">
        <v>146.74463314610142</v>
      </c>
      <c r="M8" s="69">
        <v>-2.6801241593647696</v>
      </c>
      <c r="N8" s="69">
        <v>0.52741306408460609</v>
      </c>
      <c r="O8" s="69">
        <v>1353.7659707069938</v>
      </c>
      <c r="P8" s="109">
        <f t="shared" si="0"/>
        <v>1906</v>
      </c>
      <c r="R8" s="52" t="s">
        <v>38</v>
      </c>
      <c r="S8" s="53" t="s">
        <v>94</v>
      </c>
      <c r="T8" s="68">
        <v>1.9032855797350437E-4</v>
      </c>
      <c r="U8" s="68">
        <v>1.0941615669326001E-4</v>
      </c>
      <c r="V8" s="68">
        <v>1.3018410174885447E-4</v>
      </c>
      <c r="W8" s="68">
        <v>4.535218054496064E-4</v>
      </c>
      <c r="X8" s="68">
        <v>2.3486829500934527E-4</v>
      </c>
      <c r="Y8" s="68">
        <v>-2.4331192463387968E-4</v>
      </c>
      <c r="Z8" s="68">
        <v>3.1820894677414839E-5</v>
      </c>
      <c r="AA8" s="68">
        <v>5.3514640085291034E-4</v>
      </c>
      <c r="AB8" s="107">
        <v>3.2890323965394265E-4</v>
      </c>
      <c r="AD8" s="52" t="s">
        <v>38</v>
      </c>
      <c r="AE8" s="53" t="s">
        <v>94</v>
      </c>
      <c r="AF8" s="68">
        <v>9.2431892850354386E-3</v>
      </c>
      <c r="AG8" s="68">
        <v>8.5326211925117773E-2</v>
      </c>
      <c r="AH8" s="68">
        <v>5.1024812893615684E-2</v>
      </c>
      <c r="AI8" s="68">
        <v>6.8278885634644418E-2</v>
      </c>
      <c r="AJ8" s="68">
        <v>7.6990888324292461E-2</v>
      </c>
      <c r="AK8" s="68">
        <v>-1.4061511853959965E-3</v>
      </c>
      <c r="AL8" s="68">
        <v>2.7671199584711756E-4</v>
      </c>
      <c r="AM8" s="68">
        <v>0.71026546207082575</v>
      </c>
      <c r="AN8" s="107">
        <v>1</v>
      </c>
    </row>
    <row r="9" spans="2:40">
      <c r="B9" s="52" t="s">
        <v>39</v>
      </c>
      <c r="C9" s="53" t="s">
        <v>95</v>
      </c>
      <c r="D9" s="68">
        <v>4.0528000000000002E-2</v>
      </c>
      <c r="F9" s="52" t="s">
        <v>39</v>
      </c>
      <c r="G9" s="53" t="s">
        <v>95</v>
      </c>
      <c r="H9" s="69">
        <v>5.6322018344363416</v>
      </c>
      <c r="I9" s="69">
        <v>78.330130807340268</v>
      </c>
      <c r="J9" s="69">
        <v>113.12800254438031</v>
      </c>
      <c r="K9" s="69">
        <v>4.091514236021693</v>
      </c>
      <c r="L9" s="69">
        <v>4.5985734270607166</v>
      </c>
      <c r="M9" s="69">
        <v>0.33581376204678348</v>
      </c>
      <c r="N9" s="69">
        <v>0.91187211421790992</v>
      </c>
      <c r="O9" s="69">
        <v>1658.9718939741601</v>
      </c>
      <c r="P9" s="109">
        <f t="shared" si="0"/>
        <v>1866</v>
      </c>
      <c r="R9" s="52" t="s">
        <v>39</v>
      </c>
      <c r="S9" s="53" t="s">
        <v>95</v>
      </c>
      <c r="T9" s="68">
        <v>6.0846755261960184E-5</v>
      </c>
      <c r="U9" s="68">
        <v>5.2699312052865215E-5</v>
      </c>
      <c r="V9" s="68">
        <v>1.5143412508468397E-4</v>
      </c>
      <c r="W9" s="68">
        <v>1.4258469754295145E-5</v>
      </c>
      <c r="X9" s="68">
        <v>7.3601267530765997E-6</v>
      </c>
      <c r="Y9" s="68">
        <v>3.0486458053313662E-5</v>
      </c>
      <c r="Z9" s="68">
        <v>5.5016814109756195E-5</v>
      </c>
      <c r="AA9" s="68">
        <v>6.5579491388217189E-4</v>
      </c>
      <c r="AB9" s="107">
        <v>3.2200075823413273E-4</v>
      </c>
      <c r="AD9" s="52" t="s">
        <v>39</v>
      </c>
      <c r="AE9" s="53" t="s">
        <v>95</v>
      </c>
      <c r="AF9" s="68">
        <v>3.0183289573613836E-3</v>
      </c>
      <c r="AG9" s="68">
        <v>4.1977562061811503E-2</v>
      </c>
      <c r="AH9" s="68">
        <v>6.062593919848891E-2</v>
      </c>
      <c r="AI9" s="68">
        <v>2.1926657213406715E-3</v>
      </c>
      <c r="AJ9" s="68">
        <v>2.4644016222190334E-3</v>
      </c>
      <c r="AK9" s="68">
        <v>1.7996450270459994E-4</v>
      </c>
      <c r="AL9" s="68">
        <v>4.8867744599030542E-4</v>
      </c>
      <c r="AM9" s="68">
        <v>0.88905246193684895</v>
      </c>
      <c r="AN9" s="107">
        <v>1</v>
      </c>
    </row>
    <row r="10" spans="2:40">
      <c r="B10" s="52" t="s">
        <v>40</v>
      </c>
      <c r="C10" s="53" t="s">
        <v>96</v>
      </c>
      <c r="D10" s="68">
        <v>-0.95247999999999999</v>
      </c>
      <c r="F10" s="52" t="s">
        <v>40</v>
      </c>
      <c r="G10" s="53" t="s">
        <v>96</v>
      </c>
      <c r="H10" s="69">
        <v>0.70560341358266609</v>
      </c>
      <c r="I10" s="69">
        <v>18.705486082472881</v>
      </c>
      <c r="J10" s="69">
        <v>3.684976873500716</v>
      </c>
      <c r="K10" s="69">
        <v>2.7272833715451061</v>
      </c>
      <c r="L10" s="69">
        <v>2.8200653390059354</v>
      </c>
      <c r="M10" s="69">
        <v>0.19061812561672764</v>
      </c>
      <c r="N10" s="69">
        <v>1.2581946829782866E-2</v>
      </c>
      <c r="O10" s="69">
        <v>20.153385031629739</v>
      </c>
      <c r="P10" s="109">
        <f t="shared" si="0"/>
        <v>49</v>
      </c>
      <c r="R10" s="52" t="s">
        <v>40</v>
      </c>
      <c r="S10" s="53" t="s">
        <v>96</v>
      </c>
      <c r="T10" s="68">
        <v>7.6228941150090838E-6</v>
      </c>
      <c r="U10" s="68">
        <v>1.2584764483354981E-5</v>
      </c>
      <c r="V10" s="68">
        <v>4.932741993539208E-6</v>
      </c>
      <c r="W10" s="68">
        <v>9.5042776882474973E-6</v>
      </c>
      <c r="X10" s="68">
        <v>4.5135820219594302E-6</v>
      </c>
      <c r="Y10" s="68">
        <v>1.7305042698059682E-5</v>
      </c>
      <c r="Z10" s="68">
        <v>7.5911810338305931E-7</v>
      </c>
      <c r="AA10" s="68">
        <v>7.9666734857038714E-6</v>
      </c>
      <c r="AB10" s="107">
        <v>8.45553973926715E-6</v>
      </c>
      <c r="AD10" s="52" t="s">
        <v>40</v>
      </c>
      <c r="AE10" s="53" t="s">
        <v>96</v>
      </c>
      <c r="AF10" s="68">
        <v>1.4400069664952369E-2</v>
      </c>
      <c r="AG10" s="68">
        <v>0.38174461392801795</v>
      </c>
      <c r="AH10" s="68">
        <v>7.5203609663279922E-2</v>
      </c>
      <c r="AI10" s="68">
        <v>5.5658844317247061E-2</v>
      </c>
      <c r="AJ10" s="68">
        <v>5.755235385726399E-2</v>
      </c>
      <c r="AK10" s="68">
        <v>3.8901658289128092E-3</v>
      </c>
      <c r="AL10" s="68">
        <v>2.5677442509760949E-4</v>
      </c>
      <c r="AM10" s="68">
        <v>0.4112935720740763</v>
      </c>
      <c r="AN10" s="107">
        <v>1</v>
      </c>
    </row>
    <row r="11" spans="2:40">
      <c r="B11" s="52" t="s">
        <v>41</v>
      </c>
      <c r="C11" s="53" t="s">
        <v>97</v>
      </c>
      <c r="D11" s="68">
        <v>6.1605E-2</v>
      </c>
      <c r="F11" s="52" t="s">
        <v>41</v>
      </c>
      <c r="G11" s="53" t="s">
        <v>97</v>
      </c>
      <c r="H11" s="69">
        <v>4.1428947113132857</v>
      </c>
      <c r="I11" s="69">
        <v>57.903975953960114</v>
      </c>
      <c r="J11" s="69">
        <v>21.667013386392572</v>
      </c>
      <c r="K11" s="69">
        <v>22.174863986511223</v>
      </c>
      <c r="L11" s="69">
        <v>26.150696572848936</v>
      </c>
      <c r="M11" s="69">
        <v>-0.73728331820718707</v>
      </c>
      <c r="N11" s="69">
        <v>1.571926790794105</v>
      </c>
      <c r="O11" s="69">
        <v>4322.1259324915536</v>
      </c>
      <c r="P11" s="109">
        <f t="shared" si="0"/>
        <v>4455</v>
      </c>
      <c r="R11" s="52" t="s">
        <v>41</v>
      </c>
      <c r="S11" s="53" t="s">
        <v>97</v>
      </c>
      <c r="T11" s="68">
        <v>4.4757220707907468E-5</v>
      </c>
      <c r="U11" s="68">
        <v>3.8956907979699088E-5</v>
      </c>
      <c r="V11" s="68">
        <v>2.9003651983330155E-5</v>
      </c>
      <c r="W11" s="68">
        <v>7.7276922239114635E-5</v>
      </c>
      <c r="X11" s="68">
        <v>4.1854815305284178E-5</v>
      </c>
      <c r="Y11" s="68">
        <v>-6.6933400277978898E-5</v>
      </c>
      <c r="Z11" s="68">
        <v>9.4840496485012817E-5</v>
      </c>
      <c r="AA11" s="68">
        <v>1.7085450416499633E-3</v>
      </c>
      <c r="AB11" s="107">
        <v>7.6876386813132973E-4</v>
      </c>
      <c r="AD11" s="52" t="s">
        <v>41</v>
      </c>
      <c r="AE11" s="53" t="s">
        <v>97</v>
      </c>
      <c r="AF11" s="68">
        <v>9.2994269614215164E-4</v>
      </c>
      <c r="AG11" s="68">
        <v>1.2997525466657714E-2</v>
      </c>
      <c r="AH11" s="68">
        <v>4.8635271349927213E-3</v>
      </c>
      <c r="AI11" s="68">
        <v>4.9775227803616666E-3</v>
      </c>
      <c r="AJ11" s="68">
        <v>5.8699655606843856E-3</v>
      </c>
      <c r="AK11" s="68">
        <v>-1.6549569432260092E-4</v>
      </c>
      <c r="AL11" s="68">
        <v>3.5284551981910325E-4</v>
      </c>
      <c r="AM11" s="68">
        <v>0.97017417115410853</v>
      </c>
      <c r="AN11" s="107">
        <v>1</v>
      </c>
    </row>
    <row r="12" spans="2:40">
      <c r="B12" s="52" t="s">
        <v>42</v>
      </c>
      <c r="C12" s="53" t="s">
        <v>98</v>
      </c>
      <c r="D12" s="68">
        <v>4.8172E-2</v>
      </c>
      <c r="F12" s="52" t="s">
        <v>42</v>
      </c>
      <c r="G12" s="53" t="s">
        <v>98</v>
      </c>
      <c r="H12" s="69">
        <v>1.6381299667305451</v>
      </c>
      <c r="I12" s="69">
        <v>17.337256538111429</v>
      </c>
      <c r="J12" s="69">
        <v>7.2985187749807325</v>
      </c>
      <c r="K12" s="69">
        <v>80.013703499390203</v>
      </c>
      <c r="L12" s="69">
        <v>65.409376395203552</v>
      </c>
      <c r="M12" s="69">
        <v>-3.551346903223183</v>
      </c>
      <c r="N12" s="69">
        <v>5.3314574263970087</v>
      </c>
      <c r="O12" s="69">
        <v>1602.5229089163017</v>
      </c>
      <c r="P12" s="109">
        <f t="shared" si="0"/>
        <v>1776</v>
      </c>
      <c r="R12" s="52" t="s">
        <v>42</v>
      </c>
      <c r="S12" s="53" t="s">
        <v>98</v>
      </c>
      <c r="T12" s="68">
        <v>1.7697322664025534E-5</v>
      </c>
      <c r="U12" s="68">
        <v>1.1664240606079687E-5</v>
      </c>
      <c r="V12" s="68">
        <v>9.7698605141530478E-6</v>
      </c>
      <c r="W12" s="68">
        <v>2.7883881259191243E-4</v>
      </c>
      <c r="X12" s="68">
        <v>1.0468927130214514E-4</v>
      </c>
      <c r="Y12" s="68">
        <v>-3.2240485838932271E-4</v>
      </c>
      <c r="Z12" s="68">
        <v>3.2166769614809038E-4</v>
      </c>
      <c r="AA12" s="68">
        <v>6.3348051697815122E-4</v>
      </c>
      <c r="AB12" s="107">
        <v>3.0647017503956041E-4</v>
      </c>
      <c r="AD12" s="52" t="s">
        <v>42</v>
      </c>
      <c r="AE12" s="53" t="s">
        <v>98</v>
      </c>
      <c r="AF12" s="68">
        <v>9.2237047676269437E-4</v>
      </c>
      <c r="AG12" s="68">
        <v>9.7619687714591372E-3</v>
      </c>
      <c r="AH12" s="68">
        <v>4.1095263372639256E-3</v>
      </c>
      <c r="AI12" s="68">
        <v>4.5052760979386375E-2</v>
      </c>
      <c r="AJ12" s="68">
        <v>3.6829603826128127E-2</v>
      </c>
      <c r="AK12" s="68">
        <v>-1.999632265328369E-3</v>
      </c>
      <c r="AL12" s="68">
        <v>3.0019467490974149E-3</v>
      </c>
      <c r="AM12" s="68">
        <v>0.90232145772314287</v>
      </c>
      <c r="AN12" s="107">
        <v>1</v>
      </c>
    </row>
    <row r="13" spans="2:40">
      <c r="B13" s="52" t="s">
        <v>43</v>
      </c>
      <c r="C13" s="53" t="s">
        <v>99</v>
      </c>
      <c r="D13" s="68">
        <v>5.8846000000000002E-2</v>
      </c>
      <c r="F13" s="52" t="s">
        <v>43</v>
      </c>
      <c r="G13" s="53" t="s">
        <v>99</v>
      </c>
      <c r="H13" s="69">
        <v>3.8930693889265926E-3</v>
      </c>
      <c r="I13" s="69">
        <v>8.3270786263558952E-2</v>
      </c>
      <c r="J13" s="69">
        <v>3.0584766044161094E-2</v>
      </c>
      <c r="K13" s="69">
        <v>0.66018959956959911</v>
      </c>
      <c r="L13" s="69">
        <v>0.76306100817586842</v>
      </c>
      <c r="M13" s="69">
        <v>1.889198590832173E-2</v>
      </c>
      <c r="N13" s="69">
        <v>1.748149171958404E-2</v>
      </c>
      <c r="O13" s="69">
        <v>264.42262730700708</v>
      </c>
      <c r="P13" s="109">
        <f t="shared" si="0"/>
        <v>266</v>
      </c>
      <c r="R13" s="52" t="s">
        <v>43</v>
      </c>
      <c r="S13" s="53" t="s">
        <v>99</v>
      </c>
      <c r="T13" s="68">
        <v>4.2058265539688664E-8</v>
      </c>
      <c r="U13" s="68">
        <v>5.6023309356959597E-8</v>
      </c>
      <c r="V13" s="68">
        <v>4.0941033012585106E-8</v>
      </c>
      <c r="W13" s="68">
        <v>2.3006869570900454E-6</v>
      </c>
      <c r="X13" s="68">
        <v>1.2212973935472312E-6</v>
      </c>
      <c r="Y13" s="68">
        <v>1.7150867565028664E-6</v>
      </c>
      <c r="Z13" s="68">
        <v>1.0547268255072025E-6</v>
      </c>
      <c r="AA13" s="68">
        <v>1.0452679441596211E-4</v>
      </c>
      <c r="AB13" s="107">
        <v>4.5901501441735959E-5</v>
      </c>
      <c r="AD13" s="52" t="s">
        <v>43</v>
      </c>
      <c r="AE13" s="53" t="s">
        <v>99</v>
      </c>
      <c r="AF13" s="68">
        <v>1.463559920649095E-5</v>
      </c>
      <c r="AG13" s="68">
        <v>3.1304806865999605E-4</v>
      </c>
      <c r="AH13" s="68">
        <v>1.1498032347428983E-4</v>
      </c>
      <c r="AI13" s="68">
        <v>2.4819157878556357E-3</v>
      </c>
      <c r="AJ13" s="68">
        <v>2.868650406676197E-3</v>
      </c>
      <c r="AK13" s="68">
        <v>7.1022503414743348E-5</v>
      </c>
      <c r="AL13" s="68">
        <v>6.5719893682646764E-5</v>
      </c>
      <c r="AM13" s="68">
        <v>0.99407002746995143</v>
      </c>
      <c r="AN13" s="107">
        <v>1</v>
      </c>
    </row>
    <row r="14" spans="2:40">
      <c r="B14" s="52" t="s">
        <v>44</v>
      </c>
      <c r="C14" s="53" t="s">
        <v>100</v>
      </c>
      <c r="D14" s="68">
        <v>4.9071999999999998E-2</v>
      </c>
      <c r="F14" s="52" t="s">
        <v>44</v>
      </c>
      <c r="G14" s="53" t="s">
        <v>100</v>
      </c>
      <c r="H14" s="69">
        <v>5.6057239044821433E-2</v>
      </c>
      <c r="I14" s="69">
        <v>0.70732077916157932</v>
      </c>
      <c r="J14" s="69">
        <v>0.52122997719770814</v>
      </c>
      <c r="K14" s="69">
        <v>2.1760394156080709</v>
      </c>
      <c r="L14" s="69">
        <v>2.5915997060166105</v>
      </c>
      <c r="M14" s="69">
        <v>0.30447936864041425</v>
      </c>
      <c r="N14" s="69">
        <v>0.2670743210971836</v>
      </c>
      <c r="O14" s="69">
        <v>1832.3761982352191</v>
      </c>
      <c r="P14" s="109">
        <f t="shared" si="0"/>
        <v>1839</v>
      </c>
      <c r="R14" s="52" t="s">
        <v>44</v>
      </c>
      <c r="S14" s="53" t="s">
        <v>100</v>
      </c>
      <c r="T14" s="68">
        <v>6.056070441166645E-7</v>
      </c>
      <c r="U14" s="68">
        <v>4.7587458463708815E-7</v>
      </c>
      <c r="V14" s="68">
        <v>6.9772296681256748E-7</v>
      </c>
      <c r="W14" s="68">
        <v>7.5832541210391268E-6</v>
      </c>
      <c r="X14" s="68">
        <v>4.1479173121978854E-6</v>
      </c>
      <c r="Y14" s="68">
        <v>2.7641801942775165E-5</v>
      </c>
      <c r="Z14" s="68">
        <v>1.6113639235360767E-5</v>
      </c>
      <c r="AA14" s="68">
        <v>7.2434198281850094E-4</v>
      </c>
      <c r="AB14" s="107">
        <v>3.1734158327576103E-4</v>
      </c>
      <c r="AD14" s="52" t="s">
        <v>44</v>
      </c>
      <c r="AE14" s="53" t="s">
        <v>100</v>
      </c>
      <c r="AF14" s="68">
        <v>3.0482457338130197E-5</v>
      </c>
      <c r="AG14" s="68">
        <v>3.8462250090352329E-4</v>
      </c>
      <c r="AH14" s="68">
        <v>2.8343120021626328E-4</v>
      </c>
      <c r="AI14" s="68">
        <v>1.1832732004394078E-3</v>
      </c>
      <c r="AJ14" s="68">
        <v>1.4092439945712944E-3</v>
      </c>
      <c r="AK14" s="68">
        <v>1.655679002938631E-4</v>
      </c>
      <c r="AL14" s="68">
        <v>1.452280158222858E-4</v>
      </c>
      <c r="AM14" s="68">
        <v>0.99639815020947209</v>
      </c>
      <c r="AN14" s="107">
        <v>1</v>
      </c>
    </row>
    <row r="15" spans="2:40">
      <c r="B15" s="52" t="s">
        <v>45</v>
      </c>
      <c r="C15" s="53" t="s">
        <v>101</v>
      </c>
      <c r="D15" s="68">
        <v>6.9678000000000004E-2</v>
      </c>
      <c r="F15" s="52" t="s">
        <v>45</v>
      </c>
      <c r="G15" s="53" t="s">
        <v>101</v>
      </c>
      <c r="H15" s="69">
        <v>3.0131290323139464</v>
      </c>
      <c r="I15" s="69">
        <v>23.853402916946539</v>
      </c>
      <c r="J15" s="69">
        <v>11.375260756103001</v>
      </c>
      <c r="K15" s="69">
        <v>94.88495718057446</v>
      </c>
      <c r="L15" s="69">
        <v>102.51183502838217</v>
      </c>
      <c r="M15" s="69">
        <v>-2.8121510724167407</v>
      </c>
      <c r="N15" s="69">
        <v>0.72229569953126205</v>
      </c>
      <c r="O15" s="69">
        <v>3339.4512859214383</v>
      </c>
      <c r="P15" s="109">
        <f t="shared" si="0"/>
        <v>3573</v>
      </c>
      <c r="R15" s="52" t="s">
        <v>45</v>
      </c>
      <c r="S15" s="53" t="s">
        <v>101</v>
      </c>
      <c r="T15" s="68">
        <v>3.2551945081396714E-5</v>
      </c>
      <c r="U15" s="68">
        <v>1.6048204067662463E-5</v>
      </c>
      <c r="V15" s="68">
        <v>1.5227022677562248E-5</v>
      </c>
      <c r="W15" s="68">
        <v>3.3066346933019388E-4</v>
      </c>
      <c r="X15" s="68">
        <v>1.6407264371586351E-4</v>
      </c>
      <c r="Y15" s="68">
        <v>-2.5529783290081562E-4</v>
      </c>
      <c r="Z15" s="68">
        <v>4.3578926928224364E-5</v>
      </c>
      <c r="AA15" s="68">
        <v>1.3200917848091456E-3</v>
      </c>
      <c r="AB15" s="107">
        <v>6.1656415282452105E-4</v>
      </c>
      <c r="AD15" s="52" t="s">
        <v>45</v>
      </c>
      <c r="AE15" s="53" t="s">
        <v>101</v>
      </c>
      <c r="AF15" s="68">
        <v>8.4330507481498638E-4</v>
      </c>
      <c r="AG15" s="68">
        <v>6.6760153699822388E-3</v>
      </c>
      <c r="AH15" s="68">
        <v>3.1836721959426256E-3</v>
      </c>
      <c r="AI15" s="68">
        <v>2.6556103325097807E-2</v>
      </c>
      <c r="AJ15" s="68">
        <v>2.8690689904389076E-2</v>
      </c>
      <c r="AK15" s="68">
        <v>-7.8705599563860644E-4</v>
      </c>
      <c r="AL15" s="68">
        <v>2.0215384817555613E-4</v>
      </c>
      <c r="AM15" s="68">
        <v>0.93463512060493659</v>
      </c>
      <c r="AN15" s="107">
        <v>1</v>
      </c>
    </row>
    <row r="16" spans="2:40">
      <c r="B16" s="52" t="s">
        <v>46</v>
      </c>
      <c r="C16" s="53" t="s">
        <v>121</v>
      </c>
      <c r="D16" s="68">
        <v>5.9367000000000003E-2</v>
      </c>
      <c r="F16" s="52" t="s">
        <v>46</v>
      </c>
      <c r="G16" s="53" t="s">
        <v>121</v>
      </c>
      <c r="H16" s="69">
        <v>0.10622913702345733</v>
      </c>
      <c r="I16" s="69">
        <v>2.2435200910287234</v>
      </c>
      <c r="J16" s="69">
        <v>1.1771537089494091</v>
      </c>
      <c r="K16" s="69">
        <v>11.269034430762925</v>
      </c>
      <c r="L16" s="69">
        <v>201.97276200225554</v>
      </c>
      <c r="M16" s="69">
        <v>16.33236499373421</v>
      </c>
      <c r="N16" s="69">
        <v>1.5195667262990067</v>
      </c>
      <c r="O16" s="69">
        <v>2488.37936864937</v>
      </c>
      <c r="P16" s="109">
        <f t="shared" si="0"/>
        <v>2723</v>
      </c>
      <c r="R16" s="52" t="s">
        <v>46</v>
      </c>
      <c r="S16" s="53" t="s">
        <v>121</v>
      </c>
      <c r="T16" s="68">
        <v>1.1476325764171436E-6</v>
      </c>
      <c r="U16" s="68">
        <v>1.5094059483290921E-6</v>
      </c>
      <c r="V16" s="68">
        <v>1.5757481613362023E-6</v>
      </c>
      <c r="W16" s="68">
        <v>3.9271325314360178E-5</v>
      </c>
      <c r="X16" s="68">
        <v>3.2326223612259099E-4</v>
      </c>
      <c r="Y16" s="68">
        <v>1.482714577443434E-3</v>
      </c>
      <c r="Z16" s="68">
        <v>9.1681408834249026E-5</v>
      </c>
      <c r="AA16" s="68">
        <v>9.8366135056113528E-4</v>
      </c>
      <c r="AB16" s="107">
        <v>4.6988642265356024E-4</v>
      </c>
      <c r="AD16" s="52" t="s">
        <v>46</v>
      </c>
      <c r="AE16" s="53" t="s">
        <v>121</v>
      </c>
      <c r="AF16" s="68">
        <v>3.901180206516979E-5</v>
      </c>
      <c r="AG16" s="68">
        <v>8.2391483328267477E-4</v>
      </c>
      <c r="AH16" s="68">
        <v>4.32300297080209E-4</v>
      </c>
      <c r="AI16" s="68">
        <v>4.1384628831299761E-3</v>
      </c>
      <c r="AJ16" s="68">
        <v>7.4172883585110372E-2</v>
      </c>
      <c r="AK16" s="68">
        <v>5.9979305889585784E-3</v>
      </c>
      <c r="AL16" s="68">
        <v>5.5804874267315703E-4</v>
      </c>
      <c r="AM16" s="68">
        <v>0.9138374471720051</v>
      </c>
      <c r="AN16" s="107">
        <v>1</v>
      </c>
    </row>
    <row r="17" spans="2:40">
      <c r="B17" s="52" t="s">
        <v>47</v>
      </c>
      <c r="C17" s="53" t="s">
        <v>122</v>
      </c>
      <c r="D17" s="68">
        <v>3.1954000000000003E-2</v>
      </c>
      <c r="F17" s="52" t="s">
        <v>47</v>
      </c>
      <c r="G17" s="53" t="s">
        <v>122</v>
      </c>
      <c r="H17" s="69">
        <v>0.11400383093254571</v>
      </c>
      <c r="I17" s="69">
        <v>1.9812758717921513</v>
      </c>
      <c r="J17" s="69">
        <v>1.1789845944005739</v>
      </c>
      <c r="K17" s="69">
        <v>2.6104678352714665</v>
      </c>
      <c r="L17" s="69">
        <v>404.42859045004519</v>
      </c>
      <c r="M17" s="69">
        <v>-11.004554466495348</v>
      </c>
      <c r="N17" s="69">
        <v>43.058402523101009</v>
      </c>
      <c r="O17" s="69">
        <v>7446.6328259685952</v>
      </c>
      <c r="P17" s="109">
        <f t="shared" si="0"/>
        <v>7889</v>
      </c>
      <c r="R17" s="52" t="s">
        <v>47</v>
      </c>
      <c r="S17" s="53" t="s">
        <v>122</v>
      </c>
      <c r="T17" s="68">
        <v>1.231625464354956E-6</v>
      </c>
      <c r="U17" s="68">
        <v>1.3329720549962719E-6</v>
      </c>
      <c r="V17" s="68">
        <v>1.5781990004758631E-6</v>
      </c>
      <c r="W17" s="68">
        <v>9.097188602225159E-6</v>
      </c>
      <c r="X17" s="68">
        <v>6.4729763164465294E-4</v>
      </c>
      <c r="Y17" s="68">
        <v>-9.9903555498561595E-4</v>
      </c>
      <c r="Z17" s="68">
        <v>2.5978819732943399E-3</v>
      </c>
      <c r="AA17" s="68">
        <v>2.9436688774272224E-3</v>
      </c>
      <c r="AB17" s="107">
        <v>1.3613418980220112E-3</v>
      </c>
      <c r="AD17" s="52" t="s">
        <v>47</v>
      </c>
      <c r="AE17" s="53" t="s">
        <v>122</v>
      </c>
      <c r="AF17" s="68">
        <v>1.4450986301501548E-5</v>
      </c>
      <c r="AG17" s="68">
        <v>2.5114410847916735E-4</v>
      </c>
      <c r="AH17" s="68">
        <v>1.4944664652054429E-4</v>
      </c>
      <c r="AI17" s="68">
        <v>3.3089971292577848E-4</v>
      </c>
      <c r="AJ17" s="68">
        <v>5.1264873932063026E-2</v>
      </c>
      <c r="AK17" s="68">
        <v>-1.394923877106775E-3</v>
      </c>
      <c r="AL17" s="68">
        <v>5.4580304884143758E-3</v>
      </c>
      <c r="AM17" s="68">
        <v>0.94392607757239133</v>
      </c>
      <c r="AN17" s="107">
        <v>1</v>
      </c>
    </row>
    <row r="18" spans="2:40">
      <c r="B18" s="52" t="s">
        <v>48</v>
      </c>
      <c r="C18" s="53" t="s">
        <v>123</v>
      </c>
      <c r="D18" s="68">
        <v>7.3809E-2</v>
      </c>
      <c r="F18" s="52" t="s">
        <v>48</v>
      </c>
      <c r="G18" s="53" t="s">
        <v>123</v>
      </c>
      <c r="H18" s="69">
        <v>0.27837307255009253</v>
      </c>
      <c r="I18" s="69">
        <v>6.3609763328043059</v>
      </c>
      <c r="J18" s="69">
        <v>10.215375877231233</v>
      </c>
      <c r="K18" s="69">
        <v>29.160002899752403</v>
      </c>
      <c r="L18" s="69">
        <v>100.41580269049237</v>
      </c>
      <c r="M18" s="69">
        <v>0.41379726492347496</v>
      </c>
      <c r="N18" s="69">
        <v>1.3946375907293538</v>
      </c>
      <c r="O18" s="69">
        <v>4227.7610343974693</v>
      </c>
      <c r="P18" s="109">
        <f t="shared" si="0"/>
        <v>4376</v>
      </c>
      <c r="R18" s="52" t="s">
        <v>48</v>
      </c>
      <c r="S18" s="53" t="s">
        <v>123</v>
      </c>
      <c r="T18" s="68">
        <v>3.007367050202755E-6</v>
      </c>
      <c r="U18" s="68">
        <v>4.2795674316929794E-6</v>
      </c>
      <c r="V18" s="68">
        <v>1.3674390721897738E-5</v>
      </c>
      <c r="W18" s="68">
        <v>1.0161935053794443E-4</v>
      </c>
      <c r="X18" s="68">
        <v>1.6071789382872799E-4</v>
      </c>
      <c r="Y18" s="68">
        <v>3.7566098788732687E-5</v>
      </c>
      <c r="Z18" s="68">
        <v>8.4143945059053865E-5</v>
      </c>
      <c r="AA18" s="68">
        <v>1.6712424083480434E-3</v>
      </c>
      <c r="AB18" s="107">
        <v>7.5513146732720518E-4</v>
      </c>
      <c r="AD18" s="52" t="s">
        <v>48</v>
      </c>
      <c r="AE18" s="53" t="s">
        <v>123</v>
      </c>
      <c r="AF18" s="68">
        <v>6.3613590619308169E-5</v>
      </c>
      <c r="AG18" s="68">
        <v>1.453605194882154E-3</v>
      </c>
      <c r="AH18" s="68">
        <v>2.3344094783435175E-3</v>
      </c>
      <c r="AI18" s="68">
        <v>6.6636204067075872E-3</v>
      </c>
      <c r="AJ18" s="68">
        <v>2.2946938457607945E-2</v>
      </c>
      <c r="AK18" s="68">
        <v>9.4560618126936696E-5</v>
      </c>
      <c r="AL18" s="68">
        <v>3.1870146040433131E-4</v>
      </c>
      <c r="AM18" s="68">
        <v>0.96612455082209081</v>
      </c>
      <c r="AN18" s="107">
        <v>1</v>
      </c>
    </row>
    <row r="19" spans="2:40">
      <c r="B19" s="52" t="s">
        <v>49</v>
      </c>
      <c r="C19" s="53" t="s">
        <v>124</v>
      </c>
      <c r="D19" s="68">
        <v>5.8103000000000002E-2</v>
      </c>
      <c r="F19" s="52" t="s">
        <v>49</v>
      </c>
      <c r="G19" s="53" t="s">
        <v>124</v>
      </c>
      <c r="H19" s="69">
        <v>0.41338049329615506</v>
      </c>
      <c r="I19" s="69">
        <v>8.0316525420380156</v>
      </c>
      <c r="J19" s="69">
        <v>5.6965427800780546</v>
      </c>
      <c r="K19" s="69">
        <v>6.3225684213293007</v>
      </c>
      <c r="L19" s="69">
        <v>21.68013323473799</v>
      </c>
      <c r="M19" s="69">
        <v>40.280845024313408</v>
      </c>
      <c r="N19" s="69">
        <v>16.40918637287535</v>
      </c>
      <c r="O19" s="69">
        <v>11357.165688822941</v>
      </c>
      <c r="P19" s="109">
        <f t="shared" si="0"/>
        <v>11456</v>
      </c>
      <c r="R19" s="52" t="s">
        <v>49</v>
      </c>
      <c r="S19" s="53" t="s">
        <v>124</v>
      </c>
      <c r="T19" s="68">
        <v>4.4659020477338348E-6</v>
      </c>
      <c r="U19" s="68">
        <v>5.4035727918557984E-6</v>
      </c>
      <c r="V19" s="68">
        <v>7.6254415574090421E-6</v>
      </c>
      <c r="W19" s="68">
        <v>2.2033444198068153E-5</v>
      </c>
      <c r="X19" s="68">
        <v>3.4699571761160743E-5</v>
      </c>
      <c r="Y19" s="68">
        <v>3.6568492151750438E-3</v>
      </c>
      <c r="Z19" s="68">
        <v>9.9003044647671956E-4</v>
      </c>
      <c r="AA19" s="68">
        <v>4.4895103539127259E-3</v>
      </c>
      <c r="AB19" s="107">
        <v>1.9768706786335607E-3</v>
      </c>
      <c r="AD19" s="52" t="s">
        <v>49</v>
      </c>
      <c r="AE19" s="53" t="s">
        <v>124</v>
      </c>
      <c r="AF19" s="68">
        <v>3.6084191104762137E-5</v>
      </c>
      <c r="AG19" s="68">
        <v>7.01086988655553E-4</v>
      </c>
      <c r="AH19" s="68">
        <v>4.9725408345653414E-4</v>
      </c>
      <c r="AI19" s="68">
        <v>5.5190017644285102E-4</v>
      </c>
      <c r="AJ19" s="68">
        <v>1.8924697306859279E-3</v>
      </c>
      <c r="AK19" s="68">
        <v>3.5161352151111564E-3</v>
      </c>
      <c r="AL19" s="68">
        <v>1.4323661289171918E-3</v>
      </c>
      <c r="AM19" s="68">
        <v>0.99137270328412541</v>
      </c>
      <c r="AN19" s="107">
        <v>1</v>
      </c>
    </row>
    <row r="20" spans="2:40">
      <c r="B20" s="52" t="s">
        <v>50</v>
      </c>
      <c r="C20" s="53" t="s">
        <v>103</v>
      </c>
      <c r="D20" s="68">
        <v>3.2022000000000002E-2</v>
      </c>
      <c r="F20" s="52" t="s">
        <v>50</v>
      </c>
      <c r="G20" s="53" t="s">
        <v>103</v>
      </c>
      <c r="H20" s="69">
        <v>0.70268875652434371</v>
      </c>
      <c r="I20" s="69">
        <v>17.162997825073905</v>
      </c>
      <c r="J20" s="69">
        <v>1.3271263826489308</v>
      </c>
      <c r="K20" s="69">
        <v>36.14615250769446</v>
      </c>
      <c r="L20" s="69">
        <v>117.1140138088538</v>
      </c>
      <c r="M20" s="69">
        <v>3.7685771824311072</v>
      </c>
      <c r="N20" s="69">
        <v>2.6547357917423104</v>
      </c>
      <c r="O20" s="69">
        <v>5571.1237065137957</v>
      </c>
      <c r="P20" s="109">
        <f t="shared" si="0"/>
        <v>5750</v>
      </c>
      <c r="R20" s="52" t="s">
        <v>50</v>
      </c>
      <c r="S20" s="53" t="s">
        <v>103</v>
      </c>
      <c r="T20" s="68">
        <v>7.5914059990087034E-6</v>
      </c>
      <c r="U20" s="68">
        <v>1.1547002013450724E-5</v>
      </c>
      <c r="V20" s="68">
        <v>1.7765028826916714E-6</v>
      </c>
      <c r="W20" s="68">
        <v>1.2596530099482915E-4</v>
      </c>
      <c r="X20" s="68">
        <v>1.874437800910961E-4</v>
      </c>
      <c r="Y20" s="68">
        <v>3.4212585420145797E-4</v>
      </c>
      <c r="Z20" s="68">
        <v>1.6017060209157834E-4</v>
      </c>
      <c r="AA20" s="68">
        <v>2.2022763644222697E-3</v>
      </c>
      <c r="AB20" s="107">
        <v>9.9223170409767588E-4</v>
      </c>
      <c r="AD20" s="52" t="s">
        <v>50</v>
      </c>
      <c r="AE20" s="53" t="s">
        <v>103</v>
      </c>
      <c r="AF20" s="68">
        <v>1.2220674026510326E-4</v>
      </c>
      <c r="AG20" s="68">
        <v>2.9848691869693747E-3</v>
      </c>
      <c r="AH20" s="68">
        <v>2.3080458828677057E-4</v>
      </c>
      <c r="AI20" s="68">
        <v>6.2862873926425146E-3</v>
      </c>
      <c r="AJ20" s="68">
        <v>2.0367654575452834E-2</v>
      </c>
      <c r="AK20" s="68">
        <v>6.5540472737932295E-4</v>
      </c>
      <c r="AL20" s="68">
        <v>4.6169318117257575E-4</v>
      </c>
      <c r="AM20" s="68">
        <v>0.96889107939370356</v>
      </c>
      <c r="AN20" s="107">
        <v>1</v>
      </c>
    </row>
    <row r="21" spans="2:40">
      <c r="B21" s="52" t="s">
        <v>51</v>
      </c>
      <c r="C21" s="53" t="s">
        <v>125</v>
      </c>
      <c r="D21" s="68">
        <v>7.8672000000000006E-2</v>
      </c>
      <c r="F21" s="52" t="s">
        <v>51</v>
      </c>
      <c r="G21" s="53" t="s">
        <v>125</v>
      </c>
      <c r="H21" s="69">
        <v>2.4872042387875379</v>
      </c>
      <c r="I21" s="69">
        <v>29.450767753693871</v>
      </c>
      <c r="J21" s="69">
        <v>1.7367238634976734</v>
      </c>
      <c r="K21" s="69">
        <v>32.634034841863404</v>
      </c>
      <c r="L21" s="69">
        <v>101.9500517483926</v>
      </c>
      <c r="M21" s="69">
        <v>-7.436533553303307</v>
      </c>
      <c r="N21" s="69">
        <v>0.60939918667879434</v>
      </c>
      <c r="O21" s="69">
        <v>2793.5683514249354</v>
      </c>
      <c r="P21" s="109">
        <f t="shared" si="0"/>
        <v>2955</v>
      </c>
      <c r="R21" s="52" t="s">
        <v>51</v>
      </c>
      <c r="S21" s="53" t="s">
        <v>125</v>
      </c>
      <c r="T21" s="68">
        <v>2.6870185418197267E-5</v>
      </c>
      <c r="U21" s="68">
        <v>1.9814025382719432E-5</v>
      </c>
      <c r="V21" s="68">
        <v>2.3247936219795557E-6</v>
      </c>
      <c r="W21" s="68">
        <v>1.1372596352145656E-4</v>
      </c>
      <c r="X21" s="68">
        <v>1.6317349614019348E-4</v>
      </c>
      <c r="Y21" s="68">
        <v>-6.7511696618096479E-4</v>
      </c>
      <c r="Z21" s="68">
        <v>3.67674383824088E-5</v>
      </c>
      <c r="AA21" s="68">
        <v>1.1043031669801221E-3</v>
      </c>
      <c r="AB21" s="107">
        <v>5.0992081488845779E-4</v>
      </c>
      <c r="AD21" s="52" t="s">
        <v>51</v>
      </c>
      <c r="AE21" s="53" t="s">
        <v>125</v>
      </c>
      <c r="AF21" s="68">
        <v>8.4169348182319388E-4</v>
      </c>
      <c r="AG21" s="68">
        <v>9.9664188675782986E-3</v>
      </c>
      <c r="AH21" s="68">
        <v>5.8772381167433957E-4</v>
      </c>
      <c r="AI21" s="68">
        <v>1.1043666613151744E-2</v>
      </c>
      <c r="AJ21" s="68">
        <v>3.4500863535835057E-2</v>
      </c>
      <c r="AK21" s="68">
        <v>-2.5165934190535728E-3</v>
      </c>
      <c r="AL21" s="68">
        <v>2.0622645911295916E-4</v>
      </c>
      <c r="AM21" s="68">
        <v>0.94537000048221165</v>
      </c>
      <c r="AN21" s="107">
        <v>1</v>
      </c>
    </row>
    <row r="22" spans="2:40">
      <c r="B22" s="52" t="s">
        <v>52</v>
      </c>
      <c r="C22" s="53" t="s">
        <v>105</v>
      </c>
      <c r="D22" s="68">
        <v>6.0760000000000002E-2</v>
      </c>
      <c r="F22" s="52" t="s">
        <v>52</v>
      </c>
      <c r="G22" s="53" t="s">
        <v>105</v>
      </c>
      <c r="H22" s="69">
        <v>0.28070829414843401</v>
      </c>
      <c r="I22" s="69">
        <v>69.234282870113574</v>
      </c>
      <c r="J22" s="69">
        <v>5.765245902251773</v>
      </c>
      <c r="K22" s="69">
        <v>5.5207716616797002</v>
      </c>
      <c r="L22" s="69">
        <v>70.196246207200517</v>
      </c>
      <c r="M22" s="69">
        <v>-3.3530235213735016</v>
      </c>
      <c r="N22" s="69">
        <v>0.74988843199102817</v>
      </c>
      <c r="O22" s="69">
        <v>4120.6058813520604</v>
      </c>
      <c r="P22" s="109">
        <f t="shared" si="0"/>
        <v>4269</v>
      </c>
      <c r="R22" s="52" t="s">
        <v>52</v>
      </c>
      <c r="S22" s="53" t="s">
        <v>105</v>
      </c>
      <c r="T22" s="68">
        <v>3.032595311059452E-6</v>
      </c>
      <c r="U22" s="68">
        <v>4.657976490174006E-5</v>
      </c>
      <c r="V22" s="68">
        <v>7.717408152442678E-6</v>
      </c>
      <c r="W22" s="68">
        <v>1.9239272117251505E-5</v>
      </c>
      <c r="X22" s="68">
        <v>1.123507709227553E-4</v>
      </c>
      <c r="Y22" s="68">
        <v>-3.0440030305216146E-4</v>
      </c>
      <c r="Z22" s="68">
        <v>4.5243704487324522E-5</v>
      </c>
      <c r="AA22" s="68">
        <v>1.6288837616351658E-3</v>
      </c>
      <c r="AB22" s="107">
        <v>7.3666732952921358E-4</v>
      </c>
      <c r="AD22" s="52" t="s">
        <v>52</v>
      </c>
      <c r="AE22" s="53" t="s">
        <v>105</v>
      </c>
      <c r="AF22" s="68">
        <v>6.5755046649902552E-5</v>
      </c>
      <c r="AG22" s="68">
        <v>1.6217915874938763E-2</v>
      </c>
      <c r="AH22" s="68">
        <v>1.3504909585972764E-3</v>
      </c>
      <c r="AI22" s="68">
        <v>1.2932236265354182E-3</v>
      </c>
      <c r="AJ22" s="68">
        <v>1.644325280093711E-2</v>
      </c>
      <c r="AK22" s="68">
        <v>-7.8543535286331725E-4</v>
      </c>
      <c r="AL22" s="68">
        <v>1.7565903771164866E-4</v>
      </c>
      <c r="AM22" s="68">
        <v>0.96523913828813779</v>
      </c>
      <c r="AN22" s="107">
        <v>1</v>
      </c>
    </row>
    <row r="23" spans="2:40">
      <c r="B23" s="52" t="s">
        <v>53</v>
      </c>
      <c r="C23" s="53" t="s">
        <v>0</v>
      </c>
      <c r="D23" s="68">
        <v>8.3471000000000004E-2</v>
      </c>
      <c r="F23" s="52" t="s">
        <v>53</v>
      </c>
      <c r="G23" s="53" t="s">
        <v>0</v>
      </c>
      <c r="H23" s="69">
        <v>26.364541742529102</v>
      </c>
      <c r="I23" s="69">
        <v>232.00887181242769</v>
      </c>
      <c r="J23" s="69">
        <v>104.19508471848813</v>
      </c>
      <c r="K23" s="69">
        <v>26.200558689708103</v>
      </c>
      <c r="L23" s="69">
        <v>127.06966011592064</v>
      </c>
      <c r="M23" s="69">
        <v>-27.607256920558935</v>
      </c>
      <c r="N23" s="69">
        <v>1.301349323397228</v>
      </c>
      <c r="O23" s="69">
        <v>5005.467199176871</v>
      </c>
      <c r="P23" s="109">
        <f t="shared" si="0"/>
        <v>5495</v>
      </c>
      <c r="R23" s="52" t="s">
        <v>53</v>
      </c>
      <c r="S23" s="53" t="s">
        <v>0</v>
      </c>
      <c r="T23" s="68">
        <v>2.8482587559150322E-4</v>
      </c>
      <c r="U23" s="68">
        <v>1.5609201476694806E-4</v>
      </c>
      <c r="V23" s="68">
        <v>1.3947644382988878E-4</v>
      </c>
      <c r="W23" s="68">
        <v>9.1306018278963924E-5</v>
      </c>
      <c r="X23" s="68">
        <v>2.033780301125525E-4</v>
      </c>
      <c r="Y23" s="68">
        <v>-2.5062924013174309E-3</v>
      </c>
      <c r="Z23" s="68">
        <v>7.8515498720572763E-5</v>
      </c>
      <c r="AA23" s="68">
        <v>1.9786712136277821E-3</v>
      </c>
      <c r="AB23" s="107">
        <v>9.4822838504638764E-4</v>
      </c>
      <c r="AD23" s="52" t="s">
        <v>53</v>
      </c>
      <c r="AE23" s="53" t="s">
        <v>0</v>
      </c>
      <c r="AF23" s="68">
        <v>4.7979147848096638E-3</v>
      </c>
      <c r="AG23" s="68">
        <v>4.2221814706538248E-2</v>
      </c>
      <c r="AH23" s="68">
        <v>1.8961798856867721E-2</v>
      </c>
      <c r="AI23" s="68">
        <v>4.7680725549969251E-3</v>
      </c>
      <c r="AJ23" s="68">
        <v>2.3124596927374091E-2</v>
      </c>
      <c r="AK23" s="68">
        <v>-5.0240685933683228E-3</v>
      </c>
      <c r="AL23" s="68">
        <v>2.3682426267465477E-4</v>
      </c>
      <c r="AM23" s="68">
        <v>0.91091304807586371</v>
      </c>
      <c r="AN23" s="107">
        <v>1</v>
      </c>
    </row>
    <row r="24" spans="2:40">
      <c r="B24" s="52" t="s">
        <v>54</v>
      </c>
      <c r="C24" s="53" t="s">
        <v>106</v>
      </c>
      <c r="D24" s="68">
        <v>6.0005999999999997E-2</v>
      </c>
      <c r="F24" s="52" t="s">
        <v>54</v>
      </c>
      <c r="G24" s="53" t="s">
        <v>106</v>
      </c>
      <c r="H24" s="69">
        <v>14.745049095711661</v>
      </c>
      <c r="I24" s="69">
        <v>582.55250730989815</v>
      </c>
      <c r="J24" s="69">
        <v>232.37858757944119</v>
      </c>
      <c r="K24" s="69">
        <v>9362.6810445484753</v>
      </c>
      <c r="L24" s="69">
        <v>7472.2742702314208</v>
      </c>
      <c r="M24" s="69">
        <v>0.44196710718332827</v>
      </c>
      <c r="N24" s="69">
        <v>0.44409316358720563</v>
      </c>
      <c r="O24" s="69">
        <v>414.48248692188326</v>
      </c>
      <c r="P24" s="109">
        <f t="shared" si="0"/>
        <v>18080</v>
      </c>
      <c r="R24" s="52" t="s">
        <v>54</v>
      </c>
      <c r="S24" s="53" t="s">
        <v>106</v>
      </c>
      <c r="T24" s="68">
        <v>1.5929620777557652E-4</v>
      </c>
      <c r="U24" s="68">
        <v>3.919324026843892E-4</v>
      </c>
      <c r="V24" s="68">
        <v>3.11063992177376E-4</v>
      </c>
      <c r="W24" s="68">
        <v>3.2627896859674793E-2</v>
      </c>
      <c r="X24" s="68">
        <v>1.195955368224026E-2</v>
      </c>
      <c r="Y24" s="68">
        <v>4.0123464839454094E-5</v>
      </c>
      <c r="Z24" s="68">
        <v>2.679387893054068E-5</v>
      </c>
      <c r="AA24" s="68">
        <v>1.6384575760681249E-4</v>
      </c>
      <c r="AB24" s="107">
        <v>3.1199216017540835E-3</v>
      </c>
      <c r="AD24" s="52" t="s">
        <v>54</v>
      </c>
      <c r="AE24" s="53" t="s">
        <v>106</v>
      </c>
      <c r="AF24" s="68">
        <v>8.1554475086900778E-4</v>
      </c>
      <c r="AG24" s="68">
        <v>3.2220824519352771E-2</v>
      </c>
      <c r="AH24" s="68">
        <v>1.2852797985588561E-2</v>
      </c>
      <c r="AI24" s="68">
        <v>0.51784740290644227</v>
      </c>
      <c r="AJ24" s="68">
        <v>0.4132895060968706</v>
      </c>
      <c r="AK24" s="68">
        <v>2.4445083361909749E-5</v>
      </c>
      <c r="AL24" s="68">
        <v>2.4562674977168453E-5</v>
      </c>
      <c r="AM24" s="68">
        <v>2.2924916312051066E-2</v>
      </c>
      <c r="AN24" s="107">
        <v>1</v>
      </c>
    </row>
    <row r="25" spans="2:40">
      <c r="B25" s="52" t="s">
        <v>55</v>
      </c>
      <c r="C25" s="53" t="s">
        <v>107</v>
      </c>
      <c r="D25" s="68">
        <v>5.0297000000000001E-2</v>
      </c>
      <c r="F25" s="52" t="s">
        <v>55</v>
      </c>
      <c r="G25" s="53" t="s">
        <v>107</v>
      </c>
      <c r="H25" s="69">
        <v>43.634698490371449</v>
      </c>
      <c r="I25" s="69">
        <v>1007.0518869992744</v>
      </c>
      <c r="J25" s="69">
        <v>198.64429987811596</v>
      </c>
      <c r="K25" s="69">
        <v>37.778987529715977</v>
      </c>
      <c r="L25" s="69">
        <v>61.013027464985576</v>
      </c>
      <c r="M25" s="69">
        <v>0.9319319719864908</v>
      </c>
      <c r="N25" s="69">
        <v>1.1437770305053343</v>
      </c>
      <c r="O25" s="69">
        <v>959.80140278437761</v>
      </c>
      <c r="P25" s="109">
        <f t="shared" si="0"/>
        <v>2310</v>
      </c>
      <c r="R25" s="52" t="s">
        <v>55</v>
      </c>
      <c r="S25" s="53" t="s">
        <v>107</v>
      </c>
      <c r="T25" s="68">
        <v>4.7140175334976509E-4</v>
      </c>
      <c r="U25" s="68">
        <v>6.7752908235189967E-4</v>
      </c>
      <c r="V25" s="68">
        <v>2.6590698216651576E-4</v>
      </c>
      <c r="W25" s="68">
        <v>1.316555485247718E-4</v>
      </c>
      <c r="X25" s="68">
        <v>9.7652809692824012E-5</v>
      </c>
      <c r="Y25" s="68">
        <v>8.4604349742372831E-5</v>
      </c>
      <c r="Z25" s="68">
        <v>6.9008545484792915E-5</v>
      </c>
      <c r="AA25" s="68">
        <v>3.7941141773965013E-4</v>
      </c>
      <c r="AB25" s="107">
        <v>3.9861830199402283E-4</v>
      </c>
      <c r="AD25" s="52" t="s">
        <v>55</v>
      </c>
      <c r="AE25" s="53" t="s">
        <v>107</v>
      </c>
      <c r="AF25" s="68">
        <v>1.8889479865961668E-2</v>
      </c>
      <c r="AG25" s="68">
        <v>0.43595319783518371</v>
      </c>
      <c r="AH25" s="68">
        <v>8.5993203410439811E-2</v>
      </c>
      <c r="AI25" s="68">
        <v>1.6354540056154103E-2</v>
      </c>
      <c r="AJ25" s="68">
        <v>2.6412566002158258E-2</v>
      </c>
      <c r="AK25" s="68">
        <v>4.0343375410670598E-4</v>
      </c>
      <c r="AL25" s="68">
        <v>4.9514157164733087E-4</v>
      </c>
      <c r="AM25" s="68">
        <v>0.41549844276379982</v>
      </c>
      <c r="AN25" s="107">
        <v>1</v>
      </c>
    </row>
    <row r="26" spans="2:40">
      <c r="B26" s="52" t="s">
        <v>56</v>
      </c>
      <c r="C26" s="53" t="s">
        <v>30</v>
      </c>
      <c r="D26" s="68">
        <v>6.6386000000000001E-2</v>
      </c>
      <c r="F26" s="52" t="s">
        <v>56</v>
      </c>
      <c r="G26" s="53" t="s">
        <v>30</v>
      </c>
      <c r="H26" s="69">
        <v>20.861559124586083</v>
      </c>
      <c r="I26" s="69">
        <v>798.1158902088473</v>
      </c>
      <c r="J26" s="69">
        <v>-51.622288030096101</v>
      </c>
      <c r="K26" s="69">
        <v>10.333629764500579</v>
      </c>
      <c r="L26" s="69">
        <v>16.631708601647784</v>
      </c>
      <c r="M26" s="69">
        <v>0.20346674695553421</v>
      </c>
      <c r="N26" s="69">
        <v>0.15789313002250072</v>
      </c>
      <c r="O26" s="69">
        <v>213.31813626255737</v>
      </c>
      <c r="P26" s="109">
        <f t="shared" si="0"/>
        <v>1008</v>
      </c>
      <c r="R26" s="52" t="s">
        <v>56</v>
      </c>
      <c r="S26" s="53" t="s">
        <v>30</v>
      </c>
      <c r="T26" s="68">
        <v>2.2537512322010674E-4</v>
      </c>
      <c r="U26" s="68">
        <v>5.3696014444195108E-4</v>
      </c>
      <c r="V26" s="68">
        <v>-6.9102042349244056E-5</v>
      </c>
      <c r="W26" s="68">
        <v>3.6011544613976595E-5</v>
      </c>
      <c r="X26" s="68">
        <v>2.6619447393841911E-5</v>
      </c>
      <c r="Y26" s="68">
        <v>1.8471489698626223E-5</v>
      </c>
      <c r="Z26" s="68">
        <v>9.5263105957636622E-6</v>
      </c>
      <c r="AA26" s="68">
        <v>8.4325086704566056E-5</v>
      </c>
      <c r="AB26" s="107">
        <v>1.7394253177920995E-4</v>
      </c>
      <c r="AD26" s="52" t="s">
        <v>56</v>
      </c>
      <c r="AE26" s="53" t="s">
        <v>30</v>
      </c>
      <c r="AF26" s="68">
        <v>2.0695991195025878E-2</v>
      </c>
      <c r="AG26" s="68">
        <v>0.79178163711195171</v>
      </c>
      <c r="AH26" s="68">
        <v>-5.1212587331444542E-2</v>
      </c>
      <c r="AI26" s="68">
        <v>1.0251616829861684E-2</v>
      </c>
      <c r="AJ26" s="68">
        <v>1.649971091433312E-2</v>
      </c>
      <c r="AK26" s="68">
        <v>2.0185193150350615E-4</v>
      </c>
      <c r="AL26" s="68">
        <v>1.5664000994295707E-4</v>
      </c>
      <c r="AM26" s="68">
        <v>0.21162513518110851</v>
      </c>
      <c r="AN26" s="107">
        <v>1</v>
      </c>
    </row>
    <row r="27" spans="2:40">
      <c r="B27" s="52" t="s">
        <v>57</v>
      </c>
      <c r="C27" s="53" t="s">
        <v>31</v>
      </c>
      <c r="D27" s="68">
        <v>6.9127999999999995E-2</v>
      </c>
      <c r="F27" s="52" t="s">
        <v>57</v>
      </c>
      <c r="G27" s="53" t="s">
        <v>31</v>
      </c>
      <c r="H27" s="69">
        <v>51.986490366136259</v>
      </c>
      <c r="I27" s="69">
        <v>277.93108587911752</v>
      </c>
      <c r="J27" s="69">
        <v>738.24199497372592</v>
      </c>
      <c r="K27" s="69">
        <v>30.906057494971716</v>
      </c>
      <c r="L27" s="69">
        <v>34.172872343932852</v>
      </c>
      <c r="M27" s="69">
        <v>0.14423314506484003</v>
      </c>
      <c r="N27" s="69">
        <v>0.12134161023128141</v>
      </c>
      <c r="O27" s="69">
        <v>264.49592902079002</v>
      </c>
      <c r="P27" s="109">
        <f t="shared" si="0"/>
        <v>1398</v>
      </c>
      <c r="R27" s="52" t="s">
        <v>57</v>
      </c>
      <c r="S27" s="53" t="s">
        <v>31</v>
      </c>
      <c r="T27" s="68">
        <v>5.6162924362832445E-4</v>
      </c>
      <c r="U27" s="68">
        <v>1.8698777689980258E-4</v>
      </c>
      <c r="V27" s="68">
        <v>9.8821713541490715E-4</v>
      </c>
      <c r="W27" s="68">
        <v>1.0770415562455458E-4</v>
      </c>
      <c r="X27" s="68">
        <v>5.4694499491511712E-5</v>
      </c>
      <c r="Y27" s="68">
        <v>1.3094036706882089E-5</v>
      </c>
      <c r="Z27" s="68">
        <v>7.3210143284166472E-6</v>
      </c>
      <c r="AA27" s="68">
        <v>1.045557707303001E-4</v>
      </c>
      <c r="AB27" s="107">
        <v>2.4124172562235666E-4</v>
      </c>
      <c r="AD27" s="52" t="s">
        <v>57</v>
      </c>
      <c r="AE27" s="53" t="s">
        <v>31</v>
      </c>
      <c r="AF27" s="68">
        <v>3.7186330734003049E-2</v>
      </c>
      <c r="AG27" s="68">
        <v>0.19880621307519136</v>
      </c>
      <c r="AH27" s="68">
        <v>0.52807009654772952</v>
      </c>
      <c r="AI27" s="68">
        <v>2.2107337263928266E-2</v>
      </c>
      <c r="AJ27" s="68">
        <v>2.4444114695230938E-2</v>
      </c>
      <c r="AK27" s="68">
        <v>1.0317106227814022E-4</v>
      </c>
      <c r="AL27" s="68">
        <v>8.6796573842118328E-5</v>
      </c>
      <c r="AM27" s="68">
        <v>0.18919594350557226</v>
      </c>
      <c r="AN27" s="107">
        <v>1</v>
      </c>
    </row>
    <row r="28" spans="2:40">
      <c r="B28" s="52" t="s">
        <v>58</v>
      </c>
      <c r="C28" s="53" t="s">
        <v>108</v>
      </c>
      <c r="D28" s="68">
        <v>0.135355</v>
      </c>
      <c r="F28" s="52" t="s">
        <v>58</v>
      </c>
      <c r="G28" s="53" t="s">
        <v>108</v>
      </c>
      <c r="H28" s="69">
        <v>995.54297348354248</v>
      </c>
      <c r="I28" s="69">
        <v>17416.975095255519</v>
      </c>
      <c r="J28" s="69">
        <v>1721.6858051006909</v>
      </c>
      <c r="K28" s="69">
        <v>1645.2394645043123</v>
      </c>
      <c r="L28" s="69">
        <v>4777.3458894807054</v>
      </c>
      <c r="M28" s="69">
        <v>70.441247209430131</v>
      </c>
      <c r="N28" s="69">
        <v>12.20015963399209</v>
      </c>
      <c r="O28" s="69">
        <v>29846.569332882838</v>
      </c>
      <c r="P28" s="109">
        <f t="shared" si="0"/>
        <v>56486</v>
      </c>
      <c r="R28" s="52" t="s">
        <v>58</v>
      </c>
      <c r="S28" s="53" t="s">
        <v>108</v>
      </c>
      <c r="T28" s="68">
        <v>1.0755218197250472E-2</v>
      </c>
      <c r="U28" s="68">
        <v>1.1717874030102347E-2</v>
      </c>
      <c r="V28" s="68">
        <v>2.3046635466215464E-3</v>
      </c>
      <c r="W28" s="68">
        <v>5.7334756253999992E-3</v>
      </c>
      <c r="X28" s="68">
        <v>7.646256354841327E-3</v>
      </c>
      <c r="Y28" s="68">
        <v>6.3949259112680819E-3</v>
      </c>
      <c r="Z28" s="68">
        <v>7.3608338738198782E-4</v>
      </c>
      <c r="AA28" s="68">
        <v>1.1798408662878191E-2</v>
      </c>
      <c r="AB28" s="107">
        <v>9.7473391369845772E-3</v>
      </c>
      <c r="AD28" s="52" t="s">
        <v>58</v>
      </c>
      <c r="AE28" s="53" t="s">
        <v>108</v>
      </c>
      <c r="AF28" s="68">
        <v>1.7624596775900975E-2</v>
      </c>
      <c r="AG28" s="68">
        <v>0.30834144912465955</v>
      </c>
      <c r="AH28" s="68">
        <v>3.047986766810698E-2</v>
      </c>
      <c r="AI28" s="68">
        <v>2.9126499743375566E-2</v>
      </c>
      <c r="AJ28" s="68">
        <v>8.4575751327421053E-2</v>
      </c>
      <c r="AK28" s="68">
        <v>1.2470567434307639E-3</v>
      </c>
      <c r="AL28" s="68">
        <v>2.1598554746294816E-4</v>
      </c>
      <c r="AM28" s="68">
        <v>0.52838879249518178</v>
      </c>
      <c r="AN28" s="107">
        <v>1</v>
      </c>
    </row>
    <row r="29" spans="2:40">
      <c r="B29" s="52" t="s">
        <v>59</v>
      </c>
      <c r="C29" s="53" t="s">
        <v>109</v>
      </c>
      <c r="D29" s="68">
        <v>5.2394000000000003E-2</v>
      </c>
      <c r="F29" s="52" t="s">
        <v>59</v>
      </c>
      <c r="G29" s="53" t="s">
        <v>109</v>
      </c>
      <c r="H29" s="69">
        <v>37.128410153819665</v>
      </c>
      <c r="I29" s="69">
        <v>3834.862412519627</v>
      </c>
      <c r="J29" s="69">
        <v>578.36571925340388</v>
      </c>
      <c r="K29" s="69">
        <v>159.85707981850419</v>
      </c>
      <c r="L29" s="69">
        <v>178.95444806902802</v>
      </c>
      <c r="M29" s="69">
        <v>0.76136652455455056</v>
      </c>
      <c r="N29" s="69">
        <v>1.1478510254172156</v>
      </c>
      <c r="O29" s="69">
        <v>4773.9227272358148</v>
      </c>
      <c r="P29" s="109">
        <f t="shared" si="0"/>
        <v>9565</v>
      </c>
      <c r="R29" s="52" t="s">
        <v>59</v>
      </c>
      <c r="S29" s="53" t="s">
        <v>109</v>
      </c>
      <c r="T29" s="68">
        <v>4.0111191898030277E-4</v>
      </c>
      <c r="U29" s="68">
        <v>2.5800366841496093E-3</v>
      </c>
      <c r="V29" s="68">
        <v>7.742053665250007E-4</v>
      </c>
      <c r="W29" s="68">
        <v>5.5708405400009997E-4</v>
      </c>
      <c r="X29" s="68">
        <v>2.8642087414852528E-4</v>
      </c>
      <c r="Y29" s="68">
        <v>6.9119765886175471E-5</v>
      </c>
      <c r="Z29" s="68">
        <v>6.9254345545192067E-5</v>
      </c>
      <c r="AA29" s="68">
        <v>1.8871412199081641E-3</v>
      </c>
      <c r="AB29" s="107">
        <v>1.6505558695120469E-3</v>
      </c>
      <c r="AD29" s="52" t="s">
        <v>59</v>
      </c>
      <c r="AE29" s="53" t="s">
        <v>109</v>
      </c>
      <c r="AF29" s="68">
        <v>3.8816947364160655E-3</v>
      </c>
      <c r="AG29" s="68">
        <v>0.40092654600309746</v>
      </c>
      <c r="AH29" s="68">
        <v>6.0466881260157229E-2</v>
      </c>
      <c r="AI29" s="68">
        <v>1.6712710906273309E-2</v>
      </c>
      <c r="AJ29" s="68">
        <v>1.8709299327655832E-2</v>
      </c>
      <c r="AK29" s="68">
        <v>7.9599218458395248E-5</v>
      </c>
      <c r="AL29" s="68">
        <v>1.2000533459667701E-4</v>
      </c>
      <c r="AM29" s="68">
        <v>0.49910326473976108</v>
      </c>
      <c r="AN29" s="107">
        <v>1</v>
      </c>
    </row>
    <row r="30" spans="2:40">
      <c r="B30" s="52" t="s">
        <v>60</v>
      </c>
      <c r="C30" s="53" t="s">
        <v>110</v>
      </c>
      <c r="D30" s="68">
        <v>1.2978E-2</v>
      </c>
      <c r="F30" s="52" t="s">
        <v>60</v>
      </c>
      <c r="G30" s="53" t="s">
        <v>110</v>
      </c>
      <c r="H30" s="69">
        <v>6.003774311991541</v>
      </c>
      <c r="I30" s="69">
        <v>1615.758902807235</v>
      </c>
      <c r="J30" s="69">
        <v>34.160176386538836</v>
      </c>
      <c r="K30" s="69">
        <v>7.9075212825418122</v>
      </c>
      <c r="L30" s="69">
        <v>13.563236210638921</v>
      </c>
      <c r="M30" s="69">
        <v>9.9874491793944545E-2</v>
      </c>
      <c r="N30" s="69">
        <v>7.7314196177020539E-2</v>
      </c>
      <c r="O30" s="69">
        <v>98.429199572442812</v>
      </c>
      <c r="P30" s="109">
        <f t="shared" si="0"/>
        <v>1776</v>
      </c>
      <c r="R30" s="52" t="s">
        <v>60</v>
      </c>
      <c r="S30" s="53" t="s">
        <v>110</v>
      </c>
      <c r="T30" s="68">
        <v>6.4860989884314423E-5</v>
      </c>
      <c r="U30" s="68">
        <v>1.0870578376878479E-3</v>
      </c>
      <c r="V30" s="68">
        <v>4.5727108297564138E-5</v>
      </c>
      <c r="W30" s="68">
        <v>2.7556827749962101E-5</v>
      </c>
      <c r="X30" s="68">
        <v>2.1708283944055147E-5</v>
      </c>
      <c r="Y30" s="68">
        <v>9.0669884584656327E-6</v>
      </c>
      <c r="Z30" s="68">
        <v>4.6646680963202309E-6</v>
      </c>
      <c r="AA30" s="68">
        <v>3.8909259820230959E-5</v>
      </c>
      <c r="AB30" s="107">
        <v>3.0647017503956041E-4</v>
      </c>
      <c r="AD30" s="52" t="s">
        <v>60</v>
      </c>
      <c r="AE30" s="53" t="s">
        <v>110</v>
      </c>
      <c r="AF30" s="68">
        <v>3.3805035540492912E-3</v>
      </c>
      <c r="AG30" s="68">
        <v>0.90977415698605579</v>
      </c>
      <c r="AH30" s="68">
        <v>1.9234333550979074E-2</v>
      </c>
      <c r="AI30" s="68">
        <v>4.4524331545843536E-3</v>
      </c>
      <c r="AJ30" s="68">
        <v>7.6369573258102032E-3</v>
      </c>
      <c r="AK30" s="68">
        <v>5.6235637271365174E-5</v>
      </c>
      <c r="AL30" s="68">
        <v>4.3532768117691742E-5</v>
      </c>
      <c r="AM30" s="68">
        <v>5.5421846606105184E-2</v>
      </c>
      <c r="AN30" s="107">
        <v>1</v>
      </c>
    </row>
    <row r="31" spans="2:40">
      <c r="B31" s="52" t="s">
        <v>61</v>
      </c>
      <c r="C31" s="53" t="s">
        <v>126</v>
      </c>
      <c r="D31" s="68">
        <v>8.0181000000000002E-2</v>
      </c>
      <c r="F31" s="52" t="s">
        <v>61</v>
      </c>
      <c r="G31" s="53" t="s">
        <v>126</v>
      </c>
      <c r="H31" s="69">
        <v>319.39873546671339</v>
      </c>
      <c r="I31" s="69">
        <v>3449.7653816142101</v>
      </c>
      <c r="J31" s="69">
        <v>1180.438544884475</v>
      </c>
      <c r="K31" s="69">
        <v>688.76549672690783</v>
      </c>
      <c r="L31" s="69">
        <v>1011.0759951356204</v>
      </c>
      <c r="M31" s="69">
        <v>14.789994860534291</v>
      </c>
      <c r="N31" s="69">
        <v>5.0613509583666501</v>
      </c>
      <c r="O31" s="69">
        <v>9288.7045158165492</v>
      </c>
      <c r="P31" s="109">
        <f t="shared" si="0"/>
        <v>15958</v>
      </c>
      <c r="R31" s="52" t="s">
        <v>61</v>
      </c>
      <c r="S31" s="53" t="s">
        <v>126</v>
      </c>
      <c r="T31" s="68">
        <v>3.450582429254796E-3</v>
      </c>
      <c r="U31" s="68">
        <v>2.3209493011318006E-3</v>
      </c>
      <c r="V31" s="68">
        <v>1.5801452712001221E-3</v>
      </c>
      <c r="W31" s="68">
        <v>2.4002707644081669E-3</v>
      </c>
      <c r="X31" s="68">
        <v>1.6182513118960296E-3</v>
      </c>
      <c r="Y31" s="68">
        <v>1.3426923160510245E-3</v>
      </c>
      <c r="Z31" s="68">
        <v>3.0537111561912612E-4</v>
      </c>
      <c r="AA31" s="68">
        <v>3.6718435075077495E-3</v>
      </c>
      <c r="AB31" s="107">
        <v>2.7537449624331673E-3</v>
      </c>
      <c r="AD31" s="52" t="s">
        <v>61</v>
      </c>
      <c r="AE31" s="53" t="s">
        <v>126</v>
      </c>
      <c r="AF31" s="68">
        <v>2.0014960237292479E-2</v>
      </c>
      <c r="AG31" s="68">
        <v>0.2161778030839836</v>
      </c>
      <c r="AH31" s="68">
        <v>7.3971584464499002E-2</v>
      </c>
      <c r="AI31" s="68">
        <v>4.3161141541979434E-2</v>
      </c>
      <c r="AJ31" s="68">
        <v>6.3358565931546582E-2</v>
      </c>
      <c r="AK31" s="68">
        <v>9.2680754859846416E-4</v>
      </c>
      <c r="AL31" s="68">
        <v>3.1716699826837011E-4</v>
      </c>
      <c r="AM31" s="68">
        <v>0.58207197116283682</v>
      </c>
      <c r="AN31" s="107">
        <v>1</v>
      </c>
    </row>
    <row r="32" spans="2:40">
      <c r="B32" s="52" t="s">
        <v>62</v>
      </c>
      <c r="C32" s="53" t="s">
        <v>127</v>
      </c>
      <c r="D32" s="68">
        <v>3.8115000000000003E-2</v>
      </c>
      <c r="F32" s="52" t="s">
        <v>62</v>
      </c>
      <c r="G32" s="53" t="s">
        <v>127</v>
      </c>
      <c r="H32" s="69">
        <v>35.930445766917899</v>
      </c>
      <c r="I32" s="69">
        <v>1150.228558121423</v>
      </c>
      <c r="J32" s="69">
        <v>201.70556061850169</v>
      </c>
      <c r="K32" s="69">
        <v>191.39775602448779</v>
      </c>
      <c r="L32" s="69">
        <v>602.1615707798602</v>
      </c>
      <c r="M32" s="69">
        <v>-0.62746202245195193</v>
      </c>
      <c r="N32" s="69">
        <v>0.59793211107491639</v>
      </c>
      <c r="O32" s="69">
        <v>1536.6056467855208</v>
      </c>
      <c r="P32" s="109">
        <f t="shared" si="0"/>
        <v>3718</v>
      </c>
      <c r="R32" s="52" t="s">
        <v>62</v>
      </c>
      <c r="S32" s="53" t="s">
        <v>127</v>
      </c>
      <c r="T32" s="68">
        <v>3.8816986754019295E-4</v>
      </c>
      <c r="U32" s="68">
        <v>7.7385615333196622E-4</v>
      </c>
      <c r="V32" s="68">
        <v>2.7000481233632311E-4</v>
      </c>
      <c r="W32" s="68">
        <v>6.6699978489348976E-4</v>
      </c>
      <c r="X32" s="68">
        <v>9.6377399579858022E-4</v>
      </c>
      <c r="Y32" s="68">
        <v>-5.6963402902064037E-5</v>
      </c>
      <c r="Z32" s="68">
        <v>3.6075584824169258E-5</v>
      </c>
      <c r="AA32" s="68">
        <v>6.0742329117497709E-4</v>
      </c>
      <c r="AB32" s="107">
        <v>6.4158564797133194E-4</v>
      </c>
      <c r="AD32" s="52" t="s">
        <v>62</v>
      </c>
      <c r="AE32" s="53" t="s">
        <v>127</v>
      </c>
      <c r="AF32" s="68">
        <v>9.6639176349967455E-3</v>
      </c>
      <c r="AG32" s="68">
        <v>0.30936755194228699</v>
      </c>
      <c r="AH32" s="68">
        <v>5.4251092151291473E-2</v>
      </c>
      <c r="AI32" s="68">
        <v>5.1478686397118827E-2</v>
      </c>
      <c r="AJ32" s="68">
        <v>0.16195846443783221</v>
      </c>
      <c r="AK32" s="68">
        <v>-1.6876331964818503E-4</v>
      </c>
      <c r="AL32" s="68">
        <v>1.6082090131116632E-4</v>
      </c>
      <c r="AM32" s="68">
        <v>0.41328823205635307</v>
      </c>
      <c r="AN32" s="107">
        <v>1</v>
      </c>
    </row>
    <row r="33" spans="2:40">
      <c r="B33" s="52" t="s">
        <v>63</v>
      </c>
      <c r="C33" s="53" t="s">
        <v>112</v>
      </c>
      <c r="D33" s="68">
        <v>5.9963000000000002E-2</v>
      </c>
      <c r="F33" s="52" t="s">
        <v>63</v>
      </c>
      <c r="G33" s="53" t="s">
        <v>112</v>
      </c>
      <c r="H33" s="69">
        <v>6.4431695920721133</v>
      </c>
      <c r="I33" s="69">
        <v>308.87859065272119</v>
      </c>
      <c r="J33" s="69">
        <v>13051.551010295745</v>
      </c>
      <c r="K33" s="69">
        <v>18.53397785441409</v>
      </c>
      <c r="L33" s="69">
        <v>20.18156121915802</v>
      </c>
      <c r="M33" s="69">
        <v>0.24937424703030162</v>
      </c>
      <c r="N33" s="69">
        <v>0.23142322974447127</v>
      </c>
      <c r="O33" s="69">
        <v>305.93089972632237</v>
      </c>
      <c r="P33" s="109">
        <f t="shared" si="0"/>
        <v>13712</v>
      </c>
      <c r="R33" s="52" t="s">
        <v>63</v>
      </c>
      <c r="S33" s="53" t="s">
        <v>112</v>
      </c>
      <c r="T33" s="68">
        <v>6.9607939275732794E-5</v>
      </c>
      <c r="U33" s="68">
        <v>2.0780878402071554E-4</v>
      </c>
      <c r="V33" s="68">
        <v>1.7470919346135316E-2</v>
      </c>
      <c r="W33" s="68">
        <v>6.4588841054820216E-5</v>
      </c>
      <c r="X33" s="68">
        <v>3.2301071409208781E-5</v>
      </c>
      <c r="Y33" s="68">
        <v>2.2639148185376724E-5</v>
      </c>
      <c r="Z33" s="68">
        <v>1.3962669340372407E-5</v>
      </c>
      <c r="AA33" s="68">
        <v>1.2093509767625025E-4</v>
      </c>
      <c r="AB33" s="107">
        <v>2.3661706307108402E-3</v>
      </c>
      <c r="AD33" s="52" t="s">
        <v>63</v>
      </c>
      <c r="AE33" s="53" t="s">
        <v>112</v>
      </c>
      <c r="AF33" s="68">
        <v>4.6989276488273871E-4</v>
      </c>
      <c r="AG33" s="68">
        <v>2.2526151593693203E-2</v>
      </c>
      <c r="AH33" s="68">
        <v>0.95183423353965468</v>
      </c>
      <c r="AI33" s="68">
        <v>1.3516611620780403E-3</v>
      </c>
      <c r="AJ33" s="68">
        <v>1.471817475142796E-3</v>
      </c>
      <c r="AK33" s="68">
        <v>1.8186569940949651E-5</v>
      </c>
      <c r="AL33" s="68">
        <v>1.6877423406102047E-5</v>
      </c>
      <c r="AM33" s="68">
        <v>2.23111799683724E-2</v>
      </c>
      <c r="AN33" s="107">
        <v>1</v>
      </c>
    </row>
    <row r="34" spans="2:40">
      <c r="B34" s="52" t="s">
        <v>64</v>
      </c>
      <c r="C34" s="53" t="s">
        <v>113</v>
      </c>
      <c r="D34" s="68">
        <v>7.9205999999999999E-2</v>
      </c>
      <c r="F34" s="52" t="s">
        <v>64</v>
      </c>
      <c r="G34" s="53" t="s">
        <v>113</v>
      </c>
      <c r="H34" s="69">
        <v>14.285425791672104</v>
      </c>
      <c r="I34" s="69">
        <v>2614.9602052107557</v>
      </c>
      <c r="J34" s="69">
        <v>8568.4595757733423</v>
      </c>
      <c r="K34" s="69">
        <v>68.430225009425001</v>
      </c>
      <c r="L34" s="69">
        <v>217.07226971714587</v>
      </c>
      <c r="M34" s="69">
        <v>2.0524169619280461</v>
      </c>
      <c r="N34" s="69">
        <v>11.896099453828651</v>
      </c>
      <c r="O34" s="69">
        <v>6534.8437853309579</v>
      </c>
      <c r="P34" s="109">
        <f t="shared" si="0"/>
        <v>18032</v>
      </c>
      <c r="R34" s="52" t="s">
        <v>64</v>
      </c>
      <c r="S34" s="53" t="s">
        <v>113</v>
      </c>
      <c r="T34" s="68">
        <v>1.5433072757516973E-4</v>
      </c>
      <c r="U34" s="68">
        <v>1.7593051669883373E-3</v>
      </c>
      <c r="V34" s="68">
        <v>1.1469814281143031E-2</v>
      </c>
      <c r="W34" s="68">
        <v>2.3847168488046397E-4</v>
      </c>
      <c r="X34" s="68">
        <v>3.4742935935186712E-4</v>
      </c>
      <c r="Y34" s="68">
        <v>1.8632626380872341E-4</v>
      </c>
      <c r="Z34" s="68">
        <v>7.1773824649062662E-4</v>
      </c>
      <c r="AA34" s="68">
        <v>2.5832368426497959E-3</v>
      </c>
      <c r="AB34" s="107">
        <v>3.1116386240503113E-3</v>
      </c>
      <c r="AD34" s="52" t="s">
        <v>64</v>
      </c>
      <c r="AE34" s="53" t="s">
        <v>113</v>
      </c>
      <c r="AF34" s="68">
        <v>7.9222636377950884E-4</v>
      </c>
      <c r="AG34" s="68">
        <v>0.14501775760929214</v>
      </c>
      <c r="AH34" s="68">
        <v>0.47518076618086413</v>
      </c>
      <c r="AI34" s="68">
        <v>3.7949326203097272E-3</v>
      </c>
      <c r="AJ34" s="68">
        <v>1.2038169349886085E-2</v>
      </c>
      <c r="AK34" s="68">
        <v>1.138208164334542E-4</v>
      </c>
      <c r="AL34" s="68">
        <v>6.5972157574471226E-4</v>
      </c>
      <c r="AM34" s="68">
        <v>0.362402605663873</v>
      </c>
      <c r="AN34" s="107">
        <v>1</v>
      </c>
    </row>
    <row r="35" spans="2:40">
      <c r="B35" s="52" t="s">
        <v>65</v>
      </c>
      <c r="C35" s="53" t="s">
        <v>128</v>
      </c>
      <c r="D35" s="68">
        <v>0.108625</v>
      </c>
      <c r="F35" s="52" t="s">
        <v>65</v>
      </c>
      <c r="G35" s="53" t="s">
        <v>128</v>
      </c>
      <c r="H35" s="69">
        <v>369.07479598999629</v>
      </c>
      <c r="I35" s="69">
        <v>6629.5942041939461</v>
      </c>
      <c r="J35" s="69">
        <v>29516.077348062056</v>
      </c>
      <c r="K35" s="69">
        <v>1.3402966604077515</v>
      </c>
      <c r="L35" s="69">
        <v>2.8421985853558378</v>
      </c>
      <c r="M35" s="69">
        <v>3.2805830790632269E-2</v>
      </c>
      <c r="N35" s="69">
        <v>1.0262860087706875E-2</v>
      </c>
      <c r="O35" s="69">
        <v>747.02808929857929</v>
      </c>
      <c r="P35" s="109">
        <f t="shared" si="0"/>
        <v>37266</v>
      </c>
      <c r="R35" s="52" t="s">
        <v>65</v>
      </c>
      <c r="S35" s="53" t="s">
        <v>128</v>
      </c>
      <c r="T35" s="68">
        <v>3.9872512465115939E-3</v>
      </c>
      <c r="U35" s="68">
        <v>4.4602894205551828E-3</v>
      </c>
      <c r="V35" s="68">
        <v>3.9510477057898633E-2</v>
      </c>
      <c r="W35" s="68">
        <v>4.6707840402844421E-6</v>
      </c>
      <c r="X35" s="68">
        <v>4.5490068120984182E-6</v>
      </c>
      <c r="Y35" s="68">
        <v>2.9782388256124656E-6</v>
      </c>
      <c r="Z35" s="68">
        <v>6.1919852233234955E-7</v>
      </c>
      <c r="AA35" s="68">
        <v>2.953017005704352E-4</v>
      </c>
      <c r="AB35" s="107">
        <v>6.4306968147659106E-3</v>
      </c>
      <c r="AD35" s="52" t="s">
        <v>65</v>
      </c>
      <c r="AE35" s="53" t="s">
        <v>128</v>
      </c>
      <c r="AF35" s="68">
        <v>9.903794235764405E-3</v>
      </c>
      <c r="AG35" s="68">
        <v>0.17789927022470739</v>
      </c>
      <c r="AH35" s="68">
        <v>0.79203771126662526</v>
      </c>
      <c r="AI35" s="68">
        <v>3.5965670058706368E-5</v>
      </c>
      <c r="AJ35" s="68">
        <v>7.6267873808722096E-5</v>
      </c>
      <c r="AK35" s="68">
        <v>8.8031532202630467E-7</v>
      </c>
      <c r="AL35" s="68">
        <v>2.7539473213403306E-7</v>
      </c>
      <c r="AM35" s="68">
        <v>2.0045835058728579E-2</v>
      </c>
      <c r="AN35" s="107">
        <v>1</v>
      </c>
    </row>
    <row r="36" spans="2:40">
      <c r="B36" s="52" t="s">
        <v>66</v>
      </c>
      <c r="C36" s="53" t="s">
        <v>129</v>
      </c>
      <c r="D36" s="68">
        <v>0.14211599999999999</v>
      </c>
      <c r="F36" s="52" t="s">
        <v>66</v>
      </c>
      <c r="G36" s="53" t="s">
        <v>129</v>
      </c>
      <c r="H36" s="69">
        <v>29.489555634264168</v>
      </c>
      <c r="I36" s="69">
        <v>4610.4281475591524</v>
      </c>
      <c r="J36" s="69">
        <v>98.575697313371109</v>
      </c>
      <c r="K36" s="69">
        <v>44.06129732031286</v>
      </c>
      <c r="L36" s="69">
        <v>55.231644902422154</v>
      </c>
      <c r="M36" s="69">
        <v>0.20704650820546</v>
      </c>
      <c r="N36" s="69">
        <v>0.72810788376159852</v>
      </c>
      <c r="O36" s="69">
        <v>895.27852241842982</v>
      </c>
      <c r="P36" s="109">
        <f t="shared" si="0"/>
        <v>5734</v>
      </c>
      <c r="R36" s="52" t="s">
        <v>66</v>
      </c>
      <c r="S36" s="53" t="s">
        <v>129</v>
      </c>
      <c r="T36" s="68">
        <v>3.1858655410590497E-4</v>
      </c>
      <c r="U36" s="68">
        <v>3.1018254296437974E-3</v>
      </c>
      <c r="V36" s="68">
        <v>1.3195428312637992E-4</v>
      </c>
      <c r="W36" s="68">
        <v>1.5354869589493362E-4</v>
      </c>
      <c r="X36" s="68">
        <v>8.8399568629390243E-5</v>
      </c>
      <c r="Y36" s="68">
        <v>1.8796474120114992E-5</v>
      </c>
      <c r="Z36" s="68">
        <v>4.392959875422525E-5</v>
      </c>
      <c r="AA36" s="68">
        <v>3.5390539384213166E-4</v>
      </c>
      <c r="AB36" s="107">
        <v>9.8947071152975189E-4</v>
      </c>
      <c r="AD36" s="52" t="s">
        <v>66</v>
      </c>
      <c r="AE36" s="53" t="s">
        <v>129</v>
      </c>
      <c r="AF36" s="68">
        <v>5.1429291304960177E-3</v>
      </c>
      <c r="AG36" s="68">
        <v>0.80405095004519578</v>
      </c>
      <c r="AH36" s="68">
        <v>1.7191436573660814E-2</v>
      </c>
      <c r="AI36" s="68">
        <v>7.6842164841843148E-3</v>
      </c>
      <c r="AJ36" s="68">
        <v>9.6323064008409752E-3</v>
      </c>
      <c r="AK36" s="68">
        <v>3.6108564388814093E-5</v>
      </c>
      <c r="AL36" s="68">
        <v>1.2698079591238202E-4</v>
      </c>
      <c r="AM36" s="68">
        <v>0.15613507541305019</v>
      </c>
      <c r="AN36" s="107">
        <v>1</v>
      </c>
    </row>
    <row r="37" spans="2:40">
      <c r="B37" s="52" t="s">
        <v>67</v>
      </c>
      <c r="C37" s="53" t="s">
        <v>115</v>
      </c>
      <c r="D37" s="68">
        <v>8.5933999999999996E-2</v>
      </c>
      <c r="F37" s="52" t="s">
        <v>67</v>
      </c>
      <c r="G37" s="53" t="s">
        <v>115</v>
      </c>
      <c r="H37" s="69">
        <v>204.12535170785438</v>
      </c>
      <c r="I37" s="69">
        <v>3251.7686187725067</v>
      </c>
      <c r="J37" s="69">
        <v>2181.1674044104634</v>
      </c>
      <c r="K37" s="69">
        <v>1215.5872285456478</v>
      </c>
      <c r="L37" s="69">
        <v>1972.5661677268606</v>
      </c>
      <c r="M37" s="69">
        <v>5.9153288610024184</v>
      </c>
      <c r="N37" s="69">
        <v>7.8413844204712708</v>
      </c>
      <c r="O37" s="69">
        <v>8793.0285514235966</v>
      </c>
      <c r="P37" s="109">
        <f t="shared" si="0"/>
        <v>17632</v>
      </c>
      <c r="R37" s="52" t="s">
        <v>67</v>
      </c>
      <c r="S37" s="53" t="s">
        <v>115</v>
      </c>
      <c r="T37" s="68">
        <v>2.2052415171254893E-3</v>
      </c>
      <c r="U37" s="68">
        <v>2.1877401122423279E-3</v>
      </c>
      <c r="V37" s="68">
        <v>2.9197295994026862E-3</v>
      </c>
      <c r="W37" s="68">
        <v>4.2361856105328924E-3</v>
      </c>
      <c r="X37" s="68">
        <v>3.1571393288766028E-3</v>
      </c>
      <c r="Y37" s="68">
        <v>5.3701618448675256E-4</v>
      </c>
      <c r="Z37" s="68">
        <v>4.7310141663254408E-4</v>
      </c>
      <c r="AA37" s="68">
        <v>3.4759018055637611E-3</v>
      </c>
      <c r="AB37" s="107">
        <v>3.0426138098522122E-3</v>
      </c>
      <c r="AD37" s="52" t="s">
        <v>67</v>
      </c>
      <c r="AE37" s="53" t="s">
        <v>115</v>
      </c>
      <c r="AF37" s="68">
        <v>1.1576982288331124E-2</v>
      </c>
      <c r="AG37" s="68">
        <v>0.18442426376885815</v>
      </c>
      <c r="AH37" s="68">
        <v>0.12370504789079306</v>
      </c>
      <c r="AI37" s="68">
        <v>6.8942106882126125E-2</v>
      </c>
      <c r="AJ37" s="68">
        <v>0.11187421550175027</v>
      </c>
      <c r="AK37" s="68">
        <v>3.3548825209859449E-4</v>
      </c>
      <c r="AL37" s="68">
        <v>4.4472461549859748E-4</v>
      </c>
      <c r="AM37" s="68">
        <v>0.49869717283482284</v>
      </c>
      <c r="AN37" s="107">
        <v>1</v>
      </c>
    </row>
    <row r="38" spans="2:40">
      <c r="B38" s="52" t="s">
        <v>68</v>
      </c>
      <c r="C38" s="53" t="s">
        <v>130</v>
      </c>
      <c r="D38" s="68">
        <v>0.15744900000000001</v>
      </c>
      <c r="F38" s="52" t="s">
        <v>68</v>
      </c>
      <c r="G38" s="53" t="s">
        <v>130</v>
      </c>
      <c r="H38" s="69">
        <v>8122.2212427977684</v>
      </c>
      <c r="I38" s="69">
        <v>22576.201282235514</v>
      </c>
      <c r="J38" s="69">
        <v>920.95742875209851</v>
      </c>
      <c r="K38" s="69">
        <v>23.968220346784378</v>
      </c>
      <c r="L38" s="69">
        <v>50.034882326291019</v>
      </c>
      <c r="M38" s="69">
        <v>0.30840363610758387</v>
      </c>
      <c r="N38" s="69">
        <v>1.4183583694029875</v>
      </c>
      <c r="O38" s="69">
        <v>19237.890223742688</v>
      </c>
      <c r="P38" s="109">
        <f t="shared" si="0"/>
        <v>50933</v>
      </c>
      <c r="R38" s="52" t="s">
        <v>68</v>
      </c>
      <c r="S38" s="53" t="s">
        <v>130</v>
      </c>
      <c r="T38" s="68">
        <v>8.7747353996142682E-2</v>
      </c>
      <c r="U38" s="68">
        <v>1.5188922373525952E-2</v>
      </c>
      <c r="V38" s="68">
        <v>1.2328015993087308E-3</v>
      </c>
      <c r="W38" s="68">
        <v>8.3526568689444629E-5</v>
      </c>
      <c r="X38" s="68">
        <v>8.0082025836468554E-5</v>
      </c>
      <c r="Y38" s="68">
        <v>2.7998061956655069E-5</v>
      </c>
      <c r="Z38" s="68">
        <v>8.5575112489747016E-5</v>
      </c>
      <c r="AA38" s="68">
        <v>7.6047765537072551E-3</v>
      </c>
      <c r="AB38" s="107">
        <v>8.7891021538794648E-3</v>
      </c>
      <c r="AD38" s="52" t="s">
        <v>68</v>
      </c>
      <c r="AE38" s="53" t="s">
        <v>130</v>
      </c>
      <c r="AF38" s="68">
        <v>0.15946873820112242</v>
      </c>
      <c r="AG38" s="68">
        <v>0.44325292604471589</v>
      </c>
      <c r="AH38" s="68">
        <v>1.8081743246070297E-2</v>
      </c>
      <c r="AI38" s="68">
        <v>4.7058332214447169E-4</v>
      </c>
      <c r="AJ38" s="68">
        <v>9.8236668419867312E-4</v>
      </c>
      <c r="AK38" s="68">
        <v>6.0550848390549127E-6</v>
      </c>
      <c r="AL38" s="68">
        <v>2.7847532432862535E-5</v>
      </c>
      <c r="AM38" s="68">
        <v>0.37770974071314645</v>
      </c>
      <c r="AN38" s="107">
        <v>1</v>
      </c>
    </row>
    <row r="39" spans="2:40">
      <c r="B39" s="52" t="s">
        <v>69</v>
      </c>
      <c r="C39" s="53" t="s">
        <v>131</v>
      </c>
      <c r="D39" s="68">
        <v>2.9415E-2</v>
      </c>
      <c r="F39" s="52" t="s">
        <v>69</v>
      </c>
      <c r="G39" s="53" t="s">
        <v>131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109">
        <f t="shared" si="0"/>
        <v>0</v>
      </c>
      <c r="R39" s="52" t="s">
        <v>69</v>
      </c>
      <c r="S39" s="53" t="s">
        <v>131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107">
        <v>0</v>
      </c>
      <c r="AD39" s="52" t="s">
        <v>69</v>
      </c>
      <c r="AE39" s="53" t="s">
        <v>131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107">
        <v>0</v>
      </c>
    </row>
    <row r="40" spans="2:40">
      <c r="B40" s="52" t="s">
        <v>70</v>
      </c>
      <c r="C40" s="53" t="s">
        <v>132</v>
      </c>
      <c r="D40" s="68">
        <v>9.9469000000000002E-2</v>
      </c>
      <c r="F40" s="52" t="s">
        <v>70</v>
      </c>
      <c r="G40" s="53" t="s">
        <v>132</v>
      </c>
      <c r="H40" s="69">
        <v>43.736819188137488</v>
      </c>
      <c r="I40" s="69">
        <v>1159.5456077180506</v>
      </c>
      <c r="J40" s="69">
        <v>354.96273044436157</v>
      </c>
      <c r="K40" s="69">
        <v>125.81032156174552</v>
      </c>
      <c r="L40" s="69">
        <v>136.99426677558151</v>
      </c>
      <c r="M40" s="69">
        <v>1.6927749916690631</v>
      </c>
      <c r="N40" s="69">
        <v>1.5707972558442178</v>
      </c>
      <c r="O40" s="69">
        <v>2076.6866763616026</v>
      </c>
      <c r="P40" s="109">
        <f t="shared" si="0"/>
        <v>3901</v>
      </c>
      <c r="R40" s="52" t="s">
        <v>70</v>
      </c>
      <c r="S40" s="53" t="s">
        <v>132</v>
      </c>
      <c r="T40" s="68">
        <v>4.7250500094046029E-4</v>
      </c>
      <c r="U40" s="68">
        <v>7.8012452157090559E-4</v>
      </c>
      <c r="V40" s="68">
        <v>4.7515618868480266E-4</v>
      </c>
      <c r="W40" s="68">
        <v>4.3843490729498802E-4</v>
      </c>
      <c r="X40" s="68">
        <v>2.1926260043596721E-4</v>
      </c>
      <c r="Y40" s="68">
        <v>1.5367658985347883E-4</v>
      </c>
      <c r="Z40" s="68">
        <v>9.4772347220001334E-5</v>
      </c>
      <c r="AA40" s="68">
        <v>8.2091840436328896E-4</v>
      </c>
      <c r="AB40" s="107">
        <v>6.7316450046696233E-4</v>
      </c>
      <c r="AD40" s="52" t="s">
        <v>70</v>
      </c>
      <c r="AE40" s="53" t="s">
        <v>132</v>
      </c>
      <c r="AF40" s="68">
        <v>1.1211694229207252E-2</v>
      </c>
      <c r="AG40" s="68">
        <v>0.29724317039683429</v>
      </c>
      <c r="AH40" s="68">
        <v>9.0992753254130115E-2</v>
      </c>
      <c r="AI40" s="68">
        <v>3.2250787378042947E-2</v>
      </c>
      <c r="AJ40" s="68">
        <v>3.5117730524373628E-2</v>
      </c>
      <c r="AK40" s="68">
        <v>4.3393360463190542E-4</v>
      </c>
      <c r="AL40" s="68">
        <v>4.0266527963194512E-4</v>
      </c>
      <c r="AM40" s="68">
        <v>0.53234726387121323</v>
      </c>
      <c r="AN40" s="107">
        <v>1</v>
      </c>
    </row>
    <row r="41" spans="2:40">
      <c r="B41" s="71"/>
      <c r="C41" s="72"/>
      <c r="F41" s="126" t="s">
        <v>224</v>
      </c>
      <c r="G41" s="127"/>
      <c r="H41" s="104">
        <f t="shared" ref="H41:O41" si="1">ROUND(SUM(H4:H40),3)</f>
        <v>10499.964</v>
      </c>
      <c r="I41" s="104">
        <f t="shared" si="1"/>
        <v>73355.005000000005</v>
      </c>
      <c r="J41" s="104">
        <f t="shared" si="1"/>
        <v>59983.716</v>
      </c>
      <c r="K41" s="104">
        <f t="shared" si="1"/>
        <v>14155.052</v>
      </c>
      <c r="L41" s="104">
        <f t="shared" si="1"/>
        <v>18169.445</v>
      </c>
      <c r="M41" s="104">
        <f t="shared" si="1"/>
        <v>156.887</v>
      </c>
      <c r="N41" s="104">
        <f t="shared" si="1"/>
        <v>122.82299999999999</v>
      </c>
      <c r="O41" s="104">
        <f t="shared" si="1"/>
        <v>157787.109</v>
      </c>
      <c r="P41" s="109">
        <f t="shared" si="0"/>
        <v>334230</v>
      </c>
      <c r="R41" s="126" t="s">
        <v>229</v>
      </c>
      <c r="S41" s="127"/>
      <c r="T41" s="107">
        <v>0.11343499999999999</v>
      </c>
      <c r="U41" s="107">
        <v>4.9352E-2</v>
      </c>
      <c r="V41" s="107">
        <v>8.0295000000000005E-2</v>
      </c>
      <c r="W41" s="107">
        <v>4.9328999999999998E-2</v>
      </c>
      <c r="X41" s="107">
        <v>2.9080999999999999E-2</v>
      </c>
      <c r="Y41" s="107">
        <v>1.4243E-2</v>
      </c>
      <c r="Z41" s="107">
        <v>7.4099999999999999E-3</v>
      </c>
      <c r="AA41" s="107">
        <v>6.2373999999999999E-2</v>
      </c>
      <c r="AB41" s="107">
        <v>5.7675409123576729E-2</v>
      </c>
      <c r="AD41" s="126" t="s">
        <v>230</v>
      </c>
      <c r="AE41" s="127"/>
      <c r="AF41" s="107">
        <v>3.1415384615384616E-2</v>
      </c>
      <c r="AG41" s="107">
        <v>0.21947462825000749</v>
      </c>
      <c r="AH41" s="107">
        <v>0.1794683780630105</v>
      </c>
      <c r="AI41" s="107">
        <v>4.2351231188104001E-2</v>
      </c>
      <c r="AJ41" s="107">
        <v>5.436210094844867E-2</v>
      </c>
      <c r="AK41" s="107">
        <v>4.6939831852317268E-4</v>
      </c>
      <c r="AL41" s="107">
        <v>3.6748047751548332E-4</v>
      </c>
      <c r="AM41" s="107">
        <v>0.47209140113095771</v>
      </c>
      <c r="AN41" s="107">
        <v>1</v>
      </c>
    </row>
  </sheetData>
  <mergeCells count="4">
    <mergeCell ref="D2:D3"/>
    <mergeCell ref="F41:G41"/>
    <mergeCell ref="R41:S41"/>
    <mergeCell ref="AD41:AE4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  <colBreaks count="4" manualBreakCount="4">
    <brk id="10" max="1048575" man="1"/>
    <brk id="14" max="1048575" man="1"/>
    <brk id="13" max="38" man="1"/>
    <brk id="20" max="38" man="1"/>
  </colBreaks>
  <ignoredErrors>
    <ignoredError sqref="B4:AO40 B41:D41 E42:AO42 E41 H41:Q41 H2:AN3 T41:AC41 AF41:AO4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5"/>
  <sheetViews>
    <sheetView tabSelected="1" zoomScale="70" zoomScaleNormal="70" workbookViewId="0">
      <selection activeCell="AR19" sqref="AR19"/>
    </sheetView>
  </sheetViews>
  <sheetFormatPr defaultRowHeight="13.5"/>
  <cols>
    <col min="1" max="1" width="3.625" style="3" customWidth="1"/>
    <col min="2" max="2" width="9" style="3" customWidth="1"/>
    <col min="3" max="3" width="40.25" style="3" customWidth="1"/>
    <col min="4" max="40" width="14.875" style="3" customWidth="1"/>
    <col min="41" max="41" width="13.375" style="3" customWidth="1"/>
    <col min="42" max="42" width="15.125" style="3" customWidth="1"/>
    <col min="43" max="16384" width="9" style="3"/>
  </cols>
  <sheetData>
    <row r="1" spans="1:42" s="88" customFormat="1" ht="30" customHeight="1">
      <c r="B1" s="89" t="s">
        <v>232</v>
      </c>
      <c r="C1" s="75"/>
      <c r="D1" s="110" t="s">
        <v>231</v>
      </c>
    </row>
    <row r="2" spans="1:42" ht="14.25" customHeight="1">
      <c r="B2" s="18"/>
      <c r="C2" s="19"/>
      <c r="D2" s="21" t="s">
        <v>34</v>
      </c>
      <c r="E2" s="21" t="s">
        <v>35</v>
      </c>
      <c r="F2" s="21" t="s">
        <v>36</v>
      </c>
      <c r="G2" s="21" t="s">
        <v>37</v>
      </c>
      <c r="H2" s="21" t="s">
        <v>38</v>
      </c>
      <c r="I2" s="21" t="s">
        <v>39</v>
      </c>
      <c r="J2" s="21" t="s">
        <v>40</v>
      </c>
      <c r="K2" s="21" t="s">
        <v>41</v>
      </c>
      <c r="L2" s="21" t="s">
        <v>42</v>
      </c>
      <c r="M2" s="21" t="s">
        <v>43</v>
      </c>
      <c r="N2" s="21" t="s">
        <v>44</v>
      </c>
      <c r="O2" s="21" t="s">
        <v>45</v>
      </c>
      <c r="P2" s="21" t="s">
        <v>46</v>
      </c>
      <c r="Q2" s="21" t="s">
        <v>47</v>
      </c>
      <c r="R2" s="21" t="s">
        <v>48</v>
      </c>
      <c r="S2" s="21" t="s">
        <v>49</v>
      </c>
      <c r="T2" s="21" t="s">
        <v>50</v>
      </c>
      <c r="U2" s="21" t="s">
        <v>51</v>
      </c>
      <c r="V2" s="21" t="s">
        <v>52</v>
      </c>
      <c r="W2" s="21" t="s">
        <v>53</v>
      </c>
      <c r="X2" s="21" t="s">
        <v>54</v>
      </c>
      <c r="Y2" s="21" t="s">
        <v>55</v>
      </c>
      <c r="Z2" s="21" t="s">
        <v>56</v>
      </c>
      <c r="AA2" s="21" t="s">
        <v>57</v>
      </c>
      <c r="AB2" s="21" t="s">
        <v>58</v>
      </c>
      <c r="AC2" s="21" t="s">
        <v>59</v>
      </c>
      <c r="AD2" s="21" t="s">
        <v>60</v>
      </c>
      <c r="AE2" s="21" t="s">
        <v>61</v>
      </c>
      <c r="AF2" s="21" t="s">
        <v>62</v>
      </c>
      <c r="AG2" s="21" t="s">
        <v>63</v>
      </c>
      <c r="AH2" s="21" t="s">
        <v>64</v>
      </c>
      <c r="AI2" s="21" t="s">
        <v>65</v>
      </c>
      <c r="AJ2" s="21" t="s">
        <v>66</v>
      </c>
      <c r="AK2" s="21" t="s">
        <v>67</v>
      </c>
      <c r="AL2" s="21" t="s">
        <v>68</v>
      </c>
      <c r="AM2" s="22" t="s">
        <v>69</v>
      </c>
      <c r="AN2" s="22" t="s">
        <v>70</v>
      </c>
      <c r="AO2" s="116" t="s">
        <v>148</v>
      </c>
      <c r="AP2" s="118" t="s">
        <v>149</v>
      </c>
    </row>
    <row r="3" spans="1:42" s="11" customFormat="1" ht="27" customHeight="1">
      <c r="A3" s="4"/>
      <c r="B3" s="20"/>
      <c r="C3" s="19"/>
      <c r="D3" s="92" t="s">
        <v>183</v>
      </c>
      <c r="E3" s="93" t="s">
        <v>92</v>
      </c>
      <c r="F3" s="93" t="s">
        <v>185</v>
      </c>
      <c r="G3" s="93" t="s">
        <v>210</v>
      </c>
      <c r="H3" s="93" t="s">
        <v>94</v>
      </c>
      <c r="I3" s="93" t="s">
        <v>186</v>
      </c>
      <c r="J3" s="93" t="s">
        <v>188</v>
      </c>
      <c r="K3" s="94" t="s">
        <v>97</v>
      </c>
      <c r="L3" s="93" t="s">
        <v>211</v>
      </c>
      <c r="M3" s="93" t="s">
        <v>190</v>
      </c>
      <c r="N3" s="93" t="s">
        <v>192</v>
      </c>
      <c r="O3" s="93" t="s">
        <v>194</v>
      </c>
      <c r="P3" s="93" t="s">
        <v>27</v>
      </c>
      <c r="Q3" s="93" t="s">
        <v>28</v>
      </c>
      <c r="R3" s="93" t="s">
        <v>29</v>
      </c>
      <c r="S3" s="93" t="s">
        <v>102</v>
      </c>
      <c r="T3" s="93" t="s">
        <v>196</v>
      </c>
      <c r="U3" s="93" t="s">
        <v>104</v>
      </c>
      <c r="V3" s="93" t="s">
        <v>198</v>
      </c>
      <c r="W3" s="93" t="s">
        <v>0</v>
      </c>
      <c r="X3" s="93" t="s">
        <v>200</v>
      </c>
      <c r="Y3" s="93" t="s">
        <v>107</v>
      </c>
      <c r="Z3" s="93" t="s">
        <v>30</v>
      </c>
      <c r="AA3" s="93" t="s">
        <v>31</v>
      </c>
      <c r="AB3" s="93" t="s">
        <v>202</v>
      </c>
      <c r="AC3" s="93" t="s">
        <v>204</v>
      </c>
      <c r="AD3" s="93" t="s">
        <v>206</v>
      </c>
      <c r="AE3" s="95" t="s">
        <v>117</v>
      </c>
      <c r="AF3" s="93" t="s">
        <v>111</v>
      </c>
      <c r="AG3" s="93" t="s">
        <v>208</v>
      </c>
      <c r="AH3" s="93" t="s">
        <v>212</v>
      </c>
      <c r="AI3" s="94" t="s">
        <v>114</v>
      </c>
      <c r="AJ3" s="93" t="s">
        <v>32</v>
      </c>
      <c r="AK3" s="93" t="s">
        <v>115</v>
      </c>
      <c r="AL3" s="93" t="s">
        <v>116</v>
      </c>
      <c r="AM3" s="93" t="s">
        <v>22</v>
      </c>
      <c r="AN3" s="93" t="s">
        <v>23</v>
      </c>
      <c r="AO3" s="117"/>
      <c r="AP3" s="119"/>
    </row>
    <row r="4" spans="1:42" ht="14.25" customHeight="1">
      <c r="B4" s="12" t="s">
        <v>34</v>
      </c>
      <c r="C4" s="13" t="s">
        <v>91</v>
      </c>
      <c r="D4" s="111">
        <v>3.5605427125409997E-2</v>
      </c>
      <c r="E4" s="111">
        <v>6.0546733133095816E-5</v>
      </c>
      <c r="F4" s="111">
        <v>4.9537032000324041E-2</v>
      </c>
      <c r="G4" s="111">
        <v>3.2463031386806753E-3</v>
      </c>
      <c r="H4" s="111">
        <v>1.4196935452237536E-2</v>
      </c>
      <c r="I4" s="111">
        <v>1.133258788968318E-3</v>
      </c>
      <c r="J4" s="111">
        <v>8.0343342897994558E-5</v>
      </c>
      <c r="K4" s="111">
        <v>4.0932507090302951E-3</v>
      </c>
      <c r="L4" s="111">
        <v>4.0084619383900117E-4</v>
      </c>
      <c r="M4" s="111">
        <v>1.1356516965305589E-4</v>
      </c>
      <c r="N4" s="111">
        <v>1.6640015651435763E-4</v>
      </c>
      <c r="O4" s="111">
        <v>5.0669023790072992E-5</v>
      </c>
      <c r="P4" s="111">
        <v>5.4586792070174852E-5</v>
      </c>
      <c r="Q4" s="111">
        <v>6.6962350073869172E-5</v>
      </c>
      <c r="R4" s="111">
        <v>1.3527956681762631E-4</v>
      </c>
      <c r="S4" s="111">
        <v>1.1859547407989758E-4</v>
      </c>
      <c r="T4" s="111">
        <v>7.3158836173225665E-5</v>
      </c>
      <c r="U4" s="111">
        <v>1.3384842208097187E-4</v>
      </c>
      <c r="V4" s="111">
        <v>6.5473706028312191E-5</v>
      </c>
      <c r="W4" s="111">
        <v>1.9988858114800521E-2</v>
      </c>
      <c r="X4" s="111">
        <v>6.4263308313173965E-4</v>
      </c>
      <c r="Y4" s="111">
        <v>8.1428445867075987E-5</v>
      </c>
      <c r="Z4" s="111">
        <v>1.0911164688690517E-4</v>
      </c>
      <c r="AA4" s="111">
        <v>7.5567673293050873E-5</v>
      </c>
      <c r="AB4" s="111">
        <v>1.4167226635920232E-4</v>
      </c>
      <c r="AC4" s="111">
        <v>1.3015492241623443E-4</v>
      </c>
      <c r="AD4" s="111">
        <v>3.7646711090407272E-5</v>
      </c>
      <c r="AE4" s="111">
        <v>6.162718679734796E-5</v>
      </c>
      <c r="AF4" s="111">
        <v>1.9989791199218377E-4</v>
      </c>
      <c r="AG4" s="111">
        <v>1.036765814088282E-4</v>
      </c>
      <c r="AH4" s="111">
        <v>4.9183644612715242E-4</v>
      </c>
      <c r="AI4" s="111">
        <v>1.401658968040868E-3</v>
      </c>
      <c r="AJ4" s="111">
        <v>9.4599481390871757E-4</v>
      </c>
      <c r="AK4" s="111">
        <v>1.0237493469152033E-4</v>
      </c>
      <c r="AL4" s="111">
        <v>9.8959970189266538E-3</v>
      </c>
      <c r="AM4" s="111">
        <v>1.9225133689070811E-3</v>
      </c>
      <c r="AN4" s="111">
        <v>1.1536406457124493E-4</v>
      </c>
      <c r="AO4" s="25">
        <f>ROUND(SUM(D4:AN4),6)</f>
        <v>0.14577999999999999</v>
      </c>
      <c r="AP4" s="101">
        <f>ROUND(AO4/AVERAGE($AO$4:$AO$40),6)</f>
        <v>0.47911700000000002</v>
      </c>
    </row>
    <row r="5" spans="1:42" ht="14.25" customHeight="1">
      <c r="B5" s="12" t="s">
        <v>35</v>
      </c>
      <c r="C5" s="13" t="s">
        <v>119</v>
      </c>
      <c r="D5" s="111">
        <v>1.9468595539011885E-4</v>
      </c>
      <c r="E5" s="111">
        <v>4.2566298747000002E-4</v>
      </c>
      <c r="F5" s="111">
        <v>2.935488045992514E-4</v>
      </c>
      <c r="G5" s="111">
        <v>4.7879463496875948E-4</v>
      </c>
      <c r="H5" s="111">
        <v>1.2390669443073435E-3</v>
      </c>
      <c r="I5" s="111">
        <v>4.1367928306315502E-4</v>
      </c>
      <c r="J5" s="111">
        <v>1.6338768912894434E-5</v>
      </c>
      <c r="K5" s="111">
        <v>4.089679095339211E-4</v>
      </c>
      <c r="L5" s="111">
        <v>1.7256600905710219E-2</v>
      </c>
      <c r="M5" s="111">
        <v>1.3639665153791418E-3</v>
      </c>
      <c r="N5" s="111">
        <v>1.2220550811441301E-2</v>
      </c>
      <c r="O5" s="111">
        <v>4.3624621271858477E-4</v>
      </c>
      <c r="P5" s="111">
        <v>3.1016586401861826E-4</v>
      </c>
      <c r="Q5" s="111">
        <v>2.2977511722738333E-4</v>
      </c>
      <c r="R5" s="111">
        <v>3.1521232330921695E-4</v>
      </c>
      <c r="S5" s="111">
        <v>6.6791828412540071E-4</v>
      </c>
      <c r="T5" s="111">
        <v>1.7566946681388026E-4</v>
      </c>
      <c r="U5" s="111">
        <v>2.1385244596087004E-4</v>
      </c>
      <c r="V5" s="111">
        <v>2.5949280327802136E-4</v>
      </c>
      <c r="W5" s="111">
        <v>1.6298091572487816E-3</v>
      </c>
      <c r="X5" s="111">
        <v>2.9950831686095867E-3</v>
      </c>
      <c r="Y5" s="111">
        <v>2.3742346988826254E-2</v>
      </c>
      <c r="Z5" s="111">
        <v>9.7095047332153013E-4</v>
      </c>
      <c r="AA5" s="111">
        <v>7.822586450541134E-4</v>
      </c>
      <c r="AB5" s="111">
        <v>4.0739215653305287E-4</v>
      </c>
      <c r="AC5" s="111">
        <v>1.1032140089478195E-4</v>
      </c>
      <c r="AD5" s="111">
        <v>1.4505703186788691E-4</v>
      </c>
      <c r="AE5" s="111">
        <v>1.893500450694808E-4</v>
      </c>
      <c r="AF5" s="111">
        <v>2.2354265270449762E-4</v>
      </c>
      <c r="AG5" s="111">
        <v>2.2420138018790711E-4</v>
      </c>
      <c r="AH5" s="111">
        <v>3.5217561882445363E-4</v>
      </c>
      <c r="AI5" s="111">
        <v>2.1826218078368988E-4</v>
      </c>
      <c r="AJ5" s="111">
        <v>1.1053479549395883E-4</v>
      </c>
      <c r="AK5" s="111">
        <v>1.4076248274198485E-4</v>
      </c>
      <c r="AL5" s="111">
        <v>5.077123716737236E-4</v>
      </c>
      <c r="AM5" s="111">
        <v>2.4258098091641011E-4</v>
      </c>
      <c r="AN5" s="111">
        <v>3.2898632011753938E-4</v>
      </c>
      <c r="AO5" s="25">
        <f>ROUND(SUM(D5:AN5),6)</f>
        <v>7.0241999999999999E-2</v>
      </c>
      <c r="AP5" s="101">
        <f>ROUND(AO5/AVERAGE($AO$4:$AO$40),6)</f>
        <v>0.23085600000000001</v>
      </c>
    </row>
    <row r="6" spans="1:42" ht="14.25" customHeight="1">
      <c r="B6" s="12" t="s">
        <v>36</v>
      </c>
      <c r="C6" s="13" t="s">
        <v>120</v>
      </c>
      <c r="D6" s="111">
        <v>8.17760093380656E-3</v>
      </c>
      <c r="E6" s="111">
        <v>-3.0177051921829082E-5</v>
      </c>
      <c r="F6" s="111">
        <v>3.6627169354639999E-2</v>
      </c>
      <c r="G6" s="111">
        <v>2.1676757867423809E-3</v>
      </c>
      <c r="H6" s="111">
        <v>2.8941273624568097E-4</v>
      </c>
      <c r="I6" s="111">
        <v>1.5494786929545496E-3</v>
      </c>
      <c r="J6" s="111">
        <v>2.3444315012211928E-4</v>
      </c>
      <c r="K6" s="111">
        <v>1.0010959425385939E-4</v>
      </c>
      <c r="L6" s="111">
        <v>4.9936568749478738E-5</v>
      </c>
      <c r="M6" s="111">
        <v>2.1251653738621095E-5</v>
      </c>
      <c r="N6" s="111">
        <v>2.0140705651375376E-5</v>
      </c>
      <c r="O6" s="111">
        <v>1.4190913331770432E-5</v>
      </c>
      <c r="P6" s="111">
        <v>2.0585478650498875E-5</v>
      </c>
      <c r="Q6" s="111">
        <v>2.9207766132950175E-5</v>
      </c>
      <c r="R6" s="111">
        <v>3.5224280770576555E-5</v>
      </c>
      <c r="S6" s="111">
        <v>3.616571169778224E-5</v>
      </c>
      <c r="T6" s="111">
        <v>3.0756774886020152E-5</v>
      </c>
      <c r="U6" s="111">
        <v>3.4967845335147319E-5</v>
      </c>
      <c r="V6" s="111">
        <v>2.2750064172122979E-5</v>
      </c>
      <c r="W6" s="111">
        <v>4.3237288009790768E-4</v>
      </c>
      <c r="X6" s="111">
        <v>3.0011570280909583E-5</v>
      </c>
      <c r="Y6" s="111">
        <v>2.0276147692543715E-5</v>
      </c>
      <c r="Z6" s="111">
        <v>5.7095291405427703E-5</v>
      </c>
      <c r="AA6" s="111">
        <v>1.0249231703343166E-5</v>
      </c>
      <c r="AB6" s="111">
        <v>5.7710439328985343E-5</v>
      </c>
      <c r="AC6" s="111">
        <v>1.8785754557496103E-5</v>
      </c>
      <c r="AD6" s="111">
        <v>2.4362470681065973E-5</v>
      </c>
      <c r="AE6" s="111">
        <v>2.3917431049089737E-5</v>
      </c>
      <c r="AF6" s="111">
        <v>2.127936806036589E-4</v>
      </c>
      <c r="AG6" s="111">
        <v>7.6039524468813127E-5</v>
      </c>
      <c r="AH6" s="111">
        <v>3.2596893464247024E-4</v>
      </c>
      <c r="AI6" s="111">
        <v>2.1615646293345514E-3</v>
      </c>
      <c r="AJ6" s="111">
        <v>3.3939650213683266E-4</v>
      </c>
      <c r="AK6" s="111">
        <v>4.1940492212991402E-5</v>
      </c>
      <c r="AL6" s="111">
        <v>2.3388523868262068E-2</v>
      </c>
      <c r="AM6" s="111">
        <v>5.2405932240586414E-5</v>
      </c>
      <c r="AN6" s="111">
        <v>3.4958555723117686E-4</v>
      </c>
      <c r="AO6" s="25">
        <f>ROUND(SUM(D6:AN6),6)</f>
        <v>7.7053999999999997E-2</v>
      </c>
      <c r="AP6" s="101">
        <f>ROUND(AO6/AVERAGE($AO$4:$AO$40),6)</f>
        <v>0.25324400000000002</v>
      </c>
    </row>
    <row r="7" spans="1:42" ht="14.25" customHeight="1">
      <c r="B7" s="12" t="s">
        <v>37</v>
      </c>
      <c r="C7" s="13" t="s">
        <v>93</v>
      </c>
      <c r="D7" s="111">
        <v>1.7910785131612224E-4</v>
      </c>
      <c r="E7" s="111">
        <v>1.9113523863253411E-4</v>
      </c>
      <c r="F7" s="111">
        <v>5.994593212553531E-5</v>
      </c>
      <c r="G7" s="111">
        <v>8.7461503114599996E-3</v>
      </c>
      <c r="H7" s="111">
        <v>1.6025989031643624E-4</v>
      </c>
      <c r="I7" s="111">
        <v>5.8013806608665977E-5</v>
      </c>
      <c r="J7" s="111">
        <v>5.3328882597107163E-5</v>
      </c>
      <c r="K7" s="111">
        <v>1.5816993739974604E-4</v>
      </c>
      <c r="L7" s="111">
        <v>1.0868144637686544E-4</v>
      </c>
      <c r="M7" s="111">
        <v>5.2570575349195993E-5</v>
      </c>
      <c r="N7" s="111">
        <v>7.5001502796523433E-5</v>
      </c>
      <c r="O7" s="111">
        <v>5.8117272915297681E-5</v>
      </c>
      <c r="P7" s="111">
        <v>6.2057039663597512E-5</v>
      </c>
      <c r="Q7" s="111">
        <v>9.9935587454912851E-5</v>
      </c>
      <c r="R7" s="111">
        <v>6.5219468741044515E-5</v>
      </c>
      <c r="S7" s="111">
        <v>1.9591687696089103E-4</v>
      </c>
      <c r="T7" s="111">
        <v>5.576819565059145E-5</v>
      </c>
      <c r="U7" s="111">
        <v>1.5544176199773399E-4</v>
      </c>
      <c r="V7" s="111">
        <v>5.2788039941753162E-5</v>
      </c>
      <c r="W7" s="111">
        <v>1.7865003710034252E-4</v>
      </c>
      <c r="X7" s="111">
        <v>1.06114611743943E-4</v>
      </c>
      <c r="Y7" s="111">
        <v>3.7602343503159656E-5</v>
      </c>
      <c r="Z7" s="111">
        <v>6.1837124522038769E-5</v>
      </c>
      <c r="AA7" s="111">
        <v>9.260919810692852E-5</v>
      </c>
      <c r="AB7" s="111">
        <v>1.6077416951662443E-4</v>
      </c>
      <c r="AC7" s="111">
        <v>8.140965448199252E-5</v>
      </c>
      <c r="AD7" s="111">
        <v>1.2974666291079906E-5</v>
      </c>
      <c r="AE7" s="111">
        <v>6.3536841391902653E-5</v>
      </c>
      <c r="AF7" s="111">
        <v>4.8100218506973227E-5</v>
      </c>
      <c r="AG7" s="111">
        <v>1.7380726609072275E-4</v>
      </c>
      <c r="AH7" s="111">
        <v>3.4894321982124849E-5</v>
      </c>
      <c r="AI7" s="111">
        <v>1.3780149476318732E-4</v>
      </c>
      <c r="AJ7" s="111">
        <v>8.2028721230589102E-4</v>
      </c>
      <c r="AK7" s="111">
        <v>9.4611242504707483E-5</v>
      </c>
      <c r="AL7" s="111">
        <v>1.8501804720623554E-4</v>
      </c>
      <c r="AM7" s="111">
        <v>6.2506419220604323E-4</v>
      </c>
      <c r="AN7" s="111">
        <v>7.7156398382940722E-5</v>
      </c>
      <c r="AO7" s="25">
        <f>ROUND(SUM(D7:AN7),6)</f>
        <v>1.358E-2</v>
      </c>
      <c r="AP7" s="101">
        <f t="shared" ref="AP7:AP40" si="0">ROUND(AO7/AVERAGE($AO$4:$AO$40),6)</f>
        <v>4.4631999999999998E-2</v>
      </c>
    </row>
    <row r="8" spans="1:42" ht="14.25" customHeight="1">
      <c r="B8" s="12" t="s">
        <v>38</v>
      </c>
      <c r="C8" s="13" t="s">
        <v>94</v>
      </c>
      <c r="D8" s="111">
        <v>9.3635018606708659E-3</v>
      </c>
      <c r="E8" s="111">
        <v>1.3908538615726438E-3</v>
      </c>
      <c r="F8" s="111">
        <v>5.8606659741781853E-3</v>
      </c>
      <c r="G8" s="111">
        <v>2.3801587606121521E-3</v>
      </c>
      <c r="H8" s="111">
        <v>6.9877371563170004E-2</v>
      </c>
      <c r="I8" s="111">
        <v>7.7374589725993934E-3</v>
      </c>
      <c r="J8" s="111">
        <v>9.9546221436878457E-4</v>
      </c>
      <c r="K8" s="111">
        <v>2.4638214194510374E-3</v>
      </c>
      <c r="L8" s="111">
        <v>9.3189173019192825E-3</v>
      </c>
      <c r="M8" s="111">
        <v>7.8012078191843357E-4</v>
      </c>
      <c r="N8" s="111">
        <v>1.4095310547038234E-3</v>
      </c>
      <c r="O8" s="111">
        <v>1.322754621822006E-3</v>
      </c>
      <c r="P8" s="111">
        <v>1.1768158452365978E-3</v>
      </c>
      <c r="Q8" s="111">
        <v>9.7939644240987588E-4</v>
      </c>
      <c r="R8" s="111">
        <v>2.5354352387619798E-3</v>
      </c>
      <c r="S8" s="111">
        <v>2.4257632501820739E-3</v>
      </c>
      <c r="T8" s="111">
        <v>1.3341417161458421E-3</v>
      </c>
      <c r="U8" s="111">
        <v>2.5972952440845923E-3</v>
      </c>
      <c r="V8" s="111">
        <v>7.1544439242164572E-4</v>
      </c>
      <c r="W8" s="111">
        <v>1.370108504896151E-2</v>
      </c>
      <c r="X8" s="111">
        <v>9.8471131649873148E-3</v>
      </c>
      <c r="Y8" s="111">
        <v>1.3152991726616615E-3</v>
      </c>
      <c r="Z8" s="111">
        <v>1.7147085830889605E-3</v>
      </c>
      <c r="AA8" s="111">
        <v>2.3025177010400208E-3</v>
      </c>
      <c r="AB8" s="111">
        <v>2.9475832679944237E-3</v>
      </c>
      <c r="AC8" s="111">
        <v>2.6481040105968659E-3</v>
      </c>
      <c r="AD8" s="111">
        <v>6.4070875657683301E-4</v>
      </c>
      <c r="AE8" s="111">
        <v>1.7738696844789216E-3</v>
      </c>
      <c r="AF8" s="111">
        <v>2.6337794810940302E-3</v>
      </c>
      <c r="AG8" s="111">
        <v>1.8577993691849155E-3</v>
      </c>
      <c r="AH8" s="111">
        <v>2.9127397767379887E-3</v>
      </c>
      <c r="AI8" s="111">
        <v>2.5848097471709145E-3</v>
      </c>
      <c r="AJ8" s="111">
        <v>5.8438422626309501E-3</v>
      </c>
      <c r="AK8" s="111">
        <v>1.9932583649000424E-3</v>
      </c>
      <c r="AL8" s="111">
        <v>2.6128905495056507E-3</v>
      </c>
      <c r="AM8" s="111">
        <v>0.10161843106117255</v>
      </c>
      <c r="AN8" s="111">
        <v>1.4124374152588842E-3</v>
      </c>
      <c r="AO8" s="25">
        <f t="shared" ref="AO8:AO40" si="1">ROUND(SUM(D8:AN8),6)</f>
        <v>0.285026</v>
      </c>
      <c r="AP8" s="101">
        <f t="shared" si="0"/>
        <v>0.93675900000000001</v>
      </c>
    </row>
    <row r="9" spans="1:42" ht="14.25" customHeight="1">
      <c r="B9" s="12" t="s">
        <v>39</v>
      </c>
      <c r="C9" s="13" t="s">
        <v>95</v>
      </c>
      <c r="D9" s="111">
        <v>1.1381924396520882E-2</v>
      </c>
      <c r="E9" s="111">
        <v>1.3484651594928684E-3</v>
      </c>
      <c r="F9" s="111">
        <v>2.5732866272771462E-3</v>
      </c>
      <c r="G9" s="111">
        <v>2.3325707869044431E-2</v>
      </c>
      <c r="H9" s="111">
        <v>4.9556296267442715E-3</v>
      </c>
      <c r="I9" s="111">
        <v>2.468063726078E-2</v>
      </c>
      <c r="J9" s="111">
        <v>1.6352855725093362E-3</v>
      </c>
      <c r="K9" s="111">
        <v>3.1326938705586914E-2</v>
      </c>
      <c r="L9" s="111">
        <v>8.641153582956921E-3</v>
      </c>
      <c r="M9" s="111">
        <v>8.3616043068763287E-4</v>
      </c>
      <c r="N9" s="111">
        <v>2.1708479086765173E-3</v>
      </c>
      <c r="O9" s="111">
        <v>1.3658096934940018E-3</v>
      </c>
      <c r="P9" s="111">
        <v>8.3923209948192127E-4</v>
      </c>
      <c r="Q9" s="111">
        <v>9.8482261265557297E-4</v>
      </c>
      <c r="R9" s="111">
        <v>3.5482585717381441E-3</v>
      </c>
      <c r="S9" s="111">
        <v>2.9075460649976908E-3</v>
      </c>
      <c r="T9" s="111">
        <v>1.2120658576763622E-3</v>
      </c>
      <c r="U9" s="111">
        <v>2.2550019759226213E-3</v>
      </c>
      <c r="V9" s="111">
        <v>2.4630998972280161E-3</v>
      </c>
      <c r="W9" s="111">
        <v>4.9123720101542662E-3</v>
      </c>
      <c r="X9" s="111">
        <v>1.0434807697837329E-3</v>
      </c>
      <c r="Y9" s="111">
        <v>2.8708289580444091E-4</v>
      </c>
      <c r="Z9" s="111">
        <v>2.7130844299272207E-3</v>
      </c>
      <c r="AA9" s="111">
        <v>2.6645118095290242E-3</v>
      </c>
      <c r="AB9" s="111">
        <v>1.4241091444853522E-4</v>
      </c>
      <c r="AC9" s="111">
        <v>1.62495989945105E-4</v>
      </c>
      <c r="AD9" s="111">
        <v>1.188390524867397E-4</v>
      </c>
      <c r="AE9" s="111">
        <v>2.6636798725713227E-4</v>
      </c>
      <c r="AF9" s="111">
        <v>2.9402784066044955E-4</v>
      </c>
      <c r="AG9" s="111">
        <v>3.6342248229364146E-4</v>
      </c>
      <c r="AH9" s="111">
        <v>1.1077824984290332E-3</v>
      </c>
      <c r="AI9" s="111">
        <v>2.0162717458298021E-2</v>
      </c>
      <c r="AJ9" s="111">
        <v>5.4609753224061817E-4</v>
      </c>
      <c r="AK9" s="111">
        <v>9.4564095635501393E-4</v>
      </c>
      <c r="AL9" s="111">
        <v>1.1653769184525051E-3</v>
      </c>
      <c r="AM9" s="111">
        <v>3.2386869975629729E-3</v>
      </c>
      <c r="AN9" s="111">
        <v>2.2066614783913916E-3</v>
      </c>
      <c r="AO9" s="25">
        <f t="shared" si="1"/>
        <v>0.170793</v>
      </c>
      <c r="AP9" s="101">
        <f t="shared" si="0"/>
        <v>0.56132400000000005</v>
      </c>
    </row>
    <row r="10" spans="1:42" ht="14.25" customHeight="1">
      <c r="B10" s="12" t="s">
        <v>40</v>
      </c>
      <c r="C10" s="13" t="s">
        <v>96</v>
      </c>
      <c r="D10" s="111">
        <v>-1.2968184193671209E-5</v>
      </c>
      <c r="E10" s="111">
        <v>-4.3831211029015464E-5</v>
      </c>
      <c r="F10" s="111">
        <v>-5.3573082337041411E-6</v>
      </c>
      <c r="G10" s="111">
        <v>-4.7263505136773601E-6</v>
      </c>
      <c r="H10" s="111">
        <v>-5.7480716380324989E-6</v>
      </c>
      <c r="I10" s="111">
        <v>-4.8349044327148959E-6</v>
      </c>
      <c r="J10" s="111">
        <v>-4.0435343133027324E-5</v>
      </c>
      <c r="K10" s="111">
        <v>-3.4252155659282493E-6</v>
      </c>
      <c r="L10" s="111">
        <v>-1.7563923543362612E-5</v>
      </c>
      <c r="M10" s="111">
        <v>-1.3203429701884362E-5</v>
      </c>
      <c r="N10" s="111">
        <v>-5.8271203555778263E-6</v>
      </c>
      <c r="O10" s="111">
        <v>-4.2107452372117818E-6</v>
      </c>
      <c r="P10" s="111">
        <v>-3.0380212767124818E-6</v>
      </c>
      <c r="Q10" s="111">
        <v>-2.8737802865793822E-6</v>
      </c>
      <c r="R10" s="111">
        <v>-3.2819337483964473E-6</v>
      </c>
      <c r="S10" s="111">
        <v>-3.5843837487292596E-6</v>
      </c>
      <c r="T10" s="111">
        <v>-2.2786929496152611E-6</v>
      </c>
      <c r="U10" s="111">
        <v>-2.6399999276119381E-6</v>
      </c>
      <c r="V10" s="111">
        <v>-2.5630897535291653E-6</v>
      </c>
      <c r="W10" s="111">
        <v>-4.3517349875323129E-6</v>
      </c>
      <c r="X10" s="111">
        <v>-1.1954546572525268E-5</v>
      </c>
      <c r="Y10" s="111">
        <v>-2.6305801082217545E-5</v>
      </c>
      <c r="Z10" s="111">
        <v>-1.3906151235903252E-5</v>
      </c>
      <c r="AA10" s="111">
        <v>-1.1458929657789428E-5</v>
      </c>
      <c r="AB10" s="111">
        <v>-5.6012458071454268E-6</v>
      </c>
      <c r="AC10" s="111">
        <v>-2.7867841592181741E-6</v>
      </c>
      <c r="AD10" s="111">
        <v>-1.4968974703660931E-6</v>
      </c>
      <c r="AE10" s="111">
        <v>-7.0667065358959137E-5</v>
      </c>
      <c r="AF10" s="111">
        <v>-3.007346933636258E-6</v>
      </c>
      <c r="AG10" s="111">
        <v>-6.9944259217884757E-6</v>
      </c>
      <c r="AH10" s="111">
        <v>-4.9596943995209412E-6</v>
      </c>
      <c r="AI10" s="111">
        <v>-3.4845324281963856E-6</v>
      </c>
      <c r="AJ10" s="111">
        <v>-4.9396782981372627E-6</v>
      </c>
      <c r="AK10" s="111">
        <v>-3.1203435298886331E-6</v>
      </c>
      <c r="AL10" s="111">
        <v>-7.19494709061696E-6</v>
      </c>
      <c r="AM10" s="111">
        <v>-3.9543785856026939E-6</v>
      </c>
      <c r="AN10" s="111">
        <v>-2.0741292658067868E-5</v>
      </c>
      <c r="AO10" s="25">
        <f t="shared" si="1"/>
        <v>-3.8900000000000002E-4</v>
      </c>
      <c r="AP10" s="101">
        <f t="shared" si="0"/>
        <v>-1.2780000000000001E-3</v>
      </c>
    </row>
    <row r="11" spans="1:42" ht="14.25" customHeight="1">
      <c r="B11" s="12" t="s">
        <v>41</v>
      </c>
      <c r="C11" s="13" t="s">
        <v>97</v>
      </c>
      <c r="D11" s="111">
        <v>1.7773918025601372E-3</v>
      </c>
      <c r="E11" s="111">
        <v>8.1802863924392499E-4</v>
      </c>
      <c r="F11" s="111">
        <v>4.3162068700014575E-3</v>
      </c>
      <c r="G11" s="111">
        <v>2.5676661742954103E-3</v>
      </c>
      <c r="H11" s="111">
        <v>2.8153176806726167E-3</v>
      </c>
      <c r="I11" s="111">
        <v>5.6286154575716568E-3</v>
      </c>
      <c r="J11" s="111">
        <v>1.0600248749000247E-3</v>
      </c>
      <c r="K11" s="111">
        <v>3.0517002678820002E-2</v>
      </c>
      <c r="L11" s="111">
        <v>1.45033001162564E-3</v>
      </c>
      <c r="M11" s="111">
        <v>2.9250226818818508E-4</v>
      </c>
      <c r="N11" s="111">
        <v>1.8708672614088152E-3</v>
      </c>
      <c r="O11" s="111">
        <v>8.3941349148336205E-4</v>
      </c>
      <c r="P11" s="111">
        <v>2.3167578025784191E-3</v>
      </c>
      <c r="Q11" s="111">
        <v>2.6762391521049467E-3</v>
      </c>
      <c r="R11" s="111">
        <v>8.13111775625492E-3</v>
      </c>
      <c r="S11" s="111">
        <v>3.9810473865764797E-3</v>
      </c>
      <c r="T11" s="111">
        <v>1.6551791674591005E-3</v>
      </c>
      <c r="U11" s="111">
        <v>7.2504642908691845E-3</v>
      </c>
      <c r="V11" s="111">
        <v>5.8687689252625653E-3</v>
      </c>
      <c r="W11" s="111">
        <v>7.9578849080262967E-3</v>
      </c>
      <c r="X11" s="111">
        <v>2.1256113006934223E-3</v>
      </c>
      <c r="Y11" s="111">
        <v>4.5937862533502999E-4</v>
      </c>
      <c r="Z11" s="111">
        <v>5.5757864096663834E-3</v>
      </c>
      <c r="AA11" s="111">
        <v>1.859275950634822E-3</v>
      </c>
      <c r="AB11" s="111">
        <v>1.080030899852834E-3</v>
      </c>
      <c r="AC11" s="111">
        <v>7.6022363765489457E-4</v>
      </c>
      <c r="AD11" s="111">
        <v>2.61083636788441E-4</v>
      </c>
      <c r="AE11" s="111">
        <v>9.6627986905631856E-4</v>
      </c>
      <c r="AF11" s="111">
        <v>6.1298556191996859E-4</v>
      </c>
      <c r="AG11" s="111">
        <v>6.2094832801657773E-4</v>
      </c>
      <c r="AH11" s="111">
        <v>8.9452376377461196E-4</v>
      </c>
      <c r="AI11" s="111">
        <v>6.4611318308400306E-4</v>
      </c>
      <c r="AJ11" s="111">
        <v>1.3699154755734261E-3</v>
      </c>
      <c r="AK11" s="111">
        <v>2.742498677607794E-3</v>
      </c>
      <c r="AL11" s="111">
        <v>8.1723848983297927E-4</v>
      </c>
      <c r="AM11" s="111">
        <v>7.8167739034333064E-3</v>
      </c>
      <c r="AN11" s="111">
        <v>1.5235355193969355E-3</v>
      </c>
      <c r="AO11" s="25">
        <f t="shared" si="1"/>
        <v>0.12392300000000001</v>
      </c>
      <c r="AP11" s="101">
        <f t="shared" si="0"/>
        <v>0.40728199999999998</v>
      </c>
    </row>
    <row r="12" spans="1:42" ht="14.25" customHeight="1">
      <c r="B12" s="12" t="s">
        <v>42</v>
      </c>
      <c r="C12" s="13" t="s">
        <v>98</v>
      </c>
      <c r="D12" s="111">
        <v>6.5128001591307713E-4</v>
      </c>
      <c r="E12" s="111">
        <v>-8.4299558590664311E-5</v>
      </c>
      <c r="F12" s="111">
        <v>1.0316249794597855E-3</v>
      </c>
      <c r="G12" s="111">
        <v>2.3173153940452413E-4</v>
      </c>
      <c r="H12" s="111">
        <v>1.4874091833750836E-3</v>
      </c>
      <c r="I12" s="111">
        <v>1.8583379636465821E-3</v>
      </c>
      <c r="J12" s="111">
        <v>1.2328311864654735E-3</v>
      </c>
      <c r="K12" s="111">
        <v>1.1343410608934583E-3</v>
      </c>
      <c r="L12" s="111">
        <v>2.7030580660579999E-2</v>
      </c>
      <c r="M12" s="111">
        <v>2.501455285580146E-3</v>
      </c>
      <c r="N12" s="111">
        <v>1.273925573372468E-3</v>
      </c>
      <c r="O12" s="111">
        <v>1.0054727481521621E-3</v>
      </c>
      <c r="P12" s="111">
        <v>2.8930535784391161E-3</v>
      </c>
      <c r="Q12" s="111">
        <v>7.1551979035375723E-4</v>
      </c>
      <c r="R12" s="111">
        <v>2.9340277912122429E-3</v>
      </c>
      <c r="S12" s="111">
        <v>8.4436626521917687E-3</v>
      </c>
      <c r="T12" s="111">
        <v>1.1876573708850115E-3</v>
      </c>
      <c r="U12" s="111">
        <v>1.3905894390222311E-3</v>
      </c>
      <c r="V12" s="111">
        <v>5.4240215410141901E-4</v>
      </c>
      <c r="W12" s="111">
        <v>1.4825762429348951E-3</v>
      </c>
      <c r="X12" s="111">
        <v>1.2262034934113071E-2</v>
      </c>
      <c r="Y12" s="111">
        <v>3.9908491107322832E-4</v>
      </c>
      <c r="Z12" s="111">
        <v>1.6522949163816176E-3</v>
      </c>
      <c r="AA12" s="111">
        <v>2.3329005359600398E-4</v>
      </c>
      <c r="AB12" s="111">
        <v>1.6083516600473767E-4</v>
      </c>
      <c r="AC12" s="111">
        <v>1.1702767243257137E-4</v>
      </c>
      <c r="AD12" s="111">
        <v>3.6769321970834645E-4</v>
      </c>
      <c r="AE12" s="111">
        <v>2.2516477969625857E-4</v>
      </c>
      <c r="AF12" s="111">
        <v>1.9474015855257558E-4</v>
      </c>
      <c r="AG12" s="111">
        <v>2.7410476546660135E-4</v>
      </c>
      <c r="AH12" s="111">
        <v>6.0635694340459051E-4</v>
      </c>
      <c r="AI12" s="111">
        <v>3.1556089858032202E-4</v>
      </c>
      <c r="AJ12" s="111">
        <v>1.8790503176837806E-4</v>
      </c>
      <c r="AK12" s="111">
        <v>5.8078924259825275E-4</v>
      </c>
      <c r="AL12" s="111">
        <v>4.6787357430932205E-4</v>
      </c>
      <c r="AM12" s="111">
        <v>1.4509065352354309E-3</v>
      </c>
      <c r="AN12" s="111">
        <v>1.8386484606671106E-3</v>
      </c>
      <c r="AO12" s="25">
        <f t="shared" si="1"/>
        <v>8.0278000000000002E-2</v>
      </c>
      <c r="AP12" s="101">
        <f t="shared" si="0"/>
        <v>0.26384000000000002</v>
      </c>
    </row>
    <row r="13" spans="1:42" ht="14.25" customHeight="1">
      <c r="B13" s="12" t="s">
        <v>43</v>
      </c>
      <c r="C13" s="13" t="s">
        <v>99</v>
      </c>
      <c r="D13" s="111">
        <v>7.2363641578049428E-7</v>
      </c>
      <c r="E13" s="111">
        <v>2.2377332639910021E-6</v>
      </c>
      <c r="F13" s="111">
        <v>1.8380940455557482E-6</v>
      </c>
      <c r="G13" s="111">
        <v>8.0581715122325654E-7</v>
      </c>
      <c r="H13" s="111">
        <v>1.9854837109632968E-5</v>
      </c>
      <c r="I13" s="111">
        <v>1.6225745817434583E-6</v>
      </c>
      <c r="J13" s="111">
        <v>1.7030658015520759E-5</v>
      </c>
      <c r="K13" s="111">
        <v>7.867362473242564E-6</v>
      </c>
      <c r="L13" s="111">
        <v>8.8798770897240096E-6</v>
      </c>
      <c r="M13" s="111">
        <v>8.6171977061000001E-4</v>
      </c>
      <c r="N13" s="111">
        <v>6.199094318072171E-6</v>
      </c>
      <c r="O13" s="111">
        <v>5.7423798803303257E-4</v>
      </c>
      <c r="P13" s="111">
        <v>3.0623805457889177E-4</v>
      </c>
      <c r="Q13" s="111">
        <v>1.605381983594869E-4</v>
      </c>
      <c r="R13" s="111">
        <v>4.6356255429252498E-5</v>
      </c>
      <c r="S13" s="111">
        <v>1.3142507813228602E-5</v>
      </c>
      <c r="T13" s="111">
        <v>3.8152568459166793E-5</v>
      </c>
      <c r="U13" s="111">
        <v>2.5387624311984304E-5</v>
      </c>
      <c r="V13" s="111">
        <v>1.237204042936927E-4</v>
      </c>
      <c r="W13" s="111">
        <v>1.4190230404130158E-5</v>
      </c>
      <c r="X13" s="111">
        <v>7.0530236707557828E-5</v>
      </c>
      <c r="Y13" s="111">
        <v>2.199705750370362E-6</v>
      </c>
      <c r="Z13" s="111">
        <v>6.1875485468367332E-6</v>
      </c>
      <c r="AA13" s="111">
        <v>4.2329898346228141E-7</v>
      </c>
      <c r="AB13" s="111">
        <v>7.0270315714950648E-7</v>
      </c>
      <c r="AC13" s="111">
        <v>4.9939234754592535E-7</v>
      </c>
      <c r="AD13" s="111">
        <v>2.4165365515505013E-6</v>
      </c>
      <c r="AE13" s="111">
        <v>1.8246900661043871E-6</v>
      </c>
      <c r="AF13" s="111">
        <v>1.0919492250299361E-6</v>
      </c>
      <c r="AG13" s="111">
        <v>1.5207720058819202E-6</v>
      </c>
      <c r="AH13" s="111">
        <v>1.0066311459178687E-6</v>
      </c>
      <c r="AI13" s="111">
        <v>6.251601601045214E-7</v>
      </c>
      <c r="AJ13" s="111">
        <v>6.0660017262987237E-7</v>
      </c>
      <c r="AK13" s="111">
        <v>1.7763296071788736E-6</v>
      </c>
      <c r="AL13" s="111">
        <v>9.7101409363439685E-7</v>
      </c>
      <c r="AM13" s="111">
        <v>2.656939898028606E-6</v>
      </c>
      <c r="AN13" s="111">
        <v>2.5471308645656996E-5</v>
      </c>
      <c r="AO13" s="25">
        <f t="shared" si="1"/>
        <v>2.3509999999999998E-3</v>
      </c>
      <c r="AP13" s="101">
        <f t="shared" si="0"/>
        <v>7.7270000000000004E-3</v>
      </c>
    </row>
    <row r="14" spans="1:42" ht="14.25" customHeight="1">
      <c r="B14" s="12" t="s">
        <v>44</v>
      </c>
      <c r="C14" s="13" t="s">
        <v>100</v>
      </c>
      <c r="D14" s="111">
        <v>4.5107383057805792E-6</v>
      </c>
      <c r="E14" s="111">
        <v>-1.292882520479977E-5</v>
      </c>
      <c r="F14" s="111">
        <v>4.8236186551001254E-5</v>
      </c>
      <c r="G14" s="111">
        <v>6.5055096206545858E-6</v>
      </c>
      <c r="H14" s="111">
        <v>5.5538616108503329E-5</v>
      </c>
      <c r="I14" s="111">
        <v>1.238446224956379E-4</v>
      </c>
      <c r="J14" s="111">
        <v>1.0639205136995001E-4</v>
      </c>
      <c r="K14" s="111">
        <v>5.657350260255696E-5</v>
      </c>
      <c r="L14" s="111">
        <v>2.017536663177112E-4</v>
      </c>
      <c r="M14" s="111">
        <v>3.9719887855915426E-5</v>
      </c>
      <c r="N14" s="111">
        <v>9.0966882297700002E-3</v>
      </c>
      <c r="O14" s="111">
        <v>1.2723060572949437E-3</v>
      </c>
      <c r="P14" s="111">
        <v>6.8545577363957337E-4</v>
      </c>
      <c r="Q14" s="111">
        <v>5.1358185507155549E-4</v>
      </c>
      <c r="R14" s="111">
        <v>8.3339236725151508E-4</v>
      </c>
      <c r="S14" s="111">
        <v>9.2768261307090501E-4</v>
      </c>
      <c r="T14" s="111">
        <v>6.904175327839743E-4</v>
      </c>
      <c r="U14" s="111">
        <v>1.0323476798545827E-3</v>
      </c>
      <c r="V14" s="111">
        <v>5.8480313837315316E-4</v>
      </c>
      <c r="W14" s="111">
        <v>7.0414139917023336E-4</v>
      </c>
      <c r="X14" s="111">
        <v>2.6866098078207003E-4</v>
      </c>
      <c r="Y14" s="111">
        <v>2.4998150613487573E-5</v>
      </c>
      <c r="Z14" s="111">
        <v>3.3102866949903396E-5</v>
      </c>
      <c r="AA14" s="111">
        <v>3.6914265470831411E-6</v>
      </c>
      <c r="AB14" s="111">
        <v>4.5590488683293973E-6</v>
      </c>
      <c r="AC14" s="111">
        <v>5.4175354761160449E-6</v>
      </c>
      <c r="AD14" s="111">
        <v>1.1377330707635409E-5</v>
      </c>
      <c r="AE14" s="111">
        <v>8.0642730193073075E-6</v>
      </c>
      <c r="AF14" s="111">
        <v>8.5024499893739007E-6</v>
      </c>
      <c r="AG14" s="111">
        <v>1.1122569289835101E-5</v>
      </c>
      <c r="AH14" s="111">
        <v>9.6507401852182077E-6</v>
      </c>
      <c r="AI14" s="111">
        <v>3.3331703302851202E-5</v>
      </c>
      <c r="AJ14" s="111">
        <v>1.212449724729056E-5</v>
      </c>
      <c r="AK14" s="111">
        <v>1.9541600854118028E-5</v>
      </c>
      <c r="AL14" s="111">
        <v>1.4459690026821385E-5</v>
      </c>
      <c r="AM14" s="111">
        <v>4.7500039610327404E-5</v>
      </c>
      <c r="AN14" s="111">
        <v>1.5916538946060554E-4</v>
      </c>
      <c r="AO14" s="25">
        <f t="shared" si="1"/>
        <v>1.7645999999999998E-2</v>
      </c>
      <c r="AP14" s="101">
        <f t="shared" si="0"/>
        <v>5.7994999999999998E-2</v>
      </c>
    </row>
    <row r="15" spans="1:42" ht="14.25" customHeight="1">
      <c r="B15" s="12" t="s">
        <v>45</v>
      </c>
      <c r="C15" s="13" t="s">
        <v>101</v>
      </c>
      <c r="D15" s="111">
        <v>2.0652582340625734E-4</v>
      </c>
      <c r="E15" s="111">
        <v>2.7211261295340505E-3</v>
      </c>
      <c r="F15" s="111">
        <v>2.5113737212110773E-3</v>
      </c>
      <c r="G15" s="111">
        <v>2.0827000612155859E-4</v>
      </c>
      <c r="H15" s="111">
        <v>1.5457964242021778E-3</v>
      </c>
      <c r="I15" s="111">
        <v>1.5120996838410353E-3</v>
      </c>
      <c r="J15" s="111">
        <v>4.5591311337955272E-4</v>
      </c>
      <c r="K15" s="111">
        <v>1.1025243571393935E-3</v>
      </c>
      <c r="L15" s="111">
        <v>8.1407606460040798E-4</v>
      </c>
      <c r="M15" s="111">
        <v>1.0844992253067208E-3</v>
      </c>
      <c r="N15" s="111">
        <v>4.2880571427720258E-4</v>
      </c>
      <c r="O15" s="111">
        <v>8.0157938767599999E-3</v>
      </c>
      <c r="P15" s="111">
        <v>3.1162275811951836E-3</v>
      </c>
      <c r="Q15" s="111">
        <v>3.51965329426316E-3</v>
      </c>
      <c r="R15" s="111">
        <v>2.7006226439728778E-3</v>
      </c>
      <c r="S15" s="111">
        <v>1.9565144743970155E-3</v>
      </c>
      <c r="T15" s="111">
        <v>1.8672547521563973E-3</v>
      </c>
      <c r="U15" s="111">
        <v>4.1608509335580275E-3</v>
      </c>
      <c r="V15" s="111">
        <v>1.1470692803196045E-3</v>
      </c>
      <c r="W15" s="111">
        <v>1.5232071522843951E-3</v>
      </c>
      <c r="X15" s="111">
        <v>7.5619269394129563E-3</v>
      </c>
      <c r="Y15" s="111">
        <v>3.800709104308539E-4</v>
      </c>
      <c r="Z15" s="111">
        <v>4.739925644003637E-4</v>
      </c>
      <c r="AA15" s="111">
        <v>8.806311838436328E-5</v>
      </c>
      <c r="AB15" s="111">
        <v>4.0002328395012291E-4</v>
      </c>
      <c r="AC15" s="111">
        <v>7.4781342442979586E-5</v>
      </c>
      <c r="AD15" s="111">
        <v>2.3799300136581023E-4</v>
      </c>
      <c r="AE15" s="111">
        <v>2.2946637239390735E-4</v>
      </c>
      <c r="AF15" s="111">
        <v>1.5245605703090989E-4</v>
      </c>
      <c r="AG15" s="111">
        <v>5.1722624476985702E-4</v>
      </c>
      <c r="AH15" s="111">
        <v>1.0398005199151238E-4</v>
      </c>
      <c r="AI15" s="111">
        <v>1.353909959166449E-4</v>
      </c>
      <c r="AJ15" s="111">
        <v>3.1469598863986657E-4</v>
      </c>
      <c r="AK15" s="111">
        <v>1.9363607596908675E-4</v>
      </c>
      <c r="AL15" s="111">
        <v>3.9313932793367374E-4</v>
      </c>
      <c r="AM15" s="111">
        <v>3.0273175932245472E-4</v>
      </c>
      <c r="AN15" s="111">
        <v>6.1765408412450741E-4</v>
      </c>
      <c r="AO15" s="25">
        <f t="shared" si="1"/>
        <v>5.2775000000000002E-2</v>
      </c>
      <c r="AP15" s="101">
        <f t="shared" si="0"/>
        <v>0.17344899999999999</v>
      </c>
    </row>
    <row r="16" spans="1:42" ht="14.25" customHeight="1">
      <c r="B16" s="12" t="s">
        <v>46</v>
      </c>
      <c r="C16" s="13" t="s">
        <v>121</v>
      </c>
      <c r="D16" s="111">
        <v>1.5707310926079192E-5</v>
      </c>
      <c r="E16" s="111">
        <v>5.0541545292180623E-4</v>
      </c>
      <c r="F16" s="111">
        <v>2.1933608248604361E-5</v>
      </c>
      <c r="G16" s="111">
        <v>1.6629643398512588E-5</v>
      </c>
      <c r="H16" s="111">
        <v>2.4690671884900162E-4</v>
      </c>
      <c r="I16" s="111">
        <v>3.5579507573663593E-5</v>
      </c>
      <c r="J16" s="111">
        <v>2.9483183602553024E-5</v>
      </c>
      <c r="K16" s="111">
        <v>6.2004607370290046E-5</v>
      </c>
      <c r="L16" s="111">
        <v>6.1018920799163552E-5</v>
      </c>
      <c r="M16" s="111">
        <v>1.9154502807352243E-4</v>
      </c>
      <c r="N16" s="111">
        <v>2.391728221514073E-5</v>
      </c>
      <c r="O16" s="111">
        <v>1.3375540180250966E-4</v>
      </c>
      <c r="P16" s="111">
        <v>1.4329843120500001E-2</v>
      </c>
      <c r="Q16" s="111">
        <v>4.9398242942726277E-3</v>
      </c>
      <c r="R16" s="111">
        <v>6.4218095576796684E-4</v>
      </c>
      <c r="S16" s="111">
        <v>2.4270603675208193E-4</v>
      </c>
      <c r="T16" s="111">
        <v>3.8854688839594766E-4</v>
      </c>
      <c r="U16" s="111">
        <v>3.4487783116981749E-4</v>
      </c>
      <c r="V16" s="111">
        <v>1.0831852356220431E-3</v>
      </c>
      <c r="W16" s="111">
        <v>2.4180875876927214E-4</v>
      </c>
      <c r="X16" s="111">
        <v>6.5612554058696237E-4</v>
      </c>
      <c r="Y16" s="111">
        <v>9.386190306990762E-5</v>
      </c>
      <c r="Z16" s="111">
        <v>6.8746185090904765E-4</v>
      </c>
      <c r="AA16" s="111">
        <v>3.2664713692111002E-5</v>
      </c>
      <c r="AB16" s="111">
        <v>3.5686082147057972E-5</v>
      </c>
      <c r="AC16" s="111">
        <v>4.2390579797009861E-5</v>
      </c>
      <c r="AD16" s="111">
        <v>2.5184006089925196E-5</v>
      </c>
      <c r="AE16" s="111">
        <v>7.5837440469262815E-5</v>
      </c>
      <c r="AF16" s="111">
        <v>5.8294150060291634E-5</v>
      </c>
      <c r="AG16" s="111">
        <v>6.0487149809648057E-5</v>
      </c>
      <c r="AH16" s="111">
        <v>3.1686051648449109E-5</v>
      </c>
      <c r="AI16" s="111">
        <v>2.5179180583243435E-5</v>
      </c>
      <c r="AJ16" s="111">
        <v>3.4710621093981494E-5</v>
      </c>
      <c r="AK16" s="111">
        <v>5.8909430689597041E-4</v>
      </c>
      <c r="AL16" s="111">
        <v>2.6627006359508126E-5</v>
      </c>
      <c r="AM16" s="111">
        <v>3.8752453077809548E-5</v>
      </c>
      <c r="AN16" s="111">
        <v>4.0501146513693272E-5</v>
      </c>
      <c r="AO16" s="25">
        <f t="shared" si="1"/>
        <v>2.6110999999999999E-2</v>
      </c>
      <c r="AP16" s="101">
        <f t="shared" si="0"/>
        <v>8.5816000000000003E-2</v>
      </c>
    </row>
    <row r="17" spans="2:42" ht="14.25" customHeight="1">
      <c r="B17" s="12" t="s">
        <v>47</v>
      </c>
      <c r="C17" s="13" t="s">
        <v>122</v>
      </c>
      <c r="D17" s="111">
        <v>4.2420640559993777E-5</v>
      </c>
      <c r="E17" s="111">
        <v>5.920387703194144E-4</v>
      </c>
      <c r="F17" s="111">
        <v>7.3155038512756149E-5</v>
      </c>
      <c r="G17" s="111">
        <v>5.3134424460983854E-5</v>
      </c>
      <c r="H17" s="111">
        <v>8.4973263825940438E-5</v>
      </c>
      <c r="I17" s="111">
        <v>1.1586198049869392E-4</v>
      </c>
      <c r="J17" s="111">
        <v>8.751188810661838E-5</v>
      </c>
      <c r="K17" s="111">
        <v>7.7975181139816325E-4</v>
      </c>
      <c r="L17" s="111">
        <v>1.4237996451907736E-4</v>
      </c>
      <c r="M17" s="111">
        <v>4.5044641977135035E-4</v>
      </c>
      <c r="N17" s="111">
        <v>1.3447440898087281E-4</v>
      </c>
      <c r="O17" s="111">
        <v>2.510369346146597E-4</v>
      </c>
      <c r="P17" s="111">
        <v>1.7067461707327136E-3</v>
      </c>
      <c r="Q17" s="111">
        <v>3.165017127085E-2</v>
      </c>
      <c r="R17" s="111">
        <v>2.7383841768290854E-4</v>
      </c>
      <c r="S17" s="111">
        <v>9.1060326794367686E-4</v>
      </c>
      <c r="T17" s="111">
        <v>5.8130632685555344E-4</v>
      </c>
      <c r="U17" s="111">
        <v>4.7227244383886663E-4</v>
      </c>
      <c r="V17" s="111">
        <v>2.8171501695961051E-4</v>
      </c>
      <c r="W17" s="111">
        <v>1.7036526211242626E-4</v>
      </c>
      <c r="X17" s="111">
        <v>1.7376261941044258E-4</v>
      </c>
      <c r="Y17" s="111">
        <v>2.8761544764326861E-4</v>
      </c>
      <c r="Z17" s="111">
        <v>2.8292778558312826E-4</v>
      </c>
      <c r="AA17" s="111">
        <v>9.446326627897655E-5</v>
      </c>
      <c r="AB17" s="111">
        <v>1.17919634419278E-4</v>
      </c>
      <c r="AC17" s="111">
        <v>1.5164820630109559E-4</v>
      </c>
      <c r="AD17" s="111">
        <v>4.1602559547957501E-5</v>
      </c>
      <c r="AE17" s="111">
        <v>2.3537396835237337E-4</v>
      </c>
      <c r="AF17" s="111">
        <v>2.0525399166099743E-4</v>
      </c>
      <c r="AG17" s="111">
        <v>1.202201529233908E-4</v>
      </c>
      <c r="AH17" s="111">
        <v>9.0275348382046788E-5</v>
      </c>
      <c r="AI17" s="111">
        <v>7.7923503570949431E-5</v>
      </c>
      <c r="AJ17" s="111">
        <v>1.1540317945859816E-4</v>
      </c>
      <c r="AK17" s="111">
        <v>2.3876645528795831E-3</v>
      </c>
      <c r="AL17" s="111">
        <v>7.3557645382686435E-5</v>
      </c>
      <c r="AM17" s="111">
        <v>4.4483777530991456E-5</v>
      </c>
      <c r="AN17" s="111">
        <v>1.186779350049539E-4</v>
      </c>
      <c r="AO17" s="25">
        <f t="shared" si="1"/>
        <v>4.3472999999999998E-2</v>
      </c>
      <c r="AP17" s="101">
        <f t="shared" si="0"/>
        <v>0.142877</v>
      </c>
    </row>
    <row r="18" spans="2:42" ht="14.25" customHeight="1">
      <c r="B18" s="12" t="s">
        <v>48</v>
      </c>
      <c r="C18" s="13" t="s">
        <v>123</v>
      </c>
      <c r="D18" s="111">
        <v>1.4756442606281021E-5</v>
      </c>
      <c r="E18" s="111">
        <v>7.7004530229591736E-6</v>
      </c>
      <c r="F18" s="111">
        <v>1.0435305905066127E-5</v>
      </c>
      <c r="G18" s="111">
        <v>9.9120876538791884E-6</v>
      </c>
      <c r="H18" s="111">
        <v>1.0512713111590085E-5</v>
      </c>
      <c r="I18" s="111">
        <v>1.4407006611627725E-5</v>
      </c>
      <c r="J18" s="111">
        <v>4.4874873486095307E-5</v>
      </c>
      <c r="K18" s="111">
        <v>9.4316380790355468E-6</v>
      </c>
      <c r="L18" s="111">
        <v>1.4795779764083155E-5</v>
      </c>
      <c r="M18" s="111">
        <v>9.0314025195208329E-6</v>
      </c>
      <c r="N18" s="111">
        <v>8.0397743377219627E-6</v>
      </c>
      <c r="O18" s="111">
        <v>8.7946014524281102E-6</v>
      </c>
      <c r="P18" s="111">
        <v>1.2213369227595606E-4</v>
      </c>
      <c r="Q18" s="111">
        <v>1.7364699484228178E-4</v>
      </c>
      <c r="R18" s="111">
        <v>2.2653991140600001E-3</v>
      </c>
      <c r="S18" s="111">
        <v>1.4498861756824783E-5</v>
      </c>
      <c r="T18" s="111">
        <v>4.7188143303641953E-5</v>
      </c>
      <c r="U18" s="111">
        <v>4.0741208306934658E-5</v>
      </c>
      <c r="V18" s="111">
        <v>2.1960351513494358E-5</v>
      </c>
      <c r="W18" s="111">
        <v>1.9887749192048068E-5</v>
      </c>
      <c r="X18" s="111">
        <v>2.4761420359634768E-5</v>
      </c>
      <c r="Y18" s="111">
        <v>2.4008841409556214E-5</v>
      </c>
      <c r="Z18" s="111">
        <v>3.065551691636492E-5</v>
      </c>
      <c r="AA18" s="111">
        <v>1.9466006039714027E-5</v>
      </c>
      <c r="AB18" s="111">
        <v>5.7979781919305191E-5</v>
      </c>
      <c r="AC18" s="111">
        <v>2.4618739919917126E-5</v>
      </c>
      <c r="AD18" s="111">
        <v>6.7995662110640522E-6</v>
      </c>
      <c r="AE18" s="111">
        <v>2.4557278947872073E-5</v>
      </c>
      <c r="AF18" s="111">
        <v>2.7658710832469057E-5</v>
      </c>
      <c r="AG18" s="111">
        <v>2.4600634784784938E-4</v>
      </c>
      <c r="AH18" s="111">
        <v>2.0487624743657681E-5</v>
      </c>
      <c r="AI18" s="111">
        <v>3.4513929498183421E-4</v>
      </c>
      <c r="AJ18" s="111">
        <v>2.4556446445195621E-5</v>
      </c>
      <c r="AK18" s="111">
        <v>1.8857104892744519E-4</v>
      </c>
      <c r="AL18" s="111">
        <v>4.2128412294353518E-5</v>
      </c>
      <c r="AM18" s="111">
        <v>9.3946467152513854E-4</v>
      </c>
      <c r="AN18" s="111">
        <v>6.5914703300887071E-5</v>
      </c>
      <c r="AO18" s="25">
        <f t="shared" si="1"/>
        <v>4.9810000000000002E-3</v>
      </c>
      <c r="AP18" s="101">
        <f t="shared" si="0"/>
        <v>1.6369999999999999E-2</v>
      </c>
    </row>
    <row r="19" spans="2:42" ht="14.25" customHeight="1">
      <c r="B19" s="12" t="s">
        <v>49</v>
      </c>
      <c r="C19" s="13" t="s">
        <v>124</v>
      </c>
      <c r="D19" s="111">
        <v>3.1121500043054194E-5</v>
      </c>
      <c r="E19" s="111">
        <v>8.5324619620288751E-5</v>
      </c>
      <c r="F19" s="111">
        <v>5.3076651725328711E-5</v>
      </c>
      <c r="G19" s="111">
        <v>4.8218397754816624E-5</v>
      </c>
      <c r="H19" s="111">
        <v>5.6566200886461939E-5</v>
      </c>
      <c r="I19" s="111">
        <v>1.0125696732305031E-4</v>
      </c>
      <c r="J19" s="111">
        <v>9.4900248490399335E-5</v>
      </c>
      <c r="K19" s="111">
        <v>5.5015312525061237E-5</v>
      </c>
      <c r="L19" s="111">
        <v>7.9842557026016471E-5</v>
      </c>
      <c r="M19" s="111">
        <v>4.8878756346619438E-5</v>
      </c>
      <c r="N19" s="111">
        <v>8.45060868570099E-5</v>
      </c>
      <c r="O19" s="111">
        <v>5.374134575143254E-4</v>
      </c>
      <c r="P19" s="111">
        <v>2.0166832311367421E-3</v>
      </c>
      <c r="Q19" s="111">
        <v>3.6625940335562992E-3</v>
      </c>
      <c r="R19" s="111">
        <v>2.373135703670684E-2</v>
      </c>
      <c r="S19" s="111">
        <v>3.6582508775320002E-2</v>
      </c>
      <c r="T19" s="111">
        <v>4.4336377087797439E-2</v>
      </c>
      <c r="U19" s="111">
        <v>3.1805698948246627E-2</v>
      </c>
      <c r="V19" s="111">
        <v>1.6930230221832655E-3</v>
      </c>
      <c r="W19" s="111">
        <v>1.3709250586864681E-3</v>
      </c>
      <c r="X19" s="111">
        <v>1.6936509794746209E-4</v>
      </c>
      <c r="Y19" s="111">
        <v>1.6342496819869078E-4</v>
      </c>
      <c r="Z19" s="111">
        <v>1.5311776116407381E-4</v>
      </c>
      <c r="AA19" s="111">
        <v>9.5481772383797264E-5</v>
      </c>
      <c r="AB19" s="111">
        <v>1.0427519637690626E-4</v>
      </c>
      <c r="AC19" s="111">
        <v>1.4247068642709958E-4</v>
      </c>
      <c r="AD19" s="111">
        <v>3.3732131342789843E-5</v>
      </c>
      <c r="AE19" s="111">
        <v>1.4604734016916292E-4</v>
      </c>
      <c r="AF19" s="111">
        <v>2.2507005199187723E-4</v>
      </c>
      <c r="AG19" s="111">
        <v>2.9575799717408062E-4</v>
      </c>
      <c r="AH19" s="111">
        <v>2.4622311597536338E-4</v>
      </c>
      <c r="AI19" s="111">
        <v>8.3418124777914096E-5</v>
      </c>
      <c r="AJ19" s="111">
        <v>1.3497781015235692E-4</v>
      </c>
      <c r="AK19" s="111">
        <v>1.3017717458908584E-3</v>
      </c>
      <c r="AL19" s="111">
        <v>7.2282299415139922E-5</v>
      </c>
      <c r="AM19" s="111">
        <v>3.8028250881557012E-3</v>
      </c>
      <c r="AN19" s="111">
        <v>1.3405049629908072E-4</v>
      </c>
      <c r="AO19" s="25">
        <f t="shared" si="1"/>
        <v>0.15378</v>
      </c>
      <c r="AP19" s="101">
        <f t="shared" si="0"/>
        <v>0.505409</v>
      </c>
    </row>
    <row r="20" spans="2:42" ht="14.25" customHeight="1">
      <c r="B20" s="12" t="s">
        <v>50</v>
      </c>
      <c r="C20" s="13" t="s">
        <v>103</v>
      </c>
      <c r="D20" s="111">
        <v>2.0573894066304885E-5</v>
      </c>
      <c r="E20" s="111">
        <v>3.7168203125298469E-5</v>
      </c>
      <c r="F20" s="111">
        <v>2.7039293550536939E-5</v>
      </c>
      <c r="G20" s="111">
        <v>2.2386564554848138E-5</v>
      </c>
      <c r="H20" s="111">
        <v>4.3925666339293744E-5</v>
      </c>
      <c r="I20" s="111">
        <v>5.0582409819781942E-5</v>
      </c>
      <c r="J20" s="111">
        <v>1.4484262641143616E-4</v>
      </c>
      <c r="K20" s="111">
        <v>3.6500898249837419E-5</v>
      </c>
      <c r="L20" s="111">
        <v>3.8896024221991181E-5</v>
      </c>
      <c r="M20" s="111">
        <v>3.1178404089443302E-5</v>
      </c>
      <c r="N20" s="111">
        <v>2.8166211887312964E-5</v>
      </c>
      <c r="O20" s="111">
        <v>9.6515571727438944E-5</v>
      </c>
      <c r="P20" s="111">
        <v>1.4197021790353485E-3</v>
      </c>
      <c r="Q20" s="111">
        <v>4.0201996960689051E-3</v>
      </c>
      <c r="R20" s="111">
        <v>1.7645366702353327E-3</v>
      </c>
      <c r="S20" s="111">
        <v>3.5912480179176955E-3</v>
      </c>
      <c r="T20" s="111">
        <v>7.6371082834200002E-3</v>
      </c>
      <c r="U20" s="111">
        <v>1.992626753258191E-3</v>
      </c>
      <c r="V20" s="111">
        <v>2.6603743823840694E-3</v>
      </c>
      <c r="W20" s="111">
        <v>3.489973060840138E-4</v>
      </c>
      <c r="X20" s="111">
        <v>7.3512271922602883E-4</v>
      </c>
      <c r="Y20" s="111">
        <v>1.0785573219716644E-4</v>
      </c>
      <c r="Z20" s="111">
        <v>1.2670747947445373E-4</v>
      </c>
      <c r="AA20" s="111">
        <v>3.4250218424155064E-5</v>
      </c>
      <c r="AB20" s="111">
        <v>6.7442042092254238E-5</v>
      </c>
      <c r="AC20" s="111">
        <v>5.4261678456997208E-5</v>
      </c>
      <c r="AD20" s="111">
        <v>3.5257386440287984E-5</v>
      </c>
      <c r="AE20" s="111">
        <v>9.9608667401656305E-5</v>
      </c>
      <c r="AF20" s="111">
        <v>8.8811142401711002E-5</v>
      </c>
      <c r="AG20" s="111">
        <v>1.8635801754629097E-4</v>
      </c>
      <c r="AH20" s="111">
        <v>9.2799777397096963E-5</v>
      </c>
      <c r="AI20" s="111">
        <v>4.4768803391033376E-5</v>
      </c>
      <c r="AJ20" s="111">
        <v>4.3694701381490171E-5</v>
      </c>
      <c r="AK20" s="111">
        <v>7.7156306048807425E-4</v>
      </c>
      <c r="AL20" s="111">
        <v>5.3646555733289683E-5</v>
      </c>
      <c r="AM20" s="111">
        <v>4.0098029292570303E-5</v>
      </c>
      <c r="AN20" s="111">
        <v>2.1237123297621164E-4</v>
      </c>
      <c r="AO20" s="25">
        <f t="shared" si="1"/>
        <v>2.6807000000000001E-2</v>
      </c>
      <c r="AP20" s="101">
        <f t="shared" si="0"/>
        <v>8.8103000000000001E-2</v>
      </c>
    </row>
    <row r="21" spans="2:42" ht="14.25" customHeight="1">
      <c r="B21" s="12" t="s">
        <v>51</v>
      </c>
      <c r="C21" s="13" t="s">
        <v>125</v>
      </c>
      <c r="D21" s="111">
        <v>4.1737738920141737E-6</v>
      </c>
      <c r="E21" s="111">
        <v>9.2044732084490138E-6</v>
      </c>
      <c r="F21" s="111">
        <v>5.9623939971197188E-6</v>
      </c>
      <c r="G21" s="111">
        <v>5.8891468289539125E-6</v>
      </c>
      <c r="H21" s="111">
        <v>5.8847155177841459E-6</v>
      </c>
      <c r="I21" s="111">
        <v>1.3918206913301303E-5</v>
      </c>
      <c r="J21" s="111">
        <v>1.6771123084417014E-5</v>
      </c>
      <c r="K21" s="111">
        <v>5.955215523360525E-6</v>
      </c>
      <c r="L21" s="111">
        <v>6.8101676137722804E-6</v>
      </c>
      <c r="M21" s="111">
        <v>5.2537837509072664E-6</v>
      </c>
      <c r="N21" s="111">
        <v>4.5841312639575084E-6</v>
      </c>
      <c r="O21" s="111">
        <v>8.5776848310710523E-6</v>
      </c>
      <c r="P21" s="111">
        <v>1.668306144526236E-4</v>
      </c>
      <c r="Q21" s="111">
        <v>2.5287687715841567E-5</v>
      </c>
      <c r="R21" s="111">
        <v>1.3986200146195998E-5</v>
      </c>
      <c r="S21" s="111">
        <v>1.1645729774704057E-5</v>
      </c>
      <c r="T21" s="111">
        <v>7.9557316025708502E-6</v>
      </c>
      <c r="U21" s="111">
        <v>1.8760390106400001E-3</v>
      </c>
      <c r="V21" s="111">
        <v>4.9819975802749486E-6</v>
      </c>
      <c r="W21" s="111">
        <v>1.3247864775400225E-5</v>
      </c>
      <c r="X21" s="111">
        <v>1.4706700209362147E-4</v>
      </c>
      <c r="Y21" s="111">
        <v>1.3841255687897579E-5</v>
      </c>
      <c r="Z21" s="111">
        <v>1.5358952575423452E-5</v>
      </c>
      <c r="AA21" s="111">
        <v>6.2133481767972381E-6</v>
      </c>
      <c r="AB21" s="111">
        <v>3.6259593500744704E-5</v>
      </c>
      <c r="AC21" s="111">
        <v>2.0957925082955628E-5</v>
      </c>
      <c r="AD21" s="111">
        <v>9.4157217884653838E-6</v>
      </c>
      <c r="AE21" s="111">
        <v>1.8172860260447473E-5</v>
      </c>
      <c r="AF21" s="111">
        <v>2.1196457045750969E-5</v>
      </c>
      <c r="AG21" s="111">
        <v>8.7002429594375621E-5</v>
      </c>
      <c r="AH21" s="111">
        <v>1.3069971883270104E-5</v>
      </c>
      <c r="AI21" s="111">
        <v>7.3238854416166784E-6</v>
      </c>
      <c r="AJ21" s="111">
        <v>1.3017471045477252E-5</v>
      </c>
      <c r="AK21" s="111">
        <v>6.8396088048190985E-5</v>
      </c>
      <c r="AL21" s="111">
        <v>1.6575511010965879E-5</v>
      </c>
      <c r="AM21" s="111">
        <v>6.0192083306969297E-6</v>
      </c>
      <c r="AN21" s="111">
        <v>2.4299226857971016E-5</v>
      </c>
      <c r="AO21" s="25">
        <f t="shared" si="1"/>
        <v>2.7369999999999998E-3</v>
      </c>
      <c r="AP21" s="101">
        <f t="shared" si="0"/>
        <v>8.9949999999999995E-3</v>
      </c>
    </row>
    <row r="22" spans="2:42" ht="14.25" customHeight="1">
      <c r="B22" s="12" t="s">
        <v>52</v>
      </c>
      <c r="C22" s="13" t="s">
        <v>105</v>
      </c>
      <c r="D22" s="111">
        <v>3.9876710745469914E-5</v>
      </c>
      <c r="E22" s="111">
        <v>1.4258063713986252E-4</v>
      </c>
      <c r="F22" s="111">
        <v>6.0122444862187748E-5</v>
      </c>
      <c r="G22" s="111">
        <v>4.4480766674008975E-5</v>
      </c>
      <c r="H22" s="111">
        <v>5.1536783133350773E-5</v>
      </c>
      <c r="I22" s="111">
        <v>9.3887632107709129E-5</v>
      </c>
      <c r="J22" s="111">
        <v>1.0934515305837909E-4</v>
      </c>
      <c r="K22" s="111">
        <v>5.8696949620181808E-5</v>
      </c>
      <c r="L22" s="111">
        <v>7.490251722466484E-5</v>
      </c>
      <c r="M22" s="111">
        <v>5.1768973572118854E-5</v>
      </c>
      <c r="N22" s="111">
        <v>4.5844103969294386E-5</v>
      </c>
      <c r="O22" s="111">
        <v>4.690294339473453E-5</v>
      </c>
      <c r="P22" s="111">
        <v>6.6882630238916272E-5</v>
      </c>
      <c r="Q22" s="111">
        <v>6.2074521658031742E-5</v>
      </c>
      <c r="R22" s="111">
        <v>5.1993915649970662E-5</v>
      </c>
      <c r="S22" s="111">
        <v>6.5036519405999119E-5</v>
      </c>
      <c r="T22" s="111">
        <v>4.9061186190433524E-5</v>
      </c>
      <c r="U22" s="111">
        <v>6.5797407746146573E-5</v>
      </c>
      <c r="V22" s="111">
        <v>1.4399154821199999E-2</v>
      </c>
      <c r="W22" s="111">
        <v>5.4881178479146242E-5</v>
      </c>
      <c r="X22" s="111">
        <v>1.2734328005364808E-4</v>
      </c>
      <c r="Y22" s="111">
        <v>2.2809619637254979E-4</v>
      </c>
      <c r="Z22" s="111">
        <v>1.917601859686422E-4</v>
      </c>
      <c r="AA22" s="111">
        <v>8.0845250051254499E-5</v>
      </c>
      <c r="AB22" s="111">
        <v>1.0000681583805464E-4</v>
      </c>
      <c r="AC22" s="111">
        <v>1.2609129396349747E-4</v>
      </c>
      <c r="AD22" s="111">
        <v>3.5451345420347588E-5</v>
      </c>
      <c r="AE22" s="111">
        <v>2.9753741794557779E-4</v>
      </c>
      <c r="AF22" s="111">
        <v>1.687132970086701E-4</v>
      </c>
      <c r="AG22" s="111">
        <v>3.1455936776726549E-4</v>
      </c>
      <c r="AH22" s="111">
        <v>7.7460432863108429E-5</v>
      </c>
      <c r="AI22" s="111">
        <v>6.4893995202615213E-5</v>
      </c>
      <c r="AJ22" s="111">
        <v>9.5663387231754104E-5</v>
      </c>
      <c r="AK22" s="111">
        <v>1.9502883804168151E-3</v>
      </c>
      <c r="AL22" s="111">
        <v>6.2351144486057924E-5</v>
      </c>
      <c r="AM22" s="111">
        <v>3.0011847193579424E-5</v>
      </c>
      <c r="AN22" s="111">
        <v>1.5157605236883922E-4</v>
      </c>
      <c r="AO22" s="25">
        <f t="shared" si="1"/>
        <v>1.9737000000000001E-2</v>
      </c>
      <c r="AP22" s="101">
        <f t="shared" si="0"/>
        <v>6.4866999999999994E-2</v>
      </c>
    </row>
    <row r="23" spans="2:42" ht="14.25" customHeight="1">
      <c r="B23" s="12" t="s">
        <v>53</v>
      </c>
      <c r="C23" s="13" t="s">
        <v>0</v>
      </c>
      <c r="D23" s="111">
        <v>4.3996341212224364E-4</v>
      </c>
      <c r="E23" s="111">
        <v>1.4658878712855957E-3</v>
      </c>
      <c r="F23" s="111">
        <v>1.8388987897507401E-3</v>
      </c>
      <c r="G23" s="111">
        <v>1.640781335851438E-3</v>
      </c>
      <c r="H23" s="111">
        <v>3.9250926456377592E-3</v>
      </c>
      <c r="I23" s="111">
        <v>1.9549096277703968E-3</v>
      </c>
      <c r="J23" s="111">
        <v>9.2562116821564427E-4</v>
      </c>
      <c r="K23" s="111">
        <v>2.7879017551980792E-3</v>
      </c>
      <c r="L23" s="111">
        <v>3.2509820952381181E-3</v>
      </c>
      <c r="M23" s="111">
        <v>4.5043775892272247E-3</v>
      </c>
      <c r="N23" s="111">
        <v>3.6053577129293245E-3</v>
      </c>
      <c r="O23" s="111">
        <v>9.1720005919003066E-4</v>
      </c>
      <c r="P23" s="111">
        <v>6.6323333953879383E-4</v>
      </c>
      <c r="Q23" s="111">
        <v>8.2578344752812422E-4</v>
      </c>
      <c r="R23" s="111">
        <v>1.9698660590357366E-3</v>
      </c>
      <c r="S23" s="111">
        <v>1.9214038934955058E-3</v>
      </c>
      <c r="T23" s="111">
        <v>9.6779577574634555E-4</v>
      </c>
      <c r="U23" s="111">
        <v>2.0706123427758506E-3</v>
      </c>
      <c r="V23" s="111">
        <v>6.5420840006696738E-4</v>
      </c>
      <c r="W23" s="111">
        <v>1.45706740186E-2</v>
      </c>
      <c r="X23" s="111">
        <v>1.0404486366963114E-3</v>
      </c>
      <c r="Y23" s="111">
        <v>2.0327312685032924E-3</v>
      </c>
      <c r="Z23" s="111">
        <v>1.2776088726013846E-3</v>
      </c>
      <c r="AA23" s="111">
        <v>1.4539809654637702E-3</v>
      </c>
      <c r="AB23" s="111">
        <v>1.8263739316279511E-3</v>
      </c>
      <c r="AC23" s="111">
        <v>4.1233343336092888E-3</v>
      </c>
      <c r="AD23" s="111">
        <v>4.0407255971651142E-4</v>
      </c>
      <c r="AE23" s="111">
        <v>9.5396487282864656E-4</v>
      </c>
      <c r="AF23" s="111">
        <v>3.3405202688942676E-3</v>
      </c>
      <c r="AG23" s="111">
        <v>2.5542769247597998E-3</v>
      </c>
      <c r="AH23" s="111">
        <v>4.1601969511330123E-3</v>
      </c>
      <c r="AI23" s="111">
        <v>1.3572561216766226E-3</v>
      </c>
      <c r="AJ23" s="111">
        <v>8.9744563982155461E-3</v>
      </c>
      <c r="AK23" s="111">
        <v>2.1033034001956686E-3</v>
      </c>
      <c r="AL23" s="111">
        <v>1.8633253173775482E-3</v>
      </c>
      <c r="AM23" s="111">
        <v>2.7673165517160689E-2</v>
      </c>
      <c r="AN23" s="111">
        <v>1.2995258889574026E-3</v>
      </c>
      <c r="AO23" s="25">
        <f t="shared" si="1"/>
        <v>0.117339</v>
      </c>
      <c r="AP23" s="101">
        <f t="shared" si="0"/>
        <v>0.38564300000000001</v>
      </c>
    </row>
    <row r="24" spans="2:42" ht="14.25" customHeight="1">
      <c r="B24" s="12" t="s">
        <v>54</v>
      </c>
      <c r="C24" s="13" t="s">
        <v>106</v>
      </c>
      <c r="D24" s="111">
        <v>4.3496168729668175E-3</v>
      </c>
      <c r="E24" s="111">
        <v>8.4087810254433477E-3</v>
      </c>
      <c r="F24" s="111">
        <v>1.7997830829203127E-3</v>
      </c>
      <c r="G24" s="111">
        <v>3.2195598640921814E-3</v>
      </c>
      <c r="H24" s="111">
        <v>4.9964961239216546E-3</v>
      </c>
      <c r="I24" s="111">
        <v>3.8079613509116967E-3</v>
      </c>
      <c r="J24" s="111">
        <v>3.6863130456293055E-3</v>
      </c>
      <c r="K24" s="111">
        <v>4.6417695039355951E-3</v>
      </c>
      <c r="L24" s="111">
        <v>7.1275530578217847E-3</v>
      </c>
      <c r="M24" s="111">
        <v>6.9086908881537288E-3</v>
      </c>
      <c r="N24" s="111">
        <v>4.9428720100087985E-3</v>
      </c>
      <c r="O24" s="111">
        <v>4.8017743427035383E-3</v>
      </c>
      <c r="P24" s="111">
        <v>3.1006527333819083E-3</v>
      </c>
      <c r="Q24" s="111">
        <v>2.6344116308791104E-3</v>
      </c>
      <c r="R24" s="111">
        <v>2.557188255854151E-3</v>
      </c>
      <c r="S24" s="111">
        <v>4.5949450046183712E-3</v>
      </c>
      <c r="T24" s="111">
        <v>2.8713543971929994E-3</v>
      </c>
      <c r="U24" s="111">
        <v>3.018113761328075E-3</v>
      </c>
      <c r="V24" s="111">
        <v>1.3974046470723684E-3</v>
      </c>
      <c r="W24" s="111">
        <v>2.9824806071186085E-3</v>
      </c>
      <c r="X24" s="111">
        <v>1.78214833055E-3</v>
      </c>
      <c r="Y24" s="111">
        <v>2.2181256491183951E-2</v>
      </c>
      <c r="Z24" s="111">
        <v>3.4155913006060336E-2</v>
      </c>
      <c r="AA24" s="111">
        <v>4.9835348179124456E-3</v>
      </c>
      <c r="AB24" s="111">
        <v>5.4273145084016835E-3</v>
      </c>
      <c r="AC24" s="111">
        <v>4.3811797723497265E-3</v>
      </c>
      <c r="AD24" s="111">
        <v>2.3425479042759371E-2</v>
      </c>
      <c r="AE24" s="111">
        <v>1.0196098492792302E-2</v>
      </c>
      <c r="AF24" s="111">
        <v>7.6064777220269117E-3</v>
      </c>
      <c r="AG24" s="111">
        <v>1.2588804820284738E-2</v>
      </c>
      <c r="AH24" s="111">
        <v>6.6154488104570672E-3</v>
      </c>
      <c r="AI24" s="111">
        <v>3.8787899536765085E-3</v>
      </c>
      <c r="AJ24" s="111">
        <v>3.2333604791284442E-3</v>
      </c>
      <c r="AK24" s="111">
        <v>2.4610958051452725E-3</v>
      </c>
      <c r="AL24" s="111">
        <v>4.608368988941831E-3</v>
      </c>
      <c r="AM24" s="111">
        <v>1.6347680249541041E-3</v>
      </c>
      <c r="AN24" s="111">
        <v>5.1075803852081523E-3</v>
      </c>
      <c r="AO24" s="25">
        <f t="shared" si="1"/>
        <v>0.23611499999999999</v>
      </c>
      <c r="AP24" s="101">
        <f t="shared" si="0"/>
        <v>0.77600899999999995</v>
      </c>
    </row>
    <row r="25" spans="2:42" ht="14.25" customHeight="1">
      <c r="B25" s="12" t="s">
        <v>55</v>
      </c>
      <c r="C25" s="13" t="s">
        <v>107</v>
      </c>
      <c r="D25" s="111">
        <v>7.8322729229649349E-3</v>
      </c>
      <c r="E25" s="111">
        <v>1.9465644125364428E-2</v>
      </c>
      <c r="F25" s="111">
        <v>1.1816594068863123E-2</v>
      </c>
      <c r="G25" s="111">
        <v>2.3074952418862246E-2</v>
      </c>
      <c r="H25" s="111">
        <v>2.5398929786236438E-2</v>
      </c>
      <c r="I25" s="111">
        <v>1.2827179273872441E-2</v>
      </c>
      <c r="J25" s="111">
        <v>1.3663948559915481E-2</v>
      </c>
      <c r="K25" s="111">
        <v>1.7925592825102699E-2</v>
      </c>
      <c r="L25" s="111">
        <v>3.5823139862950243E-2</v>
      </c>
      <c r="M25" s="111">
        <v>6.0993622755652233E-2</v>
      </c>
      <c r="N25" s="111">
        <v>2.7935973176794915E-2</v>
      </c>
      <c r="O25" s="111">
        <v>1.6156515748529075E-2</v>
      </c>
      <c r="P25" s="111">
        <v>1.1814693108689123E-2</v>
      </c>
      <c r="Q25" s="111">
        <v>1.0017403163689041E-2</v>
      </c>
      <c r="R25" s="111">
        <v>1.0850097353277891E-2</v>
      </c>
      <c r="S25" s="111">
        <v>2.4527798127150755E-2</v>
      </c>
      <c r="T25" s="111">
        <v>6.7162136592233161E-3</v>
      </c>
      <c r="U25" s="111">
        <v>7.8003836713972097E-3</v>
      </c>
      <c r="V25" s="111">
        <v>9.910844299679757E-3</v>
      </c>
      <c r="W25" s="111">
        <v>1.1030304319003065E-2</v>
      </c>
      <c r="X25" s="111">
        <v>5.5932875373425825E-3</v>
      </c>
      <c r="Y25" s="111">
        <v>0.18811418952093001</v>
      </c>
      <c r="Z25" s="111">
        <v>4.2502785389924518E-2</v>
      </c>
      <c r="AA25" s="111">
        <v>3.8220620744381421E-2</v>
      </c>
      <c r="AB25" s="111">
        <v>1.9365938618163853E-2</v>
      </c>
      <c r="AC25" s="111">
        <v>4.4872448375001903E-3</v>
      </c>
      <c r="AD25" s="111">
        <v>3.7445046837247848E-3</v>
      </c>
      <c r="AE25" s="111">
        <v>7.7846518675651396E-3</v>
      </c>
      <c r="AF25" s="111">
        <v>9.6933223891332403E-3</v>
      </c>
      <c r="AG25" s="111">
        <v>9.0235320002954554E-3</v>
      </c>
      <c r="AH25" s="111">
        <v>1.5144583529935226E-2</v>
      </c>
      <c r="AI25" s="111">
        <v>9.8666004747369924E-3</v>
      </c>
      <c r="AJ25" s="111">
        <v>4.1622872228298238E-3</v>
      </c>
      <c r="AK25" s="111">
        <v>6.016435810478931E-3</v>
      </c>
      <c r="AL25" s="111">
        <v>2.4446550277850639E-2</v>
      </c>
      <c r="AM25" s="111">
        <v>5.5804358694071295E-3</v>
      </c>
      <c r="AN25" s="111">
        <v>1.2568031028624773E-2</v>
      </c>
      <c r="AO25" s="25">
        <f t="shared" si="1"/>
        <v>0.77189700000000006</v>
      </c>
      <c r="AP25" s="101">
        <f t="shared" si="0"/>
        <v>2.5368970000000002</v>
      </c>
    </row>
    <row r="26" spans="2:42" ht="14.25" customHeight="1">
      <c r="B26" s="12" t="s">
        <v>56</v>
      </c>
      <c r="C26" s="13" t="s">
        <v>30</v>
      </c>
      <c r="D26" s="111">
        <v>9.4671128584562086E-4</v>
      </c>
      <c r="E26" s="111">
        <v>3.0691558785629286E-3</v>
      </c>
      <c r="F26" s="111">
        <v>2.3059683452532117E-3</v>
      </c>
      <c r="G26" s="111">
        <v>1.2405426883015898E-3</v>
      </c>
      <c r="H26" s="111">
        <v>1.9069981996813928E-3</v>
      </c>
      <c r="I26" s="111">
        <v>3.547079614084164E-3</v>
      </c>
      <c r="J26" s="111">
        <v>3.3325189172932709E-3</v>
      </c>
      <c r="K26" s="111">
        <v>1.7453420634801046E-3</v>
      </c>
      <c r="L26" s="111">
        <v>2.1645767018587253E-3</v>
      </c>
      <c r="M26" s="111">
        <v>1.0282176523024442E-3</v>
      </c>
      <c r="N26" s="111">
        <v>1.1597938817510408E-3</v>
      </c>
      <c r="O26" s="111">
        <v>1.0349983466071951E-3</v>
      </c>
      <c r="P26" s="111">
        <v>9.4073354296455637E-4</v>
      </c>
      <c r="Q26" s="111">
        <v>1.0289821680109111E-3</v>
      </c>
      <c r="R26" s="111">
        <v>1.210116689922935E-3</v>
      </c>
      <c r="S26" s="111">
        <v>1.7749913783565554E-3</v>
      </c>
      <c r="T26" s="111">
        <v>1.0030907036429006E-3</v>
      </c>
      <c r="U26" s="111">
        <v>1.1512112054854989E-3</v>
      </c>
      <c r="V26" s="111">
        <v>6.5697761215082872E-4</v>
      </c>
      <c r="W26" s="111">
        <v>1.4418144659487627E-3</v>
      </c>
      <c r="X26" s="111">
        <v>1.0144797302562086E-3</v>
      </c>
      <c r="Y26" s="111">
        <v>1.2461350944214938E-3</v>
      </c>
      <c r="Z26" s="111">
        <v>4.9691768848289998E-2</v>
      </c>
      <c r="AA26" s="111">
        <v>9.1752906237851251E-3</v>
      </c>
      <c r="AB26" s="111">
        <v>3.1180007445382411E-3</v>
      </c>
      <c r="AC26" s="111">
        <v>1.6654714575478058E-3</v>
      </c>
      <c r="AD26" s="111">
        <v>5.1483243667501744E-4</v>
      </c>
      <c r="AE26" s="111">
        <v>5.807793583249188E-3</v>
      </c>
      <c r="AF26" s="111">
        <v>3.2645299335218895E-3</v>
      </c>
      <c r="AG26" s="111">
        <v>3.5004032769639197E-3</v>
      </c>
      <c r="AH26" s="111">
        <v>6.6694808229952347E-3</v>
      </c>
      <c r="AI26" s="111">
        <v>4.3562954394375346E-3</v>
      </c>
      <c r="AJ26" s="111">
        <v>2.347037616205686E-3</v>
      </c>
      <c r="AK26" s="111">
        <v>1.0065123572568417E-3</v>
      </c>
      <c r="AL26" s="111">
        <v>8.0432879383689638E-3</v>
      </c>
      <c r="AM26" s="111">
        <v>8.3091809198921555E-4</v>
      </c>
      <c r="AN26" s="111">
        <v>4.4849906130315191E-3</v>
      </c>
      <c r="AO26" s="25">
        <f t="shared" si="1"/>
        <v>0.139427</v>
      </c>
      <c r="AP26" s="101">
        <f t="shared" si="0"/>
        <v>0.45823700000000001</v>
      </c>
    </row>
    <row r="27" spans="2:42" ht="14.25" customHeight="1">
      <c r="B27" s="12" t="s">
        <v>57</v>
      </c>
      <c r="C27" s="13" t="s">
        <v>31</v>
      </c>
      <c r="D27" s="111">
        <v>4.3578330497514586E-4</v>
      </c>
      <c r="E27" s="111">
        <v>1.0334289196240831E-3</v>
      </c>
      <c r="F27" s="111">
        <v>9.0325891041662717E-4</v>
      </c>
      <c r="G27" s="111">
        <v>4.1998105474462603E-4</v>
      </c>
      <c r="H27" s="111">
        <v>8.3230436125526124E-4</v>
      </c>
      <c r="I27" s="111">
        <v>2.5842569028107693E-3</v>
      </c>
      <c r="J27" s="111">
        <v>6.4051479095590348E-3</v>
      </c>
      <c r="K27" s="111">
        <v>4.7413325935394837E-4</v>
      </c>
      <c r="L27" s="111">
        <v>1.7328220704136866E-3</v>
      </c>
      <c r="M27" s="111">
        <v>5.3198512999544953E-4</v>
      </c>
      <c r="N27" s="111">
        <v>6.247701468028151E-4</v>
      </c>
      <c r="O27" s="111">
        <v>3.6201741098049119E-4</v>
      </c>
      <c r="P27" s="111">
        <v>5.2620080131413559E-4</v>
      </c>
      <c r="Q27" s="111">
        <v>4.3532035517575052E-4</v>
      </c>
      <c r="R27" s="111">
        <v>5.4444778650274313E-4</v>
      </c>
      <c r="S27" s="111">
        <v>9.68542845315821E-4</v>
      </c>
      <c r="T27" s="111">
        <v>5.4745296534939192E-4</v>
      </c>
      <c r="U27" s="111">
        <v>5.513272651327994E-4</v>
      </c>
      <c r="V27" s="111">
        <v>3.3629639533848594E-4</v>
      </c>
      <c r="W27" s="111">
        <v>4.8888911453576634E-4</v>
      </c>
      <c r="X27" s="111">
        <v>2.26287589582765E-3</v>
      </c>
      <c r="Y27" s="111">
        <v>1.9496945136578537E-3</v>
      </c>
      <c r="Z27" s="111">
        <v>2.5856408841220127E-3</v>
      </c>
      <c r="AA27" s="111">
        <v>2.6706846559999999E-4</v>
      </c>
      <c r="AB27" s="111">
        <v>1.5827899741629903E-3</v>
      </c>
      <c r="AC27" s="111">
        <v>2.4263212500679832E-3</v>
      </c>
      <c r="AD27" s="111">
        <v>5.2508417348430037E-4</v>
      </c>
      <c r="AE27" s="111">
        <v>2.9211714243016856E-3</v>
      </c>
      <c r="AF27" s="111">
        <v>4.7257410912412813E-3</v>
      </c>
      <c r="AG27" s="111">
        <v>2.4685773243629392E-2</v>
      </c>
      <c r="AH27" s="111">
        <v>3.6001538207543569E-3</v>
      </c>
      <c r="AI27" s="111">
        <v>3.0741179656671048E-3</v>
      </c>
      <c r="AJ27" s="111">
        <v>4.5720966842914621E-4</v>
      </c>
      <c r="AK27" s="111">
        <v>5.9658125575417305E-4</v>
      </c>
      <c r="AL27" s="111">
        <v>1.5025748758404289E-2</v>
      </c>
      <c r="AM27" s="111">
        <v>4.0516291069516336E-4</v>
      </c>
      <c r="AN27" s="111">
        <v>9.516336838040023E-3</v>
      </c>
      <c r="AO27" s="25">
        <f t="shared" si="1"/>
        <v>9.7346000000000002E-2</v>
      </c>
      <c r="AP27" s="101">
        <f t="shared" si="0"/>
        <v>0.31993500000000002</v>
      </c>
    </row>
    <row r="28" spans="2:42" ht="14.25" customHeight="1">
      <c r="B28" s="12" t="s">
        <v>58</v>
      </c>
      <c r="C28" s="13" t="s">
        <v>108</v>
      </c>
      <c r="D28" s="111">
        <v>3.4373842082781998E-2</v>
      </c>
      <c r="E28" s="111">
        <v>2.4386568626447107E-2</v>
      </c>
      <c r="F28" s="111">
        <v>4.5762582022424711E-2</v>
      </c>
      <c r="G28" s="111">
        <v>5.4014805419196316E-2</v>
      </c>
      <c r="H28" s="111">
        <v>5.6554019829774947E-2</v>
      </c>
      <c r="I28" s="111">
        <v>3.422912269112819E-2</v>
      </c>
      <c r="J28" s="111">
        <v>1.2356295499490933E-2</v>
      </c>
      <c r="K28" s="111">
        <v>4.5318112862524663E-2</v>
      </c>
      <c r="L28" s="111">
        <v>3.2757585969149489E-2</v>
      </c>
      <c r="M28" s="111">
        <v>4.5613973499329337E-2</v>
      </c>
      <c r="N28" s="111">
        <v>3.6888850634243117E-2</v>
      </c>
      <c r="O28" s="111">
        <v>3.7868266083474794E-2</v>
      </c>
      <c r="P28" s="111">
        <v>3.2354932133417356E-2</v>
      </c>
      <c r="Q28" s="111">
        <v>2.9787272032468767E-2</v>
      </c>
      <c r="R28" s="111">
        <v>3.6117640482183216E-2</v>
      </c>
      <c r="S28" s="111">
        <v>3.0556605499681543E-2</v>
      </c>
      <c r="T28" s="111">
        <v>2.4733784876278066E-2</v>
      </c>
      <c r="U28" s="111">
        <v>3.1894307520817462E-2</v>
      </c>
      <c r="V28" s="111">
        <v>2.9143265159550766E-2</v>
      </c>
      <c r="W28" s="111">
        <v>7.2008742910670873E-2</v>
      </c>
      <c r="X28" s="111">
        <v>3.7565779803315706E-2</v>
      </c>
      <c r="Y28" s="111">
        <v>8.0435877986804721E-3</v>
      </c>
      <c r="Z28" s="111">
        <v>1.7460298028819966E-2</v>
      </c>
      <c r="AA28" s="111">
        <v>1.2225717209773267E-2</v>
      </c>
      <c r="AB28" s="111">
        <v>1.3476822011130001E-2</v>
      </c>
      <c r="AC28" s="111">
        <v>7.6355536077909554E-3</v>
      </c>
      <c r="AD28" s="111">
        <v>2.7606015056165856E-3</v>
      </c>
      <c r="AE28" s="111">
        <v>2.4329861845262351E-2</v>
      </c>
      <c r="AF28" s="111">
        <v>8.4727766872470644E-3</v>
      </c>
      <c r="AG28" s="111">
        <v>1.0460288440025244E-2</v>
      </c>
      <c r="AH28" s="111">
        <v>1.2648407527207492E-2</v>
      </c>
      <c r="AI28" s="111">
        <v>3.0721227025946266E-2</v>
      </c>
      <c r="AJ28" s="111">
        <v>2.6321667044489048E-2</v>
      </c>
      <c r="AK28" s="111">
        <v>1.5594874860209889E-2</v>
      </c>
      <c r="AL28" s="111">
        <v>4.2863153595648691E-2</v>
      </c>
      <c r="AM28" s="111">
        <v>0.12904738949177394</v>
      </c>
      <c r="AN28" s="111">
        <v>1.331119215277953E-2</v>
      </c>
      <c r="AO28" s="25">
        <f t="shared" si="1"/>
        <v>1.1596599999999999</v>
      </c>
      <c r="AP28" s="101">
        <f t="shared" si="0"/>
        <v>3.8113090000000001</v>
      </c>
    </row>
    <row r="29" spans="2:42" ht="14.25" customHeight="1">
      <c r="B29" s="12" t="s">
        <v>59</v>
      </c>
      <c r="C29" s="13" t="s">
        <v>109</v>
      </c>
      <c r="D29" s="111">
        <v>7.2106527069404755E-3</v>
      </c>
      <c r="E29" s="111">
        <v>5.0161188136181589E-2</v>
      </c>
      <c r="F29" s="111">
        <v>9.7502757354770674E-3</v>
      </c>
      <c r="G29" s="111">
        <v>2.0447056570304389E-2</v>
      </c>
      <c r="H29" s="111">
        <v>1.3304183727508889E-2</v>
      </c>
      <c r="I29" s="111">
        <v>9.9020577572134522E-3</v>
      </c>
      <c r="J29" s="111">
        <v>1.5900522985374265E-2</v>
      </c>
      <c r="K29" s="111">
        <v>5.91941162544549E-3</v>
      </c>
      <c r="L29" s="111">
        <v>1.4401792566052599E-2</v>
      </c>
      <c r="M29" s="111">
        <v>1.0801306813203152E-2</v>
      </c>
      <c r="N29" s="111">
        <v>9.0182449307941275E-3</v>
      </c>
      <c r="O29" s="111">
        <v>1.2629713676212288E-2</v>
      </c>
      <c r="P29" s="111">
        <v>9.0799086105404284E-3</v>
      </c>
      <c r="Q29" s="111">
        <v>8.5958871661369046E-3</v>
      </c>
      <c r="R29" s="111">
        <v>1.2807853805851518E-2</v>
      </c>
      <c r="S29" s="111">
        <v>8.4773046868653196E-3</v>
      </c>
      <c r="T29" s="111">
        <v>6.8236881766226458E-3</v>
      </c>
      <c r="U29" s="111">
        <v>9.6516776772153246E-3</v>
      </c>
      <c r="V29" s="111">
        <v>4.6842340713044031E-3</v>
      </c>
      <c r="W29" s="111">
        <v>1.7185007799623547E-2</v>
      </c>
      <c r="X29" s="111">
        <v>1.7717240653345699E-2</v>
      </c>
      <c r="Y29" s="111">
        <v>3.5528978322691272E-2</v>
      </c>
      <c r="Z29" s="111">
        <v>9.7236082734450807E-3</v>
      </c>
      <c r="AA29" s="111">
        <v>1.1512888744399763E-2</v>
      </c>
      <c r="AB29" s="111">
        <v>2.0856398637702851E-2</v>
      </c>
      <c r="AC29" s="111">
        <v>6.4862198271709998E-2</v>
      </c>
      <c r="AD29" s="111">
        <v>7.3863042870430662E-2</v>
      </c>
      <c r="AE29" s="111">
        <v>2.4203243044252504E-2</v>
      </c>
      <c r="AF29" s="111">
        <v>1.1166770906551242E-2</v>
      </c>
      <c r="AG29" s="111">
        <v>4.0384635573312642E-2</v>
      </c>
      <c r="AH29" s="111">
        <v>4.7878370663039117E-3</v>
      </c>
      <c r="AI29" s="111">
        <v>9.4004119555024558E-3</v>
      </c>
      <c r="AJ29" s="111">
        <v>6.142298409448952E-2</v>
      </c>
      <c r="AK29" s="111">
        <v>1.4145819833377701E-2</v>
      </c>
      <c r="AL29" s="111">
        <v>1.241574529003092E-2</v>
      </c>
      <c r="AM29" s="111">
        <v>5.2046111206370902E-3</v>
      </c>
      <c r="AN29" s="111">
        <v>1.9325086994944826E-2</v>
      </c>
      <c r="AO29" s="25">
        <f t="shared" si="1"/>
        <v>0.69327300000000003</v>
      </c>
      <c r="AP29" s="101">
        <f t="shared" si="0"/>
        <v>2.2784930000000001</v>
      </c>
    </row>
    <row r="30" spans="2:42" ht="14.25" customHeight="1">
      <c r="B30" s="12" t="s">
        <v>60</v>
      </c>
      <c r="C30" s="13" t="s">
        <v>110</v>
      </c>
      <c r="D30" s="111">
        <v>4.7820838823045622E-3</v>
      </c>
      <c r="E30" s="111">
        <v>1.0014117567285834E-2</v>
      </c>
      <c r="F30" s="111">
        <v>5.4673148631485839E-3</v>
      </c>
      <c r="G30" s="111">
        <v>6.3489361841914749E-3</v>
      </c>
      <c r="H30" s="111">
        <v>6.1455309684224123E-3</v>
      </c>
      <c r="I30" s="111">
        <v>8.1488194373213647E-3</v>
      </c>
      <c r="J30" s="111">
        <v>2.8558215569412342E-2</v>
      </c>
      <c r="K30" s="111">
        <v>6.9404185238792094E-3</v>
      </c>
      <c r="L30" s="111">
        <v>7.1591934949373744E-3</v>
      </c>
      <c r="M30" s="111">
        <v>7.0889346487463195E-3</v>
      </c>
      <c r="N30" s="111">
        <v>4.9138216185805449E-3</v>
      </c>
      <c r="O30" s="111">
        <v>6.8624398965997308E-3</v>
      </c>
      <c r="P30" s="111">
        <v>6.3617887966199368E-3</v>
      </c>
      <c r="Q30" s="111">
        <v>6.3580596695680903E-3</v>
      </c>
      <c r="R30" s="111">
        <v>4.896733493966951E-3</v>
      </c>
      <c r="S30" s="111">
        <v>4.8680876751967181E-3</v>
      </c>
      <c r="T30" s="111">
        <v>4.7988365979951039E-3</v>
      </c>
      <c r="U30" s="111">
        <v>7.1720780341573689E-3</v>
      </c>
      <c r="V30" s="111">
        <v>2.5866535941182944E-3</v>
      </c>
      <c r="W30" s="111">
        <v>6.2719918447145554E-3</v>
      </c>
      <c r="X30" s="111">
        <v>7.6543588610057424E-3</v>
      </c>
      <c r="Y30" s="111">
        <v>1.7221022909841947E-2</v>
      </c>
      <c r="Z30" s="111">
        <v>9.0406578558521553E-3</v>
      </c>
      <c r="AA30" s="111">
        <v>5.1273408356550931E-3</v>
      </c>
      <c r="AB30" s="111">
        <v>3.4617216138870012E-2</v>
      </c>
      <c r="AC30" s="111">
        <v>2.3315046670755828E-2</v>
      </c>
      <c r="AD30" s="111">
        <v>1.6954079497999999E-2</v>
      </c>
      <c r="AE30" s="111">
        <v>2.0195152088331891E-2</v>
      </c>
      <c r="AF30" s="111">
        <v>3.0573030589241407E-2</v>
      </c>
      <c r="AG30" s="111">
        <v>4.3127959835447928E-3</v>
      </c>
      <c r="AH30" s="111">
        <v>1.0579104284254274E-2</v>
      </c>
      <c r="AI30" s="111">
        <v>2.0208366959181538E-2</v>
      </c>
      <c r="AJ30" s="111">
        <v>2.3369843717856668E-2</v>
      </c>
      <c r="AK30" s="111">
        <v>1.3597827438530405E-2</v>
      </c>
      <c r="AL30" s="111">
        <v>2.1540957061568996E-2</v>
      </c>
      <c r="AM30" s="111">
        <v>5.706633342841827E-3</v>
      </c>
      <c r="AN30" s="111">
        <v>4.1749177970155878E-2</v>
      </c>
      <c r="AO30" s="25">
        <f t="shared" si="1"/>
        <v>0.45150699999999999</v>
      </c>
      <c r="AP30" s="101">
        <f t="shared" si="0"/>
        <v>1.483911</v>
      </c>
    </row>
    <row r="31" spans="2:42" ht="14.25" customHeight="1">
      <c r="B31" s="12" t="s">
        <v>61</v>
      </c>
      <c r="C31" s="13" t="s">
        <v>126</v>
      </c>
      <c r="D31" s="111">
        <v>6.5267805265291925E-2</v>
      </c>
      <c r="E31" s="111">
        <v>0.40005834514307859</v>
      </c>
      <c r="F31" s="111">
        <v>3.6295845125610279E-2</v>
      </c>
      <c r="G31" s="111">
        <v>2.9787073458622818E-2</v>
      </c>
      <c r="H31" s="111">
        <v>4.417686203061557E-2</v>
      </c>
      <c r="I31" s="111">
        <v>2.9239323374330946E-2</v>
      </c>
      <c r="J31" s="111">
        <v>6.6404310135766309E-2</v>
      </c>
      <c r="K31" s="111">
        <v>2.2932020982794434E-2</v>
      </c>
      <c r="L31" s="111">
        <v>6.5603612638239384E-2</v>
      </c>
      <c r="M31" s="111">
        <v>5.0057153946304937E-2</v>
      </c>
      <c r="N31" s="111">
        <v>3.2692878574247082E-2</v>
      </c>
      <c r="O31" s="111">
        <v>3.215100933870417E-2</v>
      </c>
      <c r="P31" s="111">
        <v>2.4956959114625029E-2</v>
      </c>
      <c r="Q31" s="111">
        <v>2.217918445098695E-2</v>
      </c>
      <c r="R31" s="111">
        <v>2.704325945864413E-2</v>
      </c>
      <c r="S31" s="111">
        <v>2.2240823220402998E-2</v>
      </c>
      <c r="T31" s="111">
        <v>2.2948175851344319E-2</v>
      </c>
      <c r="U31" s="111">
        <v>2.4111447464040897E-2</v>
      </c>
      <c r="V31" s="111">
        <v>1.5388148166074223E-2</v>
      </c>
      <c r="W31" s="111">
        <v>4.7020488220885788E-2</v>
      </c>
      <c r="X31" s="111">
        <v>4.6609425784151962E-2</v>
      </c>
      <c r="Y31" s="111">
        <v>3.0943095863852365E-2</v>
      </c>
      <c r="Z31" s="111">
        <v>3.0122343657315434E-2</v>
      </c>
      <c r="AA31" s="111">
        <v>5.9437054862240761E-2</v>
      </c>
      <c r="AB31" s="111">
        <v>5.8889909345214507E-2</v>
      </c>
      <c r="AC31" s="111">
        <v>3.386409055999505E-2</v>
      </c>
      <c r="AD31" s="111">
        <v>7.8984565513817891E-3</v>
      </c>
      <c r="AE31" s="111">
        <v>5.5287307681770002E-2</v>
      </c>
      <c r="AF31" s="111">
        <v>2.6832166749828811E-2</v>
      </c>
      <c r="AG31" s="111">
        <v>3.45886305209833E-2</v>
      </c>
      <c r="AH31" s="111">
        <v>2.6700469001765415E-2</v>
      </c>
      <c r="AI31" s="111">
        <v>1.9753275584040494E-2</v>
      </c>
      <c r="AJ31" s="111">
        <v>3.5642990139194371E-2</v>
      </c>
      <c r="AK31" s="111">
        <v>1.9568270552220213E-2</v>
      </c>
      <c r="AL31" s="111">
        <v>4.4179806917600525E-2</v>
      </c>
      <c r="AM31" s="111">
        <v>5.0904891706431366E-2</v>
      </c>
      <c r="AN31" s="111">
        <v>7.8117705500939993E-2</v>
      </c>
      <c r="AO31" s="25">
        <f t="shared" si="1"/>
        <v>1.739895</v>
      </c>
      <c r="AP31" s="101">
        <f t="shared" si="0"/>
        <v>5.7182940000000002</v>
      </c>
    </row>
    <row r="32" spans="2:42" ht="14.25" customHeight="1">
      <c r="B32" s="12" t="s">
        <v>62</v>
      </c>
      <c r="C32" s="13" t="s">
        <v>127</v>
      </c>
      <c r="D32" s="111">
        <v>3.9650056238782682E-3</v>
      </c>
      <c r="E32" s="111">
        <v>4.5741357959884254E-3</v>
      </c>
      <c r="F32" s="111">
        <v>5.8677391974779405E-3</v>
      </c>
      <c r="G32" s="111">
        <v>7.2086291434765547E-3</v>
      </c>
      <c r="H32" s="111">
        <v>6.6023262501099678E-3</v>
      </c>
      <c r="I32" s="111">
        <v>1.9008694726543329E-2</v>
      </c>
      <c r="J32" s="111">
        <v>2.0530264872024223E-2</v>
      </c>
      <c r="K32" s="111">
        <v>6.6792093943467525E-3</v>
      </c>
      <c r="L32" s="111">
        <v>6.6893870548062036E-3</v>
      </c>
      <c r="M32" s="111">
        <v>6.3506607694222865E-3</v>
      </c>
      <c r="N32" s="111">
        <v>5.5925805914262888E-3</v>
      </c>
      <c r="O32" s="111">
        <v>5.9289095578943162E-3</v>
      </c>
      <c r="P32" s="111">
        <v>7.3659983325942901E-3</v>
      </c>
      <c r="Q32" s="111">
        <v>8.8727441867100035E-3</v>
      </c>
      <c r="R32" s="111">
        <v>6.8749817869498998E-3</v>
      </c>
      <c r="S32" s="111">
        <v>8.3576981007074374E-3</v>
      </c>
      <c r="T32" s="111">
        <v>1.1891500480010694E-2</v>
      </c>
      <c r="U32" s="111">
        <v>1.6887629414807315E-2</v>
      </c>
      <c r="V32" s="111">
        <v>3.7655547621521148E-3</v>
      </c>
      <c r="W32" s="111">
        <v>7.2380866481767869E-3</v>
      </c>
      <c r="X32" s="111">
        <v>7.8082062700773718E-3</v>
      </c>
      <c r="Y32" s="111">
        <v>1.4349098204525684E-2</v>
      </c>
      <c r="Z32" s="111">
        <v>3.2461640565331094E-2</v>
      </c>
      <c r="AA32" s="111">
        <v>7.8461973136082878E-3</v>
      </c>
      <c r="AB32" s="111">
        <v>2.5231689347469371E-2</v>
      </c>
      <c r="AC32" s="111">
        <v>3.6409391252497314E-2</v>
      </c>
      <c r="AD32" s="111">
        <v>5.1879180432806843E-3</v>
      </c>
      <c r="AE32" s="111">
        <v>9.7919964073439232E-3</v>
      </c>
      <c r="AF32" s="111">
        <v>0.12328793299011</v>
      </c>
      <c r="AG32" s="111">
        <v>1.7785500002261218E-2</v>
      </c>
      <c r="AH32" s="111">
        <v>1.5471228909315991E-2</v>
      </c>
      <c r="AI32" s="111">
        <v>1.0436788426389865E-2</v>
      </c>
      <c r="AJ32" s="111">
        <v>3.8167425439794359E-2</v>
      </c>
      <c r="AK32" s="111">
        <v>2.2878818901406917E-2</v>
      </c>
      <c r="AL32" s="111">
        <v>1.6646221876728189E-2</v>
      </c>
      <c r="AM32" s="111">
        <v>4.3173338164779291E-3</v>
      </c>
      <c r="AN32" s="111">
        <v>2.967320084841003E-2</v>
      </c>
      <c r="AO32" s="25">
        <f t="shared" si="1"/>
        <v>0.58800200000000002</v>
      </c>
      <c r="AP32" s="101">
        <f t="shared" si="0"/>
        <v>1.932512</v>
      </c>
    </row>
    <row r="33" spans="1:42" ht="14.25" customHeight="1">
      <c r="B33" s="12" t="s">
        <v>63</v>
      </c>
      <c r="C33" s="13" t="s">
        <v>112</v>
      </c>
      <c r="D33" s="111">
        <v>2.4826953724782502E-4</v>
      </c>
      <c r="E33" s="111">
        <v>-3.217105278545368E-2</v>
      </c>
      <c r="F33" s="111">
        <v>6.6620136171333002E-4</v>
      </c>
      <c r="G33" s="111">
        <v>3.6828677619532444E-4</v>
      </c>
      <c r="H33" s="111">
        <v>2.9375429129523904E-4</v>
      </c>
      <c r="I33" s="111">
        <v>1.3699601141841837E-3</v>
      </c>
      <c r="J33" s="111">
        <v>0.15109384025740494</v>
      </c>
      <c r="K33" s="111">
        <v>2.4314387773987953E-3</v>
      </c>
      <c r="L33" s="111">
        <v>2.0975940650778523E-3</v>
      </c>
      <c r="M33" s="111">
        <v>3.632906195937514E-3</v>
      </c>
      <c r="N33" s="111">
        <v>2.0219997905810126E-3</v>
      </c>
      <c r="O33" s="111">
        <v>1.3966441478046785E-3</v>
      </c>
      <c r="P33" s="111">
        <v>2.5115547698267076E-3</v>
      </c>
      <c r="Q33" s="111">
        <v>1.5186113449143967E-3</v>
      </c>
      <c r="R33" s="111">
        <v>1.3663283326463304E-3</v>
      </c>
      <c r="S33" s="111">
        <v>1.6633888940541452E-3</v>
      </c>
      <c r="T33" s="111">
        <v>9.0434991372924844E-4</v>
      </c>
      <c r="U33" s="111">
        <v>9.5957574410456361E-4</v>
      </c>
      <c r="V33" s="111">
        <v>7.88945870373157E-4</v>
      </c>
      <c r="W33" s="111">
        <v>-1.4457175171596936E-3</v>
      </c>
      <c r="X33" s="111">
        <v>1.722974314380435E-3</v>
      </c>
      <c r="Y33" s="111">
        <v>2.1968502315947813E-3</v>
      </c>
      <c r="Z33" s="111">
        <v>2.0147280448341607E-2</v>
      </c>
      <c r="AA33" s="111">
        <v>-1.0504401751833005E-3</v>
      </c>
      <c r="AB33" s="111">
        <v>-5.3466854026724584E-4</v>
      </c>
      <c r="AC33" s="111">
        <v>-2.8927648924365464E-4</v>
      </c>
      <c r="AD33" s="111">
        <v>6.4414432082415853E-3</v>
      </c>
      <c r="AE33" s="111">
        <v>3.6126988890314328E-3</v>
      </c>
      <c r="AF33" s="111">
        <v>2.6561708280763716E-3</v>
      </c>
      <c r="AG33" s="111">
        <v>1.5130079798700001E-3</v>
      </c>
      <c r="AH33" s="111">
        <v>3.0212256986150627E-3</v>
      </c>
      <c r="AI33" s="111">
        <v>1.3306168082238929E-3</v>
      </c>
      <c r="AJ33" s="111">
        <v>-9.1961349240815993E-4</v>
      </c>
      <c r="AK33" s="111">
        <v>1.6321205059970523E-3</v>
      </c>
      <c r="AL33" s="111">
        <v>2.1501733418659917E-3</v>
      </c>
      <c r="AM33" s="111">
        <v>2.0659755200404654E-4</v>
      </c>
      <c r="AN33" s="111">
        <v>0.22672488668290522</v>
      </c>
      <c r="AO33" s="25">
        <f t="shared" si="1"/>
        <v>0.41227900000000001</v>
      </c>
      <c r="AP33" s="101">
        <f t="shared" si="0"/>
        <v>1.354986</v>
      </c>
    </row>
    <row r="34" spans="1:42" ht="14.25" customHeight="1">
      <c r="B34" s="12" t="s">
        <v>64</v>
      </c>
      <c r="C34" s="13" t="s">
        <v>113</v>
      </c>
      <c r="D34" s="111">
        <v>2.3075329321819698E-3</v>
      </c>
      <c r="E34" s="111">
        <v>-1.1244162749669421E-3</v>
      </c>
      <c r="F34" s="111">
        <v>6.2564192166624571E-3</v>
      </c>
      <c r="G34" s="111">
        <v>2.0040343933701941E-2</v>
      </c>
      <c r="H34" s="111">
        <v>7.1209011255775664E-3</v>
      </c>
      <c r="I34" s="111">
        <v>0.13473687783999641</v>
      </c>
      <c r="J34" s="111">
        <v>1.6735527394873419E-2</v>
      </c>
      <c r="K34" s="111">
        <v>2.5254770375521766E-2</v>
      </c>
      <c r="L34" s="111">
        <v>1.8806245046801718E-2</v>
      </c>
      <c r="M34" s="111">
        <v>8.893873956254409E-3</v>
      </c>
      <c r="N34" s="111">
        <v>1.5087770638016317E-2</v>
      </c>
      <c r="O34" s="111">
        <v>8.6895024098437336E-3</v>
      </c>
      <c r="P34" s="111">
        <v>2.2446319338336948E-2</v>
      </c>
      <c r="Q34" s="111">
        <v>5.3745574220815565E-2</v>
      </c>
      <c r="R34" s="111">
        <v>6.0061806708152095E-2</v>
      </c>
      <c r="S34" s="111">
        <v>5.849391664204754E-2</v>
      </c>
      <c r="T34" s="111">
        <v>6.4059003398317146E-2</v>
      </c>
      <c r="U34" s="111">
        <v>5.7651717877055482E-2</v>
      </c>
      <c r="V34" s="111">
        <v>3.9205710745552874E-2</v>
      </c>
      <c r="W34" s="111">
        <v>2.2546200235573504E-2</v>
      </c>
      <c r="X34" s="111">
        <v>2.9662572793521329E-3</v>
      </c>
      <c r="Y34" s="111">
        <v>1.1916765590182067E-2</v>
      </c>
      <c r="Z34" s="111">
        <v>3.9298378639713904E-3</v>
      </c>
      <c r="AA34" s="111">
        <v>1.2485888122921072E-3</v>
      </c>
      <c r="AB34" s="111">
        <v>3.6681400529950158E-3</v>
      </c>
      <c r="AC34" s="111">
        <v>1.695060379424683E-3</v>
      </c>
      <c r="AD34" s="111">
        <v>9.1556586953584266E-4</v>
      </c>
      <c r="AE34" s="111">
        <v>2.359662218656495E-3</v>
      </c>
      <c r="AF34" s="111">
        <v>2.0154842269471899E-2</v>
      </c>
      <c r="AG34" s="111">
        <v>1.0647276617524455E-3</v>
      </c>
      <c r="AH34" s="111">
        <v>4.4513097603399998E-3</v>
      </c>
      <c r="AI34" s="111">
        <v>5.8991845248635173E-3</v>
      </c>
      <c r="AJ34" s="111">
        <v>1.2374649125614864E-3</v>
      </c>
      <c r="AK34" s="111">
        <v>3.473388168875392E-3</v>
      </c>
      <c r="AL34" s="111">
        <v>1.835510454950371E-3</v>
      </c>
      <c r="AM34" s="111">
        <v>2.5884025123559151E-3</v>
      </c>
      <c r="AN34" s="111">
        <v>2.2403824556632129E-2</v>
      </c>
      <c r="AO34" s="25">
        <f t="shared" si="1"/>
        <v>0.73282400000000003</v>
      </c>
      <c r="AP34" s="101">
        <f t="shared" si="0"/>
        <v>2.40848</v>
      </c>
    </row>
    <row r="35" spans="1:42" ht="14.25" customHeight="1">
      <c r="B35" s="12" t="s">
        <v>65</v>
      </c>
      <c r="C35" s="13" t="s">
        <v>128</v>
      </c>
      <c r="D35" s="111">
        <v>2.7837154789914361E-4</v>
      </c>
      <c r="E35" s="111">
        <v>-4.1428768531216715E-4</v>
      </c>
      <c r="F35" s="111">
        <v>3.2044256315224437E-5</v>
      </c>
      <c r="G35" s="111">
        <v>1.8614275134341205E-5</v>
      </c>
      <c r="H35" s="111">
        <v>2.056536594759467E-5</v>
      </c>
      <c r="I35" s="111">
        <v>8.309092871561398E-5</v>
      </c>
      <c r="J35" s="111">
        <v>2.1332350859562138E-3</v>
      </c>
      <c r="K35" s="111">
        <v>4.6583403855121197E-5</v>
      </c>
      <c r="L35" s="111">
        <v>4.2544811436448827E-5</v>
      </c>
      <c r="M35" s="111">
        <v>6.1586878858336004E-5</v>
      </c>
      <c r="N35" s="111">
        <v>3.7296630156681302E-5</v>
      </c>
      <c r="O35" s="111">
        <v>2.8957140577458746E-5</v>
      </c>
      <c r="P35" s="111">
        <v>4.5114877420318607E-5</v>
      </c>
      <c r="Q35" s="111">
        <v>3.2765167471391561E-5</v>
      </c>
      <c r="R35" s="111">
        <v>3.0319936119637572E-5</v>
      </c>
      <c r="S35" s="111">
        <v>3.48577261470935E-5</v>
      </c>
      <c r="T35" s="111">
        <v>2.6178249503928473E-5</v>
      </c>
      <c r="U35" s="111">
        <v>3.121066705587471E-5</v>
      </c>
      <c r="V35" s="111">
        <v>1.7390912174010043E-5</v>
      </c>
      <c r="W35" s="111">
        <v>2.3787158090324908E-6</v>
      </c>
      <c r="X35" s="111">
        <v>3.8945760517922131E-5</v>
      </c>
      <c r="Y35" s="111">
        <v>5.0545935795755039E-5</v>
      </c>
      <c r="Z35" s="111">
        <v>5.6990377787900824E-4</v>
      </c>
      <c r="AA35" s="111">
        <v>-6.9569091873496207E-7</v>
      </c>
      <c r="AB35" s="111">
        <v>4.1402239534598592E-5</v>
      </c>
      <c r="AC35" s="111">
        <v>1.4408859127575455E-4</v>
      </c>
      <c r="AD35" s="111">
        <v>1.0715419918158436E-4</v>
      </c>
      <c r="AE35" s="111">
        <v>1.2673325553454694E-4</v>
      </c>
      <c r="AF35" s="111">
        <v>8.4615113751460253E-4</v>
      </c>
      <c r="AG35" s="111">
        <v>6.2037221730071453E-5</v>
      </c>
      <c r="AH35" s="111">
        <v>8.2194893893195988E-5</v>
      </c>
      <c r="AI35" s="111">
        <v>2.8087448916829998E-2</v>
      </c>
      <c r="AJ35" s="111">
        <v>3.6752480605215737E-5</v>
      </c>
      <c r="AK35" s="111">
        <v>6.3193008470309458E-5</v>
      </c>
      <c r="AL35" s="111">
        <v>9.2837148791218515E-5</v>
      </c>
      <c r="AM35" s="111">
        <v>1.3914895150045362E-5</v>
      </c>
      <c r="AN35" s="111">
        <v>3.1980129467662839E-3</v>
      </c>
      <c r="AO35" s="25">
        <f t="shared" si="1"/>
        <v>3.6149000000000001E-2</v>
      </c>
      <c r="AP35" s="101">
        <f t="shared" si="0"/>
        <v>0.11880599999999999</v>
      </c>
    </row>
    <row r="36" spans="1:42" ht="14.25" customHeight="1">
      <c r="B36" s="12" t="s">
        <v>66</v>
      </c>
      <c r="C36" s="13" t="s">
        <v>129</v>
      </c>
      <c r="D36" s="111">
        <v>3.4539890415238118E-4</v>
      </c>
      <c r="E36" s="111">
        <v>2.8314524587563154E-3</v>
      </c>
      <c r="F36" s="111">
        <v>1.1623447808161158E-3</v>
      </c>
      <c r="G36" s="111">
        <v>1.4782736095927413E-3</v>
      </c>
      <c r="H36" s="111">
        <v>1.4184980919557172E-3</v>
      </c>
      <c r="I36" s="111">
        <v>3.2462530175027702E-3</v>
      </c>
      <c r="J36" s="111">
        <v>1.8224820820524866E-3</v>
      </c>
      <c r="K36" s="111">
        <v>8.316265722611867E-4</v>
      </c>
      <c r="L36" s="111">
        <v>1.522545106305841E-3</v>
      </c>
      <c r="M36" s="111">
        <v>1.1083448935297184E-3</v>
      </c>
      <c r="N36" s="111">
        <v>6.8177787068902484E-4</v>
      </c>
      <c r="O36" s="111">
        <v>1.2812412262781087E-3</v>
      </c>
      <c r="P36" s="111">
        <v>2.1715541180596038E-3</v>
      </c>
      <c r="Q36" s="111">
        <v>1.8978461768997042E-3</v>
      </c>
      <c r="R36" s="111">
        <v>1.481473907259721E-3</v>
      </c>
      <c r="S36" s="111">
        <v>1.1144054742549881E-3</v>
      </c>
      <c r="T36" s="111">
        <v>9.903827630187512E-4</v>
      </c>
      <c r="U36" s="111">
        <v>1.4792581379978287E-3</v>
      </c>
      <c r="V36" s="111">
        <v>3.3763217293076073E-4</v>
      </c>
      <c r="W36" s="111">
        <v>9.3735952109806012E-4</v>
      </c>
      <c r="X36" s="111">
        <v>1.4783320476615281E-3</v>
      </c>
      <c r="Y36" s="111">
        <v>2.7488618651946056E-3</v>
      </c>
      <c r="Z36" s="111">
        <v>1.0550051671111322E-2</v>
      </c>
      <c r="AA36" s="111">
        <v>2.5544585999420122E-3</v>
      </c>
      <c r="AB36" s="111">
        <v>1.0031242075968455E-3</v>
      </c>
      <c r="AC36" s="111">
        <v>3.2849882459817983E-3</v>
      </c>
      <c r="AD36" s="111">
        <v>5.7931176391394197E-4</v>
      </c>
      <c r="AE36" s="111">
        <v>1.7715869583666956E-3</v>
      </c>
      <c r="AF36" s="111">
        <v>1.9652320283947543E-3</v>
      </c>
      <c r="AG36" s="111">
        <v>4.6020949398339672E-4</v>
      </c>
      <c r="AH36" s="111">
        <v>1.6777107672800798E-3</v>
      </c>
      <c r="AI36" s="111">
        <v>1.5205518039555258E-3</v>
      </c>
      <c r="AJ36" s="111">
        <v>4.6915788894999998E-4</v>
      </c>
      <c r="AK36" s="111">
        <v>2.9157565574718177E-3</v>
      </c>
      <c r="AL36" s="111">
        <v>3.6784538016464254E-3</v>
      </c>
      <c r="AM36" s="111">
        <v>3.6413623668115822E-4</v>
      </c>
      <c r="AN36" s="111">
        <v>2.4975124874680342E-3</v>
      </c>
      <c r="AO36" s="25">
        <f t="shared" si="1"/>
        <v>6.7659999999999998E-2</v>
      </c>
      <c r="AP36" s="101">
        <f t="shared" si="0"/>
        <v>0.22237000000000001</v>
      </c>
    </row>
    <row r="37" spans="1:42" ht="14.25" customHeight="1">
      <c r="B37" s="12" t="s">
        <v>67</v>
      </c>
      <c r="C37" s="13" t="s">
        <v>115</v>
      </c>
      <c r="D37" s="111">
        <v>1.7256127993534581E-2</v>
      </c>
      <c r="E37" s="111">
        <v>5.6517569163456398E-2</v>
      </c>
      <c r="F37" s="111">
        <v>3.0614892591712191E-2</v>
      </c>
      <c r="G37" s="111">
        <v>2.2498277312392928E-2</v>
      </c>
      <c r="H37" s="111">
        <v>2.5526969523971807E-2</v>
      </c>
      <c r="I37" s="111">
        <v>4.9289171499651452E-2</v>
      </c>
      <c r="J37" s="111">
        <v>3.7954453638360516E-2</v>
      </c>
      <c r="K37" s="111">
        <v>3.0418510249672206E-2</v>
      </c>
      <c r="L37" s="111">
        <v>3.6796800025431543E-2</v>
      </c>
      <c r="M37" s="111">
        <v>2.4921048619584763E-2</v>
      </c>
      <c r="N37" s="111">
        <v>2.2863731384896221E-2</v>
      </c>
      <c r="O37" s="111">
        <v>2.357665357991038E-2</v>
      </c>
      <c r="P37" s="111">
        <v>3.4770011372099861E-2</v>
      </c>
      <c r="Q37" s="111">
        <v>3.2056122005190778E-2</v>
      </c>
      <c r="R37" s="111">
        <v>2.6604858702451852E-2</v>
      </c>
      <c r="S37" s="111">
        <v>3.3980067227599837E-2</v>
      </c>
      <c r="T37" s="111">
        <v>2.5292190075359443E-2</v>
      </c>
      <c r="U37" s="111">
        <v>3.4371690545996543E-2</v>
      </c>
      <c r="V37" s="111">
        <v>1.8025007682843496E-2</v>
      </c>
      <c r="W37" s="111">
        <v>2.7372150556756514E-2</v>
      </c>
      <c r="X37" s="111">
        <v>6.6657483044974208E-2</v>
      </c>
      <c r="Y37" s="111">
        <v>0.12253773407850667</v>
      </c>
      <c r="Z37" s="111">
        <v>0.10064933839877026</v>
      </c>
      <c r="AA37" s="111">
        <v>4.0828176198425353E-2</v>
      </c>
      <c r="AB37" s="111">
        <v>5.1269374031387191E-2</v>
      </c>
      <c r="AC37" s="111">
        <v>6.6964578320771781E-2</v>
      </c>
      <c r="AD37" s="111">
        <v>1.8148782040694398E-2</v>
      </c>
      <c r="AE37" s="111">
        <v>0.10041541668882183</v>
      </c>
      <c r="AF37" s="111">
        <v>9.0298265794197696E-2</v>
      </c>
      <c r="AG37" s="111">
        <v>5.1237415062165607E-2</v>
      </c>
      <c r="AH37" s="111">
        <v>3.9299952004955917E-2</v>
      </c>
      <c r="AI37" s="111">
        <v>3.413781871851785E-2</v>
      </c>
      <c r="AJ37" s="111">
        <v>5.0303853467262731E-2</v>
      </c>
      <c r="AK37" s="111">
        <v>6.4583163961389994E-2</v>
      </c>
      <c r="AL37" s="111">
        <v>3.0819492137270043E-2</v>
      </c>
      <c r="AM37" s="111">
        <v>1.3394014103389482E-2</v>
      </c>
      <c r="AN37" s="111">
        <v>5.1382052910196208E-2</v>
      </c>
      <c r="AO37" s="25">
        <f t="shared" si="1"/>
        <v>1.6036330000000001</v>
      </c>
      <c r="AP37" s="101">
        <f t="shared" si="0"/>
        <v>5.2704589999999998</v>
      </c>
    </row>
    <row r="38" spans="1:42" ht="14.25" customHeight="1">
      <c r="B38" s="12" t="s">
        <v>68</v>
      </c>
      <c r="C38" s="13" t="s">
        <v>130</v>
      </c>
      <c r="D38" s="111">
        <v>2.6691124247520088E-4</v>
      </c>
      <c r="E38" s="111">
        <v>8.7956843305442157E-5</v>
      </c>
      <c r="F38" s="111">
        <v>2.8297706065785948E-3</v>
      </c>
      <c r="G38" s="111">
        <v>3.4969382605564868E-4</v>
      </c>
      <c r="H38" s="111">
        <v>2.8040340901050443E-4</v>
      </c>
      <c r="I38" s="111">
        <v>5.7216917072588035E-4</v>
      </c>
      <c r="J38" s="111">
        <v>2.2694881511264664E-3</v>
      </c>
      <c r="K38" s="111">
        <v>2.9580917229183603E-4</v>
      </c>
      <c r="L38" s="111">
        <v>2.8519248196812907E-4</v>
      </c>
      <c r="M38" s="111">
        <v>3.1333783120098658E-4</v>
      </c>
      <c r="N38" s="111">
        <v>2.9053922269778418E-4</v>
      </c>
      <c r="O38" s="111">
        <v>2.5109046300793281E-4</v>
      </c>
      <c r="P38" s="111">
        <v>3.3315698233035398E-4</v>
      </c>
      <c r="Q38" s="111">
        <v>3.629854515985407E-4</v>
      </c>
      <c r="R38" s="111">
        <v>3.4792545465340906E-4</v>
      </c>
      <c r="S38" s="111">
        <v>4.3485255398288144E-4</v>
      </c>
      <c r="T38" s="111">
        <v>3.3436896594603814E-4</v>
      </c>
      <c r="U38" s="111">
        <v>4.6392985358680153E-4</v>
      </c>
      <c r="V38" s="111">
        <v>2.3267995112378697E-4</v>
      </c>
      <c r="W38" s="111">
        <v>1.9286897176622069E-3</v>
      </c>
      <c r="X38" s="111">
        <v>4.8667093498226623E-4</v>
      </c>
      <c r="Y38" s="111">
        <v>4.8872203547154272E-4</v>
      </c>
      <c r="Z38" s="111">
        <v>1.0139207508012289E-3</v>
      </c>
      <c r="AA38" s="111">
        <v>2.0251586999518102E-4</v>
      </c>
      <c r="AB38" s="111">
        <v>1.1762150110578844E-3</v>
      </c>
      <c r="AC38" s="111">
        <v>6.2884963205289755E-4</v>
      </c>
      <c r="AD38" s="111">
        <v>6.7883855092405721E-4</v>
      </c>
      <c r="AE38" s="111">
        <v>7.0023423477491695E-4</v>
      </c>
      <c r="AF38" s="111">
        <v>8.632493264068614E-3</v>
      </c>
      <c r="AG38" s="111">
        <v>7.1942163857192216E-4</v>
      </c>
      <c r="AH38" s="111">
        <v>1.3157383915866905E-3</v>
      </c>
      <c r="AI38" s="111">
        <v>2.0113011859612874E-2</v>
      </c>
      <c r="AJ38" s="111">
        <v>2.9245489776640325E-3</v>
      </c>
      <c r="AK38" s="111">
        <v>1.3990473226450741E-3</v>
      </c>
      <c r="AL38" s="111">
        <v>1.319830633946E-2</v>
      </c>
      <c r="AM38" s="111">
        <v>2.5022776046367912E-4</v>
      </c>
      <c r="AN38" s="111">
        <v>3.3714096405409498E-3</v>
      </c>
      <c r="AO38" s="25">
        <f t="shared" si="1"/>
        <v>6.9831000000000004E-2</v>
      </c>
      <c r="AP38" s="101">
        <f t="shared" si="0"/>
        <v>0.22950499999999999</v>
      </c>
    </row>
    <row r="39" spans="1:42" ht="14.25" customHeight="1">
      <c r="B39" s="12" t="s">
        <v>69</v>
      </c>
      <c r="C39" s="13" t="s">
        <v>131</v>
      </c>
      <c r="D39" s="111">
        <v>2.1791067374840704E-3</v>
      </c>
      <c r="E39" s="111">
        <v>4.38918879604943E-3</v>
      </c>
      <c r="F39" s="111">
        <v>2.8518141063668167E-3</v>
      </c>
      <c r="G39" s="111">
        <v>3.9479629649059877E-3</v>
      </c>
      <c r="H39" s="111">
        <v>3.7956945127618088E-3</v>
      </c>
      <c r="I39" s="111">
        <v>4.4358532384271834E-3</v>
      </c>
      <c r="J39" s="111">
        <v>3.1583384959625884E-3</v>
      </c>
      <c r="K39" s="111">
        <v>1.7138237001989127E-3</v>
      </c>
      <c r="L39" s="111">
        <v>7.044240528686246E-3</v>
      </c>
      <c r="M39" s="111">
        <v>2.0213600163393928E-3</v>
      </c>
      <c r="N39" s="111">
        <v>2.2133732416317353E-3</v>
      </c>
      <c r="O39" s="111">
        <v>2.1875048442826172E-3</v>
      </c>
      <c r="P39" s="111">
        <v>4.5039917384731435E-3</v>
      </c>
      <c r="Q39" s="111">
        <v>4.9958213129677152E-3</v>
      </c>
      <c r="R39" s="111">
        <v>5.0372756827294146E-3</v>
      </c>
      <c r="S39" s="111">
        <v>4.7138153332558427E-3</v>
      </c>
      <c r="T39" s="111">
        <v>3.0474838700121519E-3</v>
      </c>
      <c r="U39" s="111">
        <v>4.9965575817802043E-3</v>
      </c>
      <c r="V39" s="111">
        <v>1.8554974481543444E-3</v>
      </c>
      <c r="W39" s="111">
        <v>8.654747814197462E-3</v>
      </c>
      <c r="X39" s="111">
        <v>4.9074892113693813E-3</v>
      </c>
      <c r="Y39" s="111">
        <v>2.1562064424719405E-3</v>
      </c>
      <c r="Z39" s="111">
        <v>4.6593451693769869E-3</v>
      </c>
      <c r="AA39" s="111">
        <v>1.1636069498393931E-2</v>
      </c>
      <c r="AB39" s="111">
        <v>8.3821978411576653E-3</v>
      </c>
      <c r="AC39" s="111">
        <v>1.3044948656727715E-2</v>
      </c>
      <c r="AD39" s="111">
        <v>2.0036921707874034E-3</v>
      </c>
      <c r="AE39" s="111">
        <v>5.4699669933118127E-3</v>
      </c>
      <c r="AF39" s="111">
        <v>8.6472591513843972E-3</v>
      </c>
      <c r="AG39" s="111">
        <v>1.1500314253255978E-2</v>
      </c>
      <c r="AH39" s="111">
        <v>1.3308550874129512E-2</v>
      </c>
      <c r="AI39" s="111">
        <v>7.8471626634988162E-3</v>
      </c>
      <c r="AJ39" s="111">
        <v>1.591441210218764E-2</v>
      </c>
      <c r="AK39" s="111">
        <v>6.1139207016483108E-3</v>
      </c>
      <c r="AL39" s="111">
        <v>7.3158502636904111E-3</v>
      </c>
      <c r="AM39" s="111">
        <v>1.8368698110000001E-3</v>
      </c>
      <c r="AN39" s="111">
        <v>4.4819294964652413E-3</v>
      </c>
      <c r="AO39" s="25">
        <f t="shared" si="1"/>
        <v>0.20696999999999999</v>
      </c>
      <c r="AP39" s="101">
        <f t="shared" si="0"/>
        <v>0.68022199999999999</v>
      </c>
    </row>
    <row r="40" spans="1:42" ht="14.25" customHeight="1">
      <c r="B40" s="12" t="s">
        <v>70</v>
      </c>
      <c r="C40" s="13" t="s">
        <v>132</v>
      </c>
      <c r="D40" s="111">
        <v>1.0944359355713031E-3</v>
      </c>
      <c r="E40" s="111">
        <v>-0.14181826994914667</v>
      </c>
      <c r="F40" s="111">
        <v>2.9367868433161624E-3</v>
      </c>
      <c r="G40" s="111">
        <v>1.623502774170495E-3</v>
      </c>
      <c r="H40" s="111">
        <v>1.2949444228466515E-3</v>
      </c>
      <c r="I40" s="111">
        <v>6.0391363188705954E-3</v>
      </c>
      <c r="J40" s="111">
        <v>0.66606048512551708</v>
      </c>
      <c r="K40" s="111">
        <v>1.0718407109570218E-2</v>
      </c>
      <c r="L40" s="111">
        <v>9.2467338059712099E-3</v>
      </c>
      <c r="M40" s="111">
        <v>1.6014784316550252E-2</v>
      </c>
      <c r="N40" s="111">
        <v>8.9134948131817E-3</v>
      </c>
      <c r="O40" s="111">
        <v>6.1567663979531957E-3</v>
      </c>
      <c r="P40" s="111">
        <v>1.1071578997265569E-2</v>
      </c>
      <c r="Q40" s="111">
        <v>6.6944291533501165E-3</v>
      </c>
      <c r="R40" s="111">
        <v>6.023126492335963E-3</v>
      </c>
      <c r="S40" s="111">
        <v>7.3326458036849299E-3</v>
      </c>
      <c r="T40" s="111">
        <v>3.9866068744797969E-3</v>
      </c>
      <c r="U40" s="111">
        <v>4.2300565300618957E-3</v>
      </c>
      <c r="V40" s="111">
        <v>3.4778761878266895E-3</v>
      </c>
      <c r="W40" s="111">
        <v>-6.3730944239247453E-3</v>
      </c>
      <c r="X40" s="111">
        <v>7.5953136523631047E-3</v>
      </c>
      <c r="Y40" s="111">
        <v>9.6842805008552496E-3</v>
      </c>
      <c r="Z40" s="111">
        <v>8.8814390887947486E-2</v>
      </c>
      <c r="AA40" s="111">
        <v>-4.6306102981165907E-3</v>
      </c>
      <c r="AB40" s="111">
        <v>-2.3569563570894859E-3</v>
      </c>
      <c r="AC40" s="111">
        <v>-1.2752051204257629E-3</v>
      </c>
      <c r="AD40" s="111">
        <v>2.8395537375188202E-2</v>
      </c>
      <c r="AE40" s="111">
        <v>1.5925705313607343E-2</v>
      </c>
      <c r="AF40" s="111">
        <v>1.1709083754247153E-2</v>
      </c>
      <c r="AG40" s="111">
        <v>6.6697280799528713E-3</v>
      </c>
      <c r="AH40" s="111">
        <v>1.3318339457551821E-2</v>
      </c>
      <c r="AI40" s="111">
        <v>5.8657009133655808E-3</v>
      </c>
      <c r="AJ40" s="111">
        <v>-4.0538926526578322E-3</v>
      </c>
      <c r="AK40" s="111">
        <v>7.1948067118799974E-3</v>
      </c>
      <c r="AL40" s="111">
        <v>9.4785167730689745E-3</v>
      </c>
      <c r="AM40" s="111">
        <v>9.107351132192535E-4</v>
      </c>
      <c r="AN40" s="111">
        <v>-5.3842197155495896E-4</v>
      </c>
      <c r="AO40" s="25">
        <f t="shared" si="1"/>
        <v>0.81743100000000002</v>
      </c>
      <c r="AP40" s="101">
        <f t="shared" si="0"/>
        <v>2.6865480000000002</v>
      </c>
    </row>
    <row r="41" spans="1:42">
      <c r="B41" s="112" t="s">
        <v>146</v>
      </c>
      <c r="C41" s="113"/>
      <c r="D41" s="25">
        <f>ROUND(SUM(D4:D40),6)</f>
        <v>0.221278</v>
      </c>
      <c r="E41" s="25">
        <f>ROUND(SUM(E4:E40),6)</f>
        <v>0.41910199999999997</v>
      </c>
      <c r="F41" s="25">
        <f>ROUND(SUM(F4:F40),6)</f>
        <v>0.27226600000000001</v>
      </c>
      <c r="G41" s="25">
        <f t="shared" ref="G41:AN41" si="2">ROUND(SUM(G4:G40),6)</f>
        <v>0.241283</v>
      </c>
      <c r="H41" s="25">
        <f t="shared" si="2"/>
        <v>0.300732</v>
      </c>
      <c r="I41" s="25">
        <f t="shared" si="2"/>
        <v>0.37014000000000002</v>
      </c>
      <c r="J41" s="25">
        <f t="shared" si="2"/>
        <v>1.059366</v>
      </c>
      <c r="K41" s="25">
        <f t="shared" si="2"/>
        <v>0.25944800000000001</v>
      </c>
      <c r="L41" s="25">
        <f t="shared" si="2"/>
        <v>0.31823499999999999</v>
      </c>
      <c r="M41" s="25">
        <f t="shared" si="2"/>
        <v>0.25956899999999999</v>
      </c>
      <c r="N41" s="25">
        <f t="shared" si="2"/>
        <v>0.20854800000000001</v>
      </c>
      <c r="O41" s="25">
        <f t="shared" si="2"/>
        <v>0.178315</v>
      </c>
      <c r="P41" s="25">
        <f t="shared" si="2"/>
        <v>0.206625</v>
      </c>
      <c r="Q41" s="25">
        <f t="shared" si="2"/>
        <v>0.24654599999999999</v>
      </c>
      <c r="R41" s="25">
        <f t="shared" si="2"/>
        <v>0.25584499999999999</v>
      </c>
      <c r="S41" s="25">
        <f t="shared" si="2"/>
        <v>0.27914499999999998</v>
      </c>
      <c r="T41" s="25">
        <f t="shared" si="2"/>
        <v>0.243308</v>
      </c>
      <c r="U41" s="25">
        <f t="shared" si="2"/>
        <v>0.26433800000000002</v>
      </c>
      <c r="V41" s="25">
        <f t="shared" si="2"/>
        <v>0.16445199999999999</v>
      </c>
      <c r="W41" s="25">
        <f t="shared" si="2"/>
        <v>0.28860200000000003</v>
      </c>
      <c r="X41" s="25">
        <f t="shared" si="2"/>
        <v>0.25387700000000002</v>
      </c>
      <c r="Y41" s="25">
        <f t="shared" si="2"/>
        <v>0.50103200000000003</v>
      </c>
      <c r="Z41" s="25">
        <f t="shared" si="2"/>
        <v>0.47419899999999998</v>
      </c>
      <c r="AA41" s="25">
        <f t="shared" si="2"/>
        <v>0.20950199999999999</v>
      </c>
      <c r="AB41" s="25">
        <f t="shared" si="2"/>
        <v>0.25305899999999998</v>
      </c>
      <c r="AC41" s="25">
        <f t="shared" si="2"/>
        <v>0.27203699999999997</v>
      </c>
      <c r="AD41" s="25">
        <f t="shared" si="2"/>
        <v>0.19459399999999999</v>
      </c>
      <c r="AE41" s="25">
        <f t="shared" si="2"/>
        <v>0.296489</v>
      </c>
      <c r="AF41" s="25">
        <f t="shared" si="2"/>
        <v>0.379247</v>
      </c>
      <c r="AG41" s="25">
        <f t="shared" si="2"/>
        <v>0.23863899999999999</v>
      </c>
      <c r="AH41" s="25">
        <f t="shared" si="2"/>
        <v>0.19026000000000001</v>
      </c>
      <c r="AI41" s="25">
        <f t="shared" si="2"/>
        <v>0.24629799999999999</v>
      </c>
      <c r="AJ41" s="25">
        <f t="shared" si="2"/>
        <v>0.28095999999999999</v>
      </c>
      <c r="AK41" s="25">
        <f t="shared" si="2"/>
        <v>0.19945599999999999</v>
      </c>
      <c r="AL41" s="25">
        <f t="shared" si="2"/>
        <v>0.29999100000000001</v>
      </c>
      <c r="AM41" s="25">
        <f t="shared" si="2"/>
        <v>0.37308799999999998</v>
      </c>
      <c r="AN41" s="25">
        <f t="shared" si="2"/>
        <v>0.53805499999999995</v>
      </c>
    </row>
    <row r="42" spans="1:42">
      <c r="B42" s="114" t="s">
        <v>147</v>
      </c>
      <c r="C42" s="115"/>
      <c r="D42" s="101">
        <f>ROUND(D41/AVERAGE($D$41:$AN$41),6)</f>
        <v>0.72724599999999995</v>
      </c>
      <c r="E42" s="101">
        <f>ROUND(E41/AVERAGE($D$41:$AN$41),6)</f>
        <v>1.3774090000000001</v>
      </c>
      <c r="F42" s="101">
        <f>ROUND(F41/AVERAGE($D$41:$AN$41),6)</f>
        <v>0.89482200000000001</v>
      </c>
      <c r="G42" s="101">
        <f t="shared" ref="G42:AN42" si="3">ROUND(G41/AVERAGE($D$41:$AN$41),6)</f>
        <v>0.79299399999999998</v>
      </c>
      <c r="H42" s="101">
        <f t="shared" si="3"/>
        <v>0.98837799999999998</v>
      </c>
      <c r="I42" s="101">
        <f t="shared" si="3"/>
        <v>1.2164919999999999</v>
      </c>
      <c r="J42" s="101">
        <f t="shared" si="3"/>
        <v>3.481684</v>
      </c>
      <c r="K42" s="101">
        <f t="shared" si="3"/>
        <v>0.85269499999999998</v>
      </c>
      <c r="L42" s="101">
        <f t="shared" si="3"/>
        <v>1.045903</v>
      </c>
      <c r="M42" s="101">
        <f t="shared" si="3"/>
        <v>0.85309299999999999</v>
      </c>
      <c r="N42" s="101">
        <f t="shared" si="3"/>
        <v>0.68540800000000002</v>
      </c>
      <c r="O42" s="101">
        <f t="shared" si="3"/>
        <v>0.58604500000000004</v>
      </c>
      <c r="P42" s="101">
        <f t="shared" si="3"/>
        <v>0.67908800000000002</v>
      </c>
      <c r="Q42" s="101">
        <f t="shared" si="3"/>
        <v>0.81029200000000001</v>
      </c>
      <c r="R42" s="101">
        <f t="shared" si="3"/>
        <v>0.84085299999999996</v>
      </c>
      <c r="S42" s="101">
        <f t="shared" si="3"/>
        <v>0.917431</v>
      </c>
      <c r="T42" s="101">
        <f t="shared" si="3"/>
        <v>0.79964999999999997</v>
      </c>
      <c r="U42" s="101">
        <f t="shared" si="3"/>
        <v>0.86876600000000004</v>
      </c>
      <c r="V42" s="101">
        <f t="shared" si="3"/>
        <v>0.54048399999999996</v>
      </c>
      <c r="W42" s="101">
        <f t="shared" si="3"/>
        <v>0.94851200000000002</v>
      </c>
      <c r="X42" s="101">
        <f t="shared" si="3"/>
        <v>0.83438500000000004</v>
      </c>
      <c r="Y42" s="101">
        <f t="shared" si="3"/>
        <v>1.6466780000000001</v>
      </c>
      <c r="Z42" s="101">
        <f t="shared" si="3"/>
        <v>1.5584899999999999</v>
      </c>
      <c r="AA42" s="101">
        <f t="shared" si="3"/>
        <v>0.68854400000000004</v>
      </c>
      <c r="AB42" s="101">
        <f t="shared" si="3"/>
        <v>0.83169700000000002</v>
      </c>
      <c r="AC42" s="101">
        <f t="shared" si="3"/>
        <v>0.89407000000000003</v>
      </c>
      <c r="AD42" s="101">
        <f t="shared" si="3"/>
        <v>0.63954699999999998</v>
      </c>
      <c r="AE42" s="101">
        <f t="shared" si="3"/>
        <v>0.97443299999999999</v>
      </c>
      <c r="AF42" s="101">
        <f t="shared" si="3"/>
        <v>1.2464230000000001</v>
      </c>
      <c r="AG42" s="101">
        <f t="shared" si="3"/>
        <v>0.78430500000000003</v>
      </c>
      <c r="AH42" s="101">
        <f t="shared" si="3"/>
        <v>0.62530300000000005</v>
      </c>
      <c r="AI42" s="101">
        <f t="shared" si="3"/>
        <v>0.80947599999999997</v>
      </c>
      <c r="AJ42" s="101">
        <f t="shared" si="3"/>
        <v>0.92339599999999999</v>
      </c>
      <c r="AK42" s="101">
        <f t="shared" si="3"/>
        <v>0.65552699999999997</v>
      </c>
      <c r="AL42" s="101">
        <f t="shared" si="3"/>
        <v>0.98594199999999999</v>
      </c>
      <c r="AM42" s="101">
        <f t="shared" si="3"/>
        <v>1.226181</v>
      </c>
      <c r="AN42" s="101">
        <f t="shared" si="3"/>
        <v>1.768357</v>
      </c>
    </row>
    <row r="44" spans="1:42" s="88" customFormat="1" ht="30" customHeight="1">
      <c r="B44" s="89" t="s">
        <v>233</v>
      </c>
      <c r="C44" s="75"/>
      <c r="D44" s="110" t="s">
        <v>231</v>
      </c>
    </row>
    <row r="45" spans="1:42" ht="14.25" customHeight="1">
      <c r="B45" s="18"/>
      <c r="C45" s="19"/>
      <c r="D45" s="21" t="s">
        <v>34</v>
      </c>
      <c r="E45" s="21" t="s">
        <v>35</v>
      </c>
      <c r="F45" s="21" t="s">
        <v>36</v>
      </c>
      <c r="G45" s="21" t="s">
        <v>37</v>
      </c>
      <c r="H45" s="21" t="s">
        <v>38</v>
      </c>
      <c r="I45" s="21" t="s">
        <v>39</v>
      </c>
      <c r="J45" s="21" t="s">
        <v>40</v>
      </c>
      <c r="K45" s="21" t="s">
        <v>41</v>
      </c>
      <c r="L45" s="21" t="s">
        <v>42</v>
      </c>
      <c r="M45" s="21" t="s">
        <v>43</v>
      </c>
      <c r="N45" s="21" t="s">
        <v>44</v>
      </c>
      <c r="O45" s="21" t="s">
        <v>45</v>
      </c>
      <c r="P45" s="21" t="s">
        <v>46</v>
      </c>
      <c r="Q45" s="21" t="s">
        <v>47</v>
      </c>
      <c r="R45" s="21" t="s">
        <v>48</v>
      </c>
      <c r="S45" s="21" t="s">
        <v>49</v>
      </c>
      <c r="T45" s="21" t="s">
        <v>50</v>
      </c>
      <c r="U45" s="21" t="s">
        <v>51</v>
      </c>
      <c r="V45" s="21" t="s">
        <v>52</v>
      </c>
      <c r="W45" s="21" t="s">
        <v>53</v>
      </c>
      <c r="X45" s="21" t="s">
        <v>54</v>
      </c>
      <c r="Y45" s="21" t="s">
        <v>55</v>
      </c>
      <c r="Z45" s="21" t="s">
        <v>56</v>
      </c>
      <c r="AA45" s="21" t="s">
        <v>57</v>
      </c>
      <c r="AB45" s="21" t="s">
        <v>58</v>
      </c>
      <c r="AC45" s="21" t="s">
        <v>59</v>
      </c>
      <c r="AD45" s="21" t="s">
        <v>60</v>
      </c>
      <c r="AE45" s="21" t="s">
        <v>61</v>
      </c>
      <c r="AF45" s="21" t="s">
        <v>62</v>
      </c>
      <c r="AG45" s="21" t="s">
        <v>63</v>
      </c>
      <c r="AH45" s="21" t="s">
        <v>64</v>
      </c>
      <c r="AI45" s="21" t="s">
        <v>65</v>
      </c>
      <c r="AJ45" s="21" t="s">
        <v>66</v>
      </c>
      <c r="AK45" s="21" t="s">
        <v>67</v>
      </c>
      <c r="AL45" s="21" t="s">
        <v>68</v>
      </c>
      <c r="AM45" s="22" t="s">
        <v>69</v>
      </c>
      <c r="AN45" s="22" t="s">
        <v>70</v>
      </c>
      <c r="AO45" s="116" t="s">
        <v>148</v>
      </c>
      <c r="AP45" s="118" t="s">
        <v>149</v>
      </c>
    </row>
    <row r="46" spans="1:42" s="11" customFormat="1" ht="40.5" customHeight="1">
      <c r="A46" s="4"/>
      <c r="B46" s="20"/>
      <c r="C46" s="19"/>
      <c r="D46" s="92" t="s">
        <v>183</v>
      </c>
      <c r="E46" s="93" t="s">
        <v>92</v>
      </c>
      <c r="F46" s="93" t="s">
        <v>185</v>
      </c>
      <c r="G46" s="93" t="s">
        <v>210</v>
      </c>
      <c r="H46" s="93" t="s">
        <v>94</v>
      </c>
      <c r="I46" s="93" t="s">
        <v>186</v>
      </c>
      <c r="J46" s="93" t="s">
        <v>188</v>
      </c>
      <c r="K46" s="94" t="s">
        <v>97</v>
      </c>
      <c r="L46" s="93" t="s">
        <v>211</v>
      </c>
      <c r="M46" s="93" t="s">
        <v>190</v>
      </c>
      <c r="N46" s="93" t="s">
        <v>192</v>
      </c>
      <c r="O46" s="93" t="s">
        <v>194</v>
      </c>
      <c r="P46" s="93" t="s">
        <v>27</v>
      </c>
      <c r="Q46" s="93" t="s">
        <v>28</v>
      </c>
      <c r="R46" s="93" t="s">
        <v>29</v>
      </c>
      <c r="S46" s="93" t="s">
        <v>102</v>
      </c>
      <c r="T46" s="93" t="s">
        <v>196</v>
      </c>
      <c r="U46" s="93" t="s">
        <v>104</v>
      </c>
      <c r="V46" s="93" t="s">
        <v>198</v>
      </c>
      <c r="W46" s="93" t="s">
        <v>0</v>
      </c>
      <c r="X46" s="93" t="s">
        <v>200</v>
      </c>
      <c r="Y46" s="93" t="s">
        <v>107</v>
      </c>
      <c r="Z46" s="93" t="s">
        <v>30</v>
      </c>
      <c r="AA46" s="93" t="s">
        <v>31</v>
      </c>
      <c r="AB46" s="93" t="s">
        <v>202</v>
      </c>
      <c r="AC46" s="93" t="s">
        <v>204</v>
      </c>
      <c r="AD46" s="93" t="s">
        <v>206</v>
      </c>
      <c r="AE46" s="95" t="s">
        <v>117</v>
      </c>
      <c r="AF46" s="93" t="s">
        <v>111</v>
      </c>
      <c r="AG46" s="93" t="s">
        <v>208</v>
      </c>
      <c r="AH46" s="93" t="s">
        <v>212</v>
      </c>
      <c r="AI46" s="94" t="s">
        <v>114</v>
      </c>
      <c r="AJ46" s="93" t="s">
        <v>32</v>
      </c>
      <c r="AK46" s="93" t="s">
        <v>115</v>
      </c>
      <c r="AL46" s="93" t="s">
        <v>116</v>
      </c>
      <c r="AM46" s="93" t="s">
        <v>22</v>
      </c>
      <c r="AN46" s="93" t="s">
        <v>23</v>
      </c>
      <c r="AO46" s="117"/>
      <c r="AP46" s="119"/>
    </row>
    <row r="47" spans="1:42" ht="14.25" customHeight="1">
      <c r="B47" s="12" t="s">
        <v>34</v>
      </c>
      <c r="C47" s="13" t="s">
        <v>91</v>
      </c>
      <c r="D47" s="111">
        <v>0</v>
      </c>
      <c r="E47" s="111">
        <v>6.0546733133095816E-5</v>
      </c>
      <c r="F47" s="111">
        <v>4.9537032000324041E-2</v>
      </c>
      <c r="G47" s="111">
        <v>3.2463031386806753E-3</v>
      </c>
      <c r="H47" s="111">
        <v>1.4196935452237536E-2</v>
      </c>
      <c r="I47" s="111">
        <v>1.133258788968318E-3</v>
      </c>
      <c r="J47" s="111">
        <v>8.0343342897994558E-5</v>
      </c>
      <c r="K47" s="111">
        <v>4.0932507090302951E-3</v>
      </c>
      <c r="L47" s="111">
        <v>4.0084619383900117E-4</v>
      </c>
      <c r="M47" s="111">
        <v>1.1356516965305589E-4</v>
      </c>
      <c r="N47" s="111">
        <v>1.6640015651435763E-4</v>
      </c>
      <c r="O47" s="111">
        <v>5.0669023790072992E-5</v>
      </c>
      <c r="P47" s="111">
        <v>5.4586792070174852E-5</v>
      </c>
      <c r="Q47" s="111">
        <v>6.6962350073869172E-5</v>
      </c>
      <c r="R47" s="111">
        <v>1.3527956681762631E-4</v>
      </c>
      <c r="S47" s="111">
        <v>1.1859547407989758E-4</v>
      </c>
      <c r="T47" s="111">
        <v>7.3158836173225665E-5</v>
      </c>
      <c r="U47" s="111">
        <v>1.3384842208097187E-4</v>
      </c>
      <c r="V47" s="111">
        <v>6.5473706028312191E-5</v>
      </c>
      <c r="W47" s="111">
        <v>1.9988858114800521E-2</v>
      </c>
      <c r="X47" s="111">
        <v>6.4263308313173965E-4</v>
      </c>
      <c r="Y47" s="111">
        <v>8.1428445867075987E-5</v>
      </c>
      <c r="Z47" s="111">
        <v>1.0911164688690517E-4</v>
      </c>
      <c r="AA47" s="111">
        <v>7.5567673293050873E-5</v>
      </c>
      <c r="AB47" s="111">
        <v>1.4167226635920232E-4</v>
      </c>
      <c r="AC47" s="111">
        <v>1.3015492241623443E-4</v>
      </c>
      <c r="AD47" s="111">
        <v>3.7646711090407272E-5</v>
      </c>
      <c r="AE47" s="111">
        <v>6.162718679734796E-5</v>
      </c>
      <c r="AF47" s="111">
        <v>1.9989791199218377E-4</v>
      </c>
      <c r="AG47" s="111">
        <v>1.036765814088282E-4</v>
      </c>
      <c r="AH47" s="111">
        <v>4.9183644612715242E-4</v>
      </c>
      <c r="AI47" s="111">
        <v>1.401658968040868E-3</v>
      </c>
      <c r="AJ47" s="111">
        <v>9.4599481390871757E-4</v>
      </c>
      <c r="AK47" s="111">
        <v>1.0237493469152033E-4</v>
      </c>
      <c r="AL47" s="111">
        <v>9.8959970189266538E-3</v>
      </c>
      <c r="AM47" s="111">
        <v>1.9225133689070811E-3</v>
      </c>
      <c r="AN47" s="111">
        <v>1.1536406457124493E-4</v>
      </c>
      <c r="AO47" s="25">
        <f>ROUND(SUM(D47:AN47),6)</f>
        <v>0.110175</v>
      </c>
      <c r="AP47" s="101">
        <f>ROUND(AO47/AVERAGE($AO$4:$AO$40),6)</f>
        <v>0.36209799999999998</v>
      </c>
    </row>
    <row r="48" spans="1:42" ht="14.25" customHeight="1">
      <c r="B48" s="12" t="s">
        <v>35</v>
      </c>
      <c r="C48" s="13" t="s">
        <v>119</v>
      </c>
      <c r="D48" s="111">
        <v>1.9468595539011885E-4</v>
      </c>
      <c r="E48" s="111">
        <v>0</v>
      </c>
      <c r="F48" s="111">
        <v>2.935488045992514E-4</v>
      </c>
      <c r="G48" s="111">
        <v>4.7879463496875948E-4</v>
      </c>
      <c r="H48" s="111">
        <v>1.2390669443073435E-3</v>
      </c>
      <c r="I48" s="111">
        <v>4.1367928306315502E-4</v>
      </c>
      <c r="J48" s="111">
        <v>1.6338768912894434E-5</v>
      </c>
      <c r="K48" s="111">
        <v>4.089679095339211E-4</v>
      </c>
      <c r="L48" s="111">
        <v>1.7256600905710219E-2</v>
      </c>
      <c r="M48" s="111">
        <v>1.3639665153791418E-3</v>
      </c>
      <c r="N48" s="111">
        <v>1.2220550811441301E-2</v>
      </c>
      <c r="O48" s="111">
        <v>4.3624621271858477E-4</v>
      </c>
      <c r="P48" s="111">
        <v>3.1016586401861826E-4</v>
      </c>
      <c r="Q48" s="111">
        <v>2.2977511722738333E-4</v>
      </c>
      <c r="R48" s="111">
        <v>3.1521232330921695E-4</v>
      </c>
      <c r="S48" s="111">
        <v>6.6791828412540071E-4</v>
      </c>
      <c r="T48" s="111">
        <v>1.7566946681388026E-4</v>
      </c>
      <c r="U48" s="111">
        <v>2.1385244596087004E-4</v>
      </c>
      <c r="V48" s="111">
        <v>2.5949280327802136E-4</v>
      </c>
      <c r="W48" s="111">
        <v>1.6298091572487816E-3</v>
      </c>
      <c r="X48" s="111">
        <v>2.9950831686095867E-3</v>
      </c>
      <c r="Y48" s="111">
        <v>2.3742346988826254E-2</v>
      </c>
      <c r="Z48" s="111">
        <v>9.7095047332153013E-4</v>
      </c>
      <c r="AA48" s="111">
        <v>7.822586450541134E-4</v>
      </c>
      <c r="AB48" s="111">
        <v>4.0739215653305287E-4</v>
      </c>
      <c r="AC48" s="111">
        <v>1.1032140089478195E-4</v>
      </c>
      <c r="AD48" s="111">
        <v>1.4505703186788691E-4</v>
      </c>
      <c r="AE48" s="111">
        <v>1.893500450694808E-4</v>
      </c>
      <c r="AF48" s="111">
        <v>2.2354265270449762E-4</v>
      </c>
      <c r="AG48" s="111">
        <v>2.2420138018790711E-4</v>
      </c>
      <c r="AH48" s="111">
        <v>3.5217561882445363E-4</v>
      </c>
      <c r="AI48" s="111">
        <v>2.1826218078368988E-4</v>
      </c>
      <c r="AJ48" s="111">
        <v>1.1053479549395883E-4</v>
      </c>
      <c r="AK48" s="111">
        <v>1.4076248274198485E-4</v>
      </c>
      <c r="AL48" s="111">
        <v>5.077123716737236E-4</v>
      </c>
      <c r="AM48" s="111">
        <v>2.4258098091641011E-4</v>
      </c>
      <c r="AN48" s="111">
        <v>3.2898632011753938E-4</v>
      </c>
      <c r="AO48" s="25">
        <f>ROUND(SUM(D48:AN48),6)</f>
        <v>6.9816000000000003E-2</v>
      </c>
      <c r="AP48" s="101">
        <f>ROUND(AO48/AVERAGE($AO$4:$AO$40),6)</f>
        <v>0.22945499999999999</v>
      </c>
    </row>
    <row r="49" spans="2:42" ht="14.25" customHeight="1">
      <c r="B49" s="12" t="s">
        <v>36</v>
      </c>
      <c r="C49" s="13" t="s">
        <v>120</v>
      </c>
      <c r="D49" s="111">
        <v>8.17760093380656E-3</v>
      </c>
      <c r="E49" s="111">
        <v>-3.0177051921829082E-5</v>
      </c>
      <c r="F49" s="111">
        <v>0</v>
      </c>
      <c r="G49" s="111">
        <v>2.1676757867423809E-3</v>
      </c>
      <c r="H49" s="111">
        <v>2.8941273624568097E-4</v>
      </c>
      <c r="I49" s="111">
        <v>1.5494786929545496E-3</v>
      </c>
      <c r="J49" s="111">
        <v>2.3444315012211928E-4</v>
      </c>
      <c r="K49" s="111">
        <v>1.0010959425385939E-4</v>
      </c>
      <c r="L49" s="111">
        <v>4.9936568749478738E-5</v>
      </c>
      <c r="M49" s="111">
        <v>2.1251653738621095E-5</v>
      </c>
      <c r="N49" s="111">
        <v>2.0140705651375376E-5</v>
      </c>
      <c r="O49" s="111">
        <v>1.4190913331770432E-5</v>
      </c>
      <c r="P49" s="111">
        <v>2.0585478650498875E-5</v>
      </c>
      <c r="Q49" s="111">
        <v>2.9207766132950175E-5</v>
      </c>
      <c r="R49" s="111">
        <v>3.5224280770576555E-5</v>
      </c>
      <c r="S49" s="111">
        <v>3.616571169778224E-5</v>
      </c>
      <c r="T49" s="111">
        <v>3.0756774886020152E-5</v>
      </c>
      <c r="U49" s="111">
        <v>3.4967845335147319E-5</v>
      </c>
      <c r="V49" s="111">
        <v>2.2750064172122979E-5</v>
      </c>
      <c r="W49" s="111">
        <v>4.3237288009790768E-4</v>
      </c>
      <c r="X49" s="111">
        <v>3.0011570280909583E-5</v>
      </c>
      <c r="Y49" s="111">
        <v>2.0276147692543715E-5</v>
      </c>
      <c r="Z49" s="111">
        <v>5.7095291405427703E-5</v>
      </c>
      <c r="AA49" s="111">
        <v>1.0249231703343166E-5</v>
      </c>
      <c r="AB49" s="111">
        <v>5.7710439328985343E-5</v>
      </c>
      <c r="AC49" s="111">
        <v>1.8785754557496103E-5</v>
      </c>
      <c r="AD49" s="111">
        <v>2.4362470681065973E-5</v>
      </c>
      <c r="AE49" s="111">
        <v>2.3917431049089737E-5</v>
      </c>
      <c r="AF49" s="111">
        <v>2.127936806036589E-4</v>
      </c>
      <c r="AG49" s="111">
        <v>7.6039524468813127E-5</v>
      </c>
      <c r="AH49" s="111">
        <v>3.2596893464247024E-4</v>
      </c>
      <c r="AI49" s="111">
        <v>2.1615646293345514E-3</v>
      </c>
      <c r="AJ49" s="111">
        <v>3.3939650213683266E-4</v>
      </c>
      <c r="AK49" s="111">
        <v>4.1940492212991402E-5</v>
      </c>
      <c r="AL49" s="111">
        <v>2.3388523868262068E-2</v>
      </c>
      <c r="AM49" s="111">
        <v>5.2405932240586414E-5</v>
      </c>
      <c r="AN49" s="111">
        <v>3.4958555723117686E-4</v>
      </c>
      <c r="AO49" s="25">
        <f>ROUND(SUM(D49:AN49),6)</f>
        <v>4.0426999999999998E-2</v>
      </c>
      <c r="AP49" s="101">
        <f>ROUND(AO49/AVERAGE($AO$4:$AO$40),6)</f>
        <v>0.13286600000000001</v>
      </c>
    </row>
    <row r="50" spans="2:42" ht="14.25" customHeight="1">
      <c r="B50" s="12" t="s">
        <v>37</v>
      </c>
      <c r="C50" s="13" t="s">
        <v>93</v>
      </c>
      <c r="D50" s="111">
        <v>1.7910785131612224E-4</v>
      </c>
      <c r="E50" s="111">
        <v>1.9113523863253411E-4</v>
      </c>
      <c r="F50" s="111">
        <v>5.994593212553531E-5</v>
      </c>
      <c r="G50" s="111">
        <v>0</v>
      </c>
      <c r="H50" s="111">
        <v>1.6025989031643624E-4</v>
      </c>
      <c r="I50" s="111">
        <v>5.8013806608665977E-5</v>
      </c>
      <c r="J50" s="111">
        <v>5.3328882597107163E-5</v>
      </c>
      <c r="K50" s="111">
        <v>1.5816993739974604E-4</v>
      </c>
      <c r="L50" s="111">
        <v>1.0868144637686544E-4</v>
      </c>
      <c r="M50" s="111">
        <v>5.2570575349195993E-5</v>
      </c>
      <c r="N50" s="111">
        <v>7.5001502796523433E-5</v>
      </c>
      <c r="O50" s="111">
        <v>5.8117272915297681E-5</v>
      </c>
      <c r="P50" s="111">
        <v>6.2057039663597512E-5</v>
      </c>
      <c r="Q50" s="111">
        <v>9.9935587454912851E-5</v>
      </c>
      <c r="R50" s="111">
        <v>6.5219468741044515E-5</v>
      </c>
      <c r="S50" s="111">
        <v>1.9591687696089103E-4</v>
      </c>
      <c r="T50" s="111">
        <v>5.576819565059145E-5</v>
      </c>
      <c r="U50" s="111">
        <v>1.5544176199773399E-4</v>
      </c>
      <c r="V50" s="111">
        <v>5.2788039941753162E-5</v>
      </c>
      <c r="W50" s="111">
        <v>1.7865003710034252E-4</v>
      </c>
      <c r="X50" s="111">
        <v>1.06114611743943E-4</v>
      </c>
      <c r="Y50" s="111">
        <v>3.7602343503159656E-5</v>
      </c>
      <c r="Z50" s="111">
        <v>6.1837124522038769E-5</v>
      </c>
      <c r="AA50" s="111">
        <v>9.260919810692852E-5</v>
      </c>
      <c r="AB50" s="111">
        <v>1.6077416951662443E-4</v>
      </c>
      <c r="AC50" s="111">
        <v>8.140965448199252E-5</v>
      </c>
      <c r="AD50" s="111">
        <v>1.2974666291079906E-5</v>
      </c>
      <c r="AE50" s="111">
        <v>6.3536841391902653E-5</v>
      </c>
      <c r="AF50" s="111">
        <v>4.8100218506973227E-5</v>
      </c>
      <c r="AG50" s="111">
        <v>1.7380726609072275E-4</v>
      </c>
      <c r="AH50" s="111">
        <v>3.4894321982124849E-5</v>
      </c>
      <c r="AI50" s="111">
        <v>1.3780149476318732E-4</v>
      </c>
      <c r="AJ50" s="111">
        <v>8.2028721230589102E-4</v>
      </c>
      <c r="AK50" s="111">
        <v>9.4611242504707483E-5</v>
      </c>
      <c r="AL50" s="111">
        <v>1.8501804720623554E-4</v>
      </c>
      <c r="AM50" s="111">
        <v>6.2506419220604323E-4</v>
      </c>
      <c r="AN50" s="111">
        <v>7.7156398382940722E-5</v>
      </c>
      <c r="AO50" s="25">
        <f>ROUND(SUM(D50:AN50),6)</f>
        <v>4.8339999999999998E-3</v>
      </c>
      <c r="AP50" s="101">
        <f t="shared" ref="AP50:AP83" si="4">ROUND(AO50/AVERAGE($AO$4:$AO$40),6)</f>
        <v>1.5886999999999998E-2</v>
      </c>
    </row>
    <row r="51" spans="2:42" ht="14.25" customHeight="1">
      <c r="B51" s="12" t="s">
        <v>38</v>
      </c>
      <c r="C51" s="13" t="s">
        <v>94</v>
      </c>
      <c r="D51" s="111">
        <v>9.3635018606708659E-3</v>
      </c>
      <c r="E51" s="111">
        <v>1.3908538615726438E-3</v>
      </c>
      <c r="F51" s="111">
        <v>5.8606659741781853E-3</v>
      </c>
      <c r="G51" s="111">
        <v>2.3801587606121521E-3</v>
      </c>
      <c r="H51" s="111">
        <v>0</v>
      </c>
      <c r="I51" s="111">
        <v>7.7374589725993934E-3</v>
      </c>
      <c r="J51" s="111">
        <v>9.9546221436878457E-4</v>
      </c>
      <c r="K51" s="111">
        <v>2.4638214194510374E-3</v>
      </c>
      <c r="L51" s="111">
        <v>9.3189173019192825E-3</v>
      </c>
      <c r="M51" s="111">
        <v>7.8012078191843357E-4</v>
      </c>
      <c r="N51" s="111">
        <v>1.4095310547038234E-3</v>
      </c>
      <c r="O51" s="111">
        <v>1.322754621822006E-3</v>
      </c>
      <c r="P51" s="111">
        <v>1.1768158452365978E-3</v>
      </c>
      <c r="Q51" s="111">
        <v>9.7939644240987588E-4</v>
      </c>
      <c r="R51" s="111">
        <v>2.5354352387619798E-3</v>
      </c>
      <c r="S51" s="111">
        <v>2.4257632501820739E-3</v>
      </c>
      <c r="T51" s="111">
        <v>1.3341417161458421E-3</v>
      </c>
      <c r="U51" s="111">
        <v>2.5972952440845923E-3</v>
      </c>
      <c r="V51" s="111">
        <v>7.1544439242164572E-4</v>
      </c>
      <c r="W51" s="111">
        <v>1.370108504896151E-2</v>
      </c>
      <c r="X51" s="111">
        <v>9.8471131649873148E-3</v>
      </c>
      <c r="Y51" s="111">
        <v>1.3152991726616615E-3</v>
      </c>
      <c r="Z51" s="111">
        <v>1.7147085830889605E-3</v>
      </c>
      <c r="AA51" s="111">
        <v>2.3025177010400208E-3</v>
      </c>
      <c r="AB51" s="111">
        <v>2.9475832679944237E-3</v>
      </c>
      <c r="AC51" s="111">
        <v>2.6481040105968659E-3</v>
      </c>
      <c r="AD51" s="111">
        <v>6.4070875657683301E-4</v>
      </c>
      <c r="AE51" s="111">
        <v>1.7738696844789216E-3</v>
      </c>
      <c r="AF51" s="111">
        <v>2.6337794810940302E-3</v>
      </c>
      <c r="AG51" s="111">
        <v>1.8577993691849155E-3</v>
      </c>
      <c r="AH51" s="111">
        <v>2.9127397767379887E-3</v>
      </c>
      <c r="AI51" s="111">
        <v>2.5848097471709145E-3</v>
      </c>
      <c r="AJ51" s="111">
        <v>5.8438422626309501E-3</v>
      </c>
      <c r="AK51" s="111">
        <v>1.9932583649000424E-3</v>
      </c>
      <c r="AL51" s="111">
        <v>2.6128905495056507E-3</v>
      </c>
      <c r="AM51" s="111">
        <v>0.10161843106117255</v>
      </c>
      <c r="AN51" s="111">
        <v>1.4124374152588842E-3</v>
      </c>
      <c r="AO51" s="25">
        <f t="shared" ref="AO51:AO83" si="5">ROUND(SUM(D51:AN51),6)</f>
        <v>0.21514900000000001</v>
      </c>
      <c r="AP51" s="101">
        <f t="shared" si="4"/>
        <v>0.70710300000000004</v>
      </c>
    </row>
    <row r="52" spans="2:42" ht="14.25" customHeight="1">
      <c r="B52" s="12" t="s">
        <v>39</v>
      </c>
      <c r="C52" s="13" t="s">
        <v>95</v>
      </c>
      <c r="D52" s="111">
        <v>1.1381924396520882E-2</v>
      </c>
      <c r="E52" s="111">
        <v>1.3484651594928684E-3</v>
      </c>
      <c r="F52" s="111">
        <v>2.5732866272771462E-3</v>
      </c>
      <c r="G52" s="111">
        <v>2.3325707869044431E-2</v>
      </c>
      <c r="H52" s="111">
        <v>4.9556296267442715E-3</v>
      </c>
      <c r="I52" s="111">
        <v>0</v>
      </c>
      <c r="J52" s="111">
        <v>1.6352855725093362E-3</v>
      </c>
      <c r="K52" s="111">
        <v>3.1326938705586914E-2</v>
      </c>
      <c r="L52" s="111">
        <v>8.641153582956921E-3</v>
      </c>
      <c r="M52" s="111">
        <v>8.3616043068763287E-4</v>
      </c>
      <c r="N52" s="111">
        <v>2.1708479086765173E-3</v>
      </c>
      <c r="O52" s="111">
        <v>1.3658096934940018E-3</v>
      </c>
      <c r="P52" s="111">
        <v>8.3923209948192127E-4</v>
      </c>
      <c r="Q52" s="111">
        <v>9.8482261265557297E-4</v>
      </c>
      <c r="R52" s="111">
        <v>3.5482585717381441E-3</v>
      </c>
      <c r="S52" s="111">
        <v>2.9075460649976908E-3</v>
      </c>
      <c r="T52" s="111">
        <v>1.2120658576763622E-3</v>
      </c>
      <c r="U52" s="111">
        <v>2.2550019759226213E-3</v>
      </c>
      <c r="V52" s="111">
        <v>2.4630998972280161E-3</v>
      </c>
      <c r="W52" s="111">
        <v>4.9123720101542662E-3</v>
      </c>
      <c r="X52" s="111">
        <v>1.0434807697837329E-3</v>
      </c>
      <c r="Y52" s="111">
        <v>2.8708289580444091E-4</v>
      </c>
      <c r="Z52" s="111">
        <v>2.7130844299272207E-3</v>
      </c>
      <c r="AA52" s="111">
        <v>2.6645118095290242E-3</v>
      </c>
      <c r="AB52" s="111">
        <v>1.4241091444853522E-4</v>
      </c>
      <c r="AC52" s="111">
        <v>1.62495989945105E-4</v>
      </c>
      <c r="AD52" s="111">
        <v>1.188390524867397E-4</v>
      </c>
      <c r="AE52" s="111">
        <v>2.6636798725713227E-4</v>
      </c>
      <c r="AF52" s="111">
        <v>2.9402784066044955E-4</v>
      </c>
      <c r="AG52" s="111">
        <v>3.6342248229364146E-4</v>
      </c>
      <c r="AH52" s="111">
        <v>1.1077824984290332E-3</v>
      </c>
      <c r="AI52" s="111">
        <v>2.0162717458298021E-2</v>
      </c>
      <c r="AJ52" s="111">
        <v>5.4609753224061817E-4</v>
      </c>
      <c r="AK52" s="111">
        <v>9.4564095635501393E-4</v>
      </c>
      <c r="AL52" s="111">
        <v>1.1653769184525051E-3</v>
      </c>
      <c r="AM52" s="111">
        <v>3.2386869975629729E-3</v>
      </c>
      <c r="AN52" s="111">
        <v>2.2066614783913916E-3</v>
      </c>
      <c r="AO52" s="25">
        <f t="shared" si="5"/>
        <v>0.14611199999999999</v>
      </c>
      <c r="AP52" s="101">
        <f t="shared" si="4"/>
        <v>0.48020800000000002</v>
      </c>
    </row>
    <row r="53" spans="2:42" ht="14.25" customHeight="1">
      <c r="B53" s="12" t="s">
        <v>40</v>
      </c>
      <c r="C53" s="13" t="s">
        <v>96</v>
      </c>
      <c r="D53" s="111">
        <v>-1.2968184193671209E-5</v>
      </c>
      <c r="E53" s="111">
        <v>-4.3831211029015464E-5</v>
      </c>
      <c r="F53" s="111">
        <v>-5.3573082337041411E-6</v>
      </c>
      <c r="G53" s="111">
        <v>-4.7263505136773601E-6</v>
      </c>
      <c r="H53" s="111">
        <v>-5.7480716380324989E-6</v>
      </c>
      <c r="I53" s="111">
        <v>-4.8349044327148959E-6</v>
      </c>
      <c r="J53" s="111">
        <v>0</v>
      </c>
      <c r="K53" s="111">
        <v>-3.4252155659282493E-6</v>
      </c>
      <c r="L53" s="111">
        <v>-1.7563923543362612E-5</v>
      </c>
      <c r="M53" s="111">
        <v>-1.3203429701884362E-5</v>
      </c>
      <c r="N53" s="111">
        <v>-5.8271203555778263E-6</v>
      </c>
      <c r="O53" s="111">
        <v>-4.2107452372117818E-6</v>
      </c>
      <c r="P53" s="111">
        <v>-3.0380212767124818E-6</v>
      </c>
      <c r="Q53" s="111">
        <v>-2.8737802865793822E-6</v>
      </c>
      <c r="R53" s="111">
        <v>-3.2819337483964473E-6</v>
      </c>
      <c r="S53" s="111">
        <v>-3.5843837487292596E-6</v>
      </c>
      <c r="T53" s="111">
        <v>-2.2786929496152611E-6</v>
      </c>
      <c r="U53" s="111">
        <v>-2.6399999276119381E-6</v>
      </c>
      <c r="V53" s="111">
        <v>-2.5630897535291653E-6</v>
      </c>
      <c r="W53" s="111">
        <v>-4.3517349875323129E-6</v>
      </c>
      <c r="X53" s="111">
        <v>-1.1954546572525268E-5</v>
      </c>
      <c r="Y53" s="111">
        <v>-2.6305801082217545E-5</v>
      </c>
      <c r="Z53" s="111">
        <v>-1.3906151235903252E-5</v>
      </c>
      <c r="AA53" s="111">
        <v>-1.1458929657789428E-5</v>
      </c>
      <c r="AB53" s="111">
        <v>-5.6012458071454268E-6</v>
      </c>
      <c r="AC53" s="111">
        <v>-2.7867841592181741E-6</v>
      </c>
      <c r="AD53" s="111">
        <v>-1.4968974703660931E-6</v>
      </c>
      <c r="AE53" s="111">
        <v>-7.0667065358959137E-5</v>
      </c>
      <c r="AF53" s="111">
        <v>-3.007346933636258E-6</v>
      </c>
      <c r="AG53" s="111">
        <v>-6.9944259217884757E-6</v>
      </c>
      <c r="AH53" s="111">
        <v>-4.9596943995209412E-6</v>
      </c>
      <c r="AI53" s="111">
        <v>-3.4845324281963856E-6</v>
      </c>
      <c r="AJ53" s="111">
        <v>-4.9396782981372627E-6</v>
      </c>
      <c r="AK53" s="111">
        <v>-3.1203435298886331E-6</v>
      </c>
      <c r="AL53" s="111">
        <v>-7.19494709061696E-6</v>
      </c>
      <c r="AM53" s="111">
        <v>-3.9543785856026939E-6</v>
      </c>
      <c r="AN53" s="111">
        <v>-2.0741292658067868E-5</v>
      </c>
      <c r="AO53" s="25">
        <f t="shared" si="5"/>
        <v>-3.4900000000000003E-4</v>
      </c>
      <c r="AP53" s="101">
        <f t="shared" si="4"/>
        <v>-1.147E-3</v>
      </c>
    </row>
    <row r="54" spans="2:42" ht="14.25" customHeight="1">
      <c r="B54" s="12" t="s">
        <v>41</v>
      </c>
      <c r="C54" s="13" t="s">
        <v>97</v>
      </c>
      <c r="D54" s="111">
        <v>1.7773918025601372E-3</v>
      </c>
      <c r="E54" s="111">
        <v>8.1802863924392499E-4</v>
      </c>
      <c r="F54" s="111">
        <v>4.3162068700014575E-3</v>
      </c>
      <c r="G54" s="111">
        <v>2.5676661742954103E-3</v>
      </c>
      <c r="H54" s="111">
        <v>2.8153176806726167E-3</v>
      </c>
      <c r="I54" s="111">
        <v>5.6286154575716568E-3</v>
      </c>
      <c r="J54" s="111">
        <v>1.0600248749000247E-3</v>
      </c>
      <c r="K54" s="111">
        <v>0</v>
      </c>
      <c r="L54" s="111">
        <v>1.45033001162564E-3</v>
      </c>
      <c r="M54" s="111">
        <v>2.9250226818818508E-4</v>
      </c>
      <c r="N54" s="111">
        <v>1.8708672614088152E-3</v>
      </c>
      <c r="O54" s="111">
        <v>8.3941349148336205E-4</v>
      </c>
      <c r="P54" s="111">
        <v>2.3167578025784191E-3</v>
      </c>
      <c r="Q54" s="111">
        <v>2.6762391521049467E-3</v>
      </c>
      <c r="R54" s="111">
        <v>8.13111775625492E-3</v>
      </c>
      <c r="S54" s="111">
        <v>3.9810473865764797E-3</v>
      </c>
      <c r="T54" s="111">
        <v>1.6551791674591005E-3</v>
      </c>
      <c r="U54" s="111">
        <v>7.2504642908691845E-3</v>
      </c>
      <c r="V54" s="111">
        <v>5.8687689252625653E-3</v>
      </c>
      <c r="W54" s="111">
        <v>7.9578849080262967E-3</v>
      </c>
      <c r="X54" s="111">
        <v>2.1256113006934223E-3</v>
      </c>
      <c r="Y54" s="111">
        <v>4.5937862533502999E-4</v>
      </c>
      <c r="Z54" s="111">
        <v>5.5757864096663834E-3</v>
      </c>
      <c r="AA54" s="111">
        <v>1.859275950634822E-3</v>
      </c>
      <c r="AB54" s="111">
        <v>1.080030899852834E-3</v>
      </c>
      <c r="AC54" s="111">
        <v>7.6022363765489457E-4</v>
      </c>
      <c r="AD54" s="111">
        <v>2.61083636788441E-4</v>
      </c>
      <c r="AE54" s="111">
        <v>9.6627986905631856E-4</v>
      </c>
      <c r="AF54" s="111">
        <v>6.1298556191996859E-4</v>
      </c>
      <c r="AG54" s="111">
        <v>6.2094832801657773E-4</v>
      </c>
      <c r="AH54" s="111">
        <v>8.9452376377461196E-4</v>
      </c>
      <c r="AI54" s="111">
        <v>6.4611318308400306E-4</v>
      </c>
      <c r="AJ54" s="111">
        <v>1.3699154755734261E-3</v>
      </c>
      <c r="AK54" s="111">
        <v>2.742498677607794E-3</v>
      </c>
      <c r="AL54" s="111">
        <v>8.1723848983297927E-4</v>
      </c>
      <c r="AM54" s="111">
        <v>7.8167739034333064E-3</v>
      </c>
      <c r="AN54" s="111">
        <v>1.5235355193969355E-3</v>
      </c>
      <c r="AO54" s="25">
        <f t="shared" si="5"/>
        <v>9.3406000000000003E-2</v>
      </c>
      <c r="AP54" s="101">
        <f t="shared" si="4"/>
        <v>0.30698599999999998</v>
      </c>
    </row>
    <row r="55" spans="2:42" ht="14.25" customHeight="1">
      <c r="B55" s="12" t="s">
        <v>42</v>
      </c>
      <c r="C55" s="13" t="s">
        <v>98</v>
      </c>
      <c r="D55" s="111">
        <v>6.5128001591307713E-4</v>
      </c>
      <c r="E55" s="111">
        <v>-8.4299558590664311E-5</v>
      </c>
      <c r="F55" s="111">
        <v>1.0316249794597855E-3</v>
      </c>
      <c r="G55" s="111">
        <v>2.3173153940452413E-4</v>
      </c>
      <c r="H55" s="111">
        <v>1.4874091833750836E-3</v>
      </c>
      <c r="I55" s="111">
        <v>1.8583379636465821E-3</v>
      </c>
      <c r="J55" s="111">
        <v>1.2328311864654735E-3</v>
      </c>
      <c r="K55" s="111">
        <v>1.1343410608934583E-3</v>
      </c>
      <c r="L55" s="111">
        <v>0</v>
      </c>
      <c r="M55" s="111">
        <v>2.501455285580146E-3</v>
      </c>
      <c r="N55" s="111">
        <v>1.273925573372468E-3</v>
      </c>
      <c r="O55" s="111">
        <v>1.0054727481521621E-3</v>
      </c>
      <c r="P55" s="111">
        <v>2.8930535784391161E-3</v>
      </c>
      <c r="Q55" s="111">
        <v>7.1551979035375723E-4</v>
      </c>
      <c r="R55" s="111">
        <v>2.9340277912122429E-3</v>
      </c>
      <c r="S55" s="111">
        <v>8.4436626521917687E-3</v>
      </c>
      <c r="T55" s="111">
        <v>1.1876573708850115E-3</v>
      </c>
      <c r="U55" s="111">
        <v>1.3905894390222311E-3</v>
      </c>
      <c r="V55" s="111">
        <v>5.4240215410141901E-4</v>
      </c>
      <c r="W55" s="111">
        <v>1.4825762429348951E-3</v>
      </c>
      <c r="X55" s="111">
        <v>1.2262034934113071E-2</v>
      </c>
      <c r="Y55" s="111">
        <v>3.9908491107322832E-4</v>
      </c>
      <c r="Z55" s="111">
        <v>1.6522949163816176E-3</v>
      </c>
      <c r="AA55" s="111">
        <v>2.3329005359600398E-4</v>
      </c>
      <c r="AB55" s="111">
        <v>1.6083516600473767E-4</v>
      </c>
      <c r="AC55" s="111">
        <v>1.1702767243257137E-4</v>
      </c>
      <c r="AD55" s="111">
        <v>3.6769321970834645E-4</v>
      </c>
      <c r="AE55" s="111">
        <v>2.2516477969625857E-4</v>
      </c>
      <c r="AF55" s="111">
        <v>1.9474015855257558E-4</v>
      </c>
      <c r="AG55" s="111">
        <v>2.7410476546660135E-4</v>
      </c>
      <c r="AH55" s="111">
        <v>6.0635694340459051E-4</v>
      </c>
      <c r="AI55" s="111">
        <v>3.1556089858032202E-4</v>
      </c>
      <c r="AJ55" s="111">
        <v>1.8790503176837806E-4</v>
      </c>
      <c r="AK55" s="111">
        <v>5.8078924259825275E-4</v>
      </c>
      <c r="AL55" s="111">
        <v>4.6787357430932205E-4</v>
      </c>
      <c r="AM55" s="111">
        <v>1.4509065352354309E-3</v>
      </c>
      <c r="AN55" s="111">
        <v>1.8386484606671106E-3</v>
      </c>
      <c r="AO55" s="25">
        <f t="shared" si="5"/>
        <v>5.3247999999999997E-2</v>
      </c>
      <c r="AP55" s="101">
        <f t="shared" si="4"/>
        <v>0.17500399999999999</v>
      </c>
    </row>
    <row r="56" spans="2:42" ht="14.25" customHeight="1">
      <c r="B56" s="12" t="s">
        <v>43</v>
      </c>
      <c r="C56" s="13" t="s">
        <v>99</v>
      </c>
      <c r="D56" s="111">
        <v>7.2363641578049428E-7</v>
      </c>
      <c r="E56" s="111">
        <v>2.2377332639910021E-6</v>
      </c>
      <c r="F56" s="111">
        <v>1.8380940455557482E-6</v>
      </c>
      <c r="G56" s="111">
        <v>8.0581715122325654E-7</v>
      </c>
      <c r="H56" s="111">
        <v>1.9854837109632968E-5</v>
      </c>
      <c r="I56" s="111">
        <v>1.6225745817434583E-6</v>
      </c>
      <c r="J56" s="111">
        <v>1.7030658015520759E-5</v>
      </c>
      <c r="K56" s="111">
        <v>7.867362473242564E-6</v>
      </c>
      <c r="L56" s="111">
        <v>8.8798770897240096E-6</v>
      </c>
      <c r="M56" s="111">
        <v>0</v>
      </c>
      <c r="N56" s="111">
        <v>6.199094318072171E-6</v>
      </c>
      <c r="O56" s="111">
        <v>5.7423798803303257E-4</v>
      </c>
      <c r="P56" s="111">
        <v>3.0623805457889177E-4</v>
      </c>
      <c r="Q56" s="111">
        <v>1.605381983594869E-4</v>
      </c>
      <c r="R56" s="111">
        <v>4.6356255429252498E-5</v>
      </c>
      <c r="S56" s="111">
        <v>1.3142507813228602E-5</v>
      </c>
      <c r="T56" s="111">
        <v>3.8152568459166793E-5</v>
      </c>
      <c r="U56" s="111">
        <v>2.5387624311984304E-5</v>
      </c>
      <c r="V56" s="111">
        <v>1.237204042936927E-4</v>
      </c>
      <c r="W56" s="111">
        <v>1.4190230404130158E-5</v>
      </c>
      <c r="X56" s="111">
        <v>7.0530236707557828E-5</v>
      </c>
      <c r="Y56" s="111">
        <v>2.199705750370362E-6</v>
      </c>
      <c r="Z56" s="111">
        <v>6.1875485468367332E-6</v>
      </c>
      <c r="AA56" s="111">
        <v>4.2329898346228141E-7</v>
      </c>
      <c r="AB56" s="111">
        <v>7.0270315714950648E-7</v>
      </c>
      <c r="AC56" s="111">
        <v>4.9939234754592535E-7</v>
      </c>
      <c r="AD56" s="111">
        <v>2.4165365515505013E-6</v>
      </c>
      <c r="AE56" s="111">
        <v>1.8246900661043871E-6</v>
      </c>
      <c r="AF56" s="111">
        <v>1.0919492250299361E-6</v>
      </c>
      <c r="AG56" s="111">
        <v>1.5207720058819202E-6</v>
      </c>
      <c r="AH56" s="111">
        <v>1.0066311459178687E-6</v>
      </c>
      <c r="AI56" s="111">
        <v>6.251601601045214E-7</v>
      </c>
      <c r="AJ56" s="111">
        <v>6.0660017262987237E-7</v>
      </c>
      <c r="AK56" s="111">
        <v>1.7763296071788736E-6</v>
      </c>
      <c r="AL56" s="111">
        <v>9.7101409363439685E-7</v>
      </c>
      <c r="AM56" s="111">
        <v>2.656939898028606E-6</v>
      </c>
      <c r="AN56" s="111">
        <v>2.5471308645656996E-5</v>
      </c>
      <c r="AO56" s="25">
        <f t="shared" si="5"/>
        <v>1.49E-3</v>
      </c>
      <c r="AP56" s="101">
        <f t="shared" si="4"/>
        <v>4.8970000000000003E-3</v>
      </c>
    </row>
    <row r="57" spans="2:42" ht="14.25" customHeight="1">
      <c r="B57" s="12" t="s">
        <v>44</v>
      </c>
      <c r="C57" s="13" t="s">
        <v>100</v>
      </c>
      <c r="D57" s="111">
        <v>4.5107383057805792E-6</v>
      </c>
      <c r="E57" s="111">
        <v>-1.292882520479977E-5</v>
      </c>
      <c r="F57" s="111">
        <v>4.8236186551001254E-5</v>
      </c>
      <c r="G57" s="111">
        <v>6.5055096206545858E-6</v>
      </c>
      <c r="H57" s="111">
        <v>5.5538616108503329E-5</v>
      </c>
      <c r="I57" s="111">
        <v>1.238446224956379E-4</v>
      </c>
      <c r="J57" s="111">
        <v>1.0639205136995001E-4</v>
      </c>
      <c r="K57" s="111">
        <v>5.657350260255696E-5</v>
      </c>
      <c r="L57" s="111">
        <v>2.017536663177112E-4</v>
      </c>
      <c r="M57" s="111">
        <v>3.9719887855915426E-5</v>
      </c>
      <c r="N57" s="111">
        <v>0</v>
      </c>
      <c r="O57" s="111">
        <v>1.2723060572949437E-3</v>
      </c>
      <c r="P57" s="111">
        <v>6.8545577363957337E-4</v>
      </c>
      <c r="Q57" s="111">
        <v>5.1358185507155549E-4</v>
      </c>
      <c r="R57" s="111">
        <v>8.3339236725151508E-4</v>
      </c>
      <c r="S57" s="111">
        <v>9.2768261307090501E-4</v>
      </c>
      <c r="T57" s="111">
        <v>6.904175327839743E-4</v>
      </c>
      <c r="U57" s="111">
        <v>1.0323476798545827E-3</v>
      </c>
      <c r="V57" s="111">
        <v>5.8480313837315316E-4</v>
      </c>
      <c r="W57" s="111">
        <v>7.0414139917023336E-4</v>
      </c>
      <c r="X57" s="111">
        <v>2.6866098078207003E-4</v>
      </c>
      <c r="Y57" s="111">
        <v>2.4998150613487573E-5</v>
      </c>
      <c r="Z57" s="111">
        <v>3.3102866949903396E-5</v>
      </c>
      <c r="AA57" s="111">
        <v>3.6914265470831411E-6</v>
      </c>
      <c r="AB57" s="111">
        <v>4.5590488683293973E-6</v>
      </c>
      <c r="AC57" s="111">
        <v>5.4175354761160449E-6</v>
      </c>
      <c r="AD57" s="111">
        <v>1.1377330707635409E-5</v>
      </c>
      <c r="AE57" s="111">
        <v>8.0642730193073075E-6</v>
      </c>
      <c r="AF57" s="111">
        <v>8.5024499893739007E-6</v>
      </c>
      <c r="AG57" s="111">
        <v>1.1122569289835101E-5</v>
      </c>
      <c r="AH57" s="111">
        <v>9.6507401852182077E-6</v>
      </c>
      <c r="AI57" s="111">
        <v>3.3331703302851202E-5</v>
      </c>
      <c r="AJ57" s="111">
        <v>1.212449724729056E-5</v>
      </c>
      <c r="AK57" s="111">
        <v>1.9541600854118028E-5</v>
      </c>
      <c r="AL57" s="111">
        <v>1.4459690026821385E-5</v>
      </c>
      <c r="AM57" s="111">
        <v>4.7500039610327404E-5</v>
      </c>
      <c r="AN57" s="111">
        <v>1.5916538946060554E-4</v>
      </c>
      <c r="AO57" s="25">
        <f t="shared" si="5"/>
        <v>8.5500000000000003E-3</v>
      </c>
      <c r="AP57" s="101">
        <f t="shared" si="4"/>
        <v>2.81E-2</v>
      </c>
    </row>
    <row r="58" spans="2:42" ht="14.25" customHeight="1">
      <c r="B58" s="12" t="s">
        <v>45</v>
      </c>
      <c r="C58" s="13" t="s">
        <v>101</v>
      </c>
      <c r="D58" s="111">
        <v>2.0652582340625734E-4</v>
      </c>
      <c r="E58" s="111">
        <v>2.7211261295340505E-3</v>
      </c>
      <c r="F58" s="111">
        <v>2.5113737212110773E-3</v>
      </c>
      <c r="G58" s="111">
        <v>2.0827000612155859E-4</v>
      </c>
      <c r="H58" s="111">
        <v>1.5457964242021778E-3</v>
      </c>
      <c r="I58" s="111">
        <v>1.5120996838410353E-3</v>
      </c>
      <c r="J58" s="111">
        <v>4.5591311337955272E-4</v>
      </c>
      <c r="K58" s="111">
        <v>1.1025243571393935E-3</v>
      </c>
      <c r="L58" s="111">
        <v>8.1407606460040798E-4</v>
      </c>
      <c r="M58" s="111">
        <v>1.0844992253067208E-3</v>
      </c>
      <c r="N58" s="111">
        <v>4.2880571427720258E-4</v>
      </c>
      <c r="O58" s="111">
        <v>0</v>
      </c>
      <c r="P58" s="111">
        <v>3.1162275811951836E-3</v>
      </c>
      <c r="Q58" s="111">
        <v>3.51965329426316E-3</v>
      </c>
      <c r="R58" s="111">
        <v>2.7006226439728778E-3</v>
      </c>
      <c r="S58" s="111">
        <v>1.9565144743970155E-3</v>
      </c>
      <c r="T58" s="111">
        <v>1.8672547521563973E-3</v>
      </c>
      <c r="U58" s="111">
        <v>4.1608509335580275E-3</v>
      </c>
      <c r="V58" s="111">
        <v>1.1470692803196045E-3</v>
      </c>
      <c r="W58" s="111">
        <v>1.5232071522843951E-3</v>
      </c>
      <c r="X58" s="111">
        <v>7.5619269394129563E-3</v>
      </c>
      <c r="Y58" s="111">
        <v>3.800709104308539E-4</v>
      </c>
      <c r="Z58" s="111">
        <v>4.739925644003637E-4</v>
      </c>
      <c r="AA58" s="111">
        <v>8.806311838436328E-5</v>
      </c>
      <c r="AB58" s="111">
        <v>4.0002328395012291E-4</v>
      </c>
      <c r="AC58" s="111">
        <v>7.4781342442979586E-5</v>
      </c>
      <c r="AD58" s="111">
        <v>2.3799300136581023E-4</v>
      </c>
      <c r="AE58" s="111">
        <v>2.2946637239390735E-4</v>
      </c>
      <c r="AF58" s="111">
        <v>1.5245605703090989E-4</v>
      </c>
      <c r="AG58" s="111">
        <v>5.1722624476985702E-4</v>
      </c>
      <c r="AH58" s="111">
        <v>1.0398005199151238E-4</v>
      </c>
      <c r="AI58" s="111">
        <v>1.353909959166449E-4</v>
      </c>
      <c r="AJ58" s="111">
        <v>3.1469598863986657E-4</v>
      </c>
      <c r="AK58" s="111">
        <v>1.9363607596908675E-4</v>
      </c>
      <c r="AL58" s="111">
        <v>3.9313932793367374E-4</v>
      </c>
      <c r="AM58" s="111">
        <v>3.0273175932245472E-4</v>
      </c>
      <c r="AN58" s="111">
        <v>6.1765408412450741E-4</v>
      </c>
      <c r="AO58" s="25">
        <f t="shared" si="5"/>
        <v>4.4760000000000001E-2</v>
      </c>
      <c r="AP58" s="101">
        <f t="shared" si="4"/>
        <v>0.14710699999999999</v>
      </c>
    </row>
    <row r="59" spans="2:42" ht="14.25" customHeight="1">
      <c r="B59" s="12" t="s">
        <v>46</v>
      </c>
      <c r="C59" s="13" t="s">
        <v>121</v>
      </c>
      <c r="D59" s="111">
        <v>1.5707310926079192E-5</v>
      </c>
      <c r="E59" s="111">
        <v>5.0541545292180623E-4</v>
      </c>
      <c r="F59" s="111">
        <v>2.1933608248604361E-5</v>
      </c>
      <c r="G59" s="111">
        <v>1.6629643398512588E-5</v>
      </c>
      <c r="H59" s="111">
        <v>2.4690671884900162E-4</v>
      </c>
      <c r="I59" s="111">
        <v>3.5579507573663593E-5</v>
      </c>
      <c r="J59" s="111">
        <v>2.9483183602553024E-5</v>
      </c>
      <c r="K59" s="111">
        <v>6.2004607370290046E-5</v>
      </c>
      <c r="L59" s="111">
        <v>6.1018920799163552E-5</v>
      </c>
      <c r="M59" s="111">
        <v>1.9154502807352243E-4</v>
      </c>
      <c r="N59" s="111">
        <v>2.391728221514073E-5</v>
      </c>
      <c r="O59" s="111">
        <v>1.3375540180250966E-4</v>
      </c>
      <c r="P59" s="111">
        <v>0</v>
      </c>
      <c r="Q59" s="111">
        <v>4.9398242942726277E-3</v>
      </c>
      <c r="R59" s="111">
        <v>6.4218095576796684E-4</v>
      </c>
      <c r="S59" s="111">
        <v>2.4270603675208193E-4</v>
      </c>
      <c r="T59" s="111">
        <v>3.8854688839594766E-4</v>
      </c>
      <c r="U59" s="111">
        <v>3.4487783116981749E-4</v>
      </c>
      <c r="V59" s="111">
        <v>1.0831852356220431E-3</v>
      </c>
      <c r="W59" s="111">
        <v>2.4180875876927214E-4</v>
      </c>
      <c r="X59" s="111">
        <v>6.5612554058696237E-4</v>
      </c>
      <c r="Y59" s="111">
        <v>9.386190306990762E-5</v>
      </c>
      <c r="Z59" s="111">
        <v>6.8746185090904765E-4</v>
      </c>
      <c r="AA59" s="111">
        <v>3.2664713692111002E-5</v>
      </c>
      <c r="AB59" s="111">
        <v>3.5686082147057972E-5</v>
      </c>
      <c r="AC59" s="111">
        <v>4.2390579797009861E-5</v>
      </c>
      <c r="AD59" s="111">
        <v>2.5184006089925196E-5</v>
      </c>
      <c r="AE59" s="111">
        <v>7.5837440469262815E-5</v>
      </c>
      <c r="AF59" s="111">
        <v>5.8294150060291634E-5</v>
      </c>
      <c r="AG59" s="111">
        <v>6.0487149809648057E-5</v>
      </c>
      <c r="AH59" s="111">
        <v>3.1686051648449109E-5</v>
      </c>
      <c r="AI59" s="111">
        <v>2.5179180583243435E-5</v>
      </c>
      <c r="AJ59" s="111">
        <v>3.4710621093981494E-5</v>
      </c>
      <c r="AK59" s="111">
        <v>5.8909430689597041E-4</v>
      </c>
      <c r="AL59" s="111">
        <v>2.6627006359508126E-5</v>
      </c>
      <c r="AM59" s="111">
        <v>3.8752453077809548E-5</v>
      </c>
      <c r="AN59" s="111">
        <v>4.0501146513693272E-5</v>
      </c>
      <c r="AO59" s="25">
        <f t="shared" si="5"/>
        <v>1.1782000000000001E-2</v>
      </c>
      <c r="AP59" s="101">
        <f t="shared" si="4"/>
        <v>3.8721999999999999E-2</v>
      </c>
    </row>
    <row r="60" spans="2:42" ht="14.25" customHeight="1">
      <c r="B60" s="12" t="s">
        <v>47</v>
      </c>
      <c r="C60" s="13" t="s">
        <v>122</v>
      </c>
      <c r="D60" s="111">
        <v>4.2420640559993777E-5</v>
      </c>
      <c r="E60" s="111">
        <v>5.920387703194144E-4</v>
      </c>
      <c r="F60" s="111">
        <v>7.3155038512756149E-5</v>
      </c>
      <c r="G60" s="111">
        <v>5.3134424460983854E-5</v>
      </c>
      <c r="H60" s="111">
        <v>8.4973263825940438E-5</v>
      </c>
      <c r="I60" s="111">
        <v>1.1586198049869392E-4</v>
      </c>
      <c r="J60" s="111">
        <v>8.751188810661838E-5</v>
      </c>
      <c r="K60" s="111">
        <v>7.7975181139816325E-4</v>
      </c>
      <c r="L60" s="111">
        <v>1.4237996451907736E-4</v>
      </c>
      <c r="M60" s="111">
        <v>4.5044641977135035E-4</v>
      </c>
      <c r="N60" s="111">
        <v>1.3447440898087281E-4</v>
      </c>
      <c r="O60" s="111">
        <v>2.510369346146597E-4</v>
      </c>
      <c r="P60" s="111">
        <v>1.7067461707327136E-3</v>
      </c>
      <c r="Q60" s="111">
        <v>0</v>
      </c>
      <c r="R60" s="111">
        <v>2.7383841768290854E-4</v>
      </c>
      <c r="S60" s="111">
        <v>9.1060326794367686E-4</v>
      </c>
      <c r="T60" s="111">
        <v>5.8130632685555344E-4</v>
      </c>
      <c r="U60" s="111">
        <v>4.7227244383886663E-4</v>
      </c>
      <c r="V60" s="111">
        <v>2.8171501695961051E-4</v>
      </c>
      <c r="W60" s="111">
        <v>1.7036526211242626E-4</v>
      </c>
      <c r="X60" s="111">
        <v>1.7376261941044258E-4</v>
      </c>
      <c r="Y60" s="111">
        <v>2.8761544764326861E-4</v>
      </c>
      <c r="Z60" s="111">
        <v>2.8292778558312826E-4</v>
      </c>
      <c r="AA60" s="111">
        <v>9.446326627897655E-5</v>
      </c>
      <c r="AB60" s="111">
        <v>1.17919634419278E-4</v>
      </c>
      <c r="AC60" s="111">
        <v>1.5164820630109559E-4</v>
      </c>
      <c r="AD60" s="111">
        <v>4.1602559547957501E-5</v>
      </c>
      <c r="AE60" s="111">
        <v>2.3537396835237337E-4</v>
      </c>
      <c r="AF60" s="111">
        <v>2.0525399166099743E-4</v>
      </c>
      <c r="AG60" s="111">
        <v>1.202201529233908E-4</v>
      </c>
      <c r="AH60" s="111">
        <v>9.0275348382046788E-5</v>
      </c>
      <c r="AI60" s="111">
        <v>7.7923503570949431E-5</v>
      </c>
      <c r="AJ60" s="111">
        <v>1.1540317945859816E-4</v>
      </c>
      <c r="AK60" s="111">
        <v>2.3876645528795831E-3</v>
      </c>
      <c r="AL60" s="111">
        <v>7.3557645382686435E-5</v>
      </c>
      <c r="AM60" s="111">
        <v>4.4483777530991456E-5</v>
      </c>
      <c r="AN60" s="111">
        <v>1.186779350049539E-4</v>
      </c>
      <c r="AO60" s="25">
        <f t="shared" si="5"/>
        <v>1.1823E-2</v>
      </c>
      <c r="AP60" s="101">
        <f t="shared" si="4"/>
        <v>3.8857000000000003E-2</v>
      </c>
    </row>
    <row r="61" spans="2:42" ht="14.25" customHeight="1">
      <c r="B61" s="12" t="s">
        <v>48</v>
      </c>
      <c r="C61" s="13" t="s">
        <v>123</v>
      </c>
      <c r="D61" s="111">
        <v>1.4756442606281021E-5</v>
      </c>
      <c r="E61" s="111">
        <v>7.7004530229591736E-6</v>
      </c>
      <c r="F61" s="111">
        <v>1.0435305905066127E-5</v>
      </c>
      <c r="G61" s="111">
        <v>9.9120876538791884E-6</v>
      </c>
      <c r="H61" s="111">
        <v>1.0512713111590085E-5</v>
      </c>
      <c r="I61" s="111">
        <v>1.4407006611627725E-5</v>
      </c>
      <c r="J61" s="111">
        <v>4.4874873486095307E-5</v>
      </c>
      <c r="K61" s="111">
        <v>9.4316380790355468E-6</v>
      </c>
      <c r="L61" s="111">
        <v>1.4795779764083155E-5</v>
      </c>
      <c r="M61" s="111">
        <v>9.0314025195208329E-6</v>
      </c>
      <c r="N61" s="111">
        <v>8.0397743377219627E-6</v>
      </c>
      <c r="O61" s="111">
        <v>8.7946014524281102E-6</v>
      </c>
      <c r="P61" s="111">
        <v>1.2213369227595606E-4</v>
      </c>
      <c r="Q61" s="111">
        <v>1.7364699484228178E-4</v>
      </c>
      <c r="R61" s="111">
        <v>0</v>
      </c>
      <c r="S61" s="111">
        <v>1.4498861756824783E-5</v>
      </c>
      <c r="T61" s="111">
        <v>4.7188143303641953E-5</v>
      </c>
      <c r="U61" s="111">
        <v>4.0741208306934658E-5</v>
      </c>
      <c r="V61" s="111">
        <v>2.1960351513494358E-5</v>
      </c>
      <c r="W61" s="111">
        <v>1.9887749192048068E-5</v>
      </c>
      <c r="X61" s="111">
        <v>2.4761420359634768E-5</v>
      </c>
      <c r="Y61" s="111">
        <v>2.4008841409556214E-5</v>
      </c>
      <c r="Z61" s="111">
        <v>3.065551691636492E-5</v>
      </c>
      <c r="AA61" s="111">
        <v>1.9466006039714027E-5</v>
      </c>
      <c r="AB61" s="111">
        <v>5.7979781919305191E-5</v>
      </c>
      <c r="AC61" s="111">
        <v>2.4618739919917126E-5</v>
      </c>
      <c r="AD61" s="111">
        <v>6.7995662110640522E-6</v>
      </c>
      <c r="AE61" s="111">
        <v>2.4557278947872073E-5</v>
      </c>
      <c r="AF61" s="111">
        <v>2.7658710832469057E-5</v>
      </c>
      <c r="AG61" s="111">
        <v>2.4600634784784938E-4</v>
      </c>
      <c r="AH61" s="111">
        <v>2.0487624743657681E-5</v>
      </c>
      <c r="AI61" s="111">
        <v>3.4513929498183421E-4</v>
      </c>
      <c r="AJ61" s="111">
        <v>2.4556446445195621E-5</v>
      </c>
      <c r="AK61" s="111">
        <v>1.8857104892744519E-4</v>
      </c>
      <c r="AL61" s="111">
        <v>4.2128412294353518E-5</v>
      </c>
      <c r="AM61" s="111">
        <v>9.3946467152513854E-4</v>
      </c>
      <c r="AN61" s="111">
        <v>6.5914703300887071E-5</v>
      </c>
      <c r="AO61" s="25">
        <f t="shared" si="5"/>
        <v>2.7160000000000001E-3</v>
      </c>
      <c r="AP61" s="101">
        <f t="shared" si="4"/>
        <v>8.9259999999999999E-3</v>
      </c>
    </row>
    <row r="62" spans="2:42" ht="14.25" customHeight="1">
      <c r="B62" s="12" t="s">
        <v>49</v>
      </c>
      <c r="C62" s="13" t="s">
        <v>124</v>
      </c>
      <c r="D62" s="111">
        <v>3.1121500043054194E-5</v>
      </c>
      <c r="E62" s="111">
        <v>8.5324619620288751E-5</v>
      </c>
      <c r="F62" s="111">
        <v>5.3076651725328711E-5</v>
      </c>
      <c r="G62" s="111">
        <v>4.8218397754816624E-5</v>
      </c>
      <c r="H62" s="111">
        <v>5.6566200886461939E-5</v>
      </c>
      <c r="I62" s="111">
        <v>1.0125696732305031E-4</v>
      </c>
      <c r="J62" s="111">
        <v>9.4900248490399335E-5</v>
      </c>
      <c r="K62" s="111">
        <v>5.5015312525061237E-5</v>
      </c>
      <c r="L62" s="111">
        <v>7.9842557026016471E-5</v>
      </c>
      <c r="M62" s="111">
        <v>4.8878756346619438E-5</v>
      </c>
      <c r="N62" s="111">
        <v>8.45060868570099E-5</v>
      </c>
      <c r="O62" s="111">
        <v>5.374134575143254E-4</v>
      </c>
      <c r="P62" s="111">
        <v>2.0166832311367421E-3</v>
      </c>
      <c r="Q62" s="111">
        <v>3.6625940335562992E-3</v>
      </c>
      <c r="R62" s="111">
        <v>2.373135703670684E-2</v>
      </c>
      <c r="S62" s="111">
        <v>0</v>
      </c>
      <c r="T62" s="111">
        <v>4.4336377087797439E-2</v>
      </c>
      <c r="U62" s="111">
        <v>3.1805698948246627E-2</v>
      </c>
      <c r="V62" s="111">
        <v>1.6930230221832655E-3</v>
      </c>
      <c r="W62" s="111">
        <v>1.3709250586864681E-3</v>
      </c>
      <c r="X62" s="111">
        <v>1.6936509794746209E-4</v>
      </c>
      <c r="Y62" s="111">
        <v>1.6342496819869078E-4</v>
      </c>
      <c r="Z62" s="111">
        <v>1.5311776116407381E-4</v>
      </c>
      <c r="AA62" s="111">
        <v>9.5481772383797264E-5</v>
      </c>
      <c r="AB62" s="111">
        <v>1.0427519637690626E-4</v>
      </c>
      <c r="AC62" s="111">
        <v>1.4247068642709958E-4</v>
      </c>
      <c r="AD62" s="111">
        <v>3.3732131342789843E-5</v>
      </c>
      <c r="AE62" s="111">
        <v>1.4604734016916292E-4</v>
      </c>
      <c r="AF62" s="111">
        <v>2.2507005199187723E-4</v>
      </c>
      <c r="AG62" s="111">
        <v>2.9575799717408062E-4</v>
      </c>
      <c r="AH62" s="111">
        <v>2.4622311597536338E-4</v>
      </c>
      <c r="AI62" s="111">
        <v>8.3418124777914096E-5</v>
      </c>
      <c r="AJ62" s="111">
        <v>1.3497781015235692E-4</v>
      </c>
      <c r="AK62" s="111">
        <v>1.3017717458908584E-3</v>
      </c>
      <c r="AL62" s="111">
        <v>7.2282299415139922E-5</v>
      </c>
      <c r="AM62" s="111">
        <v>3.8028250881557012E-3</v>
      </c>
      <c r="AN62" s="111">
        <v>1.3405049629908072E-4</v>
      </c>
      <c r="AO62" s="25">
        <f t="shared" si="5"/>
        <v>0.117197</v>
      </c>
      <c r="AP62" s="101">
        <f t="shared" si="4"/>
        <v>0.38517699999999999</v>
      </c>
    </row>
    <row r="63" spans="2:42" ht="14.25" customHeight="1">
      <c r="B63" s="12" t="s">
        <v>50</v>
      </c>
      <c r="C63" s="13" t="s">
        <v>103</v>
      </c>
      <c r="D63" s="111">
        <v>2.0573894066304885E-5</v>
      </c>
      <c r="E63" s="111">
        <v>3.7168203125298469E-5</v>
      </c>
      <c r="F63" s="111">
        <v>2.7039293550536939E-5</v>
      </c>
      <c r="G63" s="111">
        <v>2.2386564554848138E-5</v>
      </c>
      <c r="H63" s="111">
        <v>4.3925666339293744E-5</v>
      </c>
      <c r="I63" s="111">
        <v>5.0582409819781942E-5</v>
      </c>
      <c r="J63" s="111">
        <v>1.4484262641143616E-4</v>
      </c>
      <c r="K63" s="111">
        <v>3.6500898249837419E-5</v>
      </c>
      <c r="L63" s="111">
        <v>3.8896024221991181E-5</v>
      </c>
      <c r="M63" s="111">
        <v>3.1178404089443302E-5</v>
      </c>
      <c r="N63" s="111">
        <v>2.8166211887312964E-5</v>
      </c>
      <c r="O63" s="111">
        <v>9.6515571727438944E-5</v>
      </c>
      <c r="P63" s="111">
        <v>1.4197021790353485E-3</v>
      </c>
      <c r="Q63" s="111">
        <v>4.0201996960689051E-3</v>
      </c>
      <c r="R63" s="111">
        <v>1.7645366702353327E-3</v>
      </c>
      <c r="S63" s="111">
        <v>3.5912480179176955E-3</v>
      </c>
      <c r="T63" s="111">
        <v>0</v>
      </c>
      <c r="U63" s="111">
        <v>1.992626753258191E-3</v>
      </c>
      <c r="V63" s="111">
        <v>2.6603743823840694E-3</v>
      </c>
      <c r="W63" s="111">
        <v>3.489973060840138E-4</v>
      </c>
      <c r="X63" s="111">
        <v>7.3512271922602883E-4</v>
      </c>
      <c r="Y63" s="111">
        <v>1.0785573219716644E-4</v>
      </c>
      <c r="Z63" s="111">
        <v>1.2670747947445373E-4</v>
      </c>
      <c r="AA63" s="111">
        <v>3.4250218424155064E-5</v>
      </c>
      <c r="AB63" s="111">
        <v>6.7442042092254238E-5</v>
      </c>
      <c r="AC63" s="111">
        <v>5.4261678456997208E-5</v>
      </c>
      <c r="AD63" s="111">
        <v>3.5257386440287984E-5</v>
      </c>
      <c r="AE63" s="111">
        <v>9.9608667401656305E-5</v>
      </c>
      <c r="AF63" s="111">
        <v>8.8811142401711002E-5</v>
      </c>
      <c r="AG63" s="111">
        <v>1.8635801754629097E-4</v>
      </c>
      <c r="AH63" s="111">
        <v>9.2799777397096963E-5</v>
      </c>
      <c r="AI63" s="111">
        <v>4.4768803391033376E-5</v>
      </c>
      <c r="AJ63" s="111">
        <v>4.3694701381490171E-5</v>
      </c>
      <c r="AK63" s="111">
        <v>7.7156306048807425E-4</v>
      </c>
      <c r="AL63" s="111">
        <v>5.3646555733289683E-5</v>
      </c>
      <c r="AM63" s="111">
        <v>4.0098029292570303E-5</v>
      </c>
      <c r="AN63" s="111">
        <v>2.1237123297621164E-4</v>
      </c>
      <c r="AO63" s="25">
        <f t="shared" si="5"/>
        <v>1.917E-2</v>
      </c>
      <c r="AP63" s="101">
        <f t="shared" si="4"/>
        <v>6.3004000000000004E-2</v>
      </c>
    </row>
    <row r="64" spans="2:42" ht="14.25" customHeight="1">
      <c r="B64" s="12" t="s">
        <v>51</v>
      </c>
      <c r="C64" s="13" t="s">
        <v>125</v>
      </c>
      <c r="D64" s="111">
        <v>4.1737738920141737E-6</v>
      </c>
      <c r="E64" s="111">
        <v>9.2044732084490138E-6</v>
      </c>
      <c r="F64" s="111">
        <v>5.9623939971197188E-6</v>
      </c>
      <c r="G64" s="111">
        <v>5.8891468289539125E-6</v>
      </c>
      <c r="H64" s="111">
        <v>5.8847155177841459E-6</v>
      </c>
      <c r="I64" s="111">
        <v>1.3918206913301303E-5</v>
      </c>
      <c r="J64" s="111">
        <v>1.6771123084417014E-5</v>
      </c>
      <c r="K64" s="111">
        <v>5.955215523360525E-6</v>
      </c>
      <c r="L64" s="111">
        <v>6.8101676137722804E-6</v>
      </c>
      <c r="M64" s="111">
        <v>5.2537837509072664E-6</v>
      </c>
      <c r="N64" s="111">
        <v>4.5841312639575084E-6</v>
      </c>
      <c r="O64" s="111">
        <v>8.5776848310710523E-6</v>
      </c>
      <c r="P64" s="111">
        <v>1.668306144526236E-4</v>
      </c>
      <c r="Q64" s="111">
        <v>2.5287687715841567E-5</v>
      </c>
      <c r="R64" s="111">
        <v>1.3986200146195998E-5</v>
      </c>
      <c r="S64" s="111">
        <v>1.1645729774704057E-5</v>
      </c>
      <c r="T64" s="111">
        <v>7.9557316025708502E-6</v>
      </c>
      <c r="U64" s="111">
        <v>0</v>
      </c>
      <c r="V64" s="111">
        <v>4.9819975802749486E-6</v>
      </c>
      <c r="W64" s="111">
        <v>1.3247864775400225E-5</v>
      </c>
      <c r="X64" s="111">
        <v>1.4706700209362147E-4</v>
      </c>
      <c r="Y64" s="111">
        <v>1.3841255687897579E-5</v>
      </c>
      <c r="Z64" s="111">
        <v>1.5358952575423452E-5</v>
      </c>
      <c r="AA64" s="111">
        <v>6.2133481767972381E-6</v>
      </c>
      <c r="AB64" s="111">
        <v>3.6259593500744704E-5</v>
      </c>
      <c r="AC64" s="111">
        <v>2.0957925082955628E-5</v>
      </c>
      <c r="AD64" s="111">
        <v>9.4157217884653838E-6</v>
      </c>
      <c r="AE64" s="111">
        <v>1.8172860260447473E-5</v>
      </c>
      <c r="AF64" s="111">
        <v>2.1196457045750969E-5</v>
      </c>
      <c r="AG64" s="111">
        <v>8.7002429594375621E-5</v>
      </c>
      <c r="AH64" s="111">
        <v>1.3069971883270104E-5</v>
      </c>
      <c r="AI64" s="111">
        <v>7.3238854416166784E-6</v>
      </c>
      <c r="AJ64" s="111">
        <v>1.3017471045477252E-5</v>
      </c>
      <c r="AK64" s="111">
        <v>6.8396088048190985E-5</v>
      </c>
      <c r="AL64" s="111">
        <v>1.6575511010965879E-5</v>
      </c>
      <c r="AM64" s="111">
        <v>6.0192083306969297E-6</v>
      </c>
      <c r="AN64" s="111">
        <v>2.4299226857971016E-5</v>
      </c>
      <c r="AO64" s="25">
        <f t="shared" si="5"/>
        <v>8.61E-4</v>
      </c>
      <c r="AP64" s="101">
        <f t="shared" si="4"/>
        <v>2.8300000000000001E-3</v>
      </c>
    </row>
    <row r="65" spans="2:42" ht="14.25" customHeight="1">
      <c r="B65" s="12" t="s">
        <v>52</v>
      </c>
      <c r="C65" s="13" t="s">
        <v>105</v>
      </c>
      <c r="D65" s="111">
        <v>3.9876710745469914E-5</v>
      </c>
      <c r="E65" s="111">
        <v>1.4258063713986252E-4</v>
      </c>
      <c r="F65" s="111">
        <v>6.0122444862187748E-5</v>
      </c>
      <c r="G65" s="111">
        <v>4.4480766674008975E-5</v>
      </c>
      <c r="H65" s="111">
        <v>5.1536783133350773E-5</v>
      </c>
      <c r="I65" s="111">
        <v>9.3887632107709129E-5</v>
      </c>
      <c r="J65" s="111">
        <v>1.0934515305837909E-4</v>
      </c>
      <c r="K65" s="111">
        <v>5.8696949620181808E-5</v>
      </c>
      <c r="L65" s="111">
        <v>7.490251722466484E-5</v>
      </c>
      <c r="M65" s="111">
        <v>5.1768973572118854E-5</v>
      </c>
      <c r="N65" s="111">
        <v>4.5844103969294386E-5</v>
      </c>
      <c r="O65" s="111">
        <v>4.690294339473453E-5</v>
      </c>
      <c r="P65" s="111">
        <v>6.6882630238916272E-5</v>
      </c>
      <c r="Q65" s="111">
        <v>6.2074521658031742E-5</v>
      </c>
      <c r="R65" s="111">
        <v>5.1993915649970662E-5</v>
      </c>
      <c r="S65" s="111">
        <v>6.5036519405999119E-5</v>
      </c>
      <c r="T65" s="111">
        <v>4.9061186190433524E-5</v>
      </c>
      <c r="U65" s="111">
        <v>6.5797407746146573E-5</v>
      </c>
      <c r="V65" s="111">
        <v>0</v>
      </c>
      <c r="W65" s="111">
        <v>5.4881178479146242E-5</v>
      </c>
      <c r="X65" s="111">
        <v>1.2734328005364808E-4</v>
      </c>
      <c r="Y65" s="111">
        <v>2.2809619637254979E-4</v>
      </c>
      <c r="Z65" s="111">
        <v>1.917601859686422E-4</v>
      </c>
      <c r="AA65" s="111">
        <v>8.0845250051254499E-5</v>
      </c>
      <c r="AB65" s="111">
        <v>1.0000681583805464E-4</v>
      </c>
      <c r="AC65" s="111">
        <v>1.2609129396349747E-4</v>
      </c>
      <c r="AD65" s="111">
        <v>3.5451345420347588E-5</v>
      </c>
      <c r="AE65" s="111">
        <v>2.9753741794557779E-4</v>
      </c>
      <c r="AF65" s="111">
        <v>1.687132970086701E-4</v>
      </c>
      <c r="AG65" s="111">
        <v>3.1455936776726549E-4</v>
      </c>
      <c r="AH65" s="111">
        <v>7.7460432863108429E-5</v>
      </c>
      <c r="AI65" s="111">
        <v>6.4893995202615213E-5</v>
      </c>
      <c r="AJ65" s="111">
        <v>9.5663387231754104E-5</v>
      </c>
      <c r="AK65" s="111">
        <v>1.9502883804168151E-3</v>
      </c>
      <c r="AL65" s="111">
        <v>6.2351144486057924E-5</v>
      </c>
      <c r="AM65" s="111">
        <v>3.0011847193579424E-5</v>
      </c>
      <c r="AN65" s="111">
        <v>1.5157605236883922E-4</v>
      </c>
      <c r="AO65" s="25">
        <f t="shared" si="5"/>
        <v>5.3379999999999999E-3</v>
      </c>
      <c r="AP65" s="101">
        <f t="shared" si="4"/>
        <v>1.7544000000000001E-2</v>
      </c>
    </row>
    <row r="66" spans="2:42" ht="14.25" customHeight="1">
      <c r="B66" s="12" t="s">
        <v>53</v>
      </c>
      <c r="C66" s="13" t="s">
        <v>0</v>
      </c>
      <c r="D66" s="111">
        <v>4.3996341212224364E-4</v>
      </c>
      <c r="E66" s="111">
        <v>1.4658878712855957E-3</v>
      </c>
      <c r="F66" s="111">
        <v>1.8388987897507401E-3</v>
      </c>
      <c r="G66" s="111">
        <v>1.640781335851438E-3</v>
      </c>
      <c r="H66" s="111">
        <v>3.9250926456377592E-3</v>
      </c>
      <c r="I66" s="111">
        <v>1.9549096277703968E-3</v>
      </c>
      <c r="J66" s="111">
        <v>9.2562116821564427E-4</v>
      </c>
      <c r="K66" s="111">
        <v>2.7879017551980792E-3</v>
      </c>
      <c r="L66" s="111">
        <v>3.2509820952381181E-3</v>
      </c>
      <c r="M66" s="111">
        <v>4.5043775892272247E-3</v>
      </c>
      <c r="N66" s="111">
        <v>3.6053577129293245E-3</v>
      </c>
      <c r="O66" s="111">
        <v>9.1720005919003066E-4</v>
      </c>
      <c r="P66" s="111">
        <v>6.6323333953879383E-4</v>
      </c>
      <c r="Q66" s="111">
        <v>8.2578344752812422E-4</v>
      </c>
      <c r="R66" s="111">
        <v>1.9698660590357366E-3</v>
      </c>
      <c r="S66" s="111">
        <v>1.9214038934955058E-3</v>
      </c>
      <c r="T66" s="111">
        <v>9.6779577574634555E-4</v>
      </c>
      <c r="U66" s="111">
        <v>2.0706123427758506E-3</v>
      </c>
      <c r="V66" s="111">
        <v>6.5420840006696738E-4</v>
      </c>
      <c r="W66" s="111">
        <v>0</v>
      </c>
      <c r="X66" s="111">
        <v>1.0404486366963114E-3</v>
      </c>
      <c r="Y66" s="111">
        <v>2.0327312685032924E-3</v>
      </c>
      <c r="Z66" s="111">
        <v>1.2776088726013846E-3</v>
      </c>
      <c r="AA66" s="111">
        <v>1.4539809654637702E-3</v>
      </c>
      <c r="AB66" s="111">
        <v>1.8263739316279511E-3</v>
      </c>
      <c r="AC66" s="111">
        <v>4.1233343336092888E-3</v>
      </c>
      <c r="AD66" s="111">
        <v>4.0407255971651142E-4</v>
      </c>
      <c r="AE66" s="111">
        <v>9.5396487282864656E-4</v>
      </c>
      <c r="AF66" s="111">
        <v>3.3405202688942676E-3</v>
      </c>
      <c r="AG66" s="111">
        <v>2.5542769247597998E-3</v>
      </c>
      <c r="AH66" s="111">
        <v>4.1601969511330123E-3</v>
      </c>
      <c r="AI66" s="111">
        <v>1.3572561216766226E-3</v>
      </c>
      <c r="AJ66" s="111">
        <v>8.9744563982155461E-3</v>
      </c>
      <c r="AK66" s="111">
        <v>2.1033034001956686E-3</v>
      </c>
      <c r="AL66" s="111">
        <v>1.8633253173775482E-3</v>
      </c>
      <c r="AM66" s="111">
        <v>2.7673165517160689E-2</v>
      </c>
      <c r="AN66" s="111">
        <v>1.2995258889574026E-3</v>
      </c>
      <c r="AO66" s="25">
        <f t="shared" si="5"/>
        <v>0.102768</v>
      </c>
      <c r="AP66" s="101">
        <f t="shared" si="4"/>
        <v>0.33775500000000003</v>
      </c>
    </row>
    <row r="67" spans="2:42" ht="14.25" customHeight="1">
      <c r="B67" s="12" t="s">
        <v>54</v>
      </c>
      <c r="C67" s="13" t="s">
        <v>106</v>
      </c>
      <c r="D67" s="111">
        <v>4.3496168729668175E-3</v>
      </c>
      <c r="E67" s="111">
        <v>8.4087810254433477E-3</v>
      </c>
      <c r="F67" s="111">
        <v>1.7997830829203127E-3</v>
      </c>
      <c r="G67" s="111">
        <v>3.2195598640921814E-3</v>
      </c>
      <c r="H67" s="111">
        <v>4.9964961239216546E-3</v>
      </c>
      <c r="I67" s="111">
        <v>3.8079613509116967E-3</v>
      </c>
      <c r="J67" s="111">
        <v>3.6863130456293055E-3</v>
      </c>
      <c r="K67" s="111">
        <v>4.6417695039355951E-3</v>
      </c>
      <c r="L67" s="111">
        <v>7.1275530578217847E-3</v>
      </c>
      <c r="M67" s="111">
        <v>6.9086908881537288E-3</v>
      </c>
      <c r="N67" s="111">
        <v>4.9428720100087985E-3</v>
      </c>
      <c r="O67" s="111">
        <v>4.8017743427035383E-3</v>
      </c>
      <c r="P67" s="111">
        <v>3.1006527333819083E-3</v>
      </c>
      <c r="Q67" s="111">
        <v>2.6344116308791104E-3</v>
      </c>
      <c r="R67" s="111">
        <v>2.557188255854151E-3</v>
      </c>
      <c r="S67" s="111">
        <v>4.5949450046183712E-3</v>
      </c>
      <c r="T67" s="111">
        <v>2.8713543971929994E-3</v>
      </c>
      <c r="U67" s="111">
        <v>3.018113761328075E-3</v>
      </c>
      <c r="V67" s="111">
        <v>1.3974046470723684E-3</v>
      </c>
      <c r="W67" s="111">
        <v>2.9824806071186085E-3</v>
      </c>
      <c r="X67" s="111">
        <v>0</v>
      </c>
      <c r="Y67" s="111">
        <v>2.2181256491183951E-2</v>
      </c>
      <c r="Z67" s="111">
        <v>3.4155913006060336E-2</v>
      </c>
      <c r="AA67" s="111">
        <v>4.9835348179124456E-3</v>
      </c>
      <c r="AB67" s="111">
        <v>5.4273145084016835E-3</v>
      </c>
      <c r="AC67" s="111">
        <v>4.3811797723497265E-3</v>
      </c>
      <c r="AD67" s="111">
        <v>2.3425479042759371E-2</v>
      </c>
      <c r="AE67" s="111">
        <v>1.0196098492792302E-2</v>
      </c>
      <c r="AF67" s="111">
        <v>7.6064777220269117E-3</v>
      </c>
      <c r="AG67" s="111">
        <v>1.2588804820284738E-2</v>
      </c>
      <c r="AH67" s="111">
        <v>6.6154488104570672E-3</v>
      </c>
      <c r="AI67" s="111">
        <v>3.8787899536765085E-3</v>
      </c>
      <c r="AJ67" s="111">
        <v>3.2333604791284442E-3</v>
      </c>
      <c r="AK67" s="111">
        <v>2.4610958051452725E-3</v>
      </c>
      <c r="AL67" s="111">
        <v>4.608368988941831E-3</v>
      </c>
      <c r="AM67" s="111">
        <v>1.6347680249541041E-3</v>
      </c>
      <c r="AN67" s="111">
        <v>5.1075803852081523E-3</v>
      </c>
      <c r="AO67" s="25">
        <f t="shared" si="5"/>
        <v>0.23433300000000001</v>
      </c>
      <c r="AP67" s="101">
        <f t="shared" si="4"/>
        <v>0.77015299999999998</v>
      </c>
    </row>
    <row r="68" spans="2:42" ht="14.25" customHeight="1">
      <c r="B68" s="12" t="s">
        <v>55</v>
      </c>
      <c r="C68" s="13" t="s">
        <v>107</v>
      </c>
      <c r="D68" s="111">
        <v>7.8322729229649349E-3</v>
      </c>
      <c r="E68" s="111">
        <v>1.9465644125364428E-2</v>
      </c>
      <c r="F68" s="111">
        <v>1.1816594068863123E-2</v>
      </c>
      <c r="G68" s="111">
        <v>2.3074952418862246E-2</v>
      </c>
      <c r="H68" s="111">
        <v>2.5398929786236438E-2</v>
      </c>
      <c r="I68" s="111">
        <v>1.2827179273872441E-2</v>
      </c>
      <c r="J68" s="111">
        <v>1.3663948559915481E-2</v>
      </c>
      <c r="K68" s="111">
        <v>1.7925592825102699E-2</v>
      </c>
      <c r="L68" s="111">
        <v>3.5823139862950243E-2</v>
      </c>
      <c r="M68" s="111">
        <v>6.0993622755652233E-2</v>
      </c>
      <c r="N68" s="111">
        <v>2.7935973176794915E-2</v>
      </c>
      <c r="O68" s="111">
        <v>1.6156515748529075E-2</v>
      </c>
      <c r="P68" s="111">
        <v>1.1814693108689123E-2</v>
      </c>
      <c r="Q68" s="111">
        <v>1.0017403163689041E-2</v>
      </c>
      <c r="R68" s="111">
        <v>1.0850097353277891E-2</v>
      </c>
      <c r="S68" s="111">
        <v>2.4527798127150755E-2</v>
      </c>
      <c r="T68" s="111">
        <v>6.7162136592233161E-3</v>
      </c>
      <c r="U68" s="111">
        <v>7.8003836713972097E-3</v>
      </c>
      <c r="V68" s="111">
        <v>9.910844299679757E-3</v>
      </c>
      <c r="W68" s="111">
        <v>1.1030304319003065E-2</v>
      </c>
      <c r="X68" s="111">
        <v>5.5932875373425825E-3</v>
      </c>
      <c r="Y68" s="111">
        <v>0</v>
      </c>
      <c r="Z68" s="111">
        <v>4.2502785389924518E-2</v>
      </c>
      <c r="AA68" s="111">
        <v>3.8220620744381421E-2</v>
      </c>
      <c r="AB68" s="111">
        <v>1.9365938618163853E-2</v>
      </c>
      <c r="AC68" s="111">
        <v>4.4872448375001903E-3</v>
      </c>
      <c r="AD68" s="111">
        <v>3.7445046837247848E-3</v>
      </c>
      <c r="AE68" s="111">
        <v>7.7846518675651396E-3</v>
      </c>
      <c r="AF68" s="111">
        <v>9.6933223891332403E-3</v>
      </c>
      <c r="AG68" s="111">
        <v>9.0235320002954554E-3</v>
      </c>
      <c r="AH68" s="111">
        <v>1.5144583529935226E-2</v>
      </c>
      <c r="AI68" s="111">
        <v>9.8666004747369924E-3</v>
      </c>
      <c r="AJ68" s="111">
        <v>4.1622872228298238E-3</v>
      </c>
      <c r="AK68" s="111">
        <v>6.016435810478931E-3</v>
      </c>
      <c r="AL68" s="111">
        <v>2.4446550277850639E-2</v>
      </c>
      <c r="AM68" s="111">
        <v>5.5804358694071295E-3</v>
      </c>
      <c r="AN68" s="111">
        <v>1.2568031028624773E-2</v>
      </c>
      <c r="AO68" s="25">
        <f t="shared" si="5"/>
        <v>0.58378300000000005</v>
      </c>
      <c r="AP68" s="101">
        <f t="shared" si="4"/>
        <v>1.9186460000000001</v>
      </c>
    </row>
    <row r="69" spans="2:42" ht="14.25" customHeight="1">
      <c r="B69" s="12" t="s">
        <v>56</v>
      </c>
      <c r="C69" s="13" t="s">
        <v>30</v>
      </c>
      <c r="D69" s="111">
        <v>9.4671128584562086E-4</v>
      </c>
      <c r="E69" s="111">
        <v>3.0691558785629286E-3</v>
      </c>
      <c r="F69" s="111">
        <v>2.3059683452532117E-3</v>
      </c>
      <c r="G69" s="111">
        <v>1.2405426883015898E-3</v>
      </c>
      <c r="H69" s="111">
        <v>1.9069981996813928E-3</v>
      </c>
      <c r="I69" s="111">
        <v>3.547079614084164E-3</v>
      </c>
      <c r="J69" s="111">
        <v>3.3325189172932709E-3</v>
      </c>
      <c r="K69" s="111">
        <v>1.7453420634801046E-3</v>
      </c>
      <c r="L69" s="111">
        <v>2.1645767018587253E-3</v>
      </c>
      <c r="M69" s="111">
        <v>1.0282176523024442E-3</v>
      </c>
      <c r="N69" s="111">
        <v>1.1597938817510408E-3</v>
      </c>
      <c r="O69" s="111">
        <v>1.0349983466071951E-3</v>
      </c>
      <c r="P69" s="111">
        <v>9.4073354296455637E-4</v>
      </c>
      <c r="Q69" s="111">
        <v>1.0289821680109111E-3</v>
      </c>
      <c r="R69" s="111">
        <v>1.210116689922935E-3</v>
      </c>
      <c r="S69" s="111">
        <v>1.7749913783565554E-3</v>
      </c>
      <c r="T69" s="111">
        <v>1.0030907036429006E-3</v>
      </c>
      <c r="U69" s="111">
        <v>1.1512112054854989E-3</v>
      </c>
      <c r="V69" s="111">
        <v>6.5697761215082872E-4</v>
      </c>
      <c r="W69" s="111">
        <v>1.4418144659487627E-3</v>
      </c>
      <c r="X69" s="111">
        <v>1.0144797302562086E-3</v>
      </c>
      <c r="Y69" s="111">
        <v>1.2461350944214938E-3</v>
      </c>
      <c r="Z69" s="111">
        <v>0</v>
      </c>
      <c r="AA69" s="111">
        <v>9.1752906237851251E-3</v>
      </c>
      <c r="AB69" s="111">
        <v>3.1180007445382411E-3</v>
      </c>
      <c r="AC69" s="111">
        <v>1.6654714575478058E-3</v>
      </c>
      <c r="AD69" s="111">
        <v>5.1483243667501744E-4</v>
      </c>
      <c r="AE69" s="111">
        <v>5.807793583249188E-3</v>
      </c>
      <c r="AF69" s="111">
        <v>3.2645299335218895E-3</v>
      </c>
      <c r="AG69" s="111">
        <v>3.5004032769639197E-3</v>
      </c>
      <c r="AH69" s="111">
        <v>6.6694808229952347E-3</v>
      </c>
      <c r="AI69" s="111">
        <v>4.3562954394375346E-3</v>
      </c>
      <c r="AJ69" s="111">
        <v>2.347037616205686E-3</v>
      </c>
      <c r="AK69" s="111">
        <v>1.0065123572568417E-3</v>
      </c>
      <c r="AL69" s="111">
        <v>8.0432879383689638E-3</v>
      </c>
      <c r="AM69" s="111">
        <v>8.3091809198921555E-4</v>
      </c>
      <c r="AN69" s="111">
        <v>4.4849906130315191E-3</v>
      </c>
      <c r="AO69" s="25">
        <f t="shared" si="5"/>
        <v>8.9734999999999995E-2</v>
      </c>
      <c r="AP69" s="101">
        <f t="shared" si="4"/>
        <v>0.29492099999999999</v>
      </c>
    </row>
    <row r="70" spans="2:42" ht="14.25" customHeight="1">
      <c r="B70" s="12" t="s">
        <v>57</v>
      </c>
      <c r="C70" s="13" t="s">
        <v>31</v>
      </c>
      <c r="D70" s="111">
        <v>4.3578330497514586E-4</v>
      </c>
      <c r="E70" s="111">
        <v>1.0334289196240831E-3</v>
      </c>
      <c r="F70" s="111">
        <v>9.0325891041662717E-4</v>
      </c>
      <c r="G70" s="111">
        <v>4.1998105474462603E-4</v>
      </c>
      <c r="H70" s="111">
        <v>8.3230436125526124E-4</v>
      </c>
      <c r="I70" s="111">
        <v>2.5842569028107693E-3</v>
      </c>
      <c r="J70" s="111">
        <v>6.4051479095590348E-3</v>
      </c>
      <c r="K70" s="111">
        <v>4.7413325935394837E-4</v>
      </c>
      <c r="L70" s="111">
        <v>1.7328220704136866E-3</v>
      </c>
      <c r="M70" s="111">
        <v>5.3198512999544953E-4</v>
      </c>
      <c r="N70" s="111">
        <v>6.247701468028151E-4</v>
      </c>
      <c r="O70" s="111">
        <v>3.6201741098049119E-4</v>
      </c>
      <c r="P70" s="111">
        <v>5.2620080131413559E-4</v>
      </c>
      <c r="Q70" s="111">
        <v>4.3532035517575052E-4</v>
      </c>
      <c r="R70" s="111">
        <v>5.4444778650274313E-4</v>
      </c>
      <c r="S70" s="111">
        <v>9.68542845315821E-4</v>
      </c>
      <c r="T70" s="111">
        <v>5.4745296534939192E-4</v>
      </c>
      <c r="U70" s="111">
        <v>5.513272651327994E-4</v>
      </c>
      <c r="V70" s="111">
        <v>3.3629639533848594E-4</v>
      </c>
      <c r="W70" s="111">
        <v>4.8888911453576634E-4</v>
      </c>
      <c r="X70" s="111">
        <v>2.26287589582765E-3</v>
      </c>
      <c r="Y70" s="111">
        <v>1.9496945136578537E-3</v>
      </c>
      <c r="Z70" s="111">
        <v>2.5856408841220127E-3</v>
      </c>
      <c r="AA70" s="111">
        <v>0</v>
      </c>
      <c r="AB70" s="111">
        <v>1.5827899741629903E-3</v>
      </c>
      <c r="AC70" s="111">
        <v>2.4263212500679832E-3</v>
      </c>
      <c r="AD70" s="111">
        <v>5.2508417348430037E-4</v>
      </c>
      <c r="AE70" s="111">
        <v>2.9211714243016856E-3</v>
      </c>
      <c r="AF70" s="111">
        <v>4.7257410912412813E-3</v>
      </c>
      <c r="AG70" s="111">
        <v>2.4685773243629392E-2</v>
      </c>
      <c r="AH70" s="111">
        <v>3.6001538207543569E-3</v>
      </c>
      <c r="AI70" s="111">
        <v>3.0741179656671048E-3</v>
      </c>
      <c r="AJ70" s="111">
        <v>4.5720966842914621E-4</v>
      </c>
      <c r="AK70" s="111">
        <v>5.9658125575417305E-4</v>
      </c>
      <c r="AL70" s="111">
        <v>1.5025748758404289E-2</v>
      </c>
      <c r="AM70" s="111">
        <v>4.0516291069516336E-4</v>
      </c>
      <c r="AN70" s="111">
        <v>9.516336838040023E-3</v>
      </c>
      <c r="AO70" s="25">
        <f t="shared" si="5"/>
        <v>9.7078999999999999E-2</v>
      </c>
      <c r="AP70" s="101">
        <f t="shared" si="4"/>
        <v>0.31905699999999998</v>
      </c>
    </row>
    <row r="71" spans="2:42" ht="14.25" customHeight="1">
      <c r="B71" s="12" t="s">
        <v>58</v>
      </c>
      <c r="C71" s="13" t="s">
        <v>108</v>
      </c>
      <c r="D71" s="111">
        <v>3.4373842082781998E-2</v>
      </c>
      <c r="E71" s="111">
        <v>2.4386568626447107E-2</v>
      </c>
      <c r="F71" s="111">
        <v>4.5762582022424711E-2</v>
      </c>
      <c r="G71" s="111">
        <v>5.4014805419196316E-2</v>
      </c>
      <c r="H71" s="111">
        <v>5.6554019829774947E-2</v>
      </c>
      <c r="I71" s="111">
        <v>3.422912269112819E-2</v>
      </c>
      <c r="J71" s="111">
        <v>1.2356295499490933E-2</v>
      </c>
      <c r="K71" s="111">
        <v>4.5318112862524663E-2</v>
      </c>
      <c r="L71" s="111">
        <v>3.2757585969149489E-2</v>
      </c>
      <c r="M71" s="111">
        <v>4.5613973499329337E-2</v>
      </c>
      <c r="N71" s="111">
        <v>3.6888850634243117E-2</v>
      </c>
      <c r="O71" s="111">
        <v>3.7868266083474794E-2</v>
      </c>
      <c r="P71" s="111">
        <v>3.2354932133417356E-2</v>
      </c>
      <c r="Q71" s="111">
        <v>2.9787272032468767E-2</v>
      </c>
      <c r="R71" s="111">
        <v>3.6117640482183216E-2</v>
      </c>
      <c r="S71" s="111">
        <v>3.0556605499681543E-2</v>
      </c>
      <c r="T71" s="111">
        <v>2.4733784876278066E-2</v>
      </c>
      <c r="U71" s="111">
        <v>3.1894307520817462E-2</v>
      </c>
      <c r="V71" s="111">
        <v>2.9143265159550766E-2</v>
      </c>
      <c r="W71" s="111">
        <v>7.2008742910670873E-2</v>
      </c>
      <c r="X71" s="111">
        <v>3.7565779803315706E-2</v>
      </c>
      <c r="Y71" s="111">
        <v>8.0435877986804721E-3</v>
      </c>
      <c r="Z71" s="111">
        <v>1.7460298028819966E-2</v>
      </c>
      <c r="AA71" s="111">
        <v>1.2225717209773267E-2</v>
      </c>
      <c r="AB71" s="111">
        <v>0</v>
      </c>
      <c r="AC71" s="111">
        <v>7.6355536077909554E-3</v>
      </c>
      <c r="AD71" s="111">
        <v>2.7606015056165856E-3</v>
      </c>
      <c r="AE71" s="111">
        <v>2.4329861845262351E-2</v>
      </c>
      <c r="AF71" s="111">
        <v>8.4727766872470644E-3</v>
      </c>
      <c r="AG71" s="111">
        <v>1.0460288440025244E-2</v>
      </c>
      <c r="AH71" s="111">
        <v>1.2648407527207492E-2</v>
      </c>
      <c r="AI71" s="111">
        <v>3.0721227025946266E-2</v>
      </c>
      <c r="AJ71" s="111">
        <v>2.6321667044489048E-2</v>
      </c>
      <c r="AK71" s="111">
        <v>1.5594874860209889E-2</v>
      </c>
      <c r="AL71" s="111">
        <v>4.2863153595648691E-2</v>
      </c>
      <c r="AM71" s="111">
        <v>0.12904738949177394</v>
      </c>
      <c r="AN71" s="111">
        <v>1.331119215277953E-2</v>
      </c>
      <c r="AO71" s="25">
        <f t="shared" si="5"/>
        <v>1.146183</v>
      </c>
      <c r="AP71" s="101">
        <f t="shared" si="4"/>
        <v>3.7670159999999999</v>
      </c>
    </row>
    <row r="72" spans="2:42" ht="14.25" customHeight="1">
      <c r="B72" s="12" t="s">
        <v>59</v>
      </c>
      <c r="C72" s="13" t="s">
        <v>109</v>
      </c>
      <c r="D72" s="111">
        <v>7.2106527069404755E-3</v>
      </c>
      <c r="E72" s="111">
        <v>5.0161188136181589E-2</v>
      </c>
      <c r="F72" s="111">
        <v>9.7502757354770674E-3</v>
      </c>
      <c r="G72" s="111">
        <v>2.0447056570304389E-2</v>
      </c>
      <c r="H72" s="111">
        <v>1.3304183727508889E-2</v>
      </c>
      <c r="I72" s="111">
        <v>9.9020577572134522E-3</v>
      </c>
      <c r="J72" s="111">
        <v>1.5900522985374265E-2</v>
      </c>
      <c r="K72" s="111">
        <v>5.91941162544549E-3</v>
      </c>
      <c r="L72" s="111">
        <v>1.4401792566052599E-2</v>
      </c>
      <c r="M72" s="111">
        <v>1.0801306813203152E-2</v>
      </c>
      <c r="N72" s="111">
        <v>9.0182449307941275E-3</v>
      </c>
      <c r="O72" s="111">
        <v>1.2629713676212288E-2</v>
      </c>
      <c r="P72" s="111">
        <v>9.0799086105404284E-3</v>
      </c>
      <c r="Q72" s="111">
        <v>8.5958871661369046E-3</v>
      </c>
      <c r="R72" s="111">
        <v>1.2807853805851518E-2</v>
      </c>
      <c r="S72" s="111">
        <v>8.4773046868653196E-3</v>
      </c>
      <c r="T72" s="111">
        <v>6.8236881766226458E-3</v>
      </c>
      <c r="U72" s="111">
        <v>9.6516776772153246E-3</v>
      </c>
      <c r="V72" s="111">
        <v>4.6842340713044031E-3</v>
      </c>
      <c r="W72" s="111">
        <v>1.7185007799623547E-2</v>
      </c>
      <c r="X72" s="111">
        <v>1.7717240653345699E-2</v>
      </c>
      <c r="Y72" s="111">
        <v>3.5528978322691272E-2</v>
      </c>
      <c r="Z72" s="111">
        <v>9.7236082734450807E-3</v>
      </c>
      <c r="AA72" s="111">
        <v>1.1512888744399763E-2</v>
      </c>
      <c r="AB72" s="111">
        <v>2.0856398637702851E-2</v>
      </c>
      <c r="AC72" s="111">
        <v>0</v>
      </c>
      <c r="AD72" s="111">
        <v>7.3863042870430662E-2</v>
      </c>
      <c r="AE72" s="111">
        <v>2.4203243044252504E-2</v>
      </c>
      <c r="AF72" s="111">
        <v>1.1166770906551242E-2</v>
      </c>
      <c r="AG72" s="111">
        <v>4.0384635573312642E-2</v>
      </c>
      <c r="AH72" s="111">
        <v>4.7878370663039117E-3</v>
      </c>
      <c r="AI72" s="111">
        <v>9.4004119555024558E-3</v>
      </c>
      <c r="AJ72" s="111">
        <v>6.142298409448952E-2</v>
      </c>
      <c r="AK72" s="111">
        <v>1.4145819833377701E-2</v>
      </c>
      <c r="AL72" s="111">
        <v>1.241574529003092E-2</v>
      </c>
      <c r="AM72" s="111">
        <v>5.2046111206370902E-3</v>
      </c>
      <c r="AN72" s="111">
        <v>1.9325086994944826E-2</v>
      </c>
      <c r="AO72" s="25">
        <f t="shared" si="5"/>
        <v>0.62841100000000005</v>
      </c>
      <c r="AP72" s="101">
        <f t="shared" si="4"/>
        <v>2.0653190000000001</v>
      </c>
    </row>
    <row r="73" spans="2:42" ht="14.25" customHeight="1">
      <c r="B73" s="12" t="s">
        <v>60</v>
      </c>
      <c r="C73" s="13" t="s">
        <v>110</v>
      </c>
      <c r="D73" s="111">
        <v>4.7820838823045622E-3</v>
      </c>
      <c r="E73" s="111">
        <v>1.0014117567285834E-2</v>
      </c>
      <c r="F73" s="111">
        <v>5.4673148631485839E-3</v>
      </c>
      <c r="G73" s="111">
        <v>6.3489361841914749E-3</v>
      </c>
      <c r="H73" s="111">
        <v>6.1455309684224123E-3</v>
      </c>
      <c r="I73" s="111">
        <v>8.1488194373213647E-3</v>
      </c>
      <c r="J73" s="111">
        <v>2.8558215569412342E-2</v>
      </c>
      <c r="K73" s="111">
        <v>6.9404185238792094E-3</v>
      </c>
      <c r="L73" s="111">
        <v>7.1591934949373744E-3</v>
      </c>
      <c r="M73" s="111">
        <v>7.0889346487463195E-3</v>
      </c>
      <c r="N73" s="111">
        <v>4.9138216185805449E-3</v>
      </c>
      <c r="O73" s="111">
        <v>6.8624398965997308E-3</v>
      </c>
      <c r="P73" s="111">
        <v>6.3617887966199368E-3</v>
      </c>
      <c r="Q73" s="111">
        <v>6.3580596695680903E-3</v>
      </c>
      <c r="R73" s="111">
        <v>4.896733493966951E-3</v>
      </c>
      <c r="S73" s="111">
        <v>4.8680876751967181E-3</v>
      </c>
      <c r="T73" s="111">
        <v>4.7988365979951039E-3</v>
      </c>
      <c r="U73" s="111">
        <v>7.1720780341573689E-3</v>
      </c>
      <c r="V73" s="111">
        <v>2.5866535941182944E-3</v>
      </c>
      <c r="W73" s="111">
        <v>6.2719918447145554E-3</v>
      </c>
      <c r="X73" s="111">
        <v>7.6543588610057424E-3</v>
      </c>
      <c r="Y73" s="111">
        <v>1.7221022909841947E-2</v>
      </c>
      <c r="Z73" s="111">
        <v>9.0406578558521553E-3</v>
      </c>
      <c r="AA73" s="111">
        <v>5.1273408356550931E-3</v>
      </c>
      <c r="AB73" s="111">
        <v>3.4617216138870012E-2</v>
      </c>
      <c r="AC73" s="111">
        <v>2.3315046670755828E-2</v>
      </c>
      <c r="AD73" s="111">
        <v>0</v>
      </c>
      <c r="AE73" s="111">
        <v>2.0195152088331891E-2</v>
      </c>
      <c r="AF73" s="111">
        <v>3.0573030589241407E-2</v>
      </c>
      <c r="AG73" s="111">
        <v>4.3127959835447928E-3</v>
      </c>
      <c r="AH73" s="111">
        <v>1.0579104284254274E-2</v>
      </c>
      <c r="AI73" s="111">
        <v>2.0208366959181538E-2</v>
      </c>
      <c r="AJ73" s="111">
        <v>2.3369843717856668E-2</v>
      </c>
      <c r="AK73" s="111">
        <v>1.3597827438530405E-2</v>
      </c>
      <c r="AL73" s="111">
        <v>2.1540957061568996E-2</v>
      </c>
      <c r="AM73" s="111">
        <v>5.706633342841827E-3</v>
      </c>
      <c r="AN73" s="111">
        <v>4.1749177970155878E-2</v>
      </c>
      <c r="AO73" s="25">
        <f t="shared" si="5"/>
        <v>0.43455300000000002</v>
      </c>
      <c r="AP73" s="101">
        <f t="shared" si="4"/>
        <v>1.428191</v>
      </c>
    </row>
    <row r="74" spans="2:42" ht="14.25" customHeight="1">
      <c r="B74" s="12" t="s">
        <v>61</v>
      </c>
      <c r="C74" s="13" t="s">
        <v>126</v>
      </c>
      <c r="D74" s="111">
        <v>6.5267805265291925E-2</v>
      </c>
      <c r="E74" s="111">
        <v>0.40005834514307859</v>
      </c>
      <c r="F74" s="111">
        <v>3.6295845125610279E-2</v>
      </c>
      <c r="G74" s="111">
        <v>2.9787073458622818E-2</v>
      </c>
      <c r="H74" s="111">
        <v>4.417686203061557E-2</v>
      </c>
      <c r="I74" s="111">
        <v>2.9239323374330946E-2</v>
      </c>
      <c r="J74" s="111">
        <v>6.6404310135766309E-2</v>
      </c>
      <c r="K74" s="111">
        <v>2.2932020982794434E-2</v>
      </c>
      <c r="L74" s="111">
        <v>6.5603612638239384E-2</v>
      </c>
      <c r="M74" s="111">
        <v>5.0057153946304937E-2</v>
      </c>
      <c r="N74" s="111">
        <v>3.2692878574247082E-2</v>
      </c>
      <c r="O74" s="111">
        <v>3.215100933870417E-2</v>
      </c>
      <c r="P74" s="111">
        <v>2.4956959114625029E-2</v>
      </c>
      <c r="Q74" s="111">
        <v>2.217918445098695E-2</v>
      </c>
      <c r="R74" s="111">
        <v>2.704325945864413E-2</v>
      </c>
      <c r="S74" s="111">
        <v>2.2240823220402998E-2</v>
      </c>
      <c r="T74" s="111">
        <v>2.2948175851344319E-2</v>
      </c>
      <c r="U74" s="111">
        <v>2.4111447464040897E-2</v>
      </c>
      <c r="V74" s="111">
        <v>1.5388148166074223E-2</v>
      </c>
      <c r="W74" s="111">
        <v>4.7020488220885788E-2</v>
      </c>
      <c r="X74" s="111">
        <v>4.6609425784151962E-2</v>
      </c>
      <c r="Y74" s="111">
        <v>3.0943095863852365E-2</v>
      </c>
      <c r="Z74" s="111">
        <v>3.0122343657315434E-2</v>
      </c>
      <c r="AA74" s="111">
        <v>5.9437054862240761E-2</v>
      </c>
      <c r="AB74" s="111">
        <v>5.8889909345214507E-2</v>
      </c>
      <c r="AC74" s="111">
        <v>3.386409055999505E-2</v>
      </c>
      <c r="AD74" s="111">
        <v>7.8984565513817891E-3</v>
      </c>
      <c r="AE74" s="111">
        <v>0</v>
      </c>
      <c r="AF74" s="111">
        <v>2.6832166749828811E-2</v>
      </c>
      <c r="AG74" s="111">
        <v>3.45886305209833E-2</v>
      </c>
      <c r="AH74" s="111">
        <v>2.6700469001765415E-2</v>
      </c>
      <c r="AI74" s="111">
        <v>1.9753275584040494E-2</v>
      </c>
      <c r="AJ74" s="111">
        <v>3.5642990139194371E-2</v>
      </c>
      <c r="AK74" s="111">
        <v>1.9568270552220213E-2</v>
      </c>
      <c r="AL74" s="111">
        <v>4.4179806917600525E-2</v>
      </c>
      <c r="AM74" s="111">
        <v>5.0904891706431366E-2</v>
      </c>
      <c r="AN74" s="111">
        <v>7.8117705500939993E-2</v>
      </c>
      <c r="AO74" s="25">
        <f t="shared" si="5"/>
        <v>1.684607</v>
      </c>
      <c r="AP74" s="101">
        <f t="shared" si="4"/>
        <v>5.5365859999999998</v>
      </c>
    </row>
    <row r="75" spans="2:42" ht="14.25" customHeight="1">
      <c r="B75" s="12" t="s">
        <v>62</v>
      </c>
      <c r="C75" s="13" t="s">
        <v>127</v>
      </c>
      <c r="D75" s="111">
        <v>3.9650056238782682E-3</v>
      </c>
      <c r="E75" s="111">
        <v>4.5741357959884254E-3</v>
      </c>
      <c r="F75" s="111">
        <v>5.8677391974779405E-3</v>
      </c>
      <c r="G75" s="111">
        <v>7.2086291434765547E-3</v>
      </c>
      <c r="H75" s="111">
        <v>6.6023262501099678E-3</v>
      </c>
      <c r="I75" s="111">
        <v>1.9008694726543329E-2</v>
      </c>
      <c r="J75" s="111">
        <v>2.0530264872024223E-2</v>
      </c>
      <c r="K75" s="111">
        <v>6.6792093943467525E-3</v>
      </c>
      <c r="L75" s="111">
        <v>6.6893870548062036E-3</v>
      </c>
      <c r="M75" s="111">
        <v>6.3506607694222865E-3</v>
      </c>
      <c r="N75" s="111">
        <v>5.5925805914262888E-3</v>
      </c>
      <c r="O75" s="111">
        <v>5.9289095578943162E-3</v>
      </c>
      <c r="P75" s="111">
        <v>7.3659983325942901E-3</v>
      </c>
      <c r="Q75" s="111">
        <v>8.8727441867100035E-3</v>
      </c>
      <c r="R75" s="111">
        <v>6.8749817869498998E-3</v>
      </c>
      <c r="S75" s="111">
        <v>8.3576981007074374E-3</v>
      </c>
      <c r="T75" s="111">
        <v>1.1891500480010694E-2</v>
      </c>
      <c r="U75" s="111">
        <v>1.6887629414807315E-2</v>
      </c>
      <c r="V75" s="111">
        <v>3.7655547621521148E-3</v>
      </c>
      <c r="W75" s="111">
        <v>7.2380866481767869E-3</v>
      </c>
      <c r="X75" s="111">
        <v>7.8082062700773718E-3</v>
      </c>
      <c r="Y75" s="111">
        <v>1.4349098204525684E-2</v>
      </c>
      <c r="Z75" s="111">
        <v>3.2461640565331094E-2</v>
      </c>
      <c r="AA75" s="111">
        <v>7.8461973136082878E-3</v>
      </c>
      <c r="AB75" s="111">
        <v>2.5231689347469371E-2</v>
      </c>
      <c r="AC75" s="111">
        <v>3.6409391252497314E-2</v>
      </c>
      <c r="AD75" s="111">
        <v>5.1879180432806843E-3</v>
      </c>
      <c r="AE75" s="111">
        <v>9.7919964073439232E-3</v>
      </c>
      <c r="AF75" s="111">
        <v>0</v>
      </c>
      <c r="AG75" s="111">
        <v>1.7785500002261218E-2</v>
      </c>
      <c r="AH75" s="111">
        <v>1.5471228909315991E-2</v>
      </c>
      <c r="AI75" s="111">
        <v>1.0436788426389865E-2</v>
      </c>
      <c r="AJ75" s="111">
        <v>3.8167425439794359E-2</v>
      </c>
      <c r="AK75" s="111">
        <v>2.2878818901406917E-2</v>
      </c>
      <c r="AL75" s="111">
        <v>1.6646221876728189E-2</v>
      </c>
      <c r="AM75" s="111">
        <v>4.3173338164779291E-3</v>
      </c>
      <c r="AN75" s="111">
        <v>2.967320084841003E-2</v>
      </c>
      <c r="AO75" s="25">
        <f t="shared" si="5"/>
        <v>0.46471400000000002</v>
      </c>
      <c r="AP75" s="101">
        <f t="shared" si="4"/>
        <v>1.527317</v>
      </c>
    </row>
    <row r="76" spans="2:42" ht="14.25" customHeight="1">
      <c r="B76" s="12" t="s">
        <v>63</v>
      </c>
      <c r="C76" s="13" t="s">
        <v>112</v>
      </c>
      <c r="D76" s="111">
        <v>2.4826953724782502E-4</v>
      </c>
      <c r="E76" s="111">
        <v>-3.217105278545368E-2</v>
      </c>
      <c r="F76" s="111">
        <v>6.6620136171333002E-4</v>
      </c>
      <c r="G76" s="111">
        <v>3.6828677619532444E-4</v>
      </c>
      <c r="H76" s="111">
        <v>2.9375429129523904E-4</v>
      </c>
      <c r="I76" s="111">
        <v>1.3699601141841837E-3</v>
      </c>
      <c r="J76" s="111">
        <v>0.15109384025740494</v>
      </c>
      <c r="K76" s="111">
        <v>2.4314387773987953E-3</v>
      </c>
      <c r="L76" s="111">
        <v>2.0975940650778523E-3</v>
      </c>
      <c r="M76" s="111">
        <v>3.632906195937514E-3</v>
      </c>
      <c r="N76" s="111">
        <v>2.0219997905810126E-3</v>
      </c>
      <c r="O76" s="111">
        <v>1.3966441478046785E-3</v>
      </c>
      <c r="P76" s="111">
        <v>2.5115547698267076E-3</v>
      </c>
      <c r="Q76" s="111">
        <v>1.5186113449143967E-3</v>
      </c>
      <c r="R76" s="111">
        <v>1.3663283326463304E-3</v>
      </c>
      <c r="S76" s="111">
        <v>1.6633888940541452E-3</v>
      </c>
      <c r="T76" s="111">
        <v>9.0434991372924844E-4</v>
      </c>
      <c r="U76" s="111">
        <v>9.5957574410456361E-4</v>
      </c>
      <c r="V76" s="111">
        <v>7.88945870373157E-4</v>
      </c>
      <c r="W76" s="111">
        <v>-1.4457175171596936E-3</v>
      </c>
      <c r="X76" s="111">
        <v>1.722974314380435E-3</v>
      </c>
      <c r="Y76" s="111">
        <v>2.1968502315947813E-3</v>
      </c>
      <c r="Z76" s="111">
        <v>2.0147280448341607E-2</v>
      </c>
      <c r="AA76" s="111">
        <v>-1.0504401751833005E-3</v>
      </c>
      <c r="AB76" s="111">
        <v>-5.3466854026724584E-4</v>
      </c>
      <c r="AC76" s="111">
        <v>-2.8927648924365464E-4</v>
      </c>
      <c r="AD76" s="111">
        <v>6.4414432082415853E-3</v>
      </c>
      <c r="AE76" s="111">
        <v>3.6126988890314328E-3</v>
      </c>
      <c r="AF76" s="111">
        <v>2.6561708280763716E-3</v>
      </c>
      <c r="AG76" s="111">
        <v>0</v>
      </c>
      <c r="AH76" s="111">
        <v>3.0212256986150627E-3</v>
      </c>
      <c r="AI76" s="111">
        <v>1.3306168082238929E-3</v>
      </c>
      <c r="AJ76" s="111">
        <v>-9.1961349240815993E-4</v>
      </c>
      <c r="AK76" s="111">
        <v>1.6321205059970523E-3</v>
      </c>
      <c r="AL76" s="111">
        <v>2.1501733418659917E-3</v>
      </c>
      <c r="AM76" s="111">
        <v>2.0659755200404654E-4</v>
      </c>
      <c r="AN76" s="111">
        <v>0.22672488668290522</v>
      </c>
      <c r="AO76" s="25">
        <f t="shared" si="5"/>
        <v>0.41076600000000002</v>
      </c>
      <c r="AP76" s="101">
        <f t="shared" si="4"/>
        <v>1.3500129999999999</v>
      </c>
    </row>
    <row r="77" spans="2:42" ht="14.25" customHeight="1">
      <c r="B77" s="12" t="s">
        <v>64</v>
      </c>
      <c r="C77" s="13" t="s">
        <v>113</v>
      </c>
      <c r="D77" s="111">
        <v>2.3075329321819698E-3</v>
      </c>
      <c r="E77" s="111">
        <v>-1.1244162749669421E-3</v>
      </c>
      <c r="F77" s="111">
        <v>6.2564192166624571E-3</v>
      </c>
      <c r="G77" s="111">
        <v>2.0040343933701941E-2</v>
      </c>
      <c r="H77" s="111">
        <v>7.1209011255775664E-3</v>
      </c>
      <c r="I77" s="111">
        <v>0.13473687783999641</v>
      </c>
      <c r="J77" s="111">
        <v>1.6735527394873419E-2</v>
      </c>
      <c r="K77" s="111">
        <v>2.5254770375521766E-2</v>
      </c>
      <c r="L77" s="111">
        <v>1.8806245046801718E-2</v>
      </c>
      <c r="M77" s="111">
        <v>8.893873956254409E-3</v>
      </c>
      <c r="N77" s="111">
        <v>1.5087770638016317E-2</v>
      </c>
      <c r="O77" s="111">
        <v>8.6895024098437336E-3</v>
      </c>
      <c r="P77" s="111">
        <v>2.2446319338336948E-2</v>
      </c>
      <c r="Q77" s="111">
        <v>5.3745574220815565E-2</v>
      </c>
      <c r="R77" s="111">
        <v>6.0061806708152095E-2</v>
      </c>
      <c r="S77" s="111">
        <v>5.849391664204754E-2</v>
      </c>
      <c r="T77" s="111">
        <v>6.4059003398317146E-2</v>
      </c>
      <c r="U77" s="111">
        <v>5.7651717877055482E-2</v>
      </c>
      <c r="V77" s="111">
        <v>3.9205710745552874E-2</v>
      </c>
      <c r="W77" s="111">
        <v>2.2546200235573504E-2</v>
      </c>
      <c r="X77" s="111">
        <v>2.9662572793521329E-3</v>
      </c>
      <c r="Y77" s="111">
        <v>1.1916765590182067E-2</v>
      </c>
      <c r="Z77" s="111">
        <v>3.9298378639713904E-3</v>
      </c>
      <c r="AA77" s="111">
        <v>1.2485888122921072E-3</v>
      </c>
      <c r="AB77" s="111">
        <v>3.6681400529950158E-3</v>
      </c>
      <c r="AC77" s="111">
        <v>1.695060379424683E-3</v>
      </c>
      <c r="AD77" s="111">
        <v>9.1556586953584266E-4</v>
      </c>
      <c r="AE77" s="111">
        <v>2.359662218656495E-3</v>
      </c>
      <c r="AF77" s="111">
        <v>2.0154842269471899E-2</v>
      </c>
      <c r="AG77" s="111">
        <v>1.0647276617524455E-3</v>
      </c>
      <c r="AH77" s="111">
        <v>0</v>
      </c>
      <c r="AI77" s="111">
        <v>5.8991845248635173E-3</v>
      </c>
      <c r="AJ77" s="111">
        <v>1.2374649125614864E-3</v>
      </c>
      <c r="AK77" s="111">
        <v>3.473388168875392E-3</v>
      </c>
      <c r="AL77" s="111">
        <v>1.835510454950371E-3</v>
      </c>
      <c r="AM77" s="111">
        <v>2.5884025123559151E-3</v>
      </c>
      <c r="AN77" s="111">
        <v>2.2403824556632129E-2</v>
      </c>
      <c r="AO77" s="25">
        <f t="shared" si="5"/>
        <v>0.72837300000000005</v>
      </c>
      <c r="AP77" s="101">
        <f t="shared" si="4"/>
        <v>2.3938519999999999</v>
      </c>
    </row>
    <row r="78" spans="2:42" ht="14.25" customHeight="1">
      <c r="B78" s="12" t="s">
        <v>65</v>
      </c>
      <c r="C78" s="13" t="s">
        <v>128</v>
      </c>
      <c r="D78" s="111">
        <v>2.7837154789914361E-4</v>
      </c>
      <c r="E78" s="111">
        <v>-4.1428768531216715E-4</v>
      </c>
      <c r="F78" s="111">
        <v>3.2044256315224437E-5</v>
      </c>
      <c r="G78" s="111">
        <v>1.8614275134341205E-5</v>
      </c>
      <c r="H78" s="111">
        <v>2.056536594759467E-5</v>
      </c>
      <c r="I78" s="111">
        <v>8.309092871561398E-5</v>
      </c>
      <c r="J78" s="111">
        <v>2.1332350859562138E-3</v>
      </c>
      <c r="K78" s="111">
        <v>4.6583403855121197E-5</v>
      </c>
      <c r="L78" s="111">
        <v>4.2544811436448827E-5</v>
      </c>
      <c r="M78" s="111">
        <v>6.1586878858336004E-5</v>
      </c>
      <c r="N78" s="111">
        <v>3.7296630156681302E-5</v>
      </c>
      <c r="O78" s="111">
        <v>2.8957140577458746E-5</v>
      </c>
      <c r="P78" s="111">
        <v>4.5114877420318607E-5</v>
      </c>
      <c r="Q78" s="111">
        <v>3.2765167471391561E-5</v>
      </c>
      <c r="R78" s="111">
        <v>3.0319936119637572E-5</v>
      </c>
      <c r="S78" s="111">
        <v>3.48577261470935E-5</v>
      </c>
      <c r="T78" s="111">
        <v>2.6178249503928473E-5</v>
      </c>
      <c r="U78" s="111">
        <v>3.121066705587471E-5</v>
      </c>
      <c r="V78" s="111">
        <v>1.7390912174010043E-5</v>
      </c>
      <c r="W78" s="111">
        <v>2.3787158090324908E-6</v>
      </c>
      <c r="X78" s="111">
        <v>3.8945760517922131E-5</v>
      </c>
      <c r="Y78" s="111">
        <v>5.0545935795755039E-5</v>
      </c>
      <c r="Z78" s="111">
        <v>5.6990377787900824E-4</v>
      </c>
      <c r="AA78" s="111">
        <v>-6.9569091873496207E-7</v>
      </c>
      <c r="AB78" s="111">
        <v>4.1402239534598592E-5</v>
      </c>
      <c r="AC78" s="111">
        <v>1.4408859127575455E-4</v>
      </c>
      <c r="AD78" s="111">
        <v>1.0715419918158436E-4</v>
      </c>
      <c r="AE78" s="111">
        <v>1.2673325553454694E-4</v>
      </c>
      <c r="AF78" s="111">
        <v>8.4615113751460253E-4</v>
      </c>
      <c r="AG78" s="111">
        <v>6.2037221730071453E-5</v>
      </c>
      <c r="AH78" s="111">
        <v>8.2194893893195988E-5</v>
      </c>
      <c r="AI78" s="111">
        <v>0</v>
      </c>
      <c r="AJ78" s="111">
        <v>3.6752480605215737E-5</v>
      </c>
      <c r="AK78" s="111">
        <v>6.3193008470309458E-5</v>
      </c>
      <c r="AL78" s="111">
        <v>9.2837148791218515E-5</v>
      </c>
      <c r="AM78" s="111">
        <v>1.3914895150045362E-5</v>
      </c>
      <c r="AN78" s="111">
        <v>3.1980129467662839E-3</v>
      </c>
      <c r="AO78" s="25">
        <f t="shared" si="5"/>
        <v>8.0619999999999997E-3</v>
      </c>
      <c r="AP78" s="101">
        <f t="shared" si="4"/>
        <v>2.6495999999999999E-2</v>
      </c>
    </row>
    <row r="79" spans="2:42" ht="14.25" customHeight="1">
      <c r="B79" s="12" t="s">
        <v>66</v>
      </c>
      <c r="C79" s="13" t="s">
        <v>129</v>
      </c>
      <c r="D79" s="111">
        <v>3.4539890415238118E-4</v>
      </c>
      <c r="E79" s="111">
        <v>2.8314524587563154E-3</v>
      </c>
      <c r="F79" s="111">
        <v>1.1623447808161158E-3</v>
      </c>
      <c r="G79" s="111">
        <v>1.4782736095927413E-3</v>
      </c>
      <c r="H79" s="111">
        <v>1.4184980919557172E-3</v>
      </c>
      <c r="I79" s="111">
        <v>3.2462530175027702E-3</v>
      </c>
      <c r="J79" s="111">
        <v>1.8224820820524866E-3</v>
      </c>
      <c r="K79" s="111">
        <v>8.316265722611867E-4</v>
      </c>
      <c r="L79" s="111">
        <v>1.522545106305841E-3</v>
      </c>
      <c r="M79" s="111">
        <v>1.1083448935297184E-3</v>
      </c>
      <c r="N79" s="111">
        <v>6.8177787068902484E-4</v>
      </c>
      <c r="O79" s="111">
        <v>1.2812412262781087E-3</v>
      </c>
      <c r="P79" s="111">
        <v>2.1715541180596038E-3</v>
      </c>
      <c r="Q79" s="111">
        <v>1.8978461768997042E-3</v>
      </c>
      <c r="R79" s="111">
        <v>1.481473907259721E-3</v>
      </c>
      <c r="S79" s="111">
        <v>1.1144054742549881E-3</v>
      </c>
      <c r="T79" s="111">
        <v>9.903827630187512E-4</v>
      </c>
      <c r="U79" s="111">
        <v>1.4792581379978287E-3</v>
      </c>
      <c r="V79" s="111">
        <v>3.3763217293076073E-4</v>
      </c>
      <c r="W79" s="111">
        <v>9.3735952109806012E-4</v>
      </c>
      <c r="X79" s="111">
        <v>1.4783320476615281E-3</v>
      </c>
      <c r="Y79" s="111">
        <v>2.7488618651946056E-3</v>
      </c>
      <c r="Z79" s="111">
        <v>1.0550051671111322E-2</v>
      </c>
      <c r="AA79" s="111">
        <v>2.5544585999420122E-3</v>
      </c>
      <c r="AB79" s="111">
        <v>1.0031242075968455E-3</v>
      </c>
      <c r="AC79" s="111">
        <v>3.2849882459817983E-3</v>
      </c>
      <c r="AD79" s="111">
        <v>5.7931176391394197E-4</v>
      </c>
      <c r="AE79" s="111">
        <v>1.7715869583666956E-3</v>
      </c>
      <c r="AF79" s="111">
        <v>1.9652320283947543E-3</v>
      </c>
      <c r="AG79" s="111">
        <v>4.6020949398339672E-4</v>
      </c>
      <c r="AH79" s="111">
        <v>1.6777107672800798E-3</v>
      </c>
      <c r="AI79" s="111">
        <v>1.5205518039555258E-3</v>
      </c>
      <c r="AJ79" s="111">
        <v>0</v>
      </c>
      <c r="AK79" s="111">
        <v>2.9157565574718177E-3</v>
      </c>
      <c r="AL79" s="111">
        <v>3.6784538016464254E-3</v>
      </c>
      <c r="AM79" s="111">
        <v>3.6413623668115822E-4</v>
      </c>
      <c r="AN79" s="111">
        <v>2.4975124874680342E-3</v>
      </c>
      <c r="AO79" s="25">
        <f t="shared" si="5"/>
        <v>6.719E-2</v>
      </c>
      <c r="AP79" s="101">
        <f t="shared" si="4"/>
        <v>0.22082499999999999</v>
      </c>
    </row>
    <row r="80" spans="2:42" ht="14.25" customHeight="1">
      <c r="B80" s="12" t="s">
        <v>67</v>
      </c>
      <c r="C80" s="13" t="s">
        <v>115</v>
      </c>
      <c r="D80" s="111">
        <v>1.7256127993534581E-2</v>
      </c>
      <c r="E80" s="111">
        <v>5.6517569163456398E-2</v>
      </c>
      <c r="F80" s="111">
        <v>3.0614892591712191E-2</v>
      </c>
      <c r="G80" s="111">
        <v>2.2498277312392928E-2</v>
      </c>
      <c r="H80" s="111">
        <v>2.5526969523971807E-2</v>
      </c>
      <c r="I80" s="111">
        <v>4.9289171499651452E-2</v>
      </c>
      <c r="J80" s="111">
        <v>3.7954453638360516E-2</v>
      </c>
      <c r="K80" s="111">
        <v>3.0418510249672206E-2</v>
      </c>
      <c r="L80" s="111">
        <v>3.6796800025431543E-2</v>
      </c>
      <c r="M80" s="111">
        <v>2.4921048619584763E-2</v>
      </c>
      <c r="N80" s="111">
        <v>2.2863731384896221E-2</v>
      </c>
      <c r="O80" s="111">
        <v>2.357665357991038E-2</v>
      </c>
      <c r="P80" s="111">
        <v>3.4770011372099861E-2</v>
      </c>
      <c r="Q80" s="111">
        <v>3.2056122005190778E-2</v>
      </c>
      <c r="R80" s="111">
        <v>2.6604858702451852E-2</v>
      </c>
      <c r="S80" s="111">
        <v>3.3980067227599837E-2</v>
      </c>
      <c r="T80" s="111">
        <v>2.5292190075359443E-2</v>
      </c>
      <c r="U80" s="111">
        <v>3.4371690545996543E-2</v>
      </c>
      <c r="V80" s="111">
        <v>1.8025007682843496E-2</v>
      </c>
      <c r="W80" s="111">
        <v>2.7372150556756514E-2</v>
      </c>
      <c r="X80" s="111">
        <v>6.6657483044974208E-2</v>
      </c>
      <c r="Y80" s="111">
        <v>0.12253773407850667</v>
      </c>
      <c r="Z80" s="111">
        <v>0.10064933839877026</v>
      </c>
      <c r="AA80" s="111">
        <v>4.0828176198425353E-2</v>
      </c>
      <c r="AB80" s="111">
        <v>5.1269374031387191E-2</v>
      </c>
      <c r="AC80" s="111">
        <v>6.6964578320771781E-2</v>
      </c>
      <c r="AD80" s="111">
        <v>1.8148782040694398E-2</v>
      </c>
      <c r="AE80" s="111">
        <v>0.10041541668882183</v>
      </c>
      <c r="AF80" s="111">
        <v>9.0298265794197696E-2</v>
      </c>
      <c r="AG80" s="111">
        <v>5.1237415062165607E-2</v>
      </c>
      <c r="AH80" s="111">
        <v>3.9299952004955917E-2</v>
      </c>
      <c r="AI80" s="111">
        <v>3.413781871851785E-2</v>
      </c>
      <c r="AJ80" s="111">
        <v>5.0303853467262731E-2</v>
      </c>
      <c r="AK80" s="111">
        <v>0</v>
      </c>
      <c r="AL80" s="111">
        <v>3.0819492137270043E-2</v>
      </c>
      <c r="AM80" s="111">
        <v>1.3394014103389482E-2</v>
      </c>
      <c r="AN80" s="111">
        <v>5.1382052910196208E-2</v>
      </c>
      <c r="AO80" s="25">
        <f t="shared" si="5"/>
        <v>1.53905</v>
      </c>
      <c r="AP80" s="101">
        <f t="shared" si="4"/>
        <v>5.0582019999999996</v>
      </c>
    </row>
    <row r="81" spans="2:42" ht="14.25" customHeight="1">
      <c r="B81" s="12" t="s">
        <v>68</v>
      </c>
      <c r="C81" s="13" t="s">
        <v>130</v>
      </c>
      <c r="D81" s="111">
        <v>2.6691124247520088E-4</v>
      </c>
      <c r="E81" s="111">
        <v>8.7956843305442157E-5</v>
      </c>
      <c r="F81" s="111">
        <v>2.8297706065785948E-3</v>
      </c>
      <c r="G81" s="111">
        <v>3.4969382605564868E-4</v>
      </c>
      <c r="H81" s="111">
        <v>2.8040340901050443E-4</v>
      </c>
      <c r="I81" s="111">
        <v>5.7216917072588035E-4</v>
      </c>
      <c r="J81" s="111">
        <v>2.2694881511264664E-3</v>
      </c>
      <c r="K81" s="111">
        <v>2.9580917229183603E-4</v>
      </c>
      <c r="L81" s="111">
        <v>2.8519248196812907E-4</v>
      </c>
      <c r="M81" s="111">
        <v>3.1333783120098658E-4</v>
      </c>
      <c r="N81" s="111">
        <v>2.9053922269778418E-4</v>
      </c>
      <c r="O81" s="111">
        <v>2.5109046300793281E-4</v>
      </c>
      <c r="P81" s="111">
        <v>3.3315698233035398E-4</v>
      </c>
      <c r="Q81" s="111">
        <v>3.629854515985407E-4</v>
      </c>
      <c r="R81" s="111">
        <v>3.4792545465340906E-4</v>
      </c>
      <c r="S81" s="111">
        <v>4.3485255398288144E-4</v>
      </c>
      <c r="T81" s="111">
        <v>3.3436896594603814E-4</v>
      </c>
      <c r="U81" s="111">
        <v>4.6392985358680153E-4</v>
      </c>
      <c r="V81" s="111">
        <v>2.3267995112378697E-4</v>
      </c>
      <c r="W81" s="111">
        <v>1.9286897176622069E-3</v>
      </c>
      <c r="X81" s="111">
        <v>4.8667093498226623E-4</v>
      </c>
      <c r="Y81" s="111">
        <v>4.8872203547154272E-4</v>
      </c>
      <c r="Z81" s="111">
        <v>1.0139207508012289E-3</v>
      </c>
      <c r="AA81" s="111">
        <v>2.0251586999518102E-4</v>
      </c>
      <c r="AB81" s="111">
        <v>1.1762150110578844E-3</v>
      </c>
      <c r="AC81" s="111">
        <v>6.2884963205289755E-4</v>
      </c>
      <c r="AD81" s="111">
        <v>6.7883855092405721E-4</v>
      </c>
      <c r="AE81" s="111">
        <v>7.0023423477491695E-4</v>
      </c>
      <c r="AF81" s="111">
        <v>8.632493264068614E-3</v>
      </c>
      <c r="AG81" s="111">
        <v>7.1942163857192216E-4</v>
      </c>
      <c r="AH81" s="111">
        <v>1.3157383915866905E-3</v>
      </c>
      <c r="AI81" s="111">
        <v>2.0113011859612874E-2</v>
      </c>
      <c r="AJ81" s="111">
        <v>2.9245489776640325E-3</v>
      </c>
      <c r="AK81" s="111">
        <v>1.3990473226450741E-3</v>
      </c>
      <c r="AL81" s="111">
        <v>0</v>
      </c>
      <c r="AM81" s="111">
        <v>2.5022776046367912E-4</v>
      </c>
      <c r="AN81" s="111">
        <v>3.3714096405409498E-3</v>
      </c>
      <c r="AO81" s="25">
        <f t="shared" si="5"/>
        <v>5.6633000000000003E-2</v>
      </c>
      <c r="AP81" s="101">
        <f t="shared" si="4"/>
        <v>0.18612899999999999</v>
      </c>
    </row>
    <row r="82" spans="2:42" ht="14.25" customHeight="1">
      <c r="B82" s="12" t="s">
        <v>69</v>
      </c>
      <c r="C82" s="13" t="s">
        <v>131</v>
      </c>
      <c r="D82" s="111">
        <v>2.1791067374840704E-3</v>
      </c>
      <c r="E82" s="111">
        <v>4.38918879604943E-3</v>
      </c>
      <c r="F82" s="111">
        <v>2.8518141063668167E-3</v>
      </c>
      <c r="G82" s="111">
        <v>3.9479629649059877E-3</v>
      </c>
      <c r="H82" s="111">
        <v>3.7956945127618088E-3</v>
      </c>
      <c r="I82" s="111">
        <v>4.4358532384271834E-3</v>
      </c>
      <c r="J82" s="111">
        <v>3.1583384959625884E-3</v>
      </c>
      <c r="K82" s="111">
        <v>1.7138237001989127E-3</v>
      </c>
      <c r="L82" s="111">
        <v>7.044240528686246E-3</v>
      </c>
      <c r="M82" s="111">
        <v>2.0213600163393928E-3</v>
      </c>
      <c r="N82" s="111">
        <v>2.2133732416317353E-3</v>
      </c>
      <c r="O82" s="111">
        <v>2.1875048442826172E-3</v>
      </c>
      <c r="P82" s="111">
        <v>4.5039917384731435E-3</v>
      </c>
      <c r="Q82" s="111">
        <v>4.9958213129677152E-3</v>
      </c>
      <c r="R82" s="111">
        <v>5.0372756827294146E-3</v>
      </c>
      <c r="S82" s="111">
        <v>4.7138153332558427E-3</v>
      </c>
      <c r="T82" s="111">
        <v>3.0474838700121519E-3</v>
      </c>
      <c r="U82" s="111">
        <v>4.9965575817802043E-3</v>
      </c>
      <c r="V82" s="111">
        <v>1.8554974481543444E-3</v>
      </c>
      <c r="W82" s="111">
        <v>8.654747814197462E-3</v>
      </c>
      <c r="X82" s="111">
        <v>4.9074892113693813E-3</v>
      </c>
      <c r="Y82" s="111">
        <v>2.1562064424719405E-3</v>
      </c>
      <c r="Z82" s="111">
        <v>4.6593451693769869E-3</v>
      </c>
      <c r="AA82" s="111">
        <v>1.1636069498393931E-2</v>
      </c>
      <c r="AB82" s="111">
        <v>8.3821978411576653E-3</v>
      </c>
      <c r="AC82" s="111">
        <v>1.3044948656727715E-2</v>
      </c>
      <c r="AD82" s="111">
        <v>2.0036921707874034E-3</v>
      </c>
      <c r="AE82" s="111">
        <v>5.4699669933118127E-3</v>
      </c>
      <c r="AF82" s="111">
        <v>8.6472591513843972E-3</v>
      </c>
      <c r="AG82" s="111">
        <v>1.1500314253255978E-2</v>
      </c>
      <c r="AH82" s="111">
        <v>1.3308550874129512E-2</v>
      </c>
      <c r="AI82" s="111">
        <v>7.8471626634988162E-3</v>
      </c>
      <c r="AJ82" s="111">
        <v>1.591441210218764E-2</v>
      </c>
      <c r="AK82" s="111">
        <v>6.1139207016483108E-3</v>
      </c>
      <c r="AL82" s="111">
        <v>7.3158502636904111E-3</v>
      </c>
      <c r="AM82" s="111">
        <v>0</v>
      </c>
      <c r="AN82" s="111">
        <v>4.4819294964652413E-3</v>
      </c>
      <c r="AO82" s="25">
        <f t="shared" si="5"/>
        <v>0.20513300000000001</v>
      </c>
      <c r="AP82" s="101">
        <f t="shared" si="4"/>
        <v>0.67418500000000003</v>
      </c>
    </row>
    <row r="83" spans="2:42" ht="14.25" customHeight="1">
      <c r="B83" s="12" t="s">
        <v>70</v>
      </c>
      <c r="C83" s="13" t="s">
        <v>132</v>
      </c>
      <c r="D83" s="111">
        <v>1.0944359355713031E-3</v>
      </c>
      <c r="E83" s="111">
        <v>-0.14181826994914667</v>
      </c>
      <c r="F83" s="111">
        <v>2.9367868433161624E-3</v>
      </c>
      <c r="G83" s="111">
        <v>1.623502774170495E-3</v>
      </c>
      <c r="H83" s="111">
        <v>1.2949444228466515E-3</v>
      </c>
      <c r="I83" s="111">
        <v>6.0391363188705954E-3</v>
      </c>
      <c r="J83" s="111">
        <v>0.66606048512551708</v>
      </c>
      <c r="K83" s="111">
        <v>1.0718407109570218E-2</v>
      </c>
      <c r="L83" s="111">
        <v>9.2467338059712099E-3</v>
      </c>
      <c r="M83" s="111">
        <v>1.6014784316550252E-2</v>
      </c>
      <c r="N83" s="111">
        <v>8.9134948131817E-3</v>
      </c>
      <c r="O83" s="111">
        <v>6.1567663979531957E-3</v>
      </c>
      <c r="P83" s="111">
        <v>1.1071578997265569E-2</v>
      </c>
      <c r="Q83" s="111">
        <v>6.6944291533501165E-3</v>
      </c>
      <c r="R83" s="111">
        <v>6.023126492335963E-3</v>
      </c>
      <c r="S83" s="111">
        <v>7.3326458036849299E-3</v>
      </c>
      <c r="T83" s="111">
        <v>3.9866068744797969E-3</v>
      </c>
      <c r="U83" s="111">
        <v>4.2300565300618957E-3</v>
      </c>
      <c r="V83" s="111">
        <v>3.4778761878266895E-3</v>
      </c>
      <c r="W83" s="111">
        <v>-6.3730944239247453E-3</v>
      </c>
      <c r="X83" s="111">
        <v>7.5953136523631047E-3</v>
      </c>
      <c r="Y83" s="111">
        <v>9.6842805008552496E-3</v>
      </c>
      <c r="Z83" s="111">
        <v>8.8814390887947486E-2</v>
      </c>
      <c r="AA83" s="111">
        <v>-4.6306102981165907E-3</v>
      </c>
      <c r="AB83" s="111">
        <v>-2.3569563570894859E-3</v>
      </c>
      <c r="AC83" s="111">
        <v>-1.2752051204257629E-3</v>
      </c>
      <c r="AD83" s="111">
        <v>2.8395537375188202E-2</v>
      </c>
      <c r="AE83" s="111">
        <v>1.5925705313607343E-2</v>
      </c>
      <c r="AF83" s="111">
        <v>1.1709083754247153E-2</v>
      </c>
      <c r="AG83" s="111">
        <v>6.6697280799528713E-3</v>
      </c>
      <c r="AH83" s="111">
        <v>1.3318339457551821E-2</v>
      </c>
      <c r="AI83" s="111">
        <v>5.8657009133655808E-3</v>
      </c>
      <c r="AJ83" s="111">
        <v>-4.0538926526578322E-3</v>
      </c>
      <c r="AK83" s="111">
        <v>7.1948067118799974E-3</v>
      </c>
      <c r="AL83" s="111">
        <v>9.4785167730689745E-3</v>
      </c>
      <c r="AM83" s="111">
        <v>9.107351132192535E-4</v>
      </c>
      <c r="AN83" s="111">
        <v>0</v>
      </c>
      <c r="AO83" s="25">
        <f t="shared" si="5"/>
        <v>0.81796999999999997</v>
      </c>
      <c r="AP83" s="101">
        <f t="shared" si="4"/>
        <v>2.6883189999999999</v>
      </c>
    </row>
    <row r="84" spans="2:42">
      <c r="B84" s="112" t="s">
        <v>146</v>
      </c>
      <c r="C84" s="113"/>
      <c r="D84" s="25">
        <f>ROUND(SUM(D47:D83),6)</f>
        <v>0.185673</v>
      </c>
      <c r="E84" s="25">
        <f>ROUND(SUM(E47:E83),6)</f>
        <v>0.41867599999999999</v>
      </c>
      <c r="F84" s="25">
        <f>ROUND(SUM(F47:F83),6)</f>
        <v>0.23563899999999999</v>
      </c>
      <c r="G84" s="25">
        <f t="shared" ref="G84:AN84" si="6">ROUND(SUM(G47:G83),6)</f>
        <v>0.23253699999999999</v>
      </c>
      <c r="H84" s="25">
        <f t="shared" si="6"/>
        <v>0.230854</v>
      </c>
      <c r="I84" s="25">
        <f t="shared" si="6"/>
        <v>0.34545900000000002</v>
      </c>
      <c r="J84" s="25">
        <f t="shared" si="6"/>
        <v>1.0594060000000001</v>
      </c>
      <c r="K84" s="25">
        <f t="shared" si="6"/>
        <v>0.228931</v>
      </c>
      <c r="L84" s="25">
        <f t="shared" si="6"/>
        <v>0.29120499999999999</v>
      </c>
      <c r="M84" s="25">
        <f t="shared" si="6"/>
        <v>0.25870700000000002</v>
      </c>
      <c r="N84" s="25">
        <f t="shared" si="6"/>
        <v>0.19945099999999999</v>
      </c>
      <c r="O84" s="25">
        <f t="shared" si="6"/>
        <v>0.17029900000000001</v>
      </c>
      <c r="P84" s="25">
        <f t="shared" si="6"/>
        <v>0.19229499999999999</v>
      </c>
      <c r="Q84" s="25">
        <f t="shared" si="6"/>
        <v>0.214896</v>
      </c>
      <c r="R84" s="25">
        <f t="shared" si="6"/>
        <v>0.25358000000000003</v>
      </c>
      <c r="S84" s="25">
        <f t="shared" si="6"/>
        <v>0.242562</v>
      </c>
      <c r="T84" s="25">
        <f t="shared" si="6"/>
        <v>0.23567099999999999</v>
      </c>
      <c r="U84" s="25">
        <f t="shared" si="6"/>
        <v>0.26246199999999997</v>
      </c>
      <c r="V84" s="25">
        <f t="shared" si="6"/>
        <v>0.15005299999999999</v>
      </c>
      <c r="W84" s="25">
        <f t="shared" si="6"/>
        <v>0.27403100000000002</v>
      </c>
      <c r="X84" s="25">
        <f t="shared" si="6"/>
        <v>0.25209399999999998</v>
      </c>
      <c r="Y84" s="25">
        <f t="shared" si="6"/>
        <v>0.31291799999999997</v>
      </c>
      <c r="Z84" s="25">
        <f t="shared" si="6"/>
        <v>0.42450700000000002</v>
      </c>
      <c r="AA84" s="25">
        <f t="shared" si="6"/>
        <v>0.209235</v>
      </c>
      <c r="AB84" s="25">
        <f t="shared" si="6"/>
        <v>0.23958199999999999</v>
      </c>
      <c r="AC84" s="25">
        <f t="shared" si="6"/>
        <v>0.207175</v>
      </c>
      <c r="AD84" s="25">
        <f t="shared" si="6"/>
        <v>0.17763999999999999</v>
      </c>
      <c r="AE84" s="25">
        <f t="shared" si="6"/>
        <v>0.241202</v>
      </c>
      <c r="AF84" s="25">
        <f t="shared" si="6"/>
        <v>0.25595899999999999</v>
      </c>
      <c r="AG84" s="25">
        <f t="shared" si="6"/>
        <v>0.237126</v>
      </c>
      <c r="AH84" s="25">
        <f t="shared" si="6"/>
        <v>0.185809</v>
      </c>
      <c r="AI84" s="25">
        <f t="shared" si="6"/>
        <v>0.21820999999999999</v>
      </c>
      <c r="AJ84" s="25">
        <f t="shared" si="6"/>
        <v>0.28049099999999999</v>
      </c>
      <c r="AK84" s="25">
        <f t="shared" si="6"/>
        <v>0.13487299999999999</v>
      </c>
      <c r="AL84" s="25">
        <f t="shared" si="6"/>
        <v>0.28679300000000002</v>
      </c>
      <c r="AM84" s="25">
        <f t="shared" si="6"/>
        <v>0.371251</v>
      </c>
      <c r="AN84" s="25">
        <f t="shared" si="6"/>
        <v>0.53859400000000002</v>
      </c>
    </row>
    <row r="85" spans="2:42">
      <c r="B85" s="114" t="s">
        <v>147</v>
      </c>
      <c r="C85" s="115"/>
      <c r="D85" s="101">
        <f>ROUND(D84/AVERAGE($D$41:$AN$41),6)</f>
        <v>0.61022799999999999</v>
      </c>
      <c r="E85" s="101">
        <f>ROUND(E84/AVERAGE($D$41:$AN$41),6)</f>
        <v>1.376009</v>
      </c>
      <c r="F85" s="101">
        <f>ROUND(F84/AVERAGE($D$41:$AN$41),6)</f>
        <v>0.77444500000000005</v>
      </c>
      <c r="G85" s="101">
        <f t="shared" ref="G85:AN85" si="7">ROUND(G84/AVERAGE($D$41:$AN$41),6)</f>
        <v>0.76424999999999998</v>
      </c>
      <c r="H85" s="101">
        <f t="shared" si="7"/>
        <v>0.75871900000000003</v>
      </c>
      <c r="I85" s="101">
        <f t="shared" si="7"/>
        <v>1.1353759999999999</v>
      </c>
      <c r="J85" s="101">
        <f t="shared" si="7"/>
        <v>3.4818159999999998</v>
      </c>
      <c r="K85" s="101">
        <f t="shared" si="7"/>
        <v>0.75239900000000004</v>
      </c>
      <c r="L85" s="101">
        <f t="shared" si="7"/>
        <v>0.957067</v>
      </c>
      <c r="M85" s="101">
        <f t="shared" si="7"/>
        <v>0.85026000000000002</v>
      </c>
      <c r="N85" s="101">
        <f t="shared" si="7"/>
        <v>0.65551000000000004</v>
      </c>
      <c r="O85" s="101">
        <f t="shared" si="7"/>
        <v>0.55969999999999998</v>
      </c>
      <c r="P85" s="101">
        <f t="shared" si="7"/>
        <v>0.631992</v>
      </c>
      <c r="Q85" s="101">
        <f t="shared" si="7"/>
        <v>0.70627099999999998</v>
      </c>
      <c r="R85" s="101">
        <f t="shared" si="7"/>
        <v>0.83340899999999996</v>
      </c>
      <c r="S85" s="101">
        <f t="shared" si="7"/>
        <v>0.79719799999999996</v>
      </c>
      <c r="T85" s="101">
        <f t="shared" si="7"/>
        <v>0.77454999999999996</v>
      </c>
      <c r="U85" s="101">
        <f t="shared" si="7"/>
        <v>0.86260099999999995</v>
      </c>
      <c r="V85" s="101">
        <f t="shared" si="7"/>
        <v>0.49315999999999999</v>
      </c>
      <c r="W85" s="101">
        <f t="shared" si="7"/>
        <v>0.90062299999999995</v>
      </c>
      <c r="X85" s="101">
        <f t="shared" si="7"/>
        <v>0.82852499999999996</v>
      </c>
      <c r="Y85" s="101">
        <f t="shared" si="7"/>
        <v>1.0284279999999999</v>
      </c>
      <c r="Z85" s="101">
        <f t="shared" si="7"/>
        <v>1.395173</v>
      </c>
      <c r="AA85" s="101">
        <f t="shared" si="7"/>
        <v>0.687666</v>
      </c>
      <c r="AB85" s="101">
        <f t="shared" si="7"/>
        <v>0.78740399999999999</v>
      </c>
      <c r="AC85" s="101">
        <f t="shared" si="7"/>
        <v>0.68089599999999995</v>
      </c>
      <c r="AD85" s="101">
        <f t="shared" si="7"/>
        <v>0.58382699999999998</v>
      </c>
      <c r="AE85" s="101">
        <f t="shared" si="7"/>
        <v>0.79272799999999999</v>
      </c>
      <c r="AF85" s="101">
        <f t="shared" si="7"/>
        <v>0.84122799999999998</v>
      </c>
      <c r="AG85" s="101">
        <f t="shared" si="7"/>
        <v>0.77933200000000002</v>
      </c>
      <c r="AH85" s="101">
        <f t="shared" si="7"/>
        <v>0.61067499999999997</v>
      </c>
      <c r="AI85" s="101">
        <f t="shared" si="7"/>
        <v>0.71716299999999999</v>
      </c>
      <c r="AJ85" s="101">
        <f t="shared" si="7"/>
        <v>0.92185399999999995</v>
      </c>
      <c r="AK85" s="101">
        <f t="shared" si="7"/>
        <v>0.44327</v>
      </c>
      <c r="AL85" s="101">
        <f t="shared" si="7"/>
        <v>0.94256600000000001</v>
      </c>
      <c r="AM85" s="101">
        <f t="shared" si="7"/>
        <v>1.2201439999999999</v>
      </c>
      <c r="AN85" s="101">
        <f t="shared" si="7"/>
        <v>1.7701290000000001</v>
      </c>
    </row>
  </sheetData>
  <mergeCells count="8">
    <mergeCell ref="B84:C84"/>
    <mergeCell ref="B85:C85"/>
    <mergeCell ref="AO2:AO3"/>
    <mergeCell ref="AP2:AP3"/>
    <mergeCell ref="B41:C41"/>
    <mergeCell ref="B42:C42"/>
    <mergeCell ref="AO45:AO46"/>
    <mergeCell ref="AP45:AP46"/>
  </mergeCells>
  <phoneticPr fontId="1"/>
  <pageMargins left="0.7" right="0.7" top="0.75" bottom="0.75" header="0.3" footer="0.3"/>
  <pageSetup paperSize="9" orientation="portrait" r:id="rId1"/>
  <ignoredErrors>
    <ignoredError sqref="D2:AN2 D45:AN45 B47:B8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"/>
  <sheetViews>
    <sheetView zoomScale="70" zoomScaleNormal="70" workbookViewId="0">
      <selection activeCell="AR19" sqref="AR19"/>
    </sheetView>
  </sheetViews>
  <sheetFormatPr defaultRowHeight="13.5"/>
  <cols>
    <col min="1" max="1" width="3.625" style="3" customWidth="1"/>
    <col min="2" max="2" width="9" style="3" customWidth="1"/>
    <col min="3" max="3" width="40.25" style="3" customWidth="1"/>
    <col min="4" max="41" width="14.875" style="3" customWidth="1"/>
    <col min="42" max="16384" width="9" style="3"/>
  </cols>
  <sheetData>
    <row r="1" spans="1:41" s="1" customFormat="1" ht="30" customHeight="1">
      <c r="B1" s="23" t="s">
        <v>143</v>
      </c>
    </row>
    <row r="2" spans="1:41" ht="14.25" customHeight="1">
      <c r="B2" s="18"/>
      <c r="C2" s="19"/>
      <c r="D2" s="21" t="s">
        <v>34</v>
      </c>
      <c r="E2" s="21" t="s">
        <v>35</v>
      </c>
      <c r="F2" s="21" t="s">
        <v>36</v>
      </c>
      <c r="G2" s="21" t="s">
        <v>37</v>
      </c>
      <c r="H2" s="21" t="s">
        <v>38</v>
      </c>
      <c r="I2" s="21" t="s">
        <v>39</v>
      </c>
      <c r="J2" s="21" t="s">
        <v>40</v>
      </c>
      <c r="K2" s="21" t="s">
        <v>41</v>
      </c>
      <c r="L2" s="21" t="s">
        <v>42</v>
      </c>
      <c r="M2" s="21" t="s">
        <v>43</v>
      </c>
      <c r="N2" s="21" t="s">
        <v>44</v>
      </c>
      <c r="O2" s="21" t="s">
        <v>45</v>
      </c>
      <c r="P2" s="21" t="s">
        <v>46</v>
      </c>
      <c r="Q2" s="21" t="s">
        <v>47</v>
      </c>
      <c r="R2" s="21" t="s">
        <v>48</v>
      </c>
      <c r="S2" s="21" t="s">
        <v>49</v>
      </c>
      <c r="T2" s="21" t="s">
        <v>50</v>
      </c>
      <c r="U2" s="21" t="s">
        <v>51</v>
      </c>
      <c r="V2" s="21" t="s">
        <v>52</v>
      </c>
      <c r="W2" s="21" t="s">
        <v>53</v>
      </c>
      <c r="X2" s="21" t="s">
        <v>54</v>
      </c>
      <c r="Y2" s="21" t="s">
        <v>55</v>
      </c>
      <c r="Z2" s="21" t="s">
        <v>56</v>
      </c>
      <c r="AA2" s="21" t="s">
        <v>57</v>
      </c>
      <c r="AB2" s="21" t="s">
        <v>58</v>
      </c>
      <c r="AC2" s="21" t="s">
        <v>59</v>
      </c>
      <c r="AD2" s="21" t="s">
        <v>60</v>
      </c>
      <c r="AE2" s="21" t="s">
        <v>61</v>
      </c>
      <c r="AF2" s="21" t="s">
        <v>62</v>
      </c>
      <c r="AG2" s="21" t="s">
        <v>63</v>
      </c>
      <c r="AH2" s="21" t="s">
        <v>64</v>
      </c>
      <c r="AI2" s="21" t="s">
        <v>65</v>
      </c>
      <c r="AJ2" s="21" t="s">
        <v>66</v>
      </c>
      <c r="AK2" s="21" t="s">
        <v>67</v>
      </c>
      <c r="AL2" s="21" t="s">
        <v>68</v>
      </c>
      <c r="AM2" s="22" t="s">
        <v>69</v>
      </c>
      <c r="AN2" s="22" t="s">
        <v>70</v>
      </c>
      <c r="AO2" s="100" t="s">
        <v>71</v>
      </c>
    </row>
    <row r="3" spans="1:41" s="11" customFormat="1" ht="40.5" customHeight="1">
      <c r="A3" s="4"/>
      <c r="B3" s="20"/>
      <c r="C3" s="19"/>
      <c r="D3" s="92" t="s">
        <v>184</v>
      </c>
      <c r="E3" s="93" t="s">
        <v>92</v>
      </c>
      <c r="F3" s="93" t="s">
        <v>185</v>
      </c>
      <c r="G3" s="93" t="s">
        <v>210</v>
      </c>
      <c r="H3" s="93" t="s">
        <v>94</v>
      </c>
      <c r="I3" s="93" t="s">
        <v>186</v>
      </c>
      <c r="J3" s="93" t="s">
        <v>188</v>
      </c>
      <c r="K3" s="94" t="s">
        <v>97</v>
      </c>
      <c r="L3" s="93" t="s">
        <v>211</v>
      </c>
      <c r="M3" s="93" t="s">
        <v>190</v>
      </c>
      <c r="N3" s="93" t="s">
        <v>192</v>
      </c>
      <c r="O3" s="93" t="s">
        <v>194</v>
      </c>
      <c r="P3" s="93" t="s">
        <v>27</v>
      </c>
      <c r="Q3" s="93" t="s">
        <v>28</v>
      </c>
      <c r="R3" s="93" t="s">
        <v>29</v>
      </c>
      <c r="S3" s="93" t="s">
        <v>102</v>
      </c>
      <c r="T3" s="93" t="s">
        <v>196</v>
      </c>
      <c r="U3" s="93" t="s">
        <v>104</v>
      </c>
      <c r="V3" s="93" t="s">
        <v>198</v>
      </c>
      <c r="W3" s="93" t="s">
        <v>0</v>
      </c>
      <c r="X3" s="93" t="s">
        <v>200</v>
      </c>
      <c r="Y3" s="93" t="s">
        <v>107</v>
      </c>
      <c r="Z3" s="93" t="s">
        <v>30</v>
      </c>
      <c r="AA3" s="93" t="s">
        <v>31</v>
      </c>
      <c r="AB3" s="93" t="s">
        <v>202</v>
      </c>
      <c r="AC3" s="93" t="s">
        <v>204</v>
      </c>
      <c r="AD3" s="93" t="s">
        <v>206</v>
      </c>
      <c r="AE3" s="95" t="s">
        <v>117</v>
      </c>
      <c r="AF3" s="93" t="s">
        <v>111</v>
      </c>
      <c r="AG3" s="93" t="s">
        <v>208</v>
      </c>
      <c r="AH3" s="93" t="s">
        <v>212</v>
      </c>
      <c r="AI3" s="94" t="s">
        <v>114</v>
      </c>
      <c r="AJ3" s="93" t="s">
        <v>32</v>
      </c>
      <c r="AK3" s="93" t="s">
        <v>115</v>
      </c>
      <c r="AL3" s="93" t="s">
        <v>116</v>
      </c>
      <c r="AM3" s="93" t="s">
        <v>22</v>
      </c>
      <c r="AN3" s="93" t="s">
        <v>23</v>
      </c>
      <c r="AO3" s="96" t="s">
        <v>1</v>
      </c>
    </row>
    <row r="4" spans="1:41" ht="14.25" customHeight="1">
      <c r="B4" s="12" t="s">
        <v>34</v>
      </c>
      <c r="C4" s="13" t="s">
        <v>91</v>
      </c>
      <c r="D4" s="24">
        <v>9.2562222866317143E-2</v>
      </c>
      <c r="E4" s="24">
        <v>9.4897679401521021E-6</v>
      </c>
      <c r="F4" s="24">
        <v>0.1257489717852838</v>
      </c>
      <c r="G4" s="24">
        <v>7.9460249635153989E-3</v>
      </c>
      <c r="H4" s="24">
        <v>3.4746001375811811E-2</v>
      </c>
      <c r="I4" s="24">
        <v>2.1687935902393353E-3</v>
      </c>
      <c r="J4" s="24">
        <v>0</v>
      </c>
      <c r="K4" s="24">
        <v>1.014394770811265E-2</v>
      </c>
      <c r="L4" s="24">
        <v>4.7503568758072191E-4</v>
      </c>
      <c r="M4" s="24">
        <v>1.1292138429357109E-6</v>
      </c>
      <c r="N4" s="24">
        <v>1.4448452798478592E-4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4">
        <v>0</v>
      </c>
      <c r="U4" s="24">
        <v>0</v>
      </c>
      <c r="V4" s="24">
        <v>0</v>
      </c>
      <c r="W4" s="24">
        <v>5.1323101027099173E-2</v>
      </c>
      <c r="X4" s="24">
        <v>1.243036742260965E-3</v>
      </c>
      <c r="Y4" s="24">
        <v>0</v>
      </c>
      <c r="Z4" s="24">
        <v>0</v>
      </c>
      <c r="AA4" s="24">
        <v>0</v>
      </c>
      <c r="AB4" s="24">
        <v>1.1729235741437091E-4</v>
      </c>
      <c r="AC4" s="24">
        <v>0</v>
      </c>
      <c r="AD4" s="24">
        <v>2.8245959941949625E-6</v>
      </c>
      <c r="AE4" s="24">
        <v>0</v>
      </c>
      <c r="AF4" s="24">
        <v>0</v>
      </c>
      <c r="AG4" s="24">
        <v>2.4211022404510036E-5</v>
      </c>
      <c r="AH4" s="24">
        <v>8.8366809056212344E-4</v>
      </c>
      <c r="AI4" s="24">
        <v>2.6700993202967492E-3</v>
      </c>
      <c r="AJ4" s="24">
        <v>1.6935080977409491E-3</v>
      </c>
      <c r="AK4" s="24">
        <v>1.1311784381271036E-5</v>
      </c>
      <c r="AL4" s="24">
        <v>2.2667936969455099E-2</v>
      </c>
      <c r="AM4" s="24">
        <v>0</v>
      </c>
      <c r="AN4" s="24">
        <v>0</v>
      </c>
      <c r="AO4" s="31">
        <v>1.0201566324355248E-2</v>
      </c>
    </row>
    <row r="5" spans="1:41" ht="14.25" customHeight="1">
      <c r="B5" s="12" t="s">
        <v>35</v>
      </c>
      <c r="C5" s="13" t="s">
        <v>119</v>
      </c>
      <c r="D5" s="24">
        <v>2.4416126413257789E-5</v>
      </c>
      <c r="E5" s="24">
        <v>5.4114271944438767E-5</v>
      </c>
      <c r="F5" s="24">
        <v>8.4371532171982313E-5</v>
      </c>
      <c r="G5" s="24">
        <v>0</v>
      </c>
      <c r="H5" s="24">
        <v>1.9515611302682795E-3</v>
      </c>
      <c r="I5" s="24">
        <v>3.1536259876378158E-4</v>
      </c>
      <c r="J5" s="24">
        <v>-9.3748046915689256E-4</v>
      </c>
      <c r="K5" s="24">
        <v>3.272008856319619E-5</v>
      </c>
      <c r="L5" s="24">
        <v>4.8719189721976752E-2</v>
      </c>
      <c r="M5" s="24">
        <v>2.4907231049896251E-4</v>
      </c>
      <c r="N5" s="24">
        <v>3.4910883448593479E-2</v>
      </c>
      <c r="O5" s="24">
        <v>2.0469652789599496E-4</v>
      </c>
      <c r="P5" s="24">
        <v>2.7990992174185104E-5</v>
      </c>
      <c r="Q5" s="24">
        <v>7.3062762947191365E-6</v>
      </c>
      <c r="R5" s="24">
        <v>8.7953230583903943E-5</v>
      </c>
      <c r="S5" s="24">
        <v>4.3268524098139758E-5</v>
      </c>
      <c r="T5" s="24">
        <v>8.9987938072512099E-6</v>
      </c>
      <c r="U5" s="24">
        <v>2.9117878108801004E-5</v>
      </c>
      <c r="V5" s="24">
        <v>1.2057869475392705E-4</v>
      </c>
      <c r="W5" s="24">
        <v>4.0633784019033252E-3</v>
      </c>
      <c r="X5" s="24">
        <v>8.0919707204418802E-3</v>
      </c>
      <c r="Y5" s="24">
        <v>6.0385042024681881E-2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7.788231069190331E-7</v>
      </c>
      <c r="AF5" s="24">
        <v>0</v>
      </c>
      <c r="AG5" s="24">
        <v>3.9623665023434526E-6</v>
      </c>
      <c r="AH5" s="24">
        <v>4.4938432912948032E-5</v>
      </c>
      <c r="AI5" s="24">
        <v>0</v>
      </c>
      <c r="AJ5" s="24">
        <v>0</v>
      </c>
      <c r="AK5" s="24">
        <v>3.5903721897238158E-7</v>
      </c>
      <c r="AL5" s="24">
        <v>-1.4248595592018026E-5</v>
      </c>
      <c r="AM5" s="24">
        <v>0</v>
      </c>
      <c r="AN5" s="24">
        <v>9.0794698423649899E-5</v>
      </c>
      <c r="AO5" s="31">
        <v>2.2576670722995944E-3</v>
      </c>
    </row>
    <row r="6" spans="1:41" ht="14.25" customHeight="1">
      <c r="B6" s="12" t="s">
        <v>36</v>
      </c>
      <c r="C6" s="13" t="s">
        <v>120</v>
      </c>
      <c r="D6" s="24">
        <v>3.9995185332819261E-2</v>
      </c>
      <c r="E6" s="24">
        <v>0</v>
      </c>
      <c r="F6" s="24">
        <v>0.18376922293755754</v>
      </c>
      <c r="G6" s="24">
        <v>1.0536579088029747E-2</v>
      </c>
      <c r="H6" s="24">
        <v>7.5285147553596208E-4</v>
      </c>
      <c r="I6" s="24">
        <v>7.3593771366850637E-3</v>
      </c>
      <c r="J6" s="24">
        <v>0</v>
      </c>
      <c r="K6" s="24">
        <v>1.4466806452784227E-5</v>
      </c>
      <c r="L6" s="24">
        <v>8.0450003398817215E-5</v>
      </c>
      <c r="M6" s="24">
        <v>1.2260036009016289E-5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1.072407590088783E-3</v>
      </c>
      <c r="X6" s="24">
        <v>2.9226632339056548E-5</v>
      </c>
      <c r="Y6" s="24">
        <v>0</v>
      </c>
      <c r="Z6" s="24">
        <v>0</v>
      </c>
      <c r="AA6" s="24">
        <v>0</v>
      </c>
      <c r="AB6" s="24">
        <v>1.3667774202045594E-4</v>
      </c>
      <c r="AC6" s="24">
        <v>0</v>
      </c>
      <c r="AD6" s="24">
        <v>0</v>
      </c>
      <c r="AE6" s="24">
        <v>0</v>
      </c>
      <c r="AF6" s="24">
        <v>4.9063236444289788E-8</v>
      </c>
      <c r="AG6" s="24">
        <v>2.7581097664055275E-4</v>
      </c>
      <c r="AH6" s="24">
        <v>1.4388711104676426E-3</v>
      </c>
      <c r="AI6" s="24">
        <v>8.1720789118069591E-3</v>
      </c>
      <c r="AJ6" s="24">
        <v>1.3166028202572107E-3</v>
      </c>
      <c r="AK6" s="24">
        <v>1.2072098492036076E-5</v>
      </c>
      <c r="AL6" s="24">
        <v>0.11687388920699719</v>
      </c>
      <c r="AM6" s="24">
        <v>0</v>
      </c>
      <c r="AN6" s="24">
        <v>1.2320488716380412E-3</v>
      </c>
      <c r="AO6" s="31">
        <v>1.7094441762915646E-2</v>
      </c>
    </row>
    <row r="7" spans="1:41" ht="14.25" customHeight="1">
      <c r="B7" s="12" t="s">
        <v>37</v>
      </c>
      <c r="C7" s="13" t="s">
        <v>93</v>
      </c>
      <c r="D7" s="24">
        <v>4.3991414514056018E-3</v>
      </c>
      <c r="E7" s="24">
        <v>4.5672897414817748E-3</v>
      </c>
      <c r="F7" s="24">
        <v>9.3870035295196377E-4</v>
      </c>
      <c r="G7" s="24">
        <v>0.24073540668523047</v>
      </c>
      <c r="H7" s="24">
        <v>3.5908663957995336E-3</v>
      </c>
      <c r="I7" s="24">
        <v>9.6991055319051232E-4</v>
      </c>
      <c r="J7" s="24">
        <v>0</v>
      </c>
      <c r="K7" s="24">
        <v>3.7942029489833836E-3</v>
      </c>
      <c r="L7" s="24">
        <v>2.2818978995309634E-3</v>
      </c>
      <c r="M7" s="24">
        <v>9.7709260666594311E-4</v>
      </c>
      <c r="N7" s="24">
        <v>1.6213353791873265E-3</v>
      </c>
      <c r="O7" s="24">
        <v>1.2150631932807141E-3</v>
      </c>
      <c r="P7" s="24">
        <v>1.238567598161587E-3</v>
      </c>
      <c r="Q7" s="24">
        <v>2.2340050634594862E-3</v>
      </c>
      <c r="R7" s="24">
        <v>1.1995533210778597E-3</v>
      </c>
      <c r="S7" s="24">
        <v>4.7662096796809309E-3</v>
      </c>
      <c r="T7" s="24">
        <v>9.8191348758328023E-4</v>
      </c>
      <c r="U7" s="24">
        <v>3.6570406722874313E-3</v>
      </c>
      <c r="V7" s="24">
        <v>1.1435163148241889E-3</v>
      </c>
      <c r="W7" s="24">
        <v>4.0681715313642432E-3</v>
      </c>
      <c r="X7" s="24">
        <v>2.3078900233920925E-3</v>
      </c>
      <c r="Y7" s="24">
        <v>2.899726083082067E-4</v>
      </c>
      <c r="Z7" s="24">
        <v>7.1771327160444643E-4</v>
      </c>
      <c r="AA7" s="24">
        <v>2.0339503457004154E-3</v>
      </c>
      <c r="AB7" s="24">
        <v>3.946649566003141E-3</v>
      </c>
      <c r="AC7" s="24">
        <v>1.5760885110612005E-3</v>
      </c>
      <c r="AD7" s="24">
        <v>2.1426485987952651E-5</v>
      </c>
      <c r="AE7" s="24">
        <v>1.1263913234053225E-3</v>
      </c>
      <c r="AF7" s="24">
        <v>6.6012404047505505E-4</v>
      </c>
      <c r="AG7" s="24">
        <v>4.2112801647059446E-3</v>
      </c>
      <c r="AH7" s="24">
        <v>4.3097609086850924E-4</v>
      </c>
      <c r="AI7" s="24">
        <v>3.146588698738028E-3</v>
      </c>
      <c r="AJ7" s="24">
        <v>2.190024021855063E-2</v>
      </c>
      <c r="AK7" s="24">
        <v>2.1157387479277322E-3</v>
      </c>
      <c r="AL7" s="24">
        <v>4.3711725554801753E-3</v>
      </c>
      <c r="AM7" s="24">
        <v>1.6044841867932494E-2</v>
      </c>
      <c r="AN7" s="24">
        <v>6.4727292901239691E-4</v>
      </c>
      <c r="AO7" s="31">
        <v>3.6127775820933585E-3</v>
      </c>
    </row>
    <row r="8" spans="1:41" ht="14.25" customHeight="1">
      <c r="B8" s="12" t="s">
        <v>38</v>
      </c>
      <c r="C8" s="13" t="s">
        <v>94</v>
      </c>
      <c r="D8" s="24">
        <v>3.6103106992625686E-2</v>
      </c>
      <c r="E8" s="24">
        <v>1.7142587943317618E-3</v>
      </c>
      <c r="F8" s="24">
        <v>1.9989338605202425E-2</v>
      </c>
      <c r="G8" s="24">
        <v>6.3490290854972022E-3</v>
      </c>
      <c r="H8" s="24">
        <v>0.29263326815657587</v>
      </c>
      <c r="I8" s="24">
        <v>2.8188892242549824E-2</v>
      </c>
      <c r="J8" s="24">
        <v>0</v>
      </c>
      <c r="K8" s="24">
        <v>7.2339794292095782E-3</v>
      </c>
      <c r="L8" s="24">
        <v>3.3851692610971387E-2</v>
      </c>
      <c r="M8" s="24">
        <v>8.5449224657577997E-4</v>
      </c>
      <c r="N8" s="24">
        <v>3.7156571861159163E-3</v>
      </c>
      <c r="O8" s="24">
        <v>3.5959116845668718E-3</v>
      </c>
      <c r="P8" s="24">
        <v>1.9106218547108621E-3</v>
      </c>
      <c r="Q8" s="24">
        <v>7.993773681979258E-4</v>
      </c>
      <c r="R8" s="24">
        <v>6.9592878749436694E-3</v>
      </c>
      <c r="S8" s="24">
        <v>6.363506441762346E-3</v>
      </c>
      <c r="T8" s="24">
        <v>2.906979922746006E-3</v>
      </c>
      <c r="U8" s="24">
        <v>7.2434842250091846E-3</v>
      </c>
      <c r="V8" s="24">
        <v>1.3145478579823062E-3</v>
      </c>
      <c r="W8" s="24">
        <v>5.1414762374514027E-2</v>
      </c>
      <c r="X8" s="24">
        <v>3.8040165058442835E-2</v>
      </c>
      <c r="Y8" s="24">
        <v>2.1047355887673543E-3</v>
      </c>
      <c r="Z8" s="24">
        <v>2.1605252958361316E-3</v>
      </c>
      <c r="AA8" s="24">
        <v>3.6958751638428797E-3</v>
      </c>
      <c r="AB8" s="24">
        <v>7.7067412120695065E-3</v>
      </c>
      <c r="AC8" s="24">
        <v>4.1975849775320066E-3</v>
      </c>
      <c r="AD8" s="24">
        <v>3.4733495463422408E-4</v>
      </c>
      <c r="AE8" s="24">
        <v>3.5708884462564644E-3</v>
      </c>
      <c r="AF8" s="24">
        <v>5.3963290897395336E-3</v>
      </c>
      <c r="AG8" s="24">
        <v>1.451932158768435E-3</v>
      </c>
      <c r="AH8" s="24">
        <v>5.4774871586190967E-3</v>
      </c>
      <c r="AI8" s="24">
        <v>5.7479168670705799E-3</v>
      </c>
      <c r="AJ8" s="24">
        <v>1.6242444464756464E-2</v>
      </c>
      <c r="AK8" s="24">
        <v>4.7552283189905295E-3</v>
      </c>
      <c r="AL8" s="24">
        <v>5.7228329643239824E-3</v>
      </c>
      <c r="AM8" s="24">
        <v>0.42702234206339279</v>
      </c>
      <c r="AN8" s="24">
        <v>2.179687120389451E-3</v>
      </c>
      <c r="AO8" s="31">
        <v>1.2678347267242407E-2</v>
      </c>
    </row>
    <row r="9" spans="1:41" ht="14.25" customHeight="1">
      <c r="B9" s="12" t="s">
        <v>39</v>
      </c>
      <c r="C9" s="13" t="s">
        <v>95</v>
      </c>
      <c r="D9" s="24">
        <v>7.2494137486889682E-2</v>
      </c>
      <c r="E9" s="24">
        <v>9.9822191121892809E-3</v>
      </c>
      <c r="F9" s="24">
        <v>1.1636251874117954E-2</v>
      </c>
      <c r="G9" s="24">
        <v>0.15339649713930756</v>
      </c>
      <c r="H9" s="24">
        <v>2.8931806300249548E-2</v>
      </c>
      <c r="I9" s="24">
        <v>0.16208532185625729</v>
      </c>
      <c r="J9" s="24">
        <v>1.0416449657298808E-3</v>
      </c>
      <c r="K9" s="24">
        <v>0.20228770833551768</v>
      </c>
      <c r="L9" s="24">
        <v>5.4764088097342095E-2</v>
      </c>
      <c r="M9" s="24">
        <v>4.6657502827470807E-3</v>
      </c>
      <c r="N9" s="24">
        <v>1.3217479812490756E-2</v>
      </c>
      <c r="O9" s="24">
        <v>8.373910642340195E-3</v>
      </c>
      <c r="P9" s="24">
        <v>4.1740383885639889E-3</v>
      </c>
      <c r="Q9" s="24">
        <v>4.9161512499557589E-3</v>
      </c>
      <c r="R9" s="24">
        <v>2.0567945079244018E-2</v>
      </c>
      <c r="S9" s="24">
        <v>1.65606099172327E-2</v>
      </c>
      <c r="T9" s="24">
        <v>6.1371380011432733E-3</v>
      </c>
      <c r="U9" s="24">
        <v>1.2032086211233046E-2</v>
      </c>
      <c r="V9" s="24">
        <v>1.4488032488790645E-2</v>
      </c>
      <c r="W9" s="24">
        <v>2.8403992340277372E-2</v>
      </c>
      <c r="X9" s="24">
        <v>4.7694134243893268E-3</v>
      </c>
      <c r="Y9" s="24">
        <v>3.5474444138318948E-4</v>
      </c>
      <c r="Z9" s="24">
        <v>1.4005787340671363E-2</v>
      </c>
      <c r="AA9" s="24">
        <v>1.6758206497466191E-2</v>
      </c>
      <c r="AB9" s="24">
        <v>9.5979541578493122E-6</v>
      </c>
      <c r="AC9" s="24">
        <v>2.746961089766223E-5</v>
      </c>
      <c r="AD9" s="24">
        <v>2.8917151069283081E-5</v>
      </c>
      <c r="AE9" s="24">
        <v>4.3091391315210238E-4</v>
      </c>
      <c r="AF9" s="24">
        <v>3.8181010600946315E-4</v>
      </c>
      <c r="AG9" s="24">
        <v>1.0161681510298091E-3</v>
      </c>
      <c r="AH9" s="24">
        <v>6.1037534730493115E-3</v>
      </c>
      <c r="AI9" s="24">
        <v>0.13013879232133241</v>
      </c>
      <c r="AJ9" s="24">
        <v>2.1694028813330894E-3</v>
      </c>
      <c r="AK9" s="24">
        <v>4.915679940165645E-3</v>
      </c>
      <c r="AL9" s="24">
        <v>5.5295576595999945E-3</v>
      </c>
      <c r="AM9" s="24">
        <v>1.5774663820187173E-2</v>
      </c>
      <c r="AN9" s="24">
        <v>1.2810634875924772E-2</v>
      </c>
      <c r="AO9" s="31">
        <v>2.2008548798383216E-2</v>
      </c>
    </row>
    <row r="10" spans="1:41" ht="14.25" customHeight="1">
      <c r="B10" s="12" t="s">
        <v>40</v>
      </c>
      <c r="C10" s="13" t="s">
        <v>96</v>
      </c>
      <c r="D10" s="24">
        <v>1.7909090171074324E-2</v>
      </c>
      <c r="E10" s="24">
        <v>4.2133552893424596E-2</v>
      </c>
      <c r="F10" s="24">
        <v>4.4725958244601306E-3</v>
      </c>
      <c r="G10" s="24">
        <v>4.4117837513322983E-3</v>
      </c>
      <c r="H10" s="24">
        <v>4.063067836453489E-3</v>
      </c>
      <c r="I10" s="24">
        <v>4.2721864429350652E-3</v>
      </c>
      <c r="J10" s="24">
        <v>5.718630861857045E-2</v>
      </c>
      <c r="K10" s="24">
        <v>2.2868769571667592E-3</v>
      </c>
      <c r="L10" s="24">
        <v>2.5673662565427233E-2</v>
      </c>
      <c r="M10" s="24">
        <v>1.8353596538023934E-2</v>
      </c>
      <c r="N10" s="24">
        <v>5.659765917468443E-3</v>
      </c>
      <c r="O10" s="24">
        <v>3.2846215866809501E-3</v>
      </c>
      <c r="P10" s="24">
        <v>1.6322162797706428E-3</v>
      </c>
      <c r="Q10" s="24">
        <v>1.7719875421467689E-3</v>
      </c>
      <c r="R10" s="24">
        <v>1.8384130079031398E-3</v>
      </c>
      <c r="S10" s="24">
        <v>2.3637827746566787E-3</v>
      </c>
      <c r="T10" s="24">
        <v>4.9795042097135851E-4</v>
      </c>
      <c r="U10" s="24">
        <v>1.0396646144479153E-3</v>
      </c>
      <c r="V10" s="24">
        <v>2.4025066010017427E-3</v>
      </c>
      <c r="W10" s="24">
        <v>1.3850055126791621E-3</v>
      </c>
      <c r="X10" s="24">
        <v>1.8381097212314283E-2</v>
      </c>
      <c r="Y10" s="24">
        <v>4.3740844638662742E-2</v>
      </c>
      <c r="Z10" s="24">
        <v>1.9585790350060524E-2</v>
      </c>
      <c r="AA10" s="24">
        <v>1.478221092249808E-2</v>
      </c>
      <c r="AB10" s="24">
        <v>2.5280536472104924E-3</v>
      </c>
      <c r="AC10" s="24">
        <v>5.4102186218586918E-4</v>
      </c>
      <c r="AD10" s="24">
        <v>4.6516556879267086E-4</v>
      </c>
      <c r="AE10" s="24">
        <v>0.14833709390589095</v>
      </c>
      <c r="AF10" s="24">
        <v>9.9449544831360561E-4</v>
      </c>
      <c r="AG10" s="24">
        <v>8.9673685257128377E-3</v>
      </c>
      <c r="AH10" s="24">
        <v>5.4432479884095547E-3</v>
      </c>
      <c r="AI10" s="24">
        <v>3.4013571476644122E-3</v>
      </c>
      <c r="AJ10" s="24">
        <v>5.2033185780145184E-3</v>
      </c>
      <c r="AK10" s="24">
        <v>3.1245995415018681E-3</v>
      </c>
      <c r="AL10" s="24">
        <v>7.00668669245493E-3</v>
      </c>
      <c r="AM10" s="24">
        <v>0</v>
      </c>
      <c r="AN10" s="24">
        <v>3.1449779287154568E-2</v>
      </c>
      <c r="AO10" s="31">
        <v>1.1740354370582318E-2</v>
      </c>
    </row>
    <row r="11" spans="1:41" ht="14.25" customHeight="1">
      <c r="B11" s="12" t="s">
        <v>41</v>
      </c>
      <c r="C11" s="13" t="s">
        <v>97</v>
      </c>
      <c r="D11" s="24">
        <v>1.0284895553014642E-2</v>
      </c>
      <c r="E11" s="24">
        <v>3.5504159173233344E-3</v>
      </c>
      <c r="F11" s="24">
        <v>2.7153639809741999E-2</v>
      </c>
      <c r="G11" s="24">
        <v>1.5537561254903458E-2</v>
      </c>
      <c r="H11" s="24">
        <v>1.6651405218314153E-2</v>
      </c>
      <c r="I11" s="24">
        <v>3.6012104793884309E-2</v>
      </c>
      <c r="J11" s="24">
        <v>1.2499739588758569E-4</v>
      </c>
      <c r="K11" s="24">
        <v>0.21109163465559905</v>
      </c>
      <c r="L11" s="24">
        <v>7.4395180477193927E-3</v>
      </c>
      <c r="M11" s="24">
        <v>4.1393753156757627E-4</v>
      </c>
      <c r="N11" s="24">
        <v>1.1537842286828378E-2</v>
      </c>
      <c r="O11" s="24">
        <v>4.5968658999843409E-3</v>
      </c>
      <c r="P11" s="24">
        <v>1.4384259867289566E-2</v>
      </c>
      <c r="Q11" s="24">
        <v>1.6455732664654676E-2</v>
      </c>
      <c r="R11" s="24">
        <v>5.4462124875694629E-2</v>
      </c>
      <c r="S11" s="24">
        <v>2.5052493573488006E-2</v>
      </c>
      <c r="T11" s="24">
        <v>9.0427973334820232E-3</v>
      </c>
      <c r="U11" s="24">
        <v>4.808160410010151E-2</v>
      </c>
      <c r="V11" s="24">
        <v>3.9436447394088817E-2</v>
      </c>
      <c r="W11" s="24">
        <v>5.2608274821563279E-2</v>
      </c>
      <c r="X11" s="24">
        <v>1.2457405593099645E-2</v>
      </c>
      <c r="Y11" s="24">
        <v>0</v>
      </c>
      <c r="Z11" s="24">
        <v>3.3622091388641855E-2</v>
      </c>
      <c r="AA11" s="24">
        <v>1.0830344585420567E-2</v>
      </c>
      <c r="AB11" s="24">
        <v>5.5041424950910012E-3</v>
      </c>
      <c r="AC11" s="24">
        <v>2.6888592754223386E-3</v>
      </c>
      <c r="AD11" s="24">
        <v>5.5004758261060723E-4</v>
      </c>
      <c r="AE11" s="24">
        <v>3.7260447331736728E-3</v>
      </c>
      <c r="AF11" s="24">
        <v>1.2430389011989457E-3</v>
      </c>
      <c r="AG11" s="24">
        <v>1.7433896677172865E-3</v>
      </c>
      <c r="AH11" s="24">
        <v>3.8920537390391783E-3</v>
      </c>
      <c r="AI11" s="24">
        <v>1.8942990764230538E-3</v>
      </c>
      <c r="AJ11" s="24">
        <v>6.6984460833921788E-3</v>
      </c>
      <c r="AK11" s="24">
        <v>1.7038512503226157E-2</v>
      </c>
      <c r="AL11" s="24">
        <v>2.7882405870003337E-3</v>
      </c>
      <c r="AM11" s="24">
        <v>4.9982046476527493E-2</v>
      </c>
      <c r="AN11" s="24">
        <v>8.0476645172196243E-3</v>
      </c>
      <c r="AO11" s="31">
        <v>1.4515417905652896E-2</v>
      </c>
    </row>
    <row r="12" spans="1:41" ht="14.25" customHeight="1">
      <c r="B12" s="12" t="s">
        <v>42</v>
      </c>
      <c r="C12" s="13" t="s">
        <v>98</v>
      </c>
      <c r="D12" s="24">
        <v>2.3552376434720686E-3</v>
      </c>
      <c r="E12" s="24">
        <v>3.2084453511942823E-5</v>
      </c>
      <c r="F12" s="24">
        <v>4.052628046650574E-3</v>
      </c>
      <c r="G12" s="24">
        <v>4.9284638740580678E-4</v>
      </c>
      <c r="H12" s="24">
        <v>5.7883385256327531E-3</v>
      </c>
      <c r="I12" s="24">
        <v>7.4189060679507026E-3</v>
      </c>
      <c r="J12" s="24">
        <v>0</v>
      </c>
      <c r="K12" s="24">
        <v>4.2225891650966244E-3</v>
      </c>
      <c r="L12" s="24">
        <v>0.12118722384610156</v>
      </c>
      <c r="M12" s="24">
        <v>1.06192882952307E-2</v>
      </c>
      <c r="N12" s="24">
        <v>5.1911394423307796E-3</v>
      </c>
      <c r="O12" s="24">
        <v>4.0354019386218349E-3</v>
      </c>
      <c r="P12" s="24">
        <v>1.233400420439577E-2</v>
      </c>
      <c r="Q12" s="24">
        <v>2.4797435424068325E-3</v>
      </c>
      <c r="R12" s="24">
        <v>1.1830333528240493E-2</v>
      </c>
      <c r="S12" s="24">
        <v>3.6143739522948561E-2</v>
      </c>
      <c r="T12" s="24">
        <v>3.2843689203905968E-3</v>
      </c>
      <c r="U12" s="24">
        <v>4.5775079352028741E-3</v>
      </c>
      <c r="V12" s="24">
        <v>2.0317614957613426E-3</v>
      </c>
      <c r="W12" s="24">
        <v>6.0471188997852955E-3</v>
      </c>
      <c r="X12" s="24">
        <v>5.4855083436126724E-2</v>
      </c>
      <c r="Y12" s="24">
        <v>1.3900119134572001E-4</v>
      </c>
      <c r="Z12" s="24">
        <v>4.3339168770330236E-3</v>
      </c>
      <c r="AA12" s="24">
        <v>5.5741422704332685E-4</v>
      </c>
      <c r="AB12" s="24">
        <v>2.1664327022870492E-4</v>
      </c>
      <c r="AC12" s="24">
        <v>1.2629753554419006E-5</v>
      </c>
      <c r="AD12" s="24">
        <v>8.430762910319924E-5</v>
      </c>
      <c r="AE12" s="24">
        <v>1.63669094707761E-5</v>
      </c>
      <c r="AF12" s="24">
        <v>2.0552044599441389E-6</v>
      </c>
      <c r="AG12" s="24">
        <v>2.3574360911815789E-4</v>
      </c>
      <c r="AH12" s="24">
        <v>1.9988769445102163E-3</v>
      </c>
      <c r="AI12" s="24">
        <v>7.6121294937152491E-4</v>
      </c>
      <c r="AJ12" s="24">
        <v>3.7253251588868585E-4</v>
      </c>
      <c r="AK12" s="24">
        <v>2.1257199826151645E-3</v>
      </c>
      <c r="AL12" s="24">
        <v>1.4350672224417835E-3</v>
      </c>
      <c r="AM12" s="24">
        <v>5.4043846684666179E-3</v>
      </c>
      <c r="AN12" s="24">
        <v>7.6953580023602529E-3</v>
      </c>
      <c r="AO12" s="31">
        <v>8.3516620902933016E-3</v>
      </c>
    </row>
    <row r="13" spans="1:41" ht="14.25" customHeight="1">
      <c r="B13" s="12" t="s">
        <v>43</v>
      </c>
      <c r="C13" s="13" t="s">
        <v>99</v>
      </c>
      <c r="D13" s="24">
        <v>2.5042180936674652E-5</v>
      </c>
      <c r="E13" s="24">
        <v>1.3890082955258347E-3</v>
      </c>
      <c r="F13" s="24">
        <v>0</v>
      </c>
      <c r="G13" s="24">
        <v>1.3696769657559738E-4</v>
      </c>
      <c r="H13" s="24">
        <v>7.6355304525973092E-3</v>
      </c>
      <c r="I13" s="24">
        <v>3.379550724428041E-5</v>
      </c>
      <c r="J13" s="24">
        <v>0</v>
      </c>
      <c r="K13" s="24">
        <v>2.7619356014946736E-3</v>
      </c>
      <c r="L13" s="24">
        <v>3.1808170756576705E-3</v>
      </c>
      <c r="M13" s="24">
        <v>0.38165605017451992</v>
      </c>
      <c r="N13" s="24">
        <v>2.2977145734543992E-3</v>
      </c>
      <c r="O13" s="24">
        <v>0.25253271723942611</v>
      </c>
      <c r="P13" s="24">
        <v>0.13280782611914529</v>
      </c>
      <c r="Q13" s="24">
        <v>6.7298924478547961E-2</v>
      </c>
      <c r="R13" s="24">
        <v>1.9384983980754285E-2</v>
      </c>
      <c r="S13" s="24">
        <v>4.7169359671724882E-3</v>
      </c>
      <c r="T13" s="24">
        <v>1.5873648139087152E-2</v>
      </c>
      <c r="U13" s="24">
        <v>9.7307807054627937E-3</v>
      </c>
      <c r="V13" s="24">
        <v>5.3518153223890391E-2</v>
      </c>
      <c r="W13" s="24">
        <v>5.6050368479080839E-3</v>
      </c>
      <c r="X13" s="24">
        <v>2.8984770151221275E-2</v>
      </c>
      <c r="Y13" s="24">
        <v>0</v>
      </c>
      <c r="Z13" s="24">
        <v>4.5393498623249158E-4</v>
      </c>
      <c r="AA13" s="24">
        <v>0</v>
      </c>
      <c r="AB13" s="24">
        <v>0</v>
      </c>
      <c r="AC13" s="24">
        <v>0</v>
      </c>
      <c r="AD13" s="24">
        <v>0</v>
      </c>
      <c r="AE13" s="24">
        <v>1.8473994075465504E-4</v>
      </c>
      <c r="AF13" s="24">
        <v>0</v>
      </c>
      <c r="AG13" s="24">
        <v>1.5034291650818774E-5</v>
      </c>
      <c r="AH13" s="24">
        <v>0</v>
      </c>
      <c r="AI13" s="24">
        <v>3.213813651998411E-6</v>
      </c>
      <c r="AJ13" s="24">
        <v>4.4173816113282911E-6</v>
      </c>
      <c r="AK13" s="24">
        <v>1.7138747246828686E-4</v>
      </c>
      <c r="AL13" s="24">
        <v>2.7654532304938212E-5</v>
      </c>
      <c r="AM13" s="24">
        <v>2.8692689013603695E-5</v>
      </c>
      <c r="AN13" s="24">
        <v>1.092075728400794E-2</v>
      </c>
      <c r="AO13" s="31">
        <v>1.3693494132043439E-2</v>
      </c>
    </row>
    <row r="14" spans="1:41" ht="14.25" customHeight="1">
      <c r="B14" s="12" t="s">
        <v>44</v>
      </c>
      <c r="C14" s="13" t="s">
        <v>100</v>
      </c>
      <c r="D14" s="24">
        <v>0</v>
      </c>
      <c r="E14" s="24">
        <v>2.1464951293201181E-5</v>
      </c>
      <c r="F14" s="24">
        <v>2.1574575312861637E-3</v>
      </c>
      <c r="G14" s="24">
        <v>1.5730943369078509E-5</v>
      </c>
      <c r="H14" s="24">
        <v>2.4054804691485427E-3</v>
      </c>
      <c r="I14" s="24">
        <v>6.1641103866772696E-3</v>
      </c>
      <c r="J14" s="24">
        <v>0</v>
      </c>
      <c r="K14" s="24">
        <v>2.3896365560600423E-3</v>
      </c>
      <c r="L14" s="24">
        <v>1.0167391747671808E-2</v>
      </c>
      <c r="M14" s="24">
        <v>1.5679940790478725E-3</v>
      </c>
      <c r="N14" s="24">
        <v>0.49291350313491344</v>
      </c>
      <c r="O14" s="24">
        <v>6.8202369873768695E-2</v>
      </c>
      <c r="P14" s="24">
        <v>3.5998782324229338E-2</v>
      </c>
      <c r="Q14" s="24">
        <v>2.6101746120450187E-2</v>
      </c>
      <c r="R14" s="24">
        <v>4.3412282666680471E-2</v>
      </c>
      <c r="S14" s="24">
        <v>4.7901180851985976E-2</v>
      </c>
      <c r="T14" s="24">
        <v>3.4728638162132626E-2</v>
      </c>
      <c r="U14" s="24">
        <v>5.373700178872097E-2</v>
      </c>
      <c r="V14" s="24">
        <v>3.0838822834001179E-2</v>
      </c>
      <c r="W14" s="24">
        <v>3.7322207392792905E-2</v>
      </c>
      <c r="X14" s="24">
        <v>1.3644635359709178E-2</v>
      </c>
      <c r="Y14" s="24">
        <v>6.3586443385625581E-4</v>
      </c>
      <c r="Z14" s="24">
        <v>2.9705182092727359E-4</v>
      </c>
      <c r="AA14" s="24">
        <v>6.6982900846376794E-6</v>
      </c>
      <c r="AB14" s="24">
        <v>1.4391486515785856E-5</v>
      </c>
      <c r="AC14" s="24">
        <v>0</v>
      </c>
      <c r="AD14" s="24">
        <v>0</v>
      </c>
      <c r="AE14" s="24">
        <v>3.157914587756278E-6</v>
      </c>
      <c r="AF14" s="24">
        <v>9.7417781695495384E-6</v>
      </c>
      <c r="AG14" s="24">
        <v>1.3540837193077868E-4</v>
      </c>
      <c r="AH14" s="24">
        <v>6.6126644006433803E-5</v>
      </c>
      <c r="AI14" s="24">
        <v>1.3969459270104362E-3</v>
      </c>
      <c r="AJ14" s="24">
        <v>2.016601635595779E-4</v>
      </c>
      <c r="AK14" s="24">
        <v>5.5842959452051424E-4</v>
      </c>
      <c r="AL14" s="24">
        <v>4.1261831659097361E-4</v>
      </c>
      <c r="AM14" s="24">
        <v>9.509086624532345E-4</v>
      </c>
      <c r="AN14" s="24">
        <v>8.3265272991937568E-3</v>
      </c>
      <c r="AO14" s="31">
        <v>1.4617072568449808E-2</v>
      </c>
    </row>
    <row r="15" spans="1:41" ht="14.25" customHeight="1">
      <c r="B15" s="12" t="s">
        <v>45</v>
      </c>
      <c r="C15" s="13" t="s">
        <v>101</v>
      </c>
      <c r="D15" s="24">
        <v>8.9066005985512307E-4</v>
      </c>
      <c r="E15" s="24">
        <v>2.4568896223625934E-2</v>
      </c>
      <c r="F15" s="24">
        <v>2.1777031226053775E-2</v>
      </c>
      <c r="G15" s="24">
        <v>9.863708327154531E-4</v>
      </c>
      <c r="H15" s="24">
        <v>1.2550647657904581E-2</v>
      </c>
      <c r="I15" s="24">
        <v>1.2865519008770502E-2</v>
      </c>
      <c r="J15" s="24">
        <v>3.5415928834815947E-4</v>
      </c>
      <c r="K15" s="24">
        <v>8.7895109603087721E-3</v>
      </c>
      <c r="L15" s="24">
        <v>5.8440112840731423E-3</v>
      </c>
      <c r="M15" s="24">
        <v>9.0127396292597403E-3</v>
      </c>
      <c r="N15" s="24">
        <v>2.9153810427501176E-3</v>
      </c>
      <c r="O15" s="24">
        <v>7.3333319532719418E-2</v>
      </c>
      <c r="P15" s="24">
        <v>2.7707617183967585E-2</v>
      </c>
      <c r="Q15" s="24">
        <v>3.0781901330076099E-2</v>
      </c>
      <c r="R15" s="24">
        <v>2.3819849923543746E-2</v>
      </c>
      <c r="S15" s="24">
        <v>1.6612608977770449E-2</v>
      </c>
      <c r="T15" s="24">
        <v>1.5902825312007127E-2</v>
      </c>
      <c r="U15" s="24">
        <v>3.716307598644155E-2</v>
      </c>
      <c r="V15" s="24">
        <v>9.9643618047999E-3</v>
      </c>
      <c r="W15" s="24">
        <v>1.2946799744675911E-2</v>
      </c>
      <c r="X15" s="24">
        <v>6.9027387389555495E-2</v>
      </c>
      <c r="Y15" s="24">
        <v>8.829699076671006E-4</v>
      </c>
      <c r="Z15" s="24">
        <v>1.0461728223549647E-3</v>
      </c>
      <c r="AA15" s="24">
        <v>1.6217350776346384E-4</v>
      </c>
      <c r="AB15" s="24">
        <v>3.0216872972117746E-3</v>
      </c>
      <c r="AC15" s="24">
        <v>9.8551661672924783E-5</v>
      </c>
      <c r="AD15" s="24">
        <v>3.505446250251904E-4</v>
      </c>
      <c r="AE15" s="24">
        <v>9.8481600658637913E-4</v>
      </c>
      <c r="AF15" s="24">
        <v>4.4394051776008213E-4</v>
      </c>
      <c r="AG15" s="24">
        <v>3.6104141131487527E-3</v>
      </c>
      <c r="AH15" s="24">
        <v>1.391860125594278E-4</v>
      </c>
      <c r="AI15" s="24">
        <v>3.2605465166681789E-4</v>
      </c>
      <c r="AJ15" s="24">
        <v>2.2471086396778188E-3</v>
      </c>
      <c r="AK15" s="24">
        <v>1.1585286262782346E-3</v>
      </c>
      <c r="AL15" s="24">
        <v>2.3444548355045463E-3</v>
      </c>
      <c r="AM15" s="24">
        <v>3.5773193491482218E-4</v>
      </c>
      <c r="AN15" s="24">
        <v>4.1720136000293409E-3</v>
      </c>
      <c r="AO15" s="31">
        <v>1.2912165130720715E-2</v>
      </c>
    </row>
    <row r="16" spans="1:41" ht="14.25" customHeight="1">
      <c r="B16" s="12" t="s">
        <v>46</v>
      </c>
      <c r="C16" s="13" t="s">
        <v>121</v>
      </c>
      <c r="D16" s="24">
        <v>4.7210668978976808E-7</v>
      </c>
      <c r="E16" s="24">
        <v>4.7159627725441595E-3</v>
      </c>
      <c r="F16" s="24">
        <v>0</v>
      </c>
      <c r="G16" s="24">
        <v>0</v>
      </c>
      <c r="H16" s="24">
        <v>2.1650449742745582E-3</v>
      </c>
      <c r="I16" s="24">
        <v>1.0382844751828015E-5</v>
      </c>
      <c r="J16" s="24">
        <v>0</v>
      </c>
      <c r="K16" s="24">
        <v>3.5973576614668719E-4</v>
      </c>
      <c r="L16" s="24">
        <v>2.3303990211406429E-4</v>
      </c>
      <c r="M16" s="24">
        <v>1.7236642731097245E-3</v>
      </c>
      <c r="N16" s="24">
        <v>0</v>
      </c>
      <c r="O16" s="24">
        <v>1.1672408315055339E-3</v>
      </c>
      <c r="P16" s="24">
        <v>0.14631243187126036</v>
      </c>
      <c r="Q16" s="24">
        <v>4.8769586595854661E-2</v>
      </c>
      <c r="R16" s="24">
        <v>6.2962689661551626E-3</v>
      </c>
      <c r="S16" s="24">
        <v>2.1013593028461164E-3</v>
      </c>
      <c r="T16" s="24">
        <v>3.6513294942457689E-3</v>
      </c>
      <c r="U16" s="24">
        <v>3.1887034804126378E-3</v>
      </c>
      <c r="V16" s="24">
        <v>1.0780348343993931E-2</v>
      </c>
      <c r="W16" s="24">
        <v>2.2044681715313644E-3</v>
      </c>
      <c r="X16" s="24">
        <v>6.2618437314075123E-3</v>
      </c>
      <c r="Y16" s="24">
        <v>0</v>
      </c>
      <c r="Z16" s="24">
        <v>5.9347393241997214E-3</v>
      </c>
      <c r="AA16" s="24">
        <v>0</v>
      </c>
      <c r="AB16" s="24">
        <v>4.2947959154251975E-6</v>
      </c>
      <c r="AC16" s="24">
        <v>0</v>
      </c>
      <c r="AD16" s="24">
        <v>0</v>
      </c>
      <c r="AE16" s="24">
        <v>9.6709681221851483E-5</v>
      </c>
      <c r="AF16" s="24">
        <v>2.4422588807824249E-6</v>
      </c>
      <c r="AG16" s="24">
        <v>2.1010861125186816E-4</v>
      </c>
      <c r="AH16" s="24">
        <v>0</v>
      </c>
      <c r="AI16" s="24">
        <v>2.0318636812942922E-7</v>
      </c>
      <c r="AJ16" s="24">
        <v>0</v>
      </c>
      <c r="AK16" s="24">
        <v>5.494219842915894E-3</v>
      </c>
      <c r="AL16" s="24">
        <v>3.5922438579722861E-6</v>
      </c>
      <c r="AM16" s="24">
        <v>0</v>
      </c>
      <c r="AN16" s="24">
        <v>0</v>
      </c>
      <c r="AO16" s="31">
        <v>6.3399875238073734E-3</v>
      </c>
    </row>
    <row r="17" spans="2:41" ht="14.25" customHeight="1">
      <c r="B17" s="12" t="s">
        <v>47</v>
      </c>
      <c r="C17" s="13" t="s">
        <v>122</v>
      </c>
      <c r="D17" s="24">
        <v>4.8134355980739402E-6</v>
      </c>
      <c r="E17" s="24">
        <v>1.6514455684421834E-3</v>
      </c>
      <c r="F17" s="24">
        <v>0</v>
      </c>
      <c r="G17" s="24">
        <v>0</v>
      </c>
      <c r="H17" s="24">
        <v>7.8756009138252305E-5</v>
      </c>
      <c r="I17" s="24">
        <v>0</v>
      </c>
      <c r="J17" s="24">
        <v>0</v>
      </c>
      <c r="K17" s="24">
        <v>2.4766534708332974E-3</v>
      </c>
      <c r="L17" s="24">
        <v>1.7269390252192237E-4</v>
      </c>
      <c r="M17" s="24">
        <v>1.4073230808244485E-3</v>
      </c>
      <c r="N17" s="24">
        <v>2.6799044994417601E-4</v>
      </c>
      <c r="O17" s="24">
        <v>6.9813855702096153E-4</v>
      </c>
      <c r="P17" s="24">
        <v>5.7510333087736039E-3</v>
      </c>
      <c r="Q17" s="24">
        <v>0.11341214355292081</v>
      </c>
      <c r="R17" s="24">
        <v>6.680110264318047E-4</v>
      </c>
      <c r="S17" s="24">
        <v>2.8697298645905763E-3</v>
      </c>
      <c r="T17" s="24">
        <v>1.7348347812218916E-3</v>
      </c>
      <c r="U17" s="24">
        <v>1.2973726270857505E-3</v>
      </c>
      <c r="V17" s="24">
        <v>8.2248981695091244E-4</v>
      </c>
      <c r="W17" s="24">
        <v>3.5367028375790633E-4</v>
      </c>
      <c r="X17" s="24">
        <v>6.1746743955884257E-5</v>
      </c>
      <c r="Y17" s="24">
        <v>2.2102457407052302E-6</v>
      </c>
      <c r="Z17" s="24">
        <v>1.7371428784663512E-4</v>
      </c>
      <c r="AA17" s="24">
        <v>0</v>
      </c>
      <c r="AB17" s="24">
        <v>3.3016788071930015E-6</v>
      </c>
      <c r="AC17" s="24">
        <v>0</v>
      </c>
      <c r="AD17" s="24">
        <v>0</v>
      </c>
      <c r="AE17" s="24">
        <v>3.0160990369441556E-5</v>
      </c>
      <c r="AF17" s="24">
        <v>4.2139868634928894E-6</v>
      </c>
      <c r="AG17" s="24">
        <v>1.1990286134695551E-5</v>
      </c>
      <c r="AH17" s="24">
        <v>0</v>
      </c>
      <c r="AI17" s="24">
        <v>0</v>
      </c>
      <c r="AJ17" s="24">
        <v>0</v>
      </c>
      <c r="AK17" s="24">
        <v>8.040663862690178E-3</v>
      </c>
      <c r="AL17" s="24">
        <v>8.3964938310106237E-6</v>
      </c>
      <c r="AM17" s="24">
        <v>0</v>
      </c>
      <c r="AN17" s="24">
        <v>0</v>
      </c>
      <c r="AO17" s="31">
        <v>9.1051009786336165E-3</v>
      </c>
    </row>
    <row r="18" spans="2:41" ht="14.25" customHeight="1">
      <c r="B18" s="12" t="s">
        <v>48</v>
      </c>
      <c r="C18" s="13" t="s">
        <v>123</v>
      </c>
      <c r="D18" s="24">
        <v>2.1402854149730051E-4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1.9940808951233449E-5</v>
      </c>
      <c r="P18" s="24">
        <v>2.938614706190083E-3</v>
      </c>
      <c r="Q18" s="24">
        <v>4.2449199991484486E-3</v>
      </c>
      <c r="R18" s="24">
        <v>6.1233275601244412E-2</v>
      </c>
      <c r="S18" s="24">
        <v>6.0258459685046462E-5</v>
      </c>
      <c r="T18" s="24">
        <v>1.038420218403906E-3</v>
      </c>
      <c r="U18" s="24">
        <v>7.6881340864340755E-4</v>
      </c>
      <c r="V18" s="24">
        <v>4.1477625822516039E-4</v>
      </c>
      <c r="W18" s="24">
        <v>1.1295769744095629E-4</v>
      </c>
      <c r="X18" s="24">
        <v>1.8187244556105268E-4</v>
      </c>
      <c r="Y18" s="24">
        <v>0</v>
      </c>
      <c r="Z18" s="24">
        <v>8.4505451281849351E-5</v>
      </c>
      <c r="AA18" s="24">
        <v>3.5155621872787821E-5</v>
      </c>
      <c r="AB18" s="24">
        <v>1.1085800393945599E-3</v>
      </c>
      <c r="AC18" s="24">
        <v>1.5128490300738926E-5</v>
      </c>
      <c r="AD18" s="24">
        <v>0</v>
      </c>
      <c r="AE18" s="24">
        <v>8.3384444084067628E-6</v>
      </c>
      <c r="AF18" s="24">
        <v>6.4131101503402783E-5</v>
      </c>
      <c r="AG18" s="24">
        <v>6.1265546772336565E-3</v>
      </c>
      <c r="AH18" s="24">
        <v>0</v>
      </c>
      <c r="AI18" s="24">
        <v>8.7147996126108185E-3</v>
      </c>
      <c r="AJ18" s="24">
        <v>0</v>
      </c>
      <c r="AK18" s="24">
        <v>4.6243655886260195E-3</v>
      </c>
      <c r="AL18" s="24">
        <v>7.3934561743390303E-4</v>
      </c>
      <c r="AM18" s="24">
        <v>2.5262711427536097E-2</v>
      </c>
      <c r="AN18" s="24">
        <v>0</v>
      </c>
      <c r="AO18" s="31">
        <v>2.4972334299417456E-3</v>
      </c>
    </row>
    <row r="19" spans="2:41" ht="14.25" customHeight="1">
      <c r="B19" s="12" t="s">
        <v>49</v>
      </c>
      <c r="C19" s="13" t="s">
        <v>124</v>
      </c>
      <c r="D19" s="24">
        <v>0</v>
      </c>
      <c r="E19" s="24">
        <v>3.6151496914865148E-6</v>
      </c>
      <c r="F19" s="24">
        <v>1.0133139175374181E-6</v>
      </c>
      <c r="G19" s="24">
        <v>1.0170868557593865E-6</v>
      </c>
      <c r="H19" s="24">
        <v>1.6943645071458682E-5</v>
      </c>
      <c r="I19" s="24">
        <v>7.0554878609818747E-6</v>
      </c>
      <c r="J19" s="24">
        <v>0</v>
      </c>
      <c r="K19" s="24">
        <v>1.1729843069825049E-6</v>
      </c>
      <c r="L19" s="24">
        <v>4.9282849568350222E-7</v>
      </c>
      <c r="M19" s="24">
        <v>9.6789757965918082E-7</v>
      </c>
      <c r="N19" s="24">
        <v>3.056854661762013E-4</v>
      </c>
      <c r="O19" s="24">
        <v>3.7729207307722655E-3</v>
      </c>
      <c r="P19" s="24">
        <v>1.4276876550089935E-2</v>
      </c>
      <c r="Q19" s="24">
        <v>2.5464068473758233E-2</v>
      </c>
      <c r="R19" s="24">
        <v>0.18157183156106368</v>
      </c>
      <c r="S19" s="24">
        <v>0.2804428351328761</v>
      </c>
      <c r="T19" s="24">
        <v>0.33902068813609659</v>
      </c>
      <c r="U19" s="24">
        <v>0.24365971410765633</v>
      </c>
      <c r="V19" s="24">
        <v>1.1693347937037923E-2</v>
      </c>
      <c r="W19" s="24">
        <v>9.7744211686879839E-3</v>
      </c>
      <c r="X19" s="24">
        <v>2.2048573354185007E-4</v>
      </c>
      <c r="Y19" s="24">
        <v>6.6656358390741953E-6</v>
      </c>
      <c r="Z19" s="24">
        <v>1.403241394330617E-5</v>
      </c>
      <c r="AA19" s="24">
        <v>0</v>
      </c>
      <c r="AB19" s="24">
        <v>2.5082740648048678E-5</v>
      </c>
      <c r="AC19" s="24">
        <v>3.3864892570174109E-5</v>
      </c>
      <c r="AD19" s="24">
        <v>0</v>
      </c>
      <c r="AE19" s="24">
        <v>1.3329111879609322E-6</v>
      </c>
      <c r="AF19" s="24">
        <v>5.1626517974968119E-4</v>
      </c>
      <c r="AG19" s="24">
        <v>1.3177173121643169E-3</v>
      </c>
      <c r="AH19" s="24">
        <v>1.0677772404480757E-3</v>
      </c>
      <c r="AI19" s="24">
        <v>3.746558397703621E-6</v>
      </c>
      <c r="AJ19" s="24">
        <v>0</v>
      </c>
      <c r="AK19" s="24">
        <v>8.8508461311868434E-3</v>
      </c>
      <c r="AL19" s="24">
        <v>5.9752175063301402E-6</v>
      </c>
      <c r="AM19" s="24">
        <v>2.86965673316163E-2</v>
      </c>
      <c r="AN19" s="24">
        <v>0</v>
      </c>
      <c r="AO19" s="31">
        <v>3.8209910656266569E-2</v>
      </c>
    </row>
    <row r="20" spans="2:41" ht="14.25" customHeight="1">
      <c r="B20" s="12" t="s">
        <v>50</v>
      </c>
      <c r="C20" s="13" t="s">
        <v>103</v>
      </c>
      <c r="D20" s="24">
        <v>2.4559811057976412E-5</v>
      </c>
      <c r="E20" s="24">
        <v>4.55282914271583E-5</v>
      </c>
      <c r="F20" s="24">
        <v>0</v>
      </c>
      <c r="G20" s="24">
        <v>0</v>
      </c>
      <c r="H20" s="24">
        <v>1.627137477329129E-4</v>
      </c>
      <c r="I20" s="24">
        <v>1.4642234385208087E-5</v>
      </c>
      <c r="J20" s="24">
        <v>0</v>
      </c>
      <c r="K20" s="24">
        <v>2.6721405659943554E-5</v>
      </c>
      <c r="L20" s="24">
        <v>1.2405682822377812E-5</v>
      </c>
      <c r="M20" s="24">
        <v>0</v>
      </c>
      <c r="N20" s="24">
        <v>2.6941769900275363E-5</v>
      </c>
      <c r="O20" s="24">
        <v>6.9597142936527194E-4</v>
      </c>
      <c r="P20" s="24">
        <v>1.3533695424537653E-2</v>
      </c>
      <c r="Q20" s="24">
        <v>3.8445267733686596E-2</v>
      </c>
      <c r="R20" s="24">
        <v>1.6486429105538242E-2</v>
      </c>
      <c r="S20" s="24">
        <v>3.424751339716945E-2</v>
      </c>
      <c r="T20" s="24">
        <v>7.4488171491409905E-2</v>
      </c>
      <c r="U20" s="24">
        <v>1.84325465864391E-2</v>
      </c>
      <c r="V20" s="24">
        <v>2.5941982883885752E-2</v>
      </c>
      <c r="W20" s="24">
        <v>3.1377009226484071E-3</v>
      </c>
      <c r="X20" s="24">
        <v>6.7941241549163492E-3</v>
      </c>
      <c r="Y20" s="24">
        <v>3.3735329726553521E-6</v>
      </c>
      <c r="Z20" s="24">
        <v>1.221325335453407E-4</v>
      </c>
      <c r="AA20" s="24">
        <v>0</v>
      </c>
      <c r="AB20" s="24">
        <v>2.4396488014706653E-4</v>
      </c>
      <c r="AC20" s="24">
        <v>3.3976222425208159E-6</v>
      </c>
      <c r="AD20" s="24">
        <v>8.8351985896105943E-6</v>
      </c>
      <c r="AE20" s="24">
        <v>1.5052209569394866E-4</v>
      </c>
      <c r="AF20" s="24">
        <v>1.1618174390007819E-4</v>
      </c>
      <c r="AG20" s="24">
        <v>1.356536121491963E-3</v>
      </c>
      <c r="AH20" s="24">
        <v>5.4314245001040051E-4</v>
      </c>
      <c r="AI20" s="24">
        <v>1.2898865340665324E-4</v>
      </c>
      <c r="AJ20" s="24">
        <v>8.4331830761721916E-6</v>
      </c>
      <c r="AK20" s="24">
        <v>7.0076926638702264E-3</v>
      </c>
      <c r="AL20" s="24">
        <v>2.331483907758433E-4</v>
      </c>
      <c r="AM20" s="24">
        <v>0</v>
      </c>
      <c r="AN20" s="24">
        <v>1.3669842774560877E-3</v>
      </c>
      <c r="AO20" s="31">
        <v>1.0225740413073364E-2</v>
      </c>
    </row>
    <row r="21" spans="2:41" ht="14.25" customHeight="1">
      <c r="B21" s="12" t="s">
        <v>51</v>
      </c>
      <c r="C21" s="13" t="s">
        <v>125</v>
      </c>
      <c r="D21" s="24">
        <v>8.2002879378701034E-6</v>
      </c>
      <c r="E21" s="24">
        <v>3.106769266121224E-5</v>
      </c>
      <c r="F21" s="24">
        <v>2.3916312219801827E-5</v>
      </c>
      <c r="G21" s="24">
        <v>1.9731485001732099E-5</v>
      </c>
      <c r="H21" s="24">
        <v>1.3506244904358448E-5</v>
      </c>
      <c r="I21" s="24">
        <v>1.0889870563766473E-4</v>
      </c>
      <c r="J21" s="24">
        <v>0</v>
      </c>
      <c r="K21" s="24">
        <v>1.3643659570691242E-5</v>
      </c>
      <c r="L21" s="24">
        <v>1.6671198422948814E-5</v>
      </c>
      <c r="M21" s="24">
        <v>1.7744788960418312E-6</v>
      </c>
      <c r="N21" s="24">
        <v>6.6083586547845256E-6</v>
      </c>
      <c r="O21" s="24">
        <v>6.7860206293086431E-5</v>
      </c>
      <c r="P21" s="24">
        <v>2.4522036060714084E-3</v>
      </c>
      <c r="Q21" s="24">
        <v>2.9867526931144444E-4</v>
      </c>
      <c r="R21" s="24">
        <v>1.4340514787959606E-4</v>
      </c>
      <c r="S21" s="24">
        <v>9.9377351477937013E-5</v>
      </c>
      <c r="T21" s="24">
        <v>5.7045870941019615E-5</v>
      </c>
      <c r="U21" s="24">
        <v>2.8678024878965876E-2</v>
      </c>
      <c r="V21" s="24">
        <v>2.8320725715449702E-5</v>
      </c>
      <c r="W21" s="24">
        <v>1.1974699704056171E-4</v>
      </c>
      <c r="X21" s="24">
        <v>2.1514353756923823E-3</v>
      </c>
      <c r="Y21" s="24">
        <v>1.863586145584094E-5</v>
      </c>
      <c r="Z21" s="24">
        <v>1.4459994423573117E-5</v>
      </c>
      <c r="AA21" s="24">
        <v>2.7209203200950576E-5</v>
      </c>
      <c r="AB21" s="24">
        <v>4.6935455017107949E-4</v>
      </c>
      <c r="AC21" s="24">
        <v>2.167963377029848E-4</v>
      </c>
      <c r="AD21" s="24">
        <v>4.7964350560983159E-5</v>
      </c>
      <c r="AE21" s="24">
        <v>1.2810671423361727E-4</v>
      </c>
      <c r="AF21" s="24">
        <v>1.7987127627548238E-4</v>
      </c>
      <c r="AG21" s="24">
        <v>1.2321240045160384E-3</v>
      </c>
      <c r="AH21" s="24">
        <v>1.2875059872183121E-4</v>
      </c>
      <c r="AI21" s="24">
        <v>3.925461516959046E-5</v>
      </c>
      <c r="AJ21" s="24">
        <v>1.0503551831380603E-4</v>
      </c>
      <c r="AK21" s="24">
        <v>9.5753536713021341E-4</v>
      </c>
      <c r="AL21" s="24">
        <v>1.7438661348602707E-4</v>
      </c>
      <c r="AM21" s="24">
        <v>0</v>
      </c>
      <c r="AN21" s="24">
        <v>0</v>
      </c>
      <c r="AO21" s="31">
        <v>6.0600690107454351E-4</v>
      </c>
    </row>
    <row r="22" spans="2:41" ht="14.25" customHeight="1">
      <c r="B22" s="12" t="s">
        <v>52</v>
      </c>
      <c r="C22" s="13" t="s">
        <v>105</v>
      </c>
      <c r="D22" s="24">
        <v>3.5818529290571538E-5</v>
      </c>
      <c r="E22" s="24">
        <v>9.7609041670135895E-5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1.7426740100233268E-5</v>
      </c>
      <c r="R22" s="24">
        <v>0</v>
      </c>
      <c r="S22" s="24">
        <v>0</v>
      </c>
      <c r="T22" s="24">
        <v>0</v>
      </c>
      <c r="U22" s="24">
        <v>0</v>
      </c>
      <c r="V22" s="24">
        <v>0.42482259862447991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3.1674890748070094E-3</v>
      </c>
      <c r="AF22" s="24">
        <v>0</v>
      </c>
      <c r="AG22" s="24">
        <v>6.4111399567800056E-3</v>
      </c>
      <c r="AH22" s="24">
        <v>5.9989289953908158E-5</v>
      </c>
      <c r="AI22" s="24">
        <v>0</v>
      </c>
      <c r="AJ22" s="24">
        <v>0</v>
      </c>
      <c r="AK22" s="24">
        <v>5.4112184634273156E-2</v>
      </c>
      <c r="AL22" s="24">
        <v>2.1794222827575956E-5</v>
      </c>
      <c r="AM22" s="24">
        <v>0</v>
      </c>
      <c r="AN22" s="24">
        <v>0</v>
      </c>
      <c r="AO22" s="31">
        <v>8.526705156538323E-3</v>
      </c>
    </row>
    <row r="23" spans="2:41" ht="14.25" customHeight="1">
      <c r="B23" s="12" t="s">
        <v>53</v>
      </c>
      <c r="C23" s="13" t="s">
        <v>0</v>
      </c>
      <c r="D23" s="24">
        <v>8.434391276872376E-4</v>
      </c>
      <c r="E23" s="24">
        <v>4.9957979533507869E-3</v>
      </c>
      <c r="F23" s="24">
        <v>7.7500492430241721E-3</v>
      </c>
      <c r="G23" s="24">
        <v>6.2570844337365523E-3</v>
      </c>
      <c r="H23" s="24">
        <v>1.7794416822551246E-2</v>
      </c>
      <c r="I23" s="24">
        <v>5.4493251561005714E-3</v>
      </c>
      <c r="J23" s="24">
        <v>6.2498697943792845E-5</v>
      </c>
      <c r="K23" s="24">
        <v>1.260322249039776E-2</v>
      </c>
      <c r="L23" s="24">
        <v>1.3996091360206648E-2</v>
      </c>
      <c r="M23" s="24">
        <v>2.223163950719172E-2</v>
      </c>
      <c r="N23" s="24">
        <v>1.7464562432321754E-2</v>
      </c>
      <c r="O23" s="24">
        <v>3.2784274830083442E-3</v>
      </c>
      <c r="P23" s="24">
        <v>1.2414917778995906E-3</v>
      </c>
      <c r="Q23" s="24">
        <v>1.5068614556034505E-3</v>
      </c>
      <c r="R23" s="24">
        <v>7.2620598100097238E-3</v>
      </c>
      <c r="S23" s="24">
        <v>6.9303099733292088E-3</v>
      </c>
      <c r="T23" s="24">
        <v>2.2799902514985372E-3</v>
      </c>
      <c r="U23" s="24">
        <v>7.749666206211165E-3</v>
      </c>
      <c r="V23" s="24">
        <v>1.6983811010739195E-3</v>
      </c>
      <c r="W23" s="24">
        <v>7.4967898798816213E-2</v>
      </c>
      <c r="X23" s="24">
        <v>2.880152422412735E-3</v>
      </c>
      <c r="Y23" s="24">
        <v>6.7224740532272767E-3</v>
      </c>
      <c r="Z23" s="24">
        <v>2.9331243527257536E-3</v>
      </c>
      <c r="AA23" s="24">
        <v>4.7492540871530743E-3</v>
      </c>
      <c r="AB23" s="24">
        <v>6.8869644191033395E-3</v>
      </c>
      <c r="AC23" s="24">
        <v>1.7667219204983854E-2</v>
      </c>
      <c r="AD23" s="24">
        <v>3.1376033949225842E-5</v>
      </c>
      <c r="AE23" s="24">
        <v>2.2526664045558814E-3</v>
      </c>
      <c r="AF23" s="24">
        <v>1.3223610709996437E-2</v>
      </c>
      <c r="AG23" s="24">
        <v>1.0180826069284242E-2</v>
      </c>
      <c r="AH23" s="24">
        <v>1.9222414678513527E-2</v>
      </c>
      <c r="AI23" s="24">
        <v>4.5387225778593492E-3</v>
      </c>
      <c r="AJ23" s="24">
        <v>4.3489925123819988E-2</v>
      </c>
      <c r="AK23" s="24">
        <v>8.7745655060407022E-3</v>
      </c>
      <c r="AL23" s="24">
        <v>7.0007388340031142E-3</v>
      </c>
      <c r="AM23" s="24">
        <v>0.14538849797960224</v>
      </c>
      <c r="AN23" s="24">
        <v>1.7560033503001701E-3</v>
      </c>
      <c r="AO23" s="31">
        <v>8.3809060349206658E-3</v>
      </c>
    </row>
    <row r="24" spans="2:41" ht="14.25" customHeight="1">
      <c r="B24" s="12" t="s">
        <v>54</v>
      </c>
      <c r="C24" s="13" t="s">
        <v>106</v>
      </c>
      <c r="D24" s="24">
        <v>3.1359789501174424E-3</v>
      </c>
      <c r="E24" s="24">
        <v>4.3442801948882018E-3</v>
      </c>
      <c r="F24" s="24">
        <v>5.4447916371153299E-4</v>
      </c>
      <c r="G24" s="24">
        <v>1.8557427741233846E-3</v>
      </c>
      <c r="H24" s="24">
        <v>3.3063530881633518E-3</v>
      </c>
      <c r="I24" s="24">
        <v>1.8519304187600745E-3</v>
      </c>
      <c r="J24" s="24">
        <v>0</v>
      </c>
      <c r="K24" s="24">
        <v>3.3050273356275738E-3</v>
      </c>
      <c r="L24" s="24">
        <v>5.058901502277207E-3</v>
      </c>
      <c r="M24" s="24">
        <v>4.8269052297603343E-3</v>
      </c>
      <c r="N24" s="24">
        <v>3.5881823386922627E-3</v>
      </c>
      <c r="O24" s="24">
        <v>3.7012761373789445E-3</v>
      </c>
      <c r="P24" s="24">
        <v>2.0398097491476355E-3</v>
      </c>
      <c r="Q24" s="24">
        <v>1.4527154267724204E-3</v>
      </c>
      <c r="R24" s="24">
        <v>1.255819741778511E-3</v>
      </c>
      <c r="S24" s="24">
        <v>3.0416732314816168E-3</v>
      </c>
      <c r="T24" s="24">
        <v>1.6758261979324706E-3</v>
      </c>
      <c r="U24" s="24">
        <v>1.7032056945441186E-3</v>
      </c>
      <c r="V24" s="24">
        <v>5.7456109343454961E-4</v>
      </c>
      <c r="W24" s="24">
        <v>1.5246909998259154E-3</v>
      </c>
      <c r="X24" s="24">
        <v>5.6658150681662722E-4</v>
      </c>
      <c r="Y24" s="24">
        <v>1.7569848302226489E-2</v>
      </c>
      <c r="Z24" s="24">
        <v>3.0667743495713756E-2</v>
      </c>
      <c r="AA24" s="24">
        <v>3.2034052276201704E-3</v>
      </c>
      <c r="AB24" s="24">
        <v>3.3467785200817566E-3</v>
      </c>
      <c r="AC24" s="24">
        <v>2.8882263058205475E-3</v>
      </c>
      <c r="AD24" s="24">
        <v>2.2513602640125138E-2</v>
      </c>
      <c r="AE24" s="24">
        <v>8.515845588143979E-3</v>
      </c>
      <c r="AF24" s="24">
        <v>5.3594771476991555E-3</v>
      </c>
      <c r="AG24" s="24">
        <v>1.14777065617687E-2</v>
      </c>
      <c r="AH24" s="24">
        <v>5.3737333720102623E-3</v>
      </c>
      <c r="AI24" s="24">
        <v>2.4704588020794324E-3</v>
      </c>
      <c r="AJ24" s="24">
        <v>1.6608462458268852E-3</v>
      </c>
      <c r="AK24" s="24">
        <v>1.4558748030965973E-3</v>
      </c>
      <c r="AL24" s="24">
        <v>2.5649688149048254E-3</v>
      </c>
      <c r="AM24" s="24">
        <v>0</v>
      </c>
      <c r="AN24" s="24">
        <v>1.6941393390510846E-6</v>
      </c>
      <c r="AO24" s="31">
        <v>4.9281243520871657E-3</v>
      </c>
    </row>
    <row r="25" spans="2:41" ht="14.25" customHeight="1">
      <c r="B25" s="12" t="s">
        <v>55</v>
      </c>
      <c r="C25" s="13" t="s">
        <v>107</v>
      </c>
      <c r="D25" s="24">
        <v>6.5826041021165536E-3</v>
      </c>
      <c r="E25" s="24">
        <v>1.9329979453522678E-2</v>
      </c>
      <c r="F25" s="24">
        <v>1.0337821574163675E-2</v>
      </c>
      <c r="G25" s="24">
        <v>2.306586864675848E-2</v>
      </c>
      <c r="H25" s="24">
        <v>2.4245321835260195E-2</v>
      </c>
      <c r="I25" s="24">
        <v>9.8409329543365093E-3</v>
      </c>
      <c r="J25" s="24">
        <v>5.624882814941356E-3</v>
      </c>
      <c r="K25" s="24">
        <v>1.696296850472313E-2</v>
      </c>
      <c r="L25" s="24">
        <v>3.6097138195907832E-2</v>
      </c>
      <c r="M25" s="24">
        <v>6.5557961498002179E-2</v>
      </c>
      <c r="N25" s="24">
        <v>2.8757895448923109E-2</v>
      </c>
      <c r="O25" s="24">
        <v>1.6128475607797631E-2</v>
      </c>
      <c r="P25" s="24">
        <v>1.0966451545074033E-2</v>
      </c>
      <c r="Q25" s="24">
        <v>8.5030443517941316E-3</v>
      </c>
      <c r="R25" s="24">
        <v>8.8018259484783749E-3</v>
      </c>
      <c r="S25" s="24">
        <v>2.3639237534310662E-2</v>
      </c>
      <c r="T25" s="24">
        <v>4.1879980509418281E-3</v>
      </c>
      <c r="U25" s="24">
        <v>5.3317412742562437E-3</v>
      </c>
      <c r="V25" s="24">
        <v>9.0818856605825588E-3</v>
      </c>
      <c r="W25" s="24">
        <v>8.8821447223350544E-3</v>
      </c>
      <c r="X25" s="24">
        <v>3.4402212777026489E-3</v>
      </c>
      <c r="Y25" s="24">
        <v>0.2064659761983057</v>
      </c>
      <c r="Z25" s="24">
        <v>4.2098835538981319E-2</v>
      </c>
      <c r="AA25" s="24">
        <v>4.0929090278596862E-2</v>
      </c>
      <c r="AB25" s="24">
        <v>1.9806411812765604E-2</v>
      </c>
      <c r="AC25" s="24">
        <v>3.3457837633545885E-3</v>
      </c>
      <c r="AD25" s="24">
        <v>3.0944040711149462E-3</v>
      </c>
      <c r="AE25" s="24">
        <v>6.3370240132978647E-3</v>
      </c>
      <c r="AF25" s="24">
        <v>7.7248484855026601E-3</v>
      </c>
      <c r="AG25" s="24">
        <v>7.6031415609055606E-3</v>
      </c>
      <c r="AH25" s="24">
        <v>1.5135086011499058E-2</v>
      </c>
      <c r="AI25" s="24">
        <v>8.3299770207863697E-3</v>
      </c>
      <c r="AJ25" s="24">
        <v>2.5690866771257473E-3</v>
      </c>
      <c r="AK25" s="24">
        <v>5.1616584508672641E-3</v>
      </c>
      <c r="AL25" s="24">
        <v>2.3729618759482082E-2</v>
      </c>
      <c r="AM25" s="24">
        <v>0</v>
      </c>
      <c r="AN25" s="24">
        <v>9.5409087177245524E-3</v>
      </c>
      <c r="AO25" s="31">
        <v>1.3698919301092511E-2</v>
      </c>
    </row>
    <row r="26" spans="2:41" ht="14.25" customHeight="1">
      <c r="B26" s="12" t="s">
        <v>56</v>
      </c>
      <c r="C26" s="13" t="s">
        <v>30</v>
      </c>
      <c r="D26" s="24">
        <v>3.7429849949201845E-4</v>
      </c>
      <c r="E26" s="24">
        <v>1.2558126240801281E-3</v>
      </c>
      <c r="F26" s="24">
        <v>1.7067467208504202E-3</v>
      </c>
      <c r="G26" s="24">
        <v>6.4151058282263702E-4</v>
      </c>
      <c r="H26" s="24">
        <v>1.2473808075408163E-3</v>
      </c>
      <c r="I26" s="24">
        <v>2.1606942257067158E-3</v>
      </c>
      <c r="J26" s="24">
        <v>2.2916189246057373E-4</v>
      </c>
      <c r="K26" s="24">
        <v>1.0990965849786334E-3</v>
      </c>
      <c r="L26" s="24">
        <v>1.3468153082727211E-3</v>
      </c>
      <c r="M26" s="24">
        <v>4.1458279662068238E-4</v>
      </c>
      <c r="N26" s="24">
        <v>6.4404124984395567E-4</v>
      </c>
      <c r="O26" s="24">
        <v>5.9424581030342405E-4</v>
      </c>
      <c r="P26" s="24">
        <v>4.3725783608332999E-4</v>
      </c>
      <c r="Q26" s="24">
        <v>3.6229845592627546E-4</v>
      </c>
      <c r="R26" s="24">
        <v>4.4038359904908565E-4</v>
      </c>
      <c r="S26" s="24">
        <v>1.0030947849008558E-3</v>
      </c>
      <c r="T26" s="24">
        <v>2.6686830184089182E-4</v>
      </c>
      <c r="U26" s="24">
        <v>4.0186052675847422E-4</v>
      </c>
      <c r="V26" s="24">
        <v>1.7674230677975096E-4</v>
      </c>
      <c r="W26" s="24">
        <v>7.2122091336389489E-4</v>
      </c>
      <c r="X26" s="24">
        <v>4.5393924211480779E-4</v>
      </c>
      <c r="Y26" s="24">
        <v>5.8875130096227592E-4</v>
      </c>
      <c r="Z26" s="24">
        <v>4.7499215875705617E-2</v>
      </c>
      <c r="AA26" s="24">
        <v>8.4889801686928983E-3</v>
      </c>
      <c r="AB26" s="24">
        <v>2.5147728837762819E-3</v>
      </c>
      <c r="AC26" s="24">
        <v>1.1684521851900228E-3</v>
      </c>
      <c r="AD26" s="24">
        <v>2.0815745087151468E-4</v>
      </c>
      <c r="AE26" s="24">
        <v>5.0649617709640805E-3</v>
      </c>
      <c r="AF26" s="24">
        <v>2.3581317846926159E-3</v>
      </c>
      <c r="AG26" s="24">
        <v>2.8136310511979127E-3</v>
      </c>
      <c r="AH26" s="24">
        <v>6.1041855733657818E-3</v>
      </c>
      <c r="AI26" s="24">
        <v>3.6047367906318177E-3</v>
      </c>
      <c r="AJ26" s="24">
        <v>1.7941039244352888E-3</v>
      </c>
      <c r="AK26" s="24">
        <v>6.4027740854437104E-4</v>
      </c>
      <c r="AL26" s="24">
        <v>7.0657111166681002E-3</v>
      </c>
      <c r="AM26" s="24">
        <v>0</v>
      </c>
      <c r="AN26" s="24">
        <v>2.8788081599431369E-3</v>
      </c>
      <c r="AO26" s="31">
        <v>2.2223992084106181E-3</v>
      </c>
    </row>
    <row r="27" spans="2:41" ht="14.25" customHeight="1">
      <c r="B27" s="12" t="s">
        <v>57</v>
      </c>
      <c r="C27" s="13" t="s">
        <v>31</v>
      </c>
      <c r="D27" s="24">
        <v>1.3230276821912831E-4</v>
      </c>
      <c r="E27" s="24">
        <v>1.1967275213098953E-3</v>
      </c>
      <c r="F27" s="24">
        <v>6.0145966362122355E-4</v>
      </c>
      <c r="G27" s="24">
        <v>4.1463240819790988E-5</v>
      </c>
      <c r="H27" s="24">
        <v>4.9790589323094384E-4</v>
      </c>
      <c r="I27" s="24">
        <v>1.9074143279231189E-3</v>
      </c>
      <c r="J27" s="24">
        <v>0</v>
      </c>
      <c r="K27" s="24">
        <v>4.2227435051370181E-5</v>
      </c>
      <c r="L27" s="24">
        <v>1.2671130446604581E-3</v>
      </c>
      <c r="M27" s="24">
        <v>2.6939815967180526E-5</v>
      </c>
      <c r="N27" s="24">
        <v>2.6914398000521821E-4</v>
      </c>
      <c r="O27" s="24">
        <v>6.250707753164418E-5</v>
      </c>
      <c r="P27" s="24">
        <v>1.7154624370519601E-4</v>
      </c>
      <c r="Q27" s="24">
        <v>1.9783318172902135E-5</v>
      </c>
      <c r="R27" s="24">
        <v>8.185759219840262E-5</v>
      </c>
      <c r="S27" s="24">
        <v>5.1156087197829121E-4</v>
      </c>
      <c r="T27" s="24">
        <v>1.1166561134026602E-4</v>
      </c>
      <c r="U27" s="24">
        <v>9.346035912570887E-5</v>
      </c>
      <c r="V27" s="24">
        <v>5.1688238085604715E-5</v>
      </c>
      <c r="W27" s="24">
        <v>1.3503162536992975E-4</v>
      </c>
      <c r="X27" s="24">
        <v>2.026309530147308E-3</v>
      </c>
      <c r="Y27" s="24">
        <v>1.3470866145982401E-3</v>
      </c>
      <c r="Z27" s="24">
        <v>1.3893255932455654E-3</v>
      </c>
      <c r="AA27" s="24">
        <v>0</v>
      </c>
      <c r="AB27" s="24">
        <v>1.3038015993676248E-3</v>
      </c>
      <c r="AC27" s="24">
        <v>2.1617453984597973E-3</v>
      </c>
      <c r="AD27" s="24">
        <v>9.5451122819825204E-6</v>
      </c>
      <c r="AE27" s="24">
        <v>2.6088442973783601E-3</v>
      </c>
      <c r="AF27" s="24">
        <v>4.0618254128669991E-3</v>
      </c>
      <c r="AG27" s="24">
        <v>2.5969635539362195E-2</v>
      </c>
      <c r="AH27" s="24">
        <v>3.4624083641895333E-3</v>
      </c>
      <c r="AI27" s="24">
        <v>2.5907500877771299E-3</v>
      </c>
      <c r="AJ27" s="24">
        <v>2.5968849472657221E-5</v>
      </c>
      <c r="AK27" s="24">
        <v>3.0042122499967876E-4</v>
      </c>
      <c r="AL27" s="24">
        <v>1.5402759194026006E-2</v>
      </c>
      <c r="AM27" s="24">
        <v>0</v>
      </c>
      <c r="AN27" s="24">
        <v>3.7017875404056892E-3</v>
      </c>
      <c r="AO27" s="31">
        <v>3.2287405080996174E-3</v>
      </c>
    </row>
    <row r="28" spans="2:41" ht="14.25" customHeight="1">
      <c r="B28" s="12" t="s">
        <v>58</v>
      </c>
      <c r="C28" s="13" t="s">
        <v>108</v>
      </c>
      <c r="D28" s="24">
        <v>5.9116347850795371E-2</v>
      </c>
      <c r="E28" s="24">
        <v>3.0279477055040315E-2</v>
      </c>
      <c r="F28" s="24">
        <v>7.9220082642026221E-2</v>
      </c>
      <c r="G28" s="24">
        <v>9.9572735373053542E-2</v>
      </c>
      <c r="H28" s="24">
        <v>9.8355091468001671E-2</v>
      </c>
      <c r="I28" s="24">
        <v>5.7482317847621749E-2</v>
      </c>
      <c r="J28" s="24">
        <v>6.02070790191871E-3</v>
      </c>
      <c r="K28" s="24">
        <v>8.0757602988459451E-2</v>
      </c>
      <c r="L28" s="24">
        <v>5.3875195431989667E-2</v>
      </c>
      <c r="M28" s="24">
        <v>8.4288070194513537E-2</v>
      </c>
      <c r="N28" s="24">
        <v>6.7278878307368631E-2</v>
      </c>
      <c r="O28" s="24">
        <v>7.0197324088992083E-2</v>
      </c>
      <c r="P28" s="24">
        <v>5.7782586053285324E-2</v>
      </c>
      <c r="Q28" s="24">
        <v>5.1249555626970145E-2</v>
      </c>
      <c r="R28" s="24">
        <v>6.338832023924959E-2</v>
      </c>
      <c r="S28" s="24">
        <v>5.1800073890273621E-2</v>
      </c>
      <c r="T28" s="24">
        <v>4.1499992735238321E-2</v>
      </c>
      <c r="U28" s="24">
        <v>5.4694215053110444E-2</v>
      </c>
      <c r="V28" s="24">
        <v>5.3011223888203486E-2</v>
      </c>
      <c r="W28" s="24">
        <v>0.13074742644925433</v>
      </c>
      <c r="X28" s="24">
        <v>6.5973203111623635E-2</v>
      </c>
      <c r="Y28" s="24">
        <v>6.2170839153065476E-3</v>
      </c>
      <c r="Z28" s="24">
        <v>2.225626367504412E-2</v>
      </c>
      <c r="AA28" s="24">
        <v>1.6214147246305904E-2</v>
      </c>
      <c r="AB28" s="24">
        <v>1.9162013838603411E-2</v>
      </c>
      <c r="AC28" s="24">
        <v>6.7090793005732379E-3</v>
      </c>
      <c r="AD28" s="24">
        <v>1.2545788384421852E-3</v>
      </c>
      <c r="AE28" s="24">
        <v>3.9914343252319802E-2</v>
      </c>
      <c r="AF28" s="24">
        <v>7.4263695608584668E-3</v>
      </c>
      <c r="AG28" s="24">
        <v>1.253570657165398E-2</v>
      </c>
      <c r="AH28" s="24">
        <v>1.7277642047080679E-2</v>
      </c>
      <c r="AI28" s="24">
        <v>5.1304263084658838E-2</v>
      </c>
      <c r="AJ28" s="24">
        <v>4.2179903755963498E-2</v>
      </c>
      <c r="AK28" s="24">
        <v>2.4819009549114392E-2</v>
      </c>
      <c r="AL28" s="24">
        <v>7.4688194259092552E-2</v>
      </c>
      <c r="AM28" s="24">
        <v>0.23653772323238104</v>
      </c>
      <c r="AN28" s="24">
        <v>1.5196969761846828E-2</v>
      </c>
      <c r="AO28" s="31">
        <v>4.2886876682555662E-2</v>
      </c>
    </row>
    <row r="29" spans="2:41" ht="14.25" customHeight="1">
      <c r="B29" s="12" t="s">
        <v>59</v>
      </c>
      <c r="C29" s="13" t="s">
        <v>109</v>
      </c>
      <c r="D29" s="24">
        <v>4.4286275931396451E-3</v>
      </c>
      <c r="E29" s="24">
        <v>4.4365455934206086E-2</v>
      </c>
      <c r="F29" s="24">
        <v>6.917732826307514E-3</v>
      </c>
      <c r="G29" s="24">
        <v>1.822002612828327E-2</v>
      </c>
      <c r="H29" s="24">
        <v>9.6830954317803503E-3</v>
      </c>
      <c r="I29" s="24">
        <v>6.7085107115913397E-3</v>
      </c>
      <c r="J29" s="24">
        <v>2.6041124143247017E-3</v>
      </c>
      <c r="K29" s="24">
        <v>2.8996172068607527E-3</v>
      </c>
      <c r="L29" s="24">
        <v>9.814305621643666E-3</v>
      </c>
      <c r="M29" s="24">
        <v>6.5710566683061774E-3</v>
      </c>
      <c r="N29" s="24">
        <v>5.8981165102509232E-3</v>
      </c>
      <c r="O29" s="24">
        <v>1.0457749436635758E-2</v>
      </c>
      <c r="P29" s="24">
        <v>6.728605188238577E-3</v>
      </c>
      <c r="Q29" s="24">
        <v>6.2815472796434249E-3</v>
      </c>
      <c r="R29" s="24">
        <v>1.0769758134921727E-2</v>
      </c>
      <c r="S29" s="24">
        <v>5.7418117915096299E-3</v>
      </c>
      <c r="T29" s="24">
        <v>4.7879035033321993E-3</v>
      </c>
      <c r="U29" s="24">
        <v>7.2898234896627417E-3</v>
      </c>
      <c r="V29" s="24">
        <v>3.1504767800001514E-3</v>
      </c>
      <c r="W29" s="24">
        <v>1.4308628793593688E-2</v>
      </c>
      <c r="X29" s="24">
        <v>1.4994765309519098E-2</v>
      </c>
      <c r="Y29" s="24">
        <v>2.7313402562572878E-2</v>
      </c>
      <c r="Z29" s="24">
        <v>3.4569104410527639E-3</v>
      </c>
      <c r="AA29" s="24">
        <v>8.5617876696128734E-3</v>
      </c>
      <c r="AB29" s="24">
        <v>1.6625971696759154E-2</v>
      </c>
      <c r="AC29" s="24">
        <v>6.5014639649153938E-2</v>
      </c>
      <c r="AD29" s="24">
        <v>7.6060873670688492E-2</v>
      </c>
      <c r="AE29" s="24">
        <v>2.0659708816019123E-2</v>
      </c>
      <c r="AF29" s="24">
        <v>6.1315743966815104E-3</v>
      </c>
      <c r="AG29" s="24">
        <v>4.0237611699825405E-2</v>
      </c>
      <c r="AH29" s="24">
        <v>1.9728056174509521E-3</v>
      </c>
      <c r="AI29" s="24">
        <v>5.9892477589925022E-3</v>
      </c>
      <c r="AJ29" s="24">
        <v>6.1292463837652036E-2</v>
      </c>
      <c r="AK29" s="24">
        <v>1.1849051899708588E-2</v>
      </c>
      <c r="AL29" s="24">
        <v>7.8402213268716266E-3</v>
      </c>
      <c r="AM29" s="24">
        <v>0</v>
      </c>
      <c r="AN29" s="24">
        <v>4.8177040911975685E-3</v>
      </c>
      <c r="AO29" s="31">
        <v>1.8489897702441877E-2</v>
      </c>
    </row>
    <row r="30" spans="2:41" ht="14.25" customHeight="1">
      <c r="B30" s="12" t="s">
        <v>60</v>
      </c>
      <c r="C30" s="13" t="s">
        <v>110</v>
      </c>
      <c r="D30" s="24">
        <v>1.9620651395773677E-3</v>
      </c>
      <c r="E30" s="24">
        <v>6.4410670159503799E-3</v>
      </c>
      <c r="F30" s="24">
        <v>2.2549425376851002E-3</v>
      </c>
      <c r="G30" s="24">
        <v>2.7793932507336762E-3</v>
      </c>
      <c r="H30" s="24">
        <v>2.3576610615141922E-3</v>
      </c>
      <c r="I30" s="24">
        <v>3.8407484864161072E-3</v>
      </c>
      <c r="J30" s="24">
        <v>2.083289931459761E-4</v>
      </c>
      <c r="K30" s="24">
        <v>3.5585874433202917E-3</v>
      </c>
      <c r="L30" s="24">
        <v>3.117667051865951E-3</v>
      </c>
      <c r="M30" s="24">
        <v>2.8606212966827086E-3</v>
      </c>
      <c r="N30" s="24">
        <v>1.7985488787345661E-3</v>
      </c>
      <c r="O30" s="24">
        <v>4.0629600395568725E-3</v>
      </c>
      <c r="P30" s="24">
        <v>3.4376859833247383E-3</v>
      </c>
      <c r="Q30" s="24">
        <v>3.4309057609513294E-3</v>
      </c>
      <c r="R30" s="24">
        <v>1.680780324740143E-3</v>
      </c>
      <c r="S30" s="24">
        <v>1.6554423522171517E-3</v>
      </c>
      <c r="T30" s="24">
        <v>2.1330109622724612E-3</v>
      </c>
      <c r="U30" s="24">
        <v>4.0562598820911887E-3</v>
      </c>
      <c r="V30" s="24">
        <v>4.2643087786114792E-4</v>
      </c>
      <c r="W30" s="24">
        <v>2.2254279579875824E-3</v>
      </c>
      <c r="X30" s="24">
        <v>4.0619817459270581E-3</v>
      </c>
      <c r="Y30" s="24">
        <v>1.1620390247502388E-2</v>
      </c>
      <c r="Z30" s="24">
        <v>1.6204911492589777E-3</v>
      </c>
      <c r="AA30" s="24">
        <v>2.6483624448925226E-3</v>
      </c>
      <c r="AB30" s="24">
        <v>3.255142559118742E-2</v>
      </c>
      <c r="AC30" s="24">
        <v>2.0211456875388993E-2</v>
      </c>
      <c r="AD30" s="24">
        <v>1.4217901885405778E-2</v>
      </c>
      <c r="AE30" s="24">
        <v>1.6496922557987844E-2</v>
      </c>
      <c r="AF30" s="24">
        <v>2.5548339316567761E-2</v>
      </c>
      <c r="AG30" s="24">
        <v>1.1724614964000232E-3</v>
      </c>
      <c r="AH30" s="24">
        <v>8.3035035301658993E-3</v>
      </c>
      <c r="AI30" s="24">
        <v>1.7363229141436915E-2</v>
      </c>
      <c r="AJ30" s="24">
        <v>1.9955610669208108E-2</v>
      </c>
      <c r="AK30" s="24">
        <v>1.1143383253671141E-2</v>
      </c>
      <c r="AL30" s="24">
        <v>1.8015942870704661E-2</v>
      </c>
      <c r="AM30" s="24">
        <v>0</v>
      </c>
      <c r="AN30" s="24">
        <v>3.8971906887867898E-2</v>
      </c>
      <c r="AO30" s="31">
        <v>1.0785451783673183E-2</v>
      </c>
    </row>
    <row r="31" spans="2:41" ht="14.25" customHeight="1">
      <c r="B31" s="12" t="s">
        <v>61</v>
      </c>
      <c r="C31" s="13" t="s">
        <v>126</v>
      </c>
      <c r="D31" s="24">
        <v>7.5205292258518686E-2</v>
      </c>
      <c r="E31" s="24">
        <v>0.51480872638389374</v>
      </c>
      <c r="F31" s="24">
        <v>3.4832136467592527E-2</v>
      </c>
      <c r="G31" s="24">
        <v>2.9438561953099681E-2</v>
      </c>
      <c r="H31" s="24">
        <v>4.4320803492593264E-2</v>
      </c>
      <c r="I31" s="24">
        <v>2.5879650638338043E-2</v>
      </c>
      <c r="J31" s="24">
        <v>1.7687131518093376E-2</v>
      </c>
      <c r="K31" s="24">
        <v>2.0224173558215285E-2</v>
      </c>
      <c r="L31" s="24">
        <v>6.5168598327781949E-2</v>
      </c>
      <c r="M31" s="24">
        <v>5.4794456463402259E-2</v>
      </c>
      <c r="N31" s="24">
        <v>2.8857959293879278E-2</v>
      </c>
      <c r="O31" s="24">
        <v>3.4764980989600403E-2</v>
      </c>
      <c r="P31" s="24">
        <v>2.4747383831043943E-2</v>
      </c>
      <c r="Q31" s="24">
        <v>2.0701605464130808E-2</v>
      </c>
      <c r="R31" s="24">
        <v>2.6214923460129744E-2</v>
      </c>
      <c r="S31" s="24">
        <v>1.9416970355121042E-2</v>
      </c>
      <c r="T31" s="24">
        <v>2.2222168442826939E-2</v>
      </c>
      <c r="U31" s="24">
        <v>2.275557948095671E-2</v>
      </c>
      <c r="V31" s="24">
        <v>1.4276944017943641E-2</v>
      </c>
      <c r="W31" s="24">
        <v>4.820257645215574E-2</v>
      </c>
      <c r="X31" s="24">
        <v>4.969887795667368E-2</v>
      </c>
      <c r="Y31" s="24">
        <v>1.6410109096333815E-2</v>
      </c>
      <c r="Z31" s="24">
        <v>2.0314232004624396E-2</v>
      </c>
      <c r="AA31" s="24">
        <v>7.1157058884834548E-2</v>
      </c>
      <c r="AB31" s="24">
        <v>6.9757545333002852E-2</v>
      </c>
      <c r="AC31" s="24">
        <v>3.6252377804691288E-2</v>
      </c>
      <c r="AD31" s="24">
        <v>2.3844430511635291E-3</v>
      </c>
      <c r="AE31" s="24">
        <v>6.2246998974677448E-2</v>
      </c>
      <c r="AF31" s="24">
        <v>2.4305632955082489E-2</v>
      </c>
      <c r="AG31" s="24">
        <v>3.6024085506190621E-2</v>
      </c>
      <c r="AH31" s="24">
        <v>2.7936226138392851E-2</v>
      </c>
      <c r="AI31" s="24">
        <v>1.7376515547606552E-2</v>
      </c>
      <c r="AJ31" s="24">
        <v>3.7433382594574974E-2</v>
      </c>
      <c r="AK31" s="24">
        <v>1.9355514844207961E-2</v>
      </c>
      <c r="AL31" s="24">
        <v>4.5598955871232173E-2</v>
      </c>
      <c r="AM31" s="24">
        <v>4.801378292443164E-2</v>
      </c>
      <c r="AN31" s="24">
        <v>8.470251750967471E-2</v>
      </c>
      <c r="AO31" s="31">
        <v>3.4310503801537356E-2</v>
      </c>
    </row>
    <row r="32" spans="2:41" ht="14.25" customHeight="1">
      <c r="B32" s="12" t="s">
        <v>62</v>
      </c>
      <c r="C32" s="13" t="s">
        <v>127</v>
      </c>
      <c r="D32" s="24">
        <v>3.2534514103638272E-3</v>
      </c>
      <c r="E32" s="24">
        <v>4.523456051472502E-3</v>
      </c>
      <c r="F32" s="24">
        <v>5.5022279529740852E-3</v>
      </c>
      <c r="G32" s="24">
        <v>6.7864103363689306E-3</v>
      </c>
      <c r="H32" s="24">
        <v>6.0533833721455365E-3</v>
      </c>
      <c r="I32" s="24">
        <v>2.5677371572225903E-2</v>
      </c>
      <c r="J32" s="24">
        <v>6.2498697943792845E-4</v>
      </c>
      <c r="K32" s="24">
        <v>5.9930752151183767E-3</v>
      </c>
      <c r="L32" s="24">
        <v>5.7539086397933523E-3</v>
      </c>
      <c r="M32" s="24">
        <v>5.4918508669861924E-3</v>
      </c>
      <c r="N32" s="24">
        <v>5.420281345981888E-3</v>
      </c>
      <c r="O32" s="24">
        <v>6.2751930611548226E-3</v>
      </c>
      <c r="P32" s="24">
        <v>8.3078481772641145E-3</v>
      </c>
      <c r="Q32" s="24">
        <v>1.0534819203706082E-2</v>
      </c>
      <c r="R32" s="24">
        <v>6.5018785273005973E-3</v>
      </c>
      <c r="S32" s="24">
        <v>9.093892015955958E-3</v>
      </c>
      <c r="T32" s="24">
        <v>1.65349428721525E-2</v>
      </c>
      <c r="U32" s="24">
        <v>2.5001480722284815E-2</v>
      </c>
      <c r="V32" s="24">
        <v>3.0137447824307444E-3</v>
      </c>
      <c r="W32" s="24">
        <v>6.6919398827830325E-3</v>
      </c>
      <c r="X32" s="24">
        <v>7.7720478003213845E-3</v>
      </c>
      <c r="Y32" s="24">
        <v>1.4806005800708517E-2</v>
      </c>
      <c r="Z32" s="24">
        <v>4.5568612265394853E-2</v>
      </c>
      <c r="AA32" s="24">
        <v>9.949665054292553E-3</v>
      </c>
      <c r="AB32" s="24">
        <v>4.1154045550418177E-2</v>
      </c>
      <c r="AC32" s="24">
        <v>5.9049309753455625E-2</v>
      </c>
      <c r="AD32" s="24">
        <v>2.4825122496306773E-3</v>
      </c>
      <c r="AE32" s="24">
        <v>9.6913221409943278E-3</v>
      </c>
      <c r="AF32" s="24">
        <v>0.21867512830867677</v>
      </c>
      <c r="AG32" s="24">
        <v>2.6348413012195593E-2</v>
      </c>
      <c r="AH32" s="24">
        <v>2.412751040198342E-2</v>
      </c>
      <c r="AI32" s="24">
        <v>1.3387855636511643E-2</v>
      </c>
      <c r="AJ32" s="24">
        <v>6.2483751342197982E-2</v>
      </c>
      <c r="AK32" s="24">
        <v>3.6769508471035446E-2</v>
      </c>
      <c r="AL32" s="24">
        <v>2.4092082457334029E-2</v>
      </c>
      <c r="AM32" s="24">
        <v>0</v>
      </c>
      <c r="AN32" s="24">
        <v>4.2354172302162221E-2</v>
      </c>
      <c r="AO32" s="31">
        <v>2.4165050870730946E-2</v>
      </c>
    </row>
    <row r="33" spans="2:41" ht="14.25" customHeight="1">
      <c r="B33" s="12" t="s">
        <v>63</v>
      </c>
      <c r="C33" s="13" t="s">
        <v>112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0.22684702610594254</v>
      </c>
      <c r="AO33" s="31">
        <v>1.9988406427521592E-3</v>
      </c>
    </row>
    <row r="34" spans="2:41" ht="14.25" customHeight="1">
      <c r="B34" s="12" t="s">
        <v>64</v>
      </c>
      <c r="C34" s="13" t="s">
        <v>113</v>
      </c>
      <c r="D34" s="24">
        <v>3.1758411758379528E-4</v>
      </c>
      <c r="E34" s="24">
        <v>6.6970648034787687E-4</v>
      </c>
      <c r="F34" s="24">
        <v>5.9558419603777226E-3</v>
      </c>
      <c r="G34" s="24">
        <v>1.9179952702748977E-2</v>
      </c>
      <c r="H34" s="24">
        <v>6.2513532861941052E-3</v>
      </c>
      <c r="I34" s="24">
        <v>0.1552788079017885</v>
      </c>
      <c r="J34" s="24">
        <v>1.999958334201371E-3</v>
      </c>
      <c r="K34" s="24">
        <v>2.3430803973424664E-2</v>
      </c>
      <c r="L34" s="24">
        <v>1.9221993746176332E-2</v>
      </c>
      <c r="M34" s="24">
        <v>8.7173695512004108E-3</v>
      </c>
      <c r="N34" s="24">
        <v>1.6388573053009888E-2</v>
      </c>
      <c r="O34" s="24">
        <v>9.1948800541743082E-3</v>
      </c>
      <c r="P34" s="24">
        <v>2.4897345233561671E-2</v>
      </c>
      <c r="Q34" s="24">
        <v>6.042193447161065E-2</v>
      </c>
      <c r="R34" s="24">
        <v>6.8083774723019241E-2</v>
      </c>
      <c r="S34" s="24">
        <v>6.5260151031684505E-2</v>
      </c>
      <c r="T34" s="24">
        <v>7.1849668204234718E-2</v>
      </c>
      <c r="U34" s="24">
        <v>6.4800210679892528E-2</v>
      </c>
      <c r="V34" s="24">
        <v>4.4667355361450202E-2</v>
      </c>
      <c r="W34" s="24">
        <v>2.4739453374339932E-2</v>
      </c>
      <c r="X34" s="24">
        <v>2.0222609955765987E-3</v>
      </c>
      <c r="Y34" s="24">
        <v>1.094842901083872E-2</v>
      </c>
      <c r="Z34" s="24">
        <v>1.8043896267265166E-4</v>
      </c>
      <c r="AA34" s="24">
        <v>2.3597951155319828E-4</v>
      </c>
      <c r="AB34" s="24">
        <v>3.2559453287812298E-3</v>
      </c>
      <c r="AC34" s="24">
        <v>7.5409071140919535E-4</v>
      </c>
      <c r="AD34" s="24">
        <v>9.7666914041470921E-7</v>
      </c>
      <c r="AE34" s="24">
        <v>1.5154580248423724E-3</v>
      </c>
      <c r="AF34" s="24">
        <v>2.0526815192967594E-2</v>
      </c>
      <c r="AG34" s="24">
        <v>1.2254099946092898E-4</v>
      </c>
      <c r="AH34" s="24">
        <v>3.918362147688011E-3</v>
      </c>
      <c r="AI34" s="24">
        <v>2.9672098260352755E-3</v>
      </c>
      <c r="AJ34" s="24">
        <v>0</v>
      </c>
      <c r="AK34" s="24">
        <v>2.4674304877966673E-3</v>
      </c>
      <c r="AL34" s="24">
        <v>5.815960449991551E-4</v>
      </c>
      <c r="AM34" s="24">
        <v>0</v>
      </c>
      <c r="AN34" s="24">
        <v>2.5070674466657939E-2</v>
      </c>
      <c r="AO34" s="31">
        <v>1.9818491943918989E-2</v>
      </c>
    </row>
    <row r="35" spans="2:41" ht="14.25" customHeight="1">
      <c r="B35" s="12" t="s">
        <v>65</v>
      </c>
      <c r="C35" s="13" t="s">
        <v>128</v>
      </c>
      <c r="D35" s="24">
        <v>2.5951499473965384E-4</v>
      </c>
      <c r="E35" s="24">
        <v>0</v>
      </c>
      <c r="F35" s="24">
        <v>0</v>
      </c>
      <c r="G35" s="24">
        <v>0</v>
      </c>
      <c r="H35" s="24">
        <v>1.2471982907177844E-6</v>
      </c>
      <c r="I35" s="24">
        <v>4.0841674777836943E-5</v>
      </c>
      <c r="J35" s="24">
        <v>0</v>
      </c>
      <c r="K35" s="24">
        <v>7.9227887401449892E-7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4.1896361631753033E-6</v>
      </c>
      <c r="X35" s="24">
        <v>1.8576757207224497E-6</v>
      </c>
      <c r="Y35" s="24">
        <v>4.4204914814104607E-7</v>
      </c>
      <c r="Z35" s="24">
        <v>2.5036780667267325E-4</v>
      </c>
      <c r="AA35" s="24">
        <v>0</v>
      </c>
      <c r="AB35" s="24">
        <v>2.2909208029593128E-5</v>
      </c>
      <c r="AC35" s="24">
        <v>1.1215452062690072E-4</v>
      </c>
      <c r="AD35" s="24">
        <v>4.1562219807956339E-6</v>
      </c>
      <c r="AE35" s="24">
        <v>5.9899633879907131E-5</v>
      </c>
      <c r="AF35" s="24">
        <v>7.2313213901095523E-4</v>
      </c>
      <c r="AG35" s="24">
        <v>1.9674250341497002E-5</v>
      </c>
      <c r="AH35" s="24">
        <v>2.4006422892059882E-5</v>
      </c>
      <c r="AI35" s="24">
        <v>2.8399190177437722E-2</v>
      </c>
      <c r="AJ35" s="24">
        <v>1.0842663955078531E-5</v>
      </c>
      <c r="AK35" s="24">
        <v>1.9413353628200777E-5</v>
      </c>
      <c r="AL35" s="24">
        <v>4.0551590603857749E-5</v>
      </c>
      <c r="AM35" s="24">
        <v>0</v>
      </c>
      <c r="AN35" s="24">
        <v>3.2028169627656101E-3</v>
      </c>
      <c r="AO35" s="31">
        <v>1.9504775375708996E-3</v>
      </c>
    </row>
    <row r="36" spans="2:41" ht="14.25" customHeight="1">
      <c r="B36" s="12" t="s">
        <v>66</v>
      </c>
      <c r="C36" s="13" t="s">
        <v>129</v>
      </c>
      <c r="D36" s="24">
        <v>8.6918946865859709E-5</v>
      </c>
      <c r="E36" s="24">
        <v>2.2500917626667783E-3</v>
      </c>
      <c r="F36" s="24">
        <v>8.5449010950042019E-4</v>
      </c>
      <c r="G36" s="24">
        <v>1.1211687439987637E-3</v>
      </c>
      <c r="H36" s="24">
        <v>1.0426881905105732E-3</v>
      </c>
      <c r="I36" s="24">
        <v>2.6796686974044589E-3</v>
      </c>
      <c r="J36" s="24">
        <v>1.0416449657298807E-4</v>
      </c>
      <c r="K36" s="24">
        <v>4.5586903263912173E-4</v>
      </c>
      <c r="L36" s="24">
        <v>1.0396302086873768E-3</v>
      </c>
      <c r="M36" s="24">
        <v>7.325371515387232E-4</v>
      </c>
      <c r="N36" s="24">
        <v>3.7921811972840429E-4</v>
      </c>
      <c r="O36" s="24">
        <v>1.0324099116138603E-3</v>
      </c>
      <c r="P36" s="24">
        <v>1.874652753656112E-3</v>
      </c>
      <c r="Q36" s="24">
        <v>1.550040332634753E-3</v>
      </c>
      <c r="R36" s="24">
        <v>1.1438517979000026E-3</v>
      </c>
      <c r="S36" s="24">
        <v>7.3030991679273283E-4</v>
      </c>
      <c r="T36" s="24">
        <v>6.8053718916008879E-4</v>
      </c>
      <c r="U36" s="24">
        <v>1.1331461041092616E-3</v>
      </c>
      <c r="V36" s="24">
        <v>1.2970426192890529E-4</v>
      </c>
      <c r="W36" s="24">
        <v>5.9850287239598455E-4</v>
      </c>
      <c r="X36" s="24">
        <v>1.0806327382530834E-3</v>
      </c>
      <c r="Y36" s="24">
        <v>1.8068060957926089E-3</v>
      </c>
      <c r="Z36" s="24">
        <v>9.4391889404676198E-3</v>
      </c>
      <c r="AA36" s="24">
        <v>2.1721181803034078E-3</v>
      </c>
      <c r="AB36" s="24">
        <v>6.1135722931791208E-4</v>
      </c>
      <c r="AC36" s="24">
        <v>2.8071740480277905E-3</v>
      </c>
      <c r="AD36" s="24">
        <v>2.0504243563953121E-4</v>
      </c>
      <c r="AE36" s="24">
        <v>1.2248601374159366E-3</v>
      </c>
      <c r="AF36" s="24">
        <v>1.3472492154066173E-3</v>
      </c>
      <c r="AG36" s="24">
        <v>1.8436010809514676E-6</v>
      </c>
      <c r="AH36" s="24">
        <v>1.3555636990107431E-3</v>
      </c>
      <c r="AI36" s="24">
        <v>1.1067635808486153E-3</v>
      </c>
      <c r="AJ36" s="24">
        <v>0</v>
      </c>
      <c r="AK36" s="24">
        <v>2.5964262246225204E-3</v>
      </c>
      <c r="AL36" s="24">
        <v>3.2270360469523734E-3</v>
      </c>
      <c r="AM36" s="24">
        <v>0</v>
      </c>
      <c r="AN36" s="24">
        <v>2.024831614650694E-3</v>
      </c>
      <c r="AO36" s="31">
        <v>1.2283034168355579E-3</v>
      </c>
    </row>
    <row r="37" spans="2:41" ht="14.25" customHeight="1">
      <c r="B37" s="12" t="s">
        <v>67</v>
      </c>
      <c r="C37" s="13" t="s">
        <v>115</v>
      </c>
      <c r="D37" s="24">
        <v>1.3501912642753387E-2</v>
      </c>
      <c r="E37" s="24">
        <v>3.6058519783737232E-2</v>
      </c>
      <c r="F37" s="24">
        <v>4.0508633376723863E-2</v>
      </c>
      <c r="G37" s="24">
        <v>2.2121910335928193E-2</v>
      </c>
      <c r="H37" s="24">
        <v>2.5601208894093456E-2</v>
      </c>
      <c r="I37" s="24">
        <v>6.806852282354324E-2</v>
      </c>
      <c r="J37" s="24">
        <v>2.7499427095268852E-3</v>
      </c>
      <c r="K37" s="24">
        <v>3.8989525054641261E-2</v>
      </c>
      <c r="L37" s="24">
        <v>4.1572938617361152E-2</v>
      </c>
      <c r="M37" s="24">
        <v>1.9143400963025831E-2</v>
      </c>
      <c r="N37" s="24">
        <v>2.4907138386166469E-2</v>
      </c>
      <c r="O37" s="24">
        <v>2.9099866708711099E-2</v>
      </c>
      <c r="P37" s="24">
        <v>5.1226676497319462E-2</v>
      </c>
      <c r="Q37" s="24">
        <v>4.4426333623675839E-2</v>
      </c>
      <c r="R37" s="24">
        <v>3.2269258640708634E-2</v>
      </c>
      <c r="S37" s="24">
        <v>4.4474338387517839E-2</v>
      </c>
      <c r="T37" s="24">
        <v>3.1488097093102158E-2</v>
      </c>
      <c r="U37" s="24">
        <v>4.7346472765264672E-2</v>
      </c>
      <c r="V37" s="24">
        <v>2.2740120885910528E-2</v>
      </c>
      <c r="W37" s="24">
        <v>3.0226240352811466E-2</v>
      </c>
      <c r="X37" s="24">
        <v>0.10971653330672344</v>
      </c>
      <c r="Y37" s="24">
        <v>0.18239049058288739</v>
      </c>
      <c r="Z37" s="24">
        <v>0.15280579671634517</v>
      </c>
      <c r="AA37" s="24">
        <v>5.5200192544636727E-2</v>
      </c>
      <c r="AB37" s="24">
        <v>7.5325574006279997E-2</v>
      </c>
      <c r="AC37" s="24">
        <v>0.10682633973821827</v>
      </c>
      <c r="AD37" s="24">
        <v>1.8607143355081238E-2</v>
      </c>
      <c r="AE37" s="24">
        <v>0.17104408843600696</v>
      </c>
      <c r="AF37" s="24">
        <v>0.14190942024879127</v>
      </c>
      <c r="AG37" s="24">
        <v>7.8504073328242399E-2</v>
      </c>
      <c r="AH37" s="24">
        <v>6.0195164723275095E-2</v>
      </c>
      <c r="AI37" s="24">
        <v>4.9013639085669178E-2</v>
      </c>
      <c r="AJ37" s="24">
        <v>7.3616601573127757E-2</v>
      </c>
      <c r="AK37" s="24">
        <v>0.11074589188135664</v>
      </c>
      <c r="AL37" s="24">
        <v>3.4109263752056793E-2</v>
      </c>
      <c r="AM37" s="24">
        <v>0</v>
      </c>
      <c r="AN37" s="24">
        <v>5.269249937493705E-2</v>
      </c>
      <c r="AO37" s="31">
        <v>6.4902826033565869E-2</v>
      </c>
    </row>
    <row r="38" spans="2:41" ht="14.25" customHeight="1">
      <c r="B38" s="12" t="s">
        <v>68</v>
      </c>
      <c r="C38" s="13" t="s">
        <v>130</v>
      </c>
      <c r="D38" s="24">
        <v>1.2381511099182092E-4</v>
      </c>
      <c r="E38" s="24">
        <v>2.1905547661851103E-4</v>
      </c>
      <c r="F38" s="24">
        <v>2.7420344734093156E-3</v>
      </c>
      <c r="G38" s="24">
        <v>1.6744639935318699E-4</v>
      </c>
      <c r="H38" s="24">
        <v>9.9593346434390906E-5</v>
      </c>
      <c r="I38" s="24">
        <v>1.5119435149385459E-4</v>
      </c>
      <c r="J38" s="24">
        <v>0</v>
      </c>
      <c r="K38" s="24">
        <v>8.6903732076966991E-5</v>
      </c>
      <c r="L38" s="24">
        <v>6.615797702399564E-5</v>
      </c>
      <c r="M38" s="24">
        <v>1.0114529707438439E-4</v>
      </c>
      <c r="N38" s="24">
        <v>1.2198091611597824E-4</v>
      </c>
      <c r="O38" s="24">
        <v>9.7714815639377537E-5</v>
      </c>
      <c r="P38" s="24">
        <v>1.3574617038096654E-4</v>
      </c>
      <c r="Q38" s="24">
        <v>1.3814720482096629E-4</v>
      </c>
      <c r="R38" s="24">
        <v>1.2968996151221807E-4</v>
      </c>
      <c r="S38" s="24">
        <v>2.0391909250607501E-4</v>
      </c>
      <c r="T38" s="24">
        <v>9.275330284734224E-5</v>
      </c>
      <c r="U38" s="24">
        <v>1.7614414507617209E-4</v>
      </c>
      <c r="V38" s="24">
        <v>9.8155206574287039E-5</v>
      </c>
      <c r="W38" s="24">
        <v>1.8309290315093136E-3</v>
      </c>
      <c r="X38" s="24">
        <v>2.7785315679868926E-4</v>
      </c>
      <c r="Y38" s="24">
        <v>1.3366170295106892E-4</v>
      </c>
      <c r="Z38" s="24">
        <v>3.1333875013016905E-4</v>
      </c>
      <c r="AA38" s="24">
        <v>5.7413915011180107E-5</v>
      </c>
      <c r="AB38" s="24">
        <v>9.2465518652763636E-4</v>
      </c>
      <c r="AC38" s="24">
        <v>2.3358240584534187E-4</v>
      </c>
      <c r="AD38" s="24">
        <v>5.2850923143476581E-4</v>
      </c>
      <c r="AE38" s="24">
        <v>4.2278857954409637E-4</v>
      </c>
      <c r="AF38" s="24">
        <v>7.9959283183280785E-3</v>
      </c>
      <c r="AG38" s="24">
        <v>4.9330775043324887E-4</v>
      </c>
      <c r="AH38" s="24">
        <v>1.1377201332672324E-3</v>
      </c>
      <c r="AI38" s="24">
        <v>2.0680092972432482E-2</v>
      </c>
      <c r="AJ38" s="24">
        <v>2.6819976283122752E-3</v>
      </c>
      <c r="AK38" s="24">
        <v>1.1599732230886883E-3</v>
      </c>
      <c r="AL38" s="24">
        <v>1.3732152399443661E-2</v>
      </c>
      <c r="AM38" s="24">
        <v>0</v>
      </c>
      <c r="AN38" s="24">
        <v>3.0136318642663014E-3</v>
      </c>
      <c r="AO38" s="31">
        <v>2.9510823181003059E-3</v>
      </c>
    </row>
    <row r="39" spans="2:41" ht="14.25" customHeight="1">
      <c r="B39" s="12" t="s">
        <v>69</v>
      </c>
      <c r="C39" s="13" t="s">
        <v>131</v>
      </c>
      <c r="D39" s="24">
        <v>1.2924023264883988E-3</v>
      </c>
      <c r="E39" s="24">
        <v>2.0144291921530017E-3</v>
      </c>
      <c r="F39" s="24">
        <v>1.7473423905294799E-3</v>
      </c>
      <c r="G39" s="24">
        <v>2.6414084673023188E-3</v>
      </c>
      <c r="H39" s="24">
        <v>2.4807686586491894E-3</v>
      </c>
      <c r="I39" s="24">
        <v>1.6752636124127672E-3</v>
      </c>
      <c r="J39" s="24">
        <v>0</v>
      </c>
      <c r="K39" s="24">
        <v>5.1864427173473808E-4</v>
      </c>
      <c r="L39" s="24">
        <v>5.5470906124668604E-3</v>
      </c>
      <c r="M39" s="24">
        <v>9.0724266466720544E-4</v>
      </c>
      <c r="N39" s="24">
        <v>1.2150581814168457E-3</v>
      </c>
      <c r="O39" s="24">
        <v>1.2670904296117102E-3</v>
      </c>
      <c r="P39" s="24">
        <v>3.3725426959821604E-3</v>
      </c>
      <c r="Q39" s="24">
        <v>3.4622133206747216E-3</v>
      </c>
      <c r="R39" s="24">
        <v>3.3870992723712651E-3</v>
      </c>
      <c r="S39" s="24">
        <v>3.0646538589467571E-3</v>
      </c>
      <c r="T39" s="24">
        <v>1.4658371787931511E-3</v>
      </c>
      <c r="U39" s="24">
        <v>3.3363002718422275E-3</v>
      </c>
      <c r="V39" s="24">
        <v>8.4620696791014717E-4</v>
      </c>
      <c r="W39" s="24">
        <v>7.0506586200893631E-3</v>
      </c>
      <c r="X39" s="24">
        <v>3.6084835519833635E-3</v>
      </c>
      <c r="Y39" s="24">
        <v>3.7418297102907602E-4</v>
      </c>
      <c r="Z39" s="24">
        <v>2.7668344168546625E-3</v>
      </c>
      <c r="AA39" s="24">
        <v>1.0789738802050341E-2</v>
      </c>
      <c r="AB39" s="24">
        <v>7.2206866136836799E-3</v>
      </c>
      <c r="AC39" s="24">
        <v>1.1363079573793195E-2</v>
      </c>
      <c r="AD39" s="24">
        <v>7.6726181119389709E-4</v>
      </c>
      <c r="AE39" s="24">
        <v>3.9984313340204105E-3</v>
      </c>
      <c r="AF39" s="24">
        <v>6.5631019156211882E-3</v>
      </c>
      <c r="AG39" s="24">
        <v>1.0048159022095101E-2</v>
      </c>
      <c r="AH39" s="24">
        <v>1.2487878869142384E-2</v>
      </c>
      <c r="AI39" s="24">
        <v>6.6405567062663125E-3</v>
      </c>
      <c r="AJ39" s="24">
        <v>1.4220109157069219E-2</v>
      </c>
      <c r="AK39" s="24">
        <v>5.0935343065427168E-3</v>
      </c>
      <c r="AL39" s="24">
        <v>5.9334511737057644E-3</v>
      </c>
      <c r="AM39" s="24">
        <v>0</v>
      </c>
      <c r="AN39" s="24">
        <v>5.6107660879474279E-4</v>
      </c>
      <c r="AO39" s="31">
        <v>4.7795591685287292E-3</v>
      </c>
    </row>
    <row r="40" spans="2:41" ht="14.25" customHeight="1">
      <c r="B40" s="12" t="s">
        <v>70</v>
      </c>
      <c r="C40" s="13" t="s">
        <v>132</v>
      </c>
      <c r="D40" s="24">
        <v>-1.0821506385094959E-4</v>
      </c>
      <c r="E40" s="24">
        <v>-0.14934838621412372</v>
      </c>
      <c r="F40" s="24">
        <v>1.8630600348910401E-3</v>
      </c>
      <c r="G40" s="24">
        <v>5.9153771530971462E-4</v>
      </c>
      <c r="H40" s="24">
        <v>2.6760008203514647E-4</v>
      </c>
      <c r="I40" s="24">
        <v>3.1280882904923756E-3</v>
      </c>
      <c r="J40" s="24">
        <v>0.66946521947459436</v>
      </c>
      <c r="K40" s="24">
        <v>9.3513292860097248E-3</v>
      </c>
      <c r="L40" s="24">
        <v>9.6860512541636409E-3</v>
      </c>
      <c r="M40" s="24">
        <v>1.4713656373452438E-2</v>
      </c>
      <c r="N40" s="24">
        <v>9.5950630477494754E-3</v>
      </c>
      <c r="O40" s="24">
        <v>5.2332413188181104E-3</v>
      </c>
      <c r="P40" s="24">
        <v>9.914084894853752E-3</v>
      </c>
      <c r="Q40" s="24">
        <v>5.1000549772423943E-3</v>
      </c>
      <c r="R40" s="24">
        <v>4.4233183864513014E-3</v>
      </c>
      <c r="S40" s="24">
        <v>5.5200800852216545E-3</v>
      </c>
      <c r="T40" s="24">
        <v>2.2693286041741132E-3</v>
      </c>
      <c r="U40" s="24">
        <v>2.4529804905777039E-3</v>
      </c>
      <c r="V40" s="24">
        <v>2.5279569267636767E-3</v>
      </c>
      <c r="W40" s="24">
        <v>-7.3621540068473899E-3</v>
      </c>
      <c r="X40" s="24">
        <v>6.6889125930973715E-3</v>
      </c>
      <c r="Y40" s="24">
        <v>9.5620000220559467E-3</v>
      </c>
      <c r="Z40" s="24">
        <v>8.3503980055158827E-2</v>
      </c>
      <c r="AA40" s="24">
        <v>-6.908516543008344E-3</v>
      </c>
      <c r="AB40" s="24">
        <v>-4.9993776575015785E-3</v>
      </c>
      <c r="AC40" s="24">
        <v>-3.0429294477101877E-3</v>
      </c>
      <c r="AD40" s="24">
        <v>2.7927656154826164E-2</v>
      </c>
      <c r="AE40" s="24">
        <v>1.3695801947004316E-2</v>
      </c>
      <c r="AF40" s="24">
        <v>8.4557053585182559E-3</v>
      </c>
      <c r="AG40" s="24">
        <v>5.5810000976592071E-3</v>
      </c>
      <c r="AH40" s="24">
        <v>1.1774117976471795E-2</v>
      </c>
      <c r="AI40" s="24">
        <v>4.1464985508933355E-3</v>
      </c>
      <c r="AJ40" s="24">
        <v>-5.7673155837436206E-3</v>
      </c>
      <c r="AK40" s="24">
        <v>5.9339263890404248E-3</v>
      </c>
      <c r="AL40" s="24">
        <v>7.382594629695983E-3</v>
      </c>
      <c r="AM40" s="24">
        <v>5.3510492154437933E-4</v>
      </c>
      <c r="AN40" s="24">
        <v>-5.2041726465751155E-3</v>
      </c>
      <c r="AO40" s="31">
        <v>6.1841889455579932E-3</v>
      </c>
    </row>
    <row r="41" spans="2:41" ht="14.25" customHeight="1">
      <c r="B41" s="12" t="s">
        <v>71</v>
      </c>
      <c r="C41" s="14" t="s">
        <v>1</v>
      </c>
      <c r="D41" s="25">
        <v>0.44783899999999999</v>
      </c>
      <c r="E41" s="25">
        <v>0.61797199999999997</v>
      </c>
      <c r="F41" s="25">
        <v>0.60514400000000002</v>
      </c>
      <c r="G41" s="25">
        <v>0.67504799999999998</v>
      </c>
      <c r="H41" s="25">
        <v>0.657744</v>
      </c>
      <c r="I41" s="25">
        <v>0.63981699999999997</v>
      </c>
      <c r="J41" s="25">
        <v>0.76515100000000003</v>
      </c>
      <c r="K41" s="25">
        <v>0.678207</v>
      </c>
      <c r="L41" s="25">
        <v>0.58672999999999997</v>
      </c>
      <c r="M41" s="25">
        <v>0.72289700000000001</v>
      </c>
      <c r="N41" s="25">
        <v>0.78731700000000004</v>
      </c>
      <c r="O41" s="25">
        <v>0.62124500000000005</v>
      </c>
      <c r="P41" s="25">
        <v>0.62476200000000004</v>
      </c>
      <c r="Q41" s="25">
        <v>0.60264099999999998</v>
      </c>
      <c r="R41" s="25">
        <v>0.68579699999999999</v>
      </c>
      <c r="S41" s="25">
        <v>0.72243299999999999</v>
      </c>
      <c r="T41" s="25">
        <v>0.71290200000000004</v>
      </c>
      <c r="U41" s="25">
        <v>0.72163900000000003</v>
      </c>
      <c r="V41" s="25">
        <v>0.78623399999999999</v>
      </c>
      <c r="W41" s="25">
        <v>0.61745799999999995</v>
      </c>
      <c r="X41" s="25">
        <v>0.54276800000000003</v>
      </c>
      <c r="Y41" s="25">
        <v>0.62284099999999998</v>
      </c>
      <c r="Z41" s="25">
        <v>0.54963099999999998</v>
      </c>
      <c r="AA41" s="25">
        <v>0.27633799999999997</v>
      </c>
      <c r="AB41" s="25">
        <v>0.32052799999999998</v>
      </c>
      <c r="AC41" s="25">
        <v>0.34293299999999999</v>
      </c>
      <c r="AD41" s="25">
        <v>0.172206</v>
      </c>
      <c r="AE41" s="25">
        <v>0.52771400000000002</v>
      </c>
      <c r="AF41" s="25">
        <v>0.512351</v>
      </c>
      <c r="AG41" s="25">
        <v>0.30749100000000001</v>
      </c>
      <c r="AH41" s="25">
        <v>0.247527</v>
      </c>
      <c r="AI41" s="25">
        <v>0.40645500000000001</v>
      </c>
      <c r="AJ41" s="25">
        <v>0.41581000000000001</v>
      </c>
      <c r="AK41" s="25">
        <v>0.373361</v>
      </c>
      <c r="AL41" s="25">
        <v>0.46135799999999999</v>
      </c>
      <c r="AM41" s="25">
        <v>1</v>
      </c>
      <c r="AN41" s="25">
        <v>0.60106999999999999</v>
      </c>
      <c r="AO41" s="25">
        <v>0.48610500000000001</v>
      </c>
    </row>
    <row r="42" spans="2:41" ht="14.25" customHeight="1">
      <c r="B42" s="12" t="s">
        <v>72</v>
      </c>
      <c r="C42" s="13" t="s">
        <v>133</v>
      </c>
      <c r="D42" s="24">
        <v>2.9809740080327719E-3</v>
      </c>
      <c r="E42" s="24">
        <v>4.1981038765815014E-2</v>
      </c>
      <c r="F42" s="24">
        <v>1.1460566382242075E-2</v>
      </c>
      <c r="G42" s="24">
        <v>1.4572888275110872E-2</v>
      </c>
      <c r="H42" s="24">
        <v>1.5933505714388795E-2</v>
      </c>
      <c r="I42" s="24">
        <v>1.5176251865370333E-2</v>
      </c>
      <c r="J42" s="24">
        <v>1.6457990458532115E-3</v>
      </c>
      <c r="K42" s="24">
        <v>1.7421502475393025E-2</v>
      </c>
      <c r="L42" s="24">
        <v>1.7754027598395755E-2</v>
      </c>
      <c r="M42" s="24">
        <v>6.9982221334624305E-3</v>
      </c>
      <c r="N42" s="24">
        <v>1.0540996800518189E-2</v>
      </c>
      <c r="O42" s="24">
        <v>1.7591868988788156E-2</v>
      </c>
      <c r="P42" s="24">
        <v>1.2847594963582129E-2</v>
      </c>
      <c r="Q42" s="24">
        <v>1.5572990794467683E-2</v>
      </c>
      <c r="R42" s="24">
        <v>1.4628520564522853E-2</v>
      </c>
      <c r="S42" s="24">
        <v>1.5328038653785058E-2</v>
      </c>
      <c r="T42" s="24">
        <v>2.3830311353510398E-2</v>
      </c>
      <c r="U42" s="24">
        <v>1.4538273390546792E-2</v>
      </c>
      <c r="V42" s="24">
        <v>6.5246756385327178E-3</v>
      </c>
      <c r="W42" s="24">
        <v>1.6107479835199907E-2</v>
      </c>
      <c r="X42" s="24">
        <v>1.8144407752485877E-2</v>
      </c>
      <c r="Y42" s="24">
        <v>2.554648558596383E-2</v>
      </c>
      <c r="Z42" s="24">
        <v>1.1967938771719096E-2</v>
      </c>
      <c r="AA42" s="24">
        <v>2.4599948785123643E-2</v>
      </c>
      <c r="AB42" s="24">
        <v>2.1665154620460682E-2</v>
      </c>
      <c r="AC42" s="24">
        <v>3.0129186297882644E-2</v>
      </c>
      <c r="AD42" s="24">
        <v>2.2945894902453756E-3</v>
      </c>
      <c r="AE42" s="24">
        <v>1.5590725063040206E-2</v>
      </c>
      <c r="AF42" s="24">
        <v>1.0343342511592976E-2</v>
      </c>
      <c r="AG42" s="24">
        <v>8.8392760856835211E-3</v>
      </c>
      <c r="AH42" s="24">
        <v>9.6850888455800328E-3</v>
      </c>
      <c r="AI42" s="24">
        <v>1.0457620773710844E-2</v>
      </c>
      <c r="AJ42" s="24">
        <v>3.1174354431469268E-2</v>
      </c>
      <c r="AK42" s="24">
        <v>1.8207410969181773E-2</v>
      </c>
      <c r="AL42" s="24">
        <v>2.1555184032362788E-2</v>
      </c>
      <c r="AM42" s="24">
        <v>0</v>
      </c>
      <c r="AN42" s="24">
        <v>3.2631171530863403E-3</v>
      </c>
      <c r="AO42" s="31">
        <v>1.518425896636059E-2</v>
      </c>
    </row>
    <row r="43" spans="2:41" ht="14.25" customHeight="1">
      <c r="B43" s="12" t="s">
        <v>135</v>
      </c>
      <c r="C43" s="13" t="s">
        <v>134</v>
      </c>
      <c r="D43" s="24">
        <v>0.10353466997068822</v>
      </c>
      <c r="E43" s="24">
        <v>0.23583530688497359</v>
      </c>
      <c r="F43" s="24">
        <v>0.14454920929905352</v>
      </c>
      <c r="G43" s="24">
        <v>0.30753143323879167</v>
      </c>
      <c r="H43" s="24">
        <v>0.22257972197942413</v>
      </c>
      <c r="I43" s="24">
        <v>0.11575485965600088</v>
      </c>
      <c r="J43" s="24">
        <v>9.3331388929397303E-3</v>
      </c>
      <c r="K43" s="24">
        <v>0.22271622810721253</v>
      </c>
      <c r="L43" s="24">
        <v>0.22391441778261165</v>
      </c>
      <c r="M43" s="24">
        <v>0.12184878761955756</v>
      </c>
      <c r="N43" s="24">
        <v>0.16354549781616229</v>
      </c>
      <c r="O43" s="24">
        <v>0.29671307543587</v>
      </c>
      <c r="P43" s="24">
        <v>0.26125532838792004</v>
      </c>
      <c r="Q43" s="24">
        <v>0.22113953769641753</v>
      </c>
      <c r="R43" s="24">
        <v>0.26403069805529822</v>
      </c>
      <c r="S43" s="24">
        <v>0.19816110620890748</v>
      </c>
      <c r="T43" s="24">
        <v>0.20841137702084067</v>
      </c>
      <c r="U43" s="24">
        <v>0.20500475891358366</v>
      </c>
      <c r="V43" s="24">
        <v>0.16505908670717673</v>
      </c>
      <c r="W43" s="24">
        <v>0.28009070968490685</v>
      </c>
      <c r="X43" s="24">
        <v>0.3580814538788617</v>
      </c>
      <c r="Y43" s="24">
        <v>0.1564407165793511</v>
      </c>
      <c r="Z43" s="24">
        <v>0.12792197324815516</v>
      </c>
      <c r="AA43" s="24">
        <v>0.48240977018416342</v>
      </c>
      <c r="AB43" s="24">
        <v>0.40864308425445911</v>
      </c>
      <c r="AC43" s="24">
        <v>0.30661293937342654</v>
      </c>
      <c r="AD43" s="24">
        <v>3.337385154976278E-2</v>
      </c>
      <c r="AE43" s="24">
        <v>0.28003600766580472</v>
      </c>
      <c r="AF43" s="24">
        <v>0.15966338302234412</v>
      </c>
      <c r="AG43" s="24">
        <v>0.36680921360415109</v>
      </c>
      <c r="AH43" s="24">
        <v>0.62673046664803689</v>
      </c>
      <c r="AI43" s="24">
        <v>0.47435845149399103</v>
      </c>
      <c r="AJ43" s="24">
        <v>0.50302103166698164</v>
      </c>
      <c r="AK43" s="24">
        <v>0.38046034045733851</v>
      </c>
      <c r="AL43" s="24">
        <v>0.27985822548893352</v>
      </c>
      <c r="AM43" s="24">
        <v>0</v>
      </c>
      <c r="AN43" s="24">
        <v>3.567390163454659E-2</v>
      </c>
      <c r="AO43" s="31">
        <v>0.2767641496333218</v>
      </c>
    </row>
    <row r="44" spans="2:41" ht="14.25" customHeight="1">
      <c r="B44" s="12" t="s">
        <v>136</v>
      </c>
      <c r="C44" s="13" t="s">
        <v>2</v>
      </c>
      <c r="D44" s="24">
        <v>0.25761083451189809</v>
      </c>
      <c r="E44" s="24">
        <v>-1.272882909029616E-2</v>
      </c>
      <c r="F44" s="24">
        <v>0.1188175048738033</v>
      </c>
      <c r="G44" s="24">
        <v>-0.12808907077114101</v>
      </c>
      <c r="H44" s="24">
        <v>3.1938466764994559E-2</v>
      </c>
      <c r="I44" s="24">
        <v>0.10607075053092313</v>
      </c>
      <c r="J44" s="24">
        <v>-1.0853940542905357E-2</v>
      </c>
      <c r="K44" s="24">
        <v>-2.5910287011665152E-2</v>
      </c>
      <c r="L44" s="24">
        <v>3.0367565087349606E-2</v>
      </c>
      <c r="M44" s="24">
        <v>9.5292904358975153E-2</v>
      </c>
      <c r="N44" s="24">
        <v>7.0358295235070324E-3</v>
      </c>
      <c r="O44" s="24">
        <v>-3.2962302749738902E-2</v>
      </c>
      <c r="P44" s="24">
        <v>3.5728608399765459E-2</v>
      </c>
      <c r="Q44" s="24">
        <v>9.5350557678895304E-2</v>
      </c>
      <c r="R44" s="24">
        <v>-5.9204702322586664E-2</v>
      </c>
      <c r="S44" s="24">
        <v>-5.8831062278834112E-2</v>
      </c>
      <c r="T44" s="24">
        <v>-5.5290542777468608E-2</v>
      </c>
      <c r="U44" s="24">
        <v>-3.1882808696998832E-2</v>
      </c>
      <c r="V44" s="24">
        <v>-3.4935887820836224E-3</v>
      </c>
      <c r="W44" s="24">
        <v>-1.0762722683224046E-2</v>
      </c>
      <c r="X44" s="24">
        <v>1.9202554225014962E-2</v>
      </c>
      <c r="Y44" s="24">
        <v>-0.34520030945301627</v>
      </c>
      <c r="Z44" s="24">
        <v>0.1056351570042483</v>
      </c>
      <c r="AA44" s="24">
        <v>4.8584986219620291E-2</v>
      </c>
      <c r="AB44" s="24">
        <v>0.14266826579719205</v>
      </c>
      <c r="AC44" s="24">
        <v>0.22242456492096796</v>
      </c>
      <c r="AD44" s="24">
        <v>0.45373266692745456</v>
      </c>
      <c r="AE44" s="24">
        <v>7.3071795467134062E-2</v>
      </c>
      <c r="AF44" s="24">
        <v>0.19821423229960752</v>
      </c>
      <c r="AG44" s="24">
        <v>0</v>
      </c>
      <c r="AH44" s="24">
        <v>2.3562621451975068E-3</v>
      </c>
      <c r="AI44" s="24">
        <v>3.2943616840899928E-2</v>
      </c>
      <c r="AJ44" s="24">
        <v>-7.3030696139407044E-3</v>
      </c>
      <c r="AK44" s="24">
        <v>7.7931330440124125E-2</v>
      </c>
      <c r="AL44" s="24">
        <v>9.5825151368688549E-2</v>
      </c>
      <c r="AM44" s="24">
        <v>0</v>
      </c>
      <c r="AN44" s="24">
        <v>0.29582785608155998</v>
      </c>
      <c r="AO44" s="31">
        <v>8.5298062889405085E-2</v>
      </c>
    </row>
    <row r="45" spans="2:41" ht="14.25" customHeight="1">
      <c r="B45" s="12" t="s">
        <v>137</v>
      </c>
      <c r="C45" s="13" t="s">
        <v>3</v>
      </c>
      <c r="D45" s="24">
        <v>0.15707342623004039</v>
      </c>
      <c r="E45" s="24">
        <v>6.8762519574058559E-2</v>
      </c>
      <c r="F45" s="24">
        <v>4.7547462475591905E-2</v>
      </c>
      <c r="G45" s="24">
        <v>8.7094537477379136E-2</v>
      </c>
      <c r="H45" s="24">
        <v>4.2132730979146181E-2</v>
      </c>
      <c r="I45" s="24">
        <v>0.10212611767502418</v>
      </c>
      <c r="J45" s="24">
        <v>1.6457990458532114E-2</v>
      </c>
      <c r="K45" s="24">
        <v>7.5047741747461191E-2</v>
      </c>
      <c r="L45" s="24">
        <v>0.11532618448779824</v>
      </c>
      <c r="M45" s="24">
        <v>2.4391825588727739E-2</v>
      </c>
      <c r="N45" s="24">
        <v>2.0249887848528596E-2</v>
      </c>
      <c r="O45" s="24">
        <v>6.9732636932791137E-2</v>
      </c>
      <c r="P45" s="24">
        <v>5.5353505440749101E-2</v>
      </c>
      <c r="Q45" s="24">
        <v>5.8625136539492438E-2</v>
      </c>
      <c r="R45" s="24">
        <v>8.1912755098361073E-2</v>
      </c>
      <c r="S45" s="24">
        <v>0.10994527986790992</v>
      </c>
      <c r="T45" s="24">
        <v>0.10256380845237166</v>
      </c>
      <c r="U45" s="24">
        <v>8.2948530431468409E-2</v>
      </c>
      <c r="V45" s="24">
        <v>5.8448034020673854E-2</v>
      </c>
      <c r="W45" s="24">
        <v>6.428395520222828E-2</v>
      </c>
      <c r="X45" s="24">
        <v>3.4773076760910591E-2</v>
      </c>
      <c r="Y45" s="24">
        <v>0.4308136314742344</v>
      </c>
      <c r="Z45" s="24">
        <v>0.21560831233556857</v>
      </c>
      <c r="AA45" s="24">
        <v>0.11039385321633377</v>
      </c>
      <c r="AB45" s="24">
        <v>7.0198609112919669E-2</v>
      </c>
      <c r="AC45" s="24">
        <v>0.10901897298645805</v>
      </c>
      <c r="AD45" s="24">
        <v>0.28572520670691437</v>
      </c>
      <c r="AE45" s="24">
        <v>6.8321660344231053E-2</v>
      </c>
      <c r="AF45" s="24">
        <v>0.10162567926619848</v>
      </c>
      <c r="AG45" s="24">
        <v>0.31511848127637537</v>
      </c>
      <c r="AH45" s="24">
        <v>0.10431527229086322</v>
      </c>
      <c r="AI45" s="24">
        <v>7.3231186904174711E-2</v>
      </c>
      <c r="AJ45" s="24">
        <v>5.6606514348358242E-2</v>
      </c>
      <c r="AK45" s="24">
        <v>0.11486306459859312</v>
      </c>
      <c r="AL45" s="24">
        <v>0.10162546517540232</v>
      </c>
      <c r="AM45" s="24">
        <v>0</v>
      </c>
      <c r="AN45" s="24">
        <v>5.4896798058032284E-2</v>
      </c>
      <c r="AO45" s="31">
        <v>0.11227807948574065</v>
      </c>
    </row>
    <row r="46" spans="2:41" ht="14.25" customHeight="1">
      <c r="B46" s="12" t="s">
        <v>138</v>
      </c>
      <c r="C46" s="13" t="s">
        <v>4</v>
      </c>
      <c r="D46" s="24">
        <v>5.2540004293912972E-2</v>
      </c>
      <c r="E46" s="24">
        <v>4.8219205505330716E-2</v>
      </c>
      <c r="F46" s="24">
        <v>7.3913424275136835E-2</v>
      </c>
      <c r="G46" s="24">
        <v>4.3884687303087755E-2</v>
      </c>
      <c r="H46" s="24">
        <v>2.9701297226151904E-2</v>
      </c>
      <c r="I46" s="24">
        <v>2.1068068886316318E-2</v>
      </c>
      <c r="J46" s="24">
        <v>0.2210578946271953</v>
      </c>
      <c r="K46" s="24">
        <v>3.2537092721970896E-2</v>
      </c>
      <c r="L46" s="24">
        <v>2.5932975324587045E-2</v>
      </c>
      <c r="M46" s="24">
        <v>2.85895973917096E-2</v>
      </c>
      <c r="N46" s="24">
        <v>1.1326316155804376E-2</v>
      </c>
      <c r="O46" s="24">
        <v>2.7709735180558449E-2</v>
      </c>
      <c r="P46" s="24">
        <v>1.0077281168671251E-2</v>
      </c>
      <c r="Q46" s="24">
        <v>6.6896862636324226E-3</v>
      </c>
      <c r="R46" s="24">
        <v>1.2856528995578967E-2</v>
      </c>
      <c r="S46" s="24">
        <v>1.2985033033718769E-2</v>
      </c>
      <c r="T46" s="24">
        <v>7.5972354578681825E-3</v>
      </c>
      <c r="U46" s="24">
        <v>7.7719589213089768E-3</v>
      </c>
      <c r="V46" s="24">
        <v>-1.2755736444576005E-2</v>
      </c>
      <c r="W46" s="24">
        <v>3.2913445134335299E-2</v>
      </c>
      <c r="X46" s="24">
        <v>3.7048568919733287E-2</v>
      </c>
      <c r="Y46" s="24">
        <v>0.1103104218019012</v>
      </c>
      <c r="Z46" s="24">
        <v>3.630636390185224E-2</v>
      </c>
      <c r="AA46" s="24">
        <v>5.7692746937560491E-2</v>
      </c>
      <c r="AB46" s="24">
        <v>3.6776590058839813E-2</v>
      </c>
      <c r="AC46" s="24">
        <v>1.7483384751026881E-2</v>
      </c>
      <c r="AD46" s="24">
        <v>5.3034745613475029E-2</v>
      </c>
      <c r="AE46" s="24">
        <v>4.203549316983566E-2</v>
      </c>
      <c r="AF46" s="24">
        <v>1.7829024073841872E-2</v>
      </c>
      <c r="AG46" s="24">
        <v>1.7423165267895684E-3</v>
      </c>
      <c r="AH46" s="24">
        <v>9.9614839161536184E-3</v>
      </c>
      <c r="AI46" s="24">
        <v>1.5436615998833669E-2</v>
      </c>
      <c r="AJ46" s="24">
        <v>2.3723302533549064E-2</v>
      </c>
      <c r="AK46" s="24">
        <v>3.5340827569300542E-2</v>
      </c>
      <c r="AL46" s="24">
        <v>3.9801722694056928E-2</v>
      </c>
      <c r="AM46" s="24">
        <v>0</v>
      </c>
      <c r="AN46" s="24">
        <v>9.2727320454275095E-3</v>
      </c>
      <c r="AO46" s="31">
        <v>2.8228557114190339E-2</v>
      </c>
    </row>
    <row r="47" spans="2:41" ht="14.25" customHeight="1">
      <c r="B47" s="12" t="s">
        <v>139</v>
      </c>
      <c r="C47" s="13" t="s">
        <v>5</v>
      </c>
      <c r="D47" s="24">
        <v>-2.1579278367066707E-2</v>
      </c>
      <c r="E47" s="24">
        <v>-4.1461248024235964E-5</v>
      </c>
      <c r="F47" s="24">
        <v>-1.4323875948315003E-3</v>
      </c>
      <c r="G47" s="24">
        <v>-4.2243007409206524E-5</v>
      </c>
      <c r="H47" s="24">
        <v>-2.9385208508131223E-5</v>
      </c>
      <c r="I47" s="24">
        <v>-1.2591762351633434E-5</v>
      </c>
      <c r="J47" s="24">
        <v>-2.7916085081560803E-3</v>
      </c>
      <c r="K47" s="24">
        <v>-1.8880931608007865E-5</v>
      </c>
      <c r="L47" s="24">
        <v>-2.5049282849568349E-5</v>
      </c>
      <c r="M47" s="24">
        <v>-1.7906105223694844E-5</v>
      </c>
      <c r="N47" s="24">
        <v>-1.5582431502554043E-5</v>
      </c>
      <c r="O47" s="24">
        <v>-3.0307441990763575E-5</v>
      </c>
      <c r="P47" s="24">
        <v>-2.4813270840400804E-5</v>
      </c>
      <c r="Q47" s="24">
        <v>-1.8733248206187582E-5</v>
      </c>
      <c r="R47" s="24">
        <v>-2.0349447972287864E-5</v>
      </c>
      <c r="S47" s="24">
        <v>-2.1324398676057822E-5</v>
      </c>
      <c r="T47" s="24">
        <v>-1.4526494479830632E-5</v>
      </c>
      <c r="U47" s="24">
        <v>-1.9799311892559171E-5</v>
      </c>
      <c r="V47" s="24">
        <v>-1.6642796840190193E-5</v>
      </c>
      <c r="W47" s="24">
        <v>-9.0895375152324031E-5</v>
      </c>
      <c r="X47" s="24">
        <v>-1.0018265386786422E-2</v>
      </c>
      <c r="Y47" s="24">
        <v>-7.5214662556198999E-4</v>
      </c>
      <c r="Z47" s="24">
        <v>-4.7071013460194641E-2</v>
      </c>
      <c r="AA47" s="24">
        <v>-1.9221180242873342E-5</v>
      </c>
      <c r="AB47" s="24">
        <v>-4.7964071706182651E-4</v>
      </c>
      <c r="AC47" s="24">
        <v>-2.8602223116187216E-2</v>
      </c>
      <c r="AD47" s="24">
        <v>-3.6656931319027663E-4</v>
      </c>
      <c r="AE47" s="24">
        <v>-6.7694994474056316E-3</v>
      </c>
      <c r="AF47" s="24">
        <v>-2.6641337389249356E-5</v>
      </c>
      <c r="AG47" s="24">
        <v>0</v>
      </c>
      <c r="AH47" s="24">
        <v>-5.7574881636920797E-4</v>
      </c>
      <c r="AI47" s="24">
        <v>-1.2882751670519643E-2</v>
      </c>
      <c r="AJ47" s="24">
        <v>-2.3032562371587777E-2</v>
      </c>
      <c r="AK47" s="24">
        <v>-1.6391105037909725E-4</v>
      </c>
      <c r="AL47" s="24">
        <v>-2.4089647501482088E-5</v>
      </c>
      <c r="AM47" s="24">
        <v>0</v>
      </c>
      <c r="AN47" s="24">
        <v>-4.7845473641332831E-6</v>
      </c>
      <c r="AO47" s="31">
        <v>-3.8579433204902576E-3</v>
      </c>
    </row>
    <row r="48" spans="2:41" ht="14.25" customHeight="1">
      <c r="B48" s="12" t="s">
        <v>140</v>
      </c>
      <c r="C48" s="14" t="s">
        <v>6</v>
      </c>
      <c r="D48" s="25">
        <v>0.55216100000000001</v>
      </c>
      <c r="E48" s="25">
        <v>0.38202799999999998</v>
      </c>
      <c r="F48" s="25">
        <v>0.39485599999999998</v>
      </c>
      <c r="G48" s="25">
        <v>0.32495200000000002</v>
      </c>
      <c r="H48" s="25">
        <v>0.342256</v>
      </c>
      <c r="I48" s="25">
        <v>0.36018299999999998</v>
      </c>
      <c r="J48" s="25">
        <v>0.234849</v>
      </c>
      <c r="K48" s="25">
        <v>0.321793</v>
      </c>
      <c r="L48" s="25">
        <v>0.41327000000000003</v>
      </c>
      <c r="M48" s="25">
        <v>0.27710299999999999</v>
      </c>
      <c r="N48" s="25">
        <v>0.21268300000000001</v>
      </c>
      <c r="O48" s="25">
        <v>0.37875500000000001</v>
      </c>
      <c r="P48" s="25">
        <v>0.37523800000000002</v>
      </c>
      <c r="Q48" s="25">
        <v>0.39735900000000002</v>
      </c>
      <c r="R48" s="25">
        <v>0.31420300000000001</v>
      </c>
      <c r="S48" s="25">
        <v>0.27756700000000001</v>
      </c>
      <c r="T48" s="25">
        <v>0.28709800000000002</v>
      </c>
      <c r="U48" s="25">
        <v>0.27836100000000003</v>
      </c>
      <c r="V48" s="25">
        <v>0.21376600000000001</v>
      </c>
      <c r="W48" s="25">
        <v>0.38254199999999999</v>
      </c>
      <c r="X48" s="25">
        <v>0.45723200000000003</v>
      </c>
      <c r="Y48" s="25">
        <v>0.37715900000000002</v>
      </c>
      <c r="Z48" s="25">
        <v>0.45036900000000002</v>
      </c>
      <c r="AA48" s="25">
        <v>0.72366200000000003</v>
      </c>
      <c r="AB48" s="25">
        <v>0.67947199999999996</v>
      </c>
      <c r="AC48" s="25">
        <v>0.65706699999999996</v>
      </c>
      <c r="AD48" s="25">
        <v>0.82779400000000003</v>
      </c>
      <c r="AE48" s="25">
        <v>0.47228599999999998</v>
      </c>
      <c r="AF48" s="25">
        <v>0.487649</v>
      </c>
      <c r="AG48" s="25">
        <v>0.69250900000000004</v>
      </c>
      <c r="AH48" s="25">
        <v>0.75247299999999995</v>
      </c>
      <c r="AI48" s="25">
        <v>0.59354499999999999</v>
      </c>
      <c r="AJ48" s="25">
        <v>0.58418999999999999</v>
      </c>
      <c r="AK48" s="25">
        <v>0.62663899999999995</v>
      </c>
      <c r="AL48" s="25">
        <v>0.53864199999999995</v>
      </c>
      <c r="AM48" s="25">
        <v>0</v>
      </c>
      <c r="AN48" s="25">
        <v>0.39893000000000001</v>
      </c>
      <c r="AO48" s="25">
        <v>0.51389499999999999</v>
      </c>
    </row>
    <row r="49" spans="2:41" ht="14.25" customHeight="1">
      <c r="B49" s="12" t="s">
        <v>90</v>
      </c>
      <c r="C49" s="15" t="s">
        <v>17</v>
      </c>
      <c r="D49" s="26">
        <v>1</v>
      </c>
      <c r="E49" s="27">
        <v>1</v>
      </c>
      <c r="F49" s="26">
        <v>1</v>
      </c>
      <c r="G49" s="27">
        <v>1</v>
      </c>
      <c r="H49" s="26">
        <v>1</v>
      </c>
      <c r="I49" s="27">
        <v>1</v>
      </c>
      <c r="J49" s="26">
        <v>1</v>
      </c>
      <c r="K49" s="27">
        <v>1</v>
      </c>
      <c r="L49" s="26">
        <v>1</v>
      </c>
      <c r="M49" s="27">
        <v>1</v>
      </c>
      <c r="N49" s="26">
        <v>1</v>
      </c>
      <c r="O49" s="27">
        <v>1</v>
      </c>
      <c r="P49" s="26">
        <v>1</v>
      </c>
      <c r="Q49" s="27">
        <v>1</v>
      </c>
      <c r="R49" s="26">
        <v>1</v>
      </c>
      <c r="S49" s="27">
        <v>1</v>
      </c>
      <c r="T49" s="26">
        <v>1</v>
      </c>
      <c r="U49" s="27">
        <v>1</v>
      </c>
      <c r="V49" s="26">
        <v>1</v>
      </c>
      <c r="W49" s="27">
        <v>1</v>
      </c>
      <c r="X49" s="26">
        <v>1</v>
      </c>
      <c r="Y49" s="27">
        <v>1</v>
      </c>
      <c r="Z49" s="26">
        <v>1</v>
      </c>
      <c r="AA49" s="27">
        <v>1</v>
      </c>
      <c r="AB49" s="26">
        <v>1</v>
      </c>
      <c r="AC49" s="27">
        <v>1</v>
      </c>
      <c r="AD49" s="26">
        <v>1</v>
      </c>
      <c r="AE49" s="27">
        <v>1</v>
      </c>
      <c r="AF49" s="26">
        <v>1</v>
      </c>
      <c r="AG49" s="27">
        <v>1</v>
      </c>
      <c r="AH49" s="26">
        <v>1</v>
      </c>
      <c r="AI49" s="27">
        <v>1</v>
      </c>
      <c r="AJ49" s="26">
        <v>1</v>
      </c>
      <c r="AK49" s="27">
        <v>1</v>
      </c>
      <c r="AL49" s="26">
        <v>1</v>
      </c>
      <c r="AM49" s="27">
        <v>1</v>
      </c>
      <c r="AN49" s="26">
        <v>1</v>
      </c>
      <c r="AO49" s="27">
        <v>1</v>
      </c>
    </row>
    <row r="50" spans="2:41" s="6" customFormat="1"/>
  </sheetData>
  <phoneticPr fontId="1"/>
  <pageMargins left="0.7" right="0.7" top="0.75" bottom="0.75" header="0.3" footer="0.3"/>
  <pageSetup paperSize="9" orientation="portrait" r:id="rId1"/>
  <ignoredErrors>
    <ignoredError sqref="D2:AO2 B4:B4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zoomScale="70" zoomScaleNormal="70" workbookViewId="0">
      <selection activeCell="AR19" sqref="AR19"/>
    </sheetView>
  </sheetViews>
  <sheetFormatPr defaultRowHeight="13.5"/>
  <cols>
    <col min="1" max="1" width="3.625" style="3" customWidth="1"/>
    <col min="2" max="2" width="9" style="3" customWidth="1"/>
    <col min="3" max="3" width="40.25" style="3" customWidth="1"/>
    <col min="4" max="40" width="14.875" style="3" customWidth="1"/>
    <col min="41" max="41" width="11.875" style="3" customWidth="1"/>
    <col min="42" max="42" width="14.5" style="3" customWidth="1"/>
    <col min="43" max="16384" width="9" style="3"/>
  </cols>
  <sheetData>
    <row r="1" spans="1:42" s="1" customFormat="1" ht="30" customHeight="1">
      <c r="B1" s="23" t="s">
        <v>144</v>
      </c>
      <c r="C1" s="28"/>
      <c r="D1" s="29" t="s">
        <v>145</v>
      </c>
    </row>
    <row r="2" spans="1:42" ht="14.25" customHeight="1">
      <c r="B2" s="18"/>
      <c r="C2" s="19"/>
      <c r="D2" s="21" t="s">
        <v>34</v>
      </c>
      <c r="E2" s="21" t="s">
        <v>35</v>
      </c>
      <c r="F2" s="21" t="s">
        <v>36</v>
      </c>
      <c r="G2" s="21" t="s">
        <v>37</v>
      </c>
      <c r="H2" s="21" t="s">
        <v>38</v>
      </c>
      <c r="I2" s="21" t="s">
        <v>39</v>
      </c>
      <c r="J2" s="21" t="s">
        <v>40</v>
      </c>
      <c r="K2" s="21" t="s">
        <v>41</v>
      </c>
      <c r="L2" s="21" t="s">
        <v>42</v>
      </c>
      <c r="M2" s="21" t="s">
        <v>43</v>
      </c>
      <c r="N2" s="21" t="s">
        <v>44</v>
      </c>
      <c r="O2" s="21" t="s">
        <v>45</v>
      </c>
      <c r="P2" s="21" t="s">
        <v>46</v>
      </c>
      <c r="Q2" s="21" t="s">
        <v>47</v>
      </c>
      <c r="R2" s="21" t="s">
        <v>48</v>
      </c>
      <c r="S2" s="21" t="s">
        <v>49</v>
      </c>
      <c r="T2" s="21" t="s">
        <v>50</v>
      </c>
      <c r="U2" s="21" t="s">
        <v>51</v>
      </c>
      <c r="V2" s="21" t="s">
        <v>52</v>
      </c>
      <c r="W2" s="21" t="s">
        <v>53</v>
      </c>
      <c r="X2" s="21" t="s">
        <v>54</v>
      </c>
      <c r="Y2" s="21" t="s">
        <v>55</v>
      </c>
      <c r="Z2" s="21" t="s">
        <v>56</v>
      </c>
      <c r="AA2" s="21" t="s">
        <v>57</v>
      </c>
      <c r="AB2" s="21" t="s">
        <v>58</v>
      </c>
      <c r="AC2" s="21" t="s">
        <v>59</v>
      </c>
      <c r="AD2" s="21" t="s">
        <v>60</v>
      </c>
      <c r="AE2" s="21" t="s">
        <v>61</v>
      </c>
      <c r="AF2" s="21" t="s">
        <v>62</v>
      </c>
      <c r="AG2" s="21" t="s">
        <v>63</v>
      </c>
      <c r="AH2" s="21" t="s">
        <v>64</v>
      </c>
      <c r="AI2" s="21" t="s">
        <v>65</v>
      </c>
      <c r="AJ2" s="21" t="s">
        <v>66</v>
      </c>
      <c r="AK2" s="21" t="s">
        <v>67</v>
      </c>
      <c r="AL2" s="21" t="s">
        <v>68</v>
      </c>
      <c r="AM2" s="22" t="s">
        <v>69</v>
      </c>
      <c r="AN2" s="22" t="s">
        <v>70</v>
      </c>
      <c r="AO2" s="116" t="s">
        <v>148</v>
      </c>
      <c r="AP2" s="118" t="s">
        <v>149</v>
      </c>
    </row>
    <row r="3" spans="1:42" s="11" customFormat="1" ht="40.5" customHeight="1">
      <c r="A3" s="4"/>
      <c r="B3" s="20"/>
      <c r="C3" s="19"/>
      <c r="D3" s="92" t="s">
        <v>183</v>
      </c>
      <c r="E3" s="93" t="s">
        <v>92</v>
      </c>
      <c r="F3" s="93" t="s">
        <v>185</v>
      </c>
      <c r="G3" s="93" t="s">
        <v>210</v>
      </c>
      <c r="H3" s="93" t="s">
        <v>94</v>
      </c>
      <c r="I3" s="93" t="s">
        <v>186</v>
      </c>
      <c r="J3" s="93" t="s">
        <v>188</v>
      </c>
      <c r="K3" s="94" t="s">
        <v>97</v>
      </c>
      <c r="L3" s="93" t="s">
        <v>211</v>
      </c>
      <c r="M3" s="93" t="s">
        <v>190</v>
      </c>
      <c r="N3" s="93" t="s">
        <v>192</v>
      </c>
      <c r="O3" s="93" t="s">
        <v>194</v>
      </c>
      <c r="P3" s="93" t="s">
        <v>27</v>
      </c>
      <c r="Q3" s="93" t="s">
        <v>28</v>
      </c>
      <c r="R3" s="93" t="s">
        <v>29</v>
      </c>
      <c r="S3" s="93" t="s">
        <v>102</v>
      </c>
      <c r="T3" s="93" t="s">
        <v>196</v>
      </c>
      <c r="U3" s="93" t="s">
        <v>104</v>
      </c>
      <c r="V3" s="93" t="s">
        <v>198</v>
      </c>
      <c r="W3" s="93" t="s">
        <v>0</v>
      </c>
      <c r="X3" s="93" t="s">
        <v>200</v>
      </c>
      <c r="Y3" s="93" t="s">
        <v>107</v>
      </c>
      <c r="Z3" s="93" t="s">
        <v>30</v>
      </c>
      <c r="AA3" s="93" t="s">
        <v>31</v>
      </c>
      <c r="AB3" s="93" t="s">
        <v>202</v>
      </c>
      <c r="AC3" s="93" t="s">
        <v>204</v>
      </c>
      <c r="AD3" s="93" t="s">
        <v>206</v>
      </c>
      <c r="AE3" s="95" t="s">
        <v>117</v>
      </c>
      <c r="AF3" s="93" t="s">
        <v>111</v>
      </c>
      <c r="AG3" s="93" t="s">
        <v>208</v>
      </c>
      <c r="AH3" s="93" t="s">
        <v>212</v>
      </c>
      <c r="AI3" s="94" t="s">
        <v>114</v>
      </c>
      <c r="AJ3" s="93" t="s">
        <v>32</v>
      </c>
      <c r="AK3" s="93" t="s">
        <v>115</v>
      </c>
      <c r="AL3" s="93" t="s">
        <v>116</v>
      </c>
      <c r="AM3" s="93" t="s">
        <v>22</v>
      </c>
      <c r="AN3" s="93" t="s">
        <v>23</v>
      </c>
      <c r="AO3" s="117"/>
      <c r="AP3" s="119"/>
    </row>
    <row r="4" spans="1:42" ht="14.25" customHeight="1">
      <c r="B4" s="12" t="s">
        <v>34</v>
      </c>
      <c r="C4" s="13" t="s">
        <v>91</v>
      </c>
      <c r="D4" s="24">
        <v>1.1136756450890872</v>
      </c>
      <c r="E4" s="24">
        <v>1.8883403124230248E-3</v>
      </c>
      <c r="F4" s="24">
        <v>0.17535002001137998</v>
      </c>
      <c r="G4" s="24">
        <v>1.8280819637209709E-2</v>
      </c>
      <c r="H4" s="24">
        <v>5.8568258410115905E-2</v>
      </c>
      <c r="I4" s="24">
        <v>9.2621879885080322E-3</v>
      </c>
      <c r="J4" s="24">
        <v>1.6914063897911045E-3</v>
      </c>
      <c r="K4" s="24">
        <v>1.9198112298659146E-2</v>
      </c>
      <c r="L4" s="24">
        <v>5.9113191759273143E-3</v>
      </c>
      <c r="M4" s="24">
        <v>3.9011714441839333E-3</v>
      </c>
      <c r="N4" s="24">
        <v>5.0972143281571205E-3</v>
      </c>
      <c r="O4" s="24">
        <v>2.7092565628212477E-3</v>
      </c>
      <c r="P4" s="24">
        <v>2.5492319782875346E-3</v>
      </c>
      <c r="Q4" s="24">
        <v>2.4390167103054963E-3</v>
      </c>
      <c r="R4" s="24">
        <v>4.4619598869952695E-3</v>
      </c>
      <c r="S4" s="24">
        <v>4.1571977368859946E-3</v>
      </c>
      <c r="T4" s="24">
        <v>3.194806797675814E-3</v>
      </c>
      <c r="U4" s="24">
        <v>4.5206391362978332E-3</v>
      </c>
      <c r="V4" s="24">
        <v>3.717946929795306E-3</v>
      </c>
      <c r="W4" s="24">
        <v>6.8140112563684629E-2</v>
      </c>
      <c r="X4" s="24">
        <v>5.6954723984995901E-3</v>
      </c>
      <c r="Y4" s="24">
        <v>2.0310093542821438E-3</v>
      </c>
      <c r="Z4" s="24">
        <v>2.5843938158381071E-3</v>
      </c>
      <c r="AA4" s="24">
        <v>1.8528581623787263E-3</v>
      </c>
      <c r="AB4" s="24">
        <v>2.2098341710132569E-3</v>
      </c>
      <c r="AC4" s="24">
        <v>2.7383719689643639E-3</v>
      </c>
      <c r="AD4" s="24">
        <v>5.6996203708598232E-4</v>
      </c>
      <c r="AE4" s="24">
        <v>1.7388800028962951E-3</v>
      </c>
      <c r="AF4" s="24">
        <v>3.2155208424730674E-3</v>
      </c>
      <c r="AG4" s="24">
        <v>2.0953613934218819E-3</v>
      </c>
      <c r="AH4" s="24">
        <v>4.0144999992364995E-3</v>
      </c>
      <c r="AI4" s="24">
        <v>8.2993539701244189E-3</v>
      </c>
      <c r="AJ4" s="24">
        <v>7.9848147291332553E-3</v>
      </c>
      <c r="AK4" s="24">
        <v>2.4761139366159314E-3</v>
      </c>
      <c r="AL4" s="24">
        <v>4.824502581482875E-2</v>
      </c>
      <c r="AM4" s="24">
        <v>3.7193015706753353E-2</v>
      </c>
      <c r="AN4" s="24">
        <v>2.2378749092106876E-3</v>
      </c>
      <c r="AO4" s="25">
        <v>1.6438969999999999</v>
      </c>
      <c r="AP4" s="101">
        <v>0.72742300000000004</v>
      </c>
    </row>
    <row r="5" spans="1:42" ht="14.25" customHeight="1">
      <c r="B5" s="12" t="s">
        <v>35</v>
      </c>
      <c r="C5" s="13" t="s">
        <v>119</v>
      </c>
      <c r="D5" s="24">
        <v>2.0740552949082267E-3</v>
      </c>
      <c r="E5" s="24">
        <v>1.0028556905520916</v>
      </c>
      <c r="F5" s="24">
        <v>3.2331798403342242E-3</v>
      </c>
      <c r="G5" s="24">
        <v>4.1793481979738954E-3</v>
      </c>
      <c r="H5" s="24">
        <v>7.8930951299096674E-3</v>
      </c>
      <c r="I5" s="24">
        <v>4.0936919459008212E-3</v>
      </c>
      <c r="J5" s="24">
        <v>1.8157930625201657E-3</v>
      </c>
      <c r="K5" s="24">
        <v>4.3962616764900873E-3</v>
      </c>
      <c r="L5" s="24">
        <v>6.1246527307920288E-2</v>
      </c>
      <c r="M5" s="24">
        <v>1.1387510990411539E-2</v>
      </c>
      <c r="N5" s="24">
        <v>7.5687033878176185E-2</v>
      </c>
      <c r="O5" s="24">
        <v>1.1184265137818806E-2</v>
      </c>
      <c r="P5" s="24">
        <v>8.3818302128400527E-3</v>
      </c>
      <c r="Q5" s="24">
        <v>6.3647718852656221E-3</v>
      </c>
      <c r="R5" s="24">
        <v>9.3251513224184412E-3</v>
      </c>
      <c r="S5" s="24">
        <v>1.2715575492524611E-2</v>
      </c>
      <c r="T5" s="24">
        <v>9.1303680180926418E-3</v>
      </c>
      <c r="U5" s="24">
        <v>9.8604393816421419E-3</v>
      </c>
      <c r="V5" s="24">
        <v>8.8544625110703393E-3</v>
      </c>
      <c r="W5" s="24">
        <v>1.0626361194430039E-2</v>
      </c>
      <c r="X5" s="24">
        <v>1.5054352613654799E-2</v>
      </c>
      <c r="Y5" s="24">
        <v>7.7669128589791692E-2</v>
      </c>
      <c r="Z5" s="24">
        <v>5.4574067146599724E-3</v>
      </c>
      <c r="AA5" s="24">
        <v>3.9109878144105298E-3</v>
      </c>
      <c r="AB5" s="24">
        <v>2.3516600703087881E-3</v>
      </c>
      <c r="AC5" s="24">
        <v>1.1509073538655433E-3</v>
      </c>
      <c r="AD5" s="24">
        <v>8.4482223744336321E-4</v>
      </c>
      <c r="AE5" s="24">
        <v>1.7548034416457032E-3</v>
      </c>
      <c r="AF5" s="24">
        <v>1.8709095597399788E-3</v>
      </c>
      <c r="AG5" s="24">
        <v>1.72024694903375E-3</v>
      </c>
      <c r="AH5" s="24">
        <v>2.2177823929613047E-3</v>
      </c>
      <c r="AI5" s="24">
        <v>2.1375394470822106E-3</v>
      </c>
      <c r="AJ5" s="24">
        <v>1.6523977712883694E-3</v>
      </c>
      <c r="AK5" s="24">
        <v>2.1512834924979872E-3</v>
      </c>
      <c r="AL5" s="24">
        <v>3.2476253399720237E-3</v>
      </c>
      <c r="AM5" s="24">
        <v>6.916842502184873E-3</v>
      </c>
      <c r="AN5" s="24">
        <v>3.2032746734278789E-3</v>
      </c>
      <c r="AO5" s="25">
        <v>1.398617</v>
      </c>
      <c r="AP5" s="101">
        <v>0.61888699999999996</v>
      </c>
    </row>
    <row r="6" spans="1:42" ht="14.25" customHeight="1">
      <c r="B6" s="12" t="s">
        <v>36</v>
      </c>
      <c r="C6" s="13" t="s">
        <v>120</v>
      </c>
      <c r="D6" s="24">
        <v>5.6010551656758237E-2</v>
      </c>
      <c r="E6" s="24">
        <v>5.3519973685883283E-4</v>
      </c>
      <c r="F6" s="24">
        <v>1.2350746660260989</v>
      </c>
      <c r="G6" s="24">
        <v>2.0734797911689199E-2</v>
      </c>
      <c r="H6" s="24">
        <v>5.3055568556251891E-3</v>
      </c>
      <c r="I6" s="24">
        <v>1.2234466413862563E-2</v>
      </c>
      <c r="J6" s="24">
        <v>2.0771523502234593E-3</v>
      </c>
      <c r="K6" s="24">
        <v>4.4762239024425917E-3</v>
      </c>
      <c r="L6" s="24">
        <v>1.7493069269916644E-3</v>
      </c>
      <c r="M6" s="24">
        <v>9.4344320854210771E-4</v>
      </c>
      <c r="N6" s="24">
        <v>1.2983764005807452E-3</v>
      </c>
      <c r="O6" s="24">
        <v>8.0047304534619675E-4</v>
      </c>
      <c r="P6" s="24">
        <v>8.2097595697045063E-4</v>
      </c>
      <c r="Q6" s="24">
        <v>8.8978613755423845E-4</v>
      </c>
      <c r="R6" s="24">
        <v>1.4476507511092249E-3</v>
      </c>
      <c r="S6" s="24">
        <v>1.454608687651992E-3</v>
      </c>
      <c r="T6" s="24">
        <v>1.1614446091144618E-3</v>
      </c>
      <c r="U6" s="24">
        <v>1.4459715937713206E-3</v>
      </c>
      <c r="V6" s="24">
        <v>1.3670308532417038E-3</v>
      </c>
      <c r="W6" s="24">
        <v>6.252517203077076E-3</v>
      </c>
      <c r="X6" s="24">
        <v>1.0433838082467939E-3</v>
      </c>
      <c r="Y6" s="24">
        <v>6.4637862965649369E-4</v>
      </c>
      <c r="Z6" s="24">
        <v>1.1284576361831858E-3</v>
      </c>
      <c r="AA6" s="24">
        <v>6.0178847960187256E-4</v>
      </c>
      <c r="AB6" s="24">
        <v>7.9895821293873707E-4</v>
      </c>
      <c r="AC6" s="24">
        <v>5.637024534365495E-4</v>
      </c>
      <c r="AD6" s="24">
        <v>2.6523161491496416E-4</v>
      </c>
      <c r="AE6" s="24">
        <v>8.0332987233506972E-4</v>
      </c>
      <c r="AF6" s="24">
        <v>2.0677818198113007E-3</v>
      </c>
      <c r="AG6" s="24">
        <v>9.1721532681928364E-4</v>
      </c>
      <c r="AH6" s="24">
        <v>2.5293252213124148E-3</v>
      </c>
      <c r="AI6" s="24">
        <v>1.5698361706931591E-2</v>
      </c>
      <c r="AJ6" s="24">
        <v>3.3456262011121859E-3</v>
      </c>
      <c r="AK6" s="24">
        <v>8.4920587815556108E-4</v>
      </c>
      <c r="AL6" s="24">
        <v>0.148197429399647</v>
      </c>
      <c r="AM6" s="24">
        <v>4.242445692676085E-3</v>
      </c>
      <c r="AN6" s="24">
        <v>2.8551453598143917E-3</v>
      </c>
      <c r="AO6" s="25">
        <v>1.5426340000000001</v>
      </c>
      <c r="AP6" s="101">
        <v>0.68261499999999997</v>
      </c>
    </row>
    <row r="7" spans="1:42" ht="14.25" customHeight="1">
      <c r="B7" s="12" t="s">
        <v>37</v>
      </c>
      <c r="C7" s="13" t="s">
        <v>93</v>
      </c>
      <c r="D7" s="24">
        <v>8.532537240051357E-3</v>
      </c>
      <c r="E7" s="24">
        <v>8.6805768034176941E-3</v>
      </c>
      <c r="F7" s="24">
        <v>5.0824640968554291E-3</v>
      </c>
      <c r="G7" s="24">
        <v>1.3201334746279456</v>
      </c>
      <c r="H7" s="24">
        <v>9.8319056783638548E-3</v>
      </c>
      <c r="I7" s="24">
        <v>4.3793815453694067E-3</v>
      </c>
      <c r="J7" s="24">
        <v>3.0673929857614121E-3</v>
      </c>
      <c r="K7" s="24">
        <v>9.3321747215115557E-3</v>
      </c>
      <c r="L7" s="24">
        <v>6.544827917821675E-3</v>
      </c>
      <c r="M7" s="24">
        <v>4.9290118910447775E-3</v>
      </c>
      <c r="N7" s="24">
        <v>7.6555811662891646E-3</v>
      </c>
      <c r="O7" s="24">
        <v>4.9989067598820592E-3</v>
      </c>
      <c r="P7" s="24">
        <v>5.2027852908871648E-3</v>
      </c>
      <c r="Q7" s="24">
        <v>6.5383098949302523E-3</v>
      </c>
      <c r="R7" s="24">
        <v>6.8621673948502269E-3</v>
      </c>
      <c r="S7" s="24">
        <v>1.2258347312845978E-2</v>
      </c>
      <c r="T7" s="24">
        <v>7.514500238437651E-3</v>
      </c>
      <c r="U7" s="24">
        <v>1.0744998263335111E-2</v>
      </c>
      <c r="V7" s="24">
        <v>6.3773804288826761E-3</v>
      </c>
      <c r="W7" s="24">
        <v>9.9090445499136169E-3</v>
      </c>
      <c r="X7" s="24">
        <v>6.2681376235295579E-3</v>
      </c>
      <c r="Y7" s="24">
        <v>3.2525093848238904E-3</v>
      </c>
      <c r="Z7" s="24">
        <v>3.9084325618236057E-3</v>
      </c>
      <c r="AA7" s="24">
        <v>4.2741377845535618E-3</v>
      </c>
      <c r="AB7" s="24">
        <v>6.7780546675123487E-3</v>
      </c>
      <c r="AC7" s="24">
        <v>3.9734480281936168E-3</v>
      </c>
      <c r="AD7" s="24">
        <v>7.7392885672804149E-4</v>
      </c>
      <c r="AE7" s="24">
        <v>3.8922243786314635E-3</v>
      </c>
      <c r="AF7" s="24">
        <v>3.1512362969495396E-3</v>
      </c>
      <c r="AG7" s="24">
        <v>7.2787024582784618E-3</v>
      </c>
      <c r="AH7" s="24">
        <v>2.1627583083236139E-3</v>
      </c>
      <c r="AI7" s="24">
        <v>6.4170502797277415E-3</v>
      </c>
      <c r="AJ7" s="24">
        <v>3.1333966860339013E-2</v>
      </c>
      <c r="AK7" s="24">
        <v>5.047175000839523E-3</v>
      </c>
      <c r="AL7" s="24">
        <v>8.3762737229901799E-3</v>
      </c>
      <c r="AM7" s="24">
        <v>2.9717998965329222E-2</v>
      </c>
      <c r="AN7" s="24">
        <v>4.0767041090444623E-3</v>
      </c>
      <c r="AO7" s="25">
        <v>1.589259</v>
      </c>
      <c r="AP7" s="101">
        <v>0.70324600000000004</v>
      </c>
    </row>
    <row r="8" spans="1:42" ht="14.25" customHeight="1">
      <c r="B8" s="12" t="s">
        <v>38</v>
      </c>
      <c r="C8" s="13" t="s">
        <v>94</v>
      </c>
      <c r="D8" s="24">
        <v>7.0331323525132758E-2</v>
      </c>
      <c r="E8" s="24">
        <v>1.5990333564500185E-2</v>
      </c>
      <c r="F8" s="24">
        <v>5.630488224865525E-2</v>
      </c>
      <c r="G8" s="24">
        <v>3.6387473159277976E-2</v>
      </c>
      <c r="H8" s="24">
        <v>1.4335720064299446</v>
      </c>
      <c r="I8" s="24">
        <v>6.3057827330195174E-2</v>
      </c>
      <c r="J8" s="24">
        <v>1.148587106598511E-2</v>
      </c>
      <c r="K8" s="24">
        <v>3.8715189041797556E-2</v>
      </c>
      <c r="L8" s="24">
        <v>7.2725928636828446E-2</v>
      </c>
      <c r="M8" s="24">
        <v>1.7629853667866124E-2</v>
      </c>
      <c r="N8" s="24">
        <v>2.8170569849070459E-2</v>
      </c>
      <c r="O8" s="24">
        <v>1.9284136689609696E-2</v>
      </c>
      <c r="P8" s="24">
        <v>1.8659259437733593E-2</v>
      </c>
      <c r="Q8" s="24">
        <v>1.6497510008816045E-2</v>
      </c>
      <c r="R8" s="24">
        <v>3.262482873635493E-2</v>
      </c>
      <c r="S8" s="24">
        <v>3.3632324362165303E-2</v>
      </c>
      <c r="T8" s="24">
        <v>2.5626174974644426E-2</v>
      </c>
      <c r="U8" s="24">
        <v>3.3552987857917695E-2</v>
      </c>
      <c r="V8" s="24">
        <v>2.0457085813157399E-2</v>
      </c>
      <c r="W8" s="24">
        <v>0.10137216601152518</v>
      </c>
      <c r="X8" s="24">
        <v>7.0256364739421401E-2</v>
      </c>
      <c r="Y8" s="24">
        <v>1.5225123717692291E-2</v>
      </c>
      <c r="Z8" s="24">
        <v>1.83337008357429E-2</v>
      </c>
      <c r="AA8" s="24">
        <v>1.8479910816973037E-2</v>
      </c>
      <c r="AB8" s="24">
        <v>2.2079649858075454E-2</v>
      </c>
      <c r="AC8" s="24">
        <v>2.1335183919926809E-2</v>
      </c>
      <c r="AD8" s="24">
        <v>5.2876174932957789E-3</v>
      </c>
      <c r="AE8" s="24">
        <v>1.69840809009668E-2</v>
      </c>
      <c r="AF8" s="24">
        <v>2.3594106069231836E-2</v>
      </c>
      <c r="AG8" s="24">
        <v>1.5893985390131867E-2</v>
      </c>
      <c r="AH8" s="24">
        <v>2.252824861278695E-2</v>
      </c>
      <c r="AI8" s="24">
        <v>2.7231121164774934E-2</v>
      </c>
      <c r="AJ8" s="24">
        <v>4.4321682403857664E-2</v>
      </c>
      <c r="AK8" s="24">
        <v>1.8878589688227237E-2</v>
      </c>
      <c r="AL8" s="24">
        <v>2.7269426403654411E-2</v>
      </c>
      <c r="AM8" s="24">
        <v>0.63868197353168354</v>
      </c>
      <c r="AN8" s="24">
        <v>1.5033146649402147E-2</v>
      </c>
      <c r="AO8" s="25">
        <v>3.1674920000000002</v>
      </c>
      <c r="AP8" s="101">
        <v>1.401613</v>
      </c>
    </row>
    <row r="9" spans="1:42" ht="14.25" customHeight="1">
      <c r="B9" s="12" t="s">
        <v>39</v>
      </c>
      <c r="C9" s="13" t="s">
        <v>95</v>
      </c>
      <c r="D9" s="24">
        <v>0.11076698997530769</v>
      </c>
      <c r="E9" s="24">
        <v>2.1373479216245064E-2</v>
      </c>
      <c r="F9" s="24">
        <v>5.2786506763342164E-2</v>
      </c>
      <c r="G9" s="24">
        <v>0.26020479652585621</v>
      </c>
      <c r="H9" s="24">
        <v>7.2244180288805776E-2</v>
      </c>
      <c r="I9" s="24">
        <v>1.2198493940813266</v>
      </c>
      <c r="J9" s="24">
        <v>2.1507504628343232E-2</v>
      </c>
      <c r="K9" s="24">
        <v>0.32226194212446896</v>
      </c>
      <c r="L9" s="24">
        <v>9.0842982093054428E-2</v>
      </c>
      <c r="M9" s="24">
        <v>2.1236588084381551E-2</v>
      </c>
      <c r="N9" s="24">
        <v>5.1461783015310777E-2</v>
      </c>
      <c r="O9" s="24">
        <v>2.6716126287662692E-2</v>
      </c>
      <c r="P9" s="24">
        <v>2.5851185550486974E-2</v>
      </c>
      <c r="Q9" s="24">
        <v>2.7043787648755997E-2</v>
      </c>
      <c r="R9" s="24">
        <v>6.7450908326343761E-2</v>
      </c>
      <c r="S9" s="24">
        <v>5.849456190085902E-2</v>
      </c>
      <c r="T9" s="24">
        <v>3.9937073643409739E-2</v>
      </c>
      <c r="U9" s="24">
        <v>5.7140786777286956E-2</v>
      </c>
      <c r="V9" s="24">
        <v>6.672732032926515E-2</v>
      </c>
      <c r="W9" s="24">
        <v>7.5258729618081874E-2</v>
      </c>
      <c r="X9" s="24">
        <v>2.7461484125762971E-2</v>
      </c>
      <c r="Y9" s="24">
        <v>1.1816236730339465E-2</v>
      </c>
      <c r="Z9" s="24">
        <v>4.0059458922399857E-2</v>
      </c>
      <c r="AA9" s="24">
        <v>2.9670755678643738E-2</v>
      </c>
      <c r="AB9" s="24">
        <v>8.6669925456519439E-3</v>
      </c>
      <c r="AC9" s="24">
        <v>8.3981732233726191E-3</v>
      </c>
      <c r="AD9" s="24">
        <v>2.9695910414432787E-3</v>
      </c>
      <c r="AE9" s="24">
        <v>1.2657542534313863E-2</v>
      </c>
      <c r="AF9" s="24">
        <v>1.0465278744685367E-2</v>
      </c>
      <c r="AG9" s="24">
        <v>1.0473069167304875E-2</v>
      </c>
      <c r="AH9" s="24">
        <v>1.5621698494180717E-2</v>
      </c>
      <c r="AI9" s="24">
        <v>0.17100550193565831</v>
      </c>
      <c r="AJ9" s="24">
        <v>2.0485748329699426E-2</v>
      </c>
      <c r="AK9" s="24">
        <v>2.2882921592334484E-2</v>
      </c>
      <c r="AL9" s="24">
        <v>2.3435148734958687E-2</v>
      </c>
      <c r="AM9" s="24">
        <v>8.7921832054587645E-2</v>
      </c>
      <c r="AN9" s="24">
        <v>2.7627238479441617E-2</v>
      </c>
      <c r="AO9" s="25">
        <v>3.2207750000000002</v>
      </c>
      <c r="AP9" s="101">
        <v>1.4251910000000001</v>
      </c>
    </row>
    <row r="10" spans="1:42" ht="14.25" customHeight="1">
      <c r="B10" s="12" t="s">
        <v>40</v>
      </c>
      <c r="C10" s="13" t="s">
        <v>96</v>
      </c>
      <c r="D10" s="24">
        <v>4.4574480059975011E-2</v>
      </c>
      <c r="E10" s="24">
        <v>0.13704634212299394</v>
      </c>
      <c r="F10" s="24">
        <v>2.89659730639573E-2</v>
      </c>
      <c r="G10" s="24">
        <v>2.7060200089109081E-2</v>
      </c>
      <c r="H10" s="24">
        <v>3.2072858460420128E-2</v>
      </c>
      <c r="I10" s="24">
        <v>2.3462343317810434E-2</v>
      </c>
      <c r="J10" s="24">
        <v>1.1082342298217969</v>
      </c>
      <c r="K10" s="24">
        <v>2.2895054025624074E-2</v>
      </c>
      <c r="L10" s="24">
        <v>6.5222869615187223E-2</v>
      </c>
      <c r="M10" s="24">
        <v>6.6722240815458148E-2</v>
      </c>
      <c r="N10" s="24">
        <v>4.6459186022964165E-2</v>
      </c>
      <c r="O10" s="24">
        <v>3.79769073409831E-2</v>
      </c>
      <c r="P10" s="24">
        <v>2.8855781486294408E-2</v>
      </c>
      <c r="Q10" s="24">
        <v>2.3418028794689297E-2</v>
      </c>
      <c r="R10" s="24">
        <v>2.5546671351825898E-2</v>
      </c>
      <c r="S10" s="24">
        <v>2.7480756632627994E-2</v>
      </c>
      <c r="T10" s="24">
        <v>2.3363286699366218E-2</v>
      </c>
      <c r="U10" s="24">
        <v>2.4289736291088767E-2</v>
      </c>
      <c r="V10" s="24">
        <v>2.9009011931707171E-2</v>
      </c>
      <c r="W10" s="24">
        <v>2.6817308017434007E-2</v>
      </c>
      <c r="X10" s="24">
        <v>4.5823676319269695E-2</v>
      </c>
      <c r="Y10" s="24">
        <v>8.2162650194112813E-2</v>
      </c>
      <c r="Z10" s="24">
        <v>4.2997370639681301E-2</v>
      </c>
      <c r="AA10" s="24">
        <v>3.5626220283258965E-2</v>
      </c>
      <c r="AB10" s="24">
        <v>2.0812147224307131E-2</v>
      </c>
      <c r="AC10" s="24">
        <v>1.2205972993103225E-2</v>
      </c>
      <c r="AD10" s="24">
        <v>5.387687907281391E-3</v>
      </c>
      <c r="AE10" s="24">
        <v>0.18227930515577442</v>
      </c>
      <c r="AF10" s="24">
        <v>1.4202942006540828E-2</v>
      </c>
      <c r="AG10" s="24">
        <v>2.2811576825097837E-2</v>
      </c>
      <c r="AH10" s="24">
        <v>1.7149346352207273E-2</v>
      </c>
      <c r="AI10" s="24">
        <v>1.5915125592777111E-2</v>
      </c>
      <c r="AJ10" s="24">
        <v>1.9598797716078788E-2</v>
      </c>
      <c r="AK10" s="24">
        <v>1.4695421582517566E-2</v>
      </c>
      <c r="AL10" s="24">
        <v>2.8016491436402519E-2</v>
      </c>
      <c r="AM10" s="24">
        <v>3.5097085592400976E-2</v>
      </c>
      <c r="AN10" s="24">
        <v>6.1249798583060976E-2</v>
      </c>
      <c r="AO10" s="25">
        <v>2.5055049999999999</v>
      </c>
      <c r="AP10" s="101">
        <v>1.1086849999999999</v>
      </c>
    </row>
    <row r="11" spans="1:42" ht="14.25" customHeight="1">
      <c r="B11" s="12" t="s">
        <v>41</v>
      </c>
      <c r="C11" s="13" t="s">
        <v>97</v>
      </c>
      <c r="D11" s="24">
        <v>2.8684335911308603E-2</v>
      </c>
      <c r="E11" s="24">
        <v>1.6928226102630988E-2</v>
      </c>
      <c r="F11" s="24">
        <v>5.6427995956100749E-2</v>
      </c>
      <c r="G11" s="24">
        <v>4.8118134176708828E-2</v>
      </c>
      <c r="H11" s="24">
        <v>4.4557402255685628E-2</v>
      </c>
      <c r="I11" s="24">
        <v>6.7857625571487182E-2</v>
      </c>
      <c r="J11" s="24">
        <v>1.6071629874926666E-2</v>
      </c>
      <c r="K11" s="24">
        <v>1.293478315297014</v>
      </c>
      <c r="L11" s="24">
        <v>2.7039860085065655E-2</v>
      </c>
      <c r="M11" s="24">
        <v>1.4098748044934946E-2</v>
      </c>
      <c r="N11" s="24">
        <v>4.4101934275000622E-2</v>
      </c>
      <c r="O11" s="24">
        <v>1.9347396748192743E-2</v>
      </c>
      <c r="P11" s="24">
        <v>3.5621411052906372E-2</v>
      </c>
      <c r="Q11" s="24">
        <v>3.9179576730943723E-2</v>
      </c>
      <c r="R11" s="24">
        <v>9.8690415409465757E-2</v>
      </c>
      <c r="S11" s="24">
        <v>6.22063937913859E-2</v>
      </c>
      <c r="T11" s="24">
        <v>4.3136725364712469E-2</v>
      </c>
      <c r="U11" s="24">
        <v>9.1370679424810877E-2</v>
      </c>
      <c r="V11" s="24">
        <v>0.10414889721811239</v>
      </c>
      <c r="W11" s="24">
        <v>8.9290263459617977E-2</v>
      </c>
      <c r="X11" s="24">
        <v>3.0651977261143919E-2</v>
      </c>
      <c r="Y11" s="24">
        <v>1.4435763953938733E-2</v>
      </c>
      <c r="Z11" s="24">
        <v>5.9417311666117779E-2</v>
      </c>
      <c r="AA11" s="24">
        <v>2.2246886771852808E-2</v>
      </c>
      <c r="AB11" s="24">
        <v>1.5210408318419038E-2</v>
      </c>
      <c r="AC11" s="24">
        <v>1.3438605239073182E-2</v>
      </c>
      <c r="AD11" s="24">
        <v>4.0729777701527855E-3</v>
      </c>
      <c r="AE11" s="24">
        <v>1.8194624843060937E-2</v>
      </c>
      <c r="AF11" s="24">
        <v>1.4257819812850375E-2</v>
      </c>
      <c r="AG11" s="24">
        <v>1.2424734207919369E-2</v>
      </c>
      <c r="AH11" s="24">
        <v>1.3761696462809727E-2</v>
      </c>
      <c r="AI11" s="24">
        <v>1.9201482515365655E-2</v>
      </c>
      <c r="AJ11" s="24">
        <v>2.2300736921939113E-2</v>
      </c>
      <c r="AK11" s="24">
        <v>3.7763060133451695E-2</v>
      </c>
      <c r="AL11" s="24">
        <v>1.8726699362377964E-2</v>
      </c>
      <c r="AM11" s="24">
        <v>0.10745845755805804</v>
      </c>
      <c r="AN11" s="24">
        <v>2.1266189276102274E-2</v>
      </c>
      <c r="AO11" s="25">
        <v>2.6851850000000002</v>
      </c>
      <c r="AP11" s="101">
        <v>1.1881930000000001</v>
      </c>
    </row>
    <row r="12" spans="1:42" ht="14.25" customHeight="1">
      <c r="B12" s="12" t="s">
        <v>42</v>
      </c>
      <c r="C12" s="13" t="s">
        <v>98</v>
      </c>
      <c r="D12" s="24">
        <v>6.1827211731514953E-3</v>
      </c>
      <c r="E12" s="24">
        <v>2.2585143193928165E-3</v>
      </c>
      <c r="F12" s="24">
        <v>9.0506516251387496E-3</v>
      </c>
      <c r="G12" s="24">
        <v>5.3644436678279318E-3</v>
      </c>
      <c r="H12" s="24">
        <v>1.2915113849499001E-2</v>
      </c>
      <c r="I12" s="24">
        <v>1.3597741553508813E-2</v>
      </c>
      <c r="J12" s="24">
        <v>8.4051041884815655E-3</v>
      </c>
      <c r="K12" s="24">
        <v>1.169669827214598E-2</v>
      </c>
      <c r="L12" s="24">
        <v>1.1419611028071377</v>
      </c>
      <c r="M12" s="24">
        <v>2.3010102559194393E-2</v>
      </c>
      <c r="N12" s="24">
        <v>1.532555461903236E-2</v>
      </c>
      <c r="O12" s="24">
        <v>1.4031974450755238E-2</v>
      </c>
      <c r="P12" s="24">
        <v>2.4528387230104375E-2</v>
      </c>
      <c r="Q12" s="24">
        <v>1.2007325756831569E-2</v>
      </c>
      <c r="R12" s="24">
        <v>3.1102109846914687E-2</v>
      </c>
      <c r="S12" s="24">
        <v>6.3106273142470276E-2</v>
      </c>
      <c r="T12" s="24">
        <v>2.9816594307641931E-2</v>
      </c>
      <c r="U12" s="24">
        <v>2.5612141405007786E-2</v>
      </c>
      <c r="V12" s="24">
        <v>1.2730750627984339E-2</v>
      </c>
      <c r="W12" s="24">
        <v>1.2529877065521125E-2</v>
      </c>
      <c r="X12" s="24">
        <v>6.7114012300998518E-2</v>
      </c>
      <c r="Y12" s="24">
        <v>4.3591936563156025E-3</v>
      </c>
      <c r="Z12" s="24">
        <v>1.0944509437691305E-2</v>
      </c>
      <c r="AA12" s="24">
        <v>2.5301648125248175E-3</v>
      </c>
      <c r="AB12" s="24">
        <v>2.0510185895058564E-3</v>
      </c>
      <c r="AC12" s="24">
        <v>1.8766345693045419E-3</v>
      </c>
      <c r="AD12" s="24">
        <v>2.2919175709399382E-3</v>
      </c>
      <c r="AE12" s="24">
        <v>3.8236406338248456E-3</v>
      </c>
      <c r="AF12" s="24">
        <v>2.7269011198298204E-3</v>
      </c>
      <c r="AG12" s="24">
        <v>2.9690054823206017E-3</v>
      </c>
      <c r="AH12" s="24">
        <v>4.3602584236613591E-3</v>
      </c>
      <c r="AI12" s="24">
        <v>4.4358810176336081E-3</v>
      </c>
      <c r="AJ12" s="24">
        <v>2.853935032656553E-3</v>
      </c>
      <c r="AK12" s="24">
        <v>6.0398765518544575E-3</v>
      </c>
      <c r="AL12" s="24">
        <v>4.5760621873412108E-3</v>
      </c>
      <c r="AM12" s="24">
        <v>1.7685383453490598E-2</v>
      </c>
      <c r="AN12" s="24">
        <v>1.1599533746801791E-2</v>
      </c>
      <c r="AO12" s="25">
        <v>1.6274709999999999</v>
      </c>
      <c r="AP12" s="101">
        <v>0.72015499999999999</v>
      </c>
    </row>
    <row r="13" spans="1:42" ht="14.25" customHeight="1">
      <c r="B13" s="12" t="s">
        <v>43</v>
      </c>
      <c r="C13" s="13" t="s">
        <v>99</v>
      </c>
      <c r="D13" s="24">
        <v>6.1484025455164036E-3</v>
      </c>
      <c r="E13" s="24">
        <v>1.9034114603905212E-2</v>
      </c>
      <c r="F13" s="24">
        <v>1.7278240502441342E-2</v>
      </c>
      <c r="G13" s="24">
        <v>7.3160805024353468E-3</v>
      </c>
      <c r="H13" s="24">
        <v>3.1790917943317822E-2</v>
      </c>
      <c r="I13" s="24">
        <v>1.318427183163472E-2</v>
      </c>
      <c r="J13" s="24">
        <v>1.8474406920108877E-2</v>
      </c>
      <c r="K13" s="24">
        <v>1.8521348350234657E-2</v>
      </c>
      <c r="L13" s="24">
        <v>1.6875730992146759E-2</v>
      </c>
      <c r="M13" s="24">
        <v>1.6315686263910412</v>
      </c>
      <c r="N13" s="24">
        <v>1.7779778170228754E-2</v>
      </c>
      <c r="O13" s="24">
        <v>0.44934233576199412</v>
      </c>
      <c r="P13" s="24">
        <v>0.27539991022183763</v>
      </c>
      <c r="Q13" s="24">
        <v>0.1614939976381603</v>
      </c>
      <c r="R13" s="24">
        <v>5.9068322191621371E-2</v>
      </c>
      <c r="S13" s="24">
        <v>3.1865537182360786E-2</v>
      </c>
      <c r="T13" s="24">
        <v>5.1854885900221616E-2</v>
      </c>
      <c r="U13" s="24">
        <v>4.854262588353904E-2</v>
      </c>
      <c r="V13" s="24">
        <v>0.17308277321479507</v>
      </c>
      <c r="W13" s="24">
        <v>2.4280707221962284E-2</v>
      </c>
      <c r="X13" s="24">
        <v>8.7064889082539315E-2</v>
      </c>
      <c r="Y13" s="24">
        <v>1.0290437090501391E-2</v>
      </c>
      <c r="Z13" s="24">
        <v>1.3623511514500261E-2</v>
      </c>
      <c r="AA13" s="24">
        <v>3.8051877409749574E-3</v>
      </c>
      <c r="AB13" s="24">
        <v>5.22827873601761E-3</v>
      </c>
      <c r="AC13" s="24">
        <v>4.2218102518953877E-3</v>
      </c>
      <c r="AD13" s="24">
        <v>3.6677106392709103E-3</v>
      </c>
      <c r="AE13" s="24">
        <v>9.7580951161004917E-3</v>
      </c>
      <c r="AF13" s="24">
        <v>6.1750475163060026E-3</v>
      </c>
      <c r="AG13" s="24">
        <v>7.6465038956740426E-3</v>
      </c>
      <c r="AH13" s="24">
        <v>4.0679847297134279E-3</v>
      </c>
      <c r="AI13" s="24">
        <v>5.4160297660971676E-3</v>
      </c>
      <c r="AJ13" s="24">
        <v>6.0616035678740261E-3</v>
      </c>
      <c r="AK13" s="24">
        <v>1.7917045103011828E-2</v>
      </c>
      <c r="AL13" s="24">
        <v>6.7506522373263931E-3</v>
      </c>
      <c r="AM13" s="24">
        <v>2.279772375245815E-2</v>
      </c>
      <c r="AN13" s="24">
        <v>2.5274401118845144E-2</v>
      </c>
      <c r="AO13" s="25">
        <v>3.3126699999999998</v>
      </c>
      <c r="AP13" s="101">
        <v>1.4658549999999999</v>
      </c>
    </row>
    <row r="14" spans="1:42" ht="14.25" customHeight="1">
      <c r="B14" s="12" t="s">
        <v>44</v>
      </c>
      <c r="C14" s="13" t="s">
        <v>100</v>
      </c>
      <c r="D14" s="24">
        <v>5.6912268050140222E-3</v>
      </c>
      <c r="E14" s="24">
        <v>8.3428576213423113E-3</v>
      </c>
      <c r="F14" s="24">
        <v>1.4810833038578773E-2</v>
      </c>
      <c r="G14" s="24">
        <v>8.870040467872051E-3</v>
      </c>
      <c r="H14" s="24">
        <v>1.7038044013379182E-2</v>
      </c>
      <c r="I14" s="24">
        <v>2.3071529820855828E-2</v>
      </c>
      <c r="J14" s="24">
        <v>1.6711113943529685E-2</v>
      </c>
      <c r="K14" s="24">
        <v>1.8420148559215352E-2</v>
      </c>
      <c r="L14" s="24">
        <v>3.1815092230916865E-2</v>
      </c>
      <c r="M14" s="24">
        <v>1.636983415311382E-2</v>
      </c>
      <c r="N14" s="24">
        <v>1.9821705907949991</v>
      </c>
      <c r="O14" s="24">
        <v>0.15406598743433259</v>
      </c>
      <c r="P14" s="24">
        <v>0.10086008655833341</v>
      </c>
      <c r="Q14" s="24">
        <v>8.4387330923661699E-2</v>
      </c>
      <c r="R14" s="24">
        <v>0.13286532056639197</v>
      </c>
      <c r="S14" s="24">
        <v>0.14970825894359296</v>
      </c>
      <c r="T14" s="24">
        <v>0.13539226538911259</v>
      </c>
      <c r="U14" s="24">
        <v>0.16081112414410986</v>
      </c>
      <c r="V14" s="24">
        <v>0.12621812756627548</v>
      </c>
      <c r="W14" s="24">
        <v>9.0102108831123004E-2</v>
      </c>
      <c r="X14" s="24">
        <v>4.6572768112003539E-2</v>
      </c>
      <c r="Y14" s="24">
        <v>9.9870282254389472E-3</v>
      </c>
      <c r="Z14" s="24">
        <v>1.0736639514158767E-2</v>
      </c>
      <c r="AA14" s="24">
        <v>3.9785525785143144E-3</v>
      </c>
      <c r="AB14" s="24">
        <v>4.6074294566703401E-3</v>
      </c>
      <c r="AC14" s="24">
        <v>5.2297835232287173E-3</v>
      </c>
      <c r="AD14" s="24">
        <v>2.6361282343023906E-3</v>
      </c>
      <c r="AE14" s="24">
        <v>8.221831131597317E-3</v>
      </c>
      <c r="AF14" s="24">
        <v>6.6977568029986988E-3</v>
      </c>
      <c r="AG14" s="24">
        <v>7.5154191319935148E-3</v>
      </c>
      <c r="AH14" s="24">
        <v>5.3543898826405954E-3</v>
      </c>
      <c r="AI14" s="24">
        <v>1.0176863158954101E-2</v>
      </c>
      <c r="AJ14" s="24">
        <v>8.4622252559130792E-3</v>
      </c>
      <c r="AK14" s="24">
        <v>1.6775041509169135E-2</v>
      </c>
      <c r="AL14" s="24">
        <v>6.8357531733743504E-3</v>
      </c>
      <c r="AM14" s="24">
        <v>3.3064292528258314E-2</v>
      </c>
      <c r="AN14" s="24">
        <v>2.2956960895154095E-2</v>
      </c>
      <c r="AO14" s="25">
        <v>3.4875310000000002</v>
      </c>
      <c r="AP14" s="101">
        <v>1.5432300000000001</v>
      </c>
    </row>
    <row r="15" spans="1:42" ht="14.25" customHeight="1">
      <c r="B15" s="12" t="s">
        <v>45</v>
      </c>
      <c r="C15" s="13" t="s">
        <v>101</v>
      </c>
      <c r="D15" s="24">
        <v>7.0181533708473598E-3</v>
      </c>
      <c r="E15" s="24">
        <v>3.033991681315678E-2</v>
      </c>
      <c r="F15" s="24">
        <v>3.3523028587130063E-2</v>
      </c>
      <c r="G15" s="24">
        <v>8.9783966538725946E-3</v>
      </c>
      <c r="H15" s="24">
        <v>2.451772812506698E-2</v>
      </c>
      <c r="I15" s="24">
        <v>2.1325222912898019E-2</v>
      </c>
      <c r="J15" s="24">
        <v>6.915011851807245E-3</v>
      </c>
      <c r="K15" s="24">
        <v>2.0509253138917809E-2</v>
      </c>
      <c r="L15" s="24">
        <v>1.4417120211717557E-2</v>
      </c>
      <c r="M15" s="24">
        <v>2.090145534284004E-2</v>
      </c>
      <c r="N15" s="24">
        <v>1.3516954098478478E-2</v>
      </c>
      <c r="O15" s="24">
        <v>1.0881366349038988</v>
      </c>
      <c r="P15" s="24">
        <v>4.3173892420914038E-2</v>
      </c>
      <c r="Q15" s="24">
        <v>4.6773016905379508E-2</v>
      </c>
      <c r="R15" s="24">
        <v>3.9442348404494815E-2</v>
      </c>
      <c r="S15" s="24">
        <v>3.2589392531078273E-2</v>
      </c>
      <c r="T15" s="24">
        <v>3.3503308309092608E-2</v>
      </c>
      <c r="U15" s="24">
        <v>5.4757191472150392E-2</v>
      </c>
      <c r="V15" s="24">
        <v>2.8224351957504192E-2</v>
      </c>
      <c r="W15" s="24">
        <v>2.2143328743722646E-2</v>
      </c>
      <c r="X15" s="24">
        <v>8.0743405409362978E-2</v>
      </c>
      <c r="Y15" s="24">
        <v>8.0081272842291006E-3</v>
      </c>
      <c r="Z15" s="24">
        <v>8.2208805217012428E-3</v>
      </c>
      <c r="AA15" s="24">
        <v>2.7954011562819942E-3</v>
      </c>
      <c r="AB15" s="24">
        <v>5.7177773182954918E-3</v>
      </c>
      <c r="AC15" s="24">
        <v>2.5596352323780233E-3</v>
      </c>
      <c r="AD15" s="24">
        <v>2.9095307350547822E-3</v>
      </c>
      <c r="AE15" s="24">
        <v>5.2541778210727207E-3</v>
      </c>
      <c r="AF15" s="24">
        <v>3.8978256116679036E-3</v>
      </c>
      <c r="AG15" s="24">
        <v>7.2635436251797187E-3</v>
      </c>
      <c r="AH15" s="24">
        <v>2.8611760753509325E-3</v>
      </c>
      <c r="AI15" s="24">
        <v>5.7939085824039224E-3</v>
      </c>
      <c r="AJ15" s="24">
        <v>6.0861640595645415E-3</v>
      </c>
      <c r="AK15" s="24">
        <v>6.5290358208224333E-3</v>
      </c>
      <c r="AL15" s="24">
        <v>9.1410286495683044E-3</v>
      </c>
      <c r="AM15" s="24">
        <v>1.9216288353498531E-2</v>
      </c>
      <c r="AN15" s="24">
        <v>8.8550870881816818E-3</v>
      </c>
      <c r="AO15" s="25">
        <v>1.776559</v>
      </c>
      <c r="AP15" s="101">
        <v>0.78612599999999999</v>
      </c>
    </row>
    <row r="16" spans="1:42" ht="14.25" customHeight="1">
      <c r="B16" s="12" t="s">
        <v>46</v>
      </c>
      <c r="C16" s="13" t="s">
        <v>121</v>
      </c>
      <c r="D16" s="24">
        <v>1.0305463463187664E-3</v>
      </c>
      <c r="E16" s="24">
        <v>7.5972156055558165E-3</v>
      </c>
      <c r="F16" s="24">
        <v>1.4290577661333192E-3</v>
      </c>
      <c r="G16" s="24">
        <v>1.3630271845919272E-3</v>
      </c>
      <c r="H16" s="24">
        <v>5.053148359683163E-3</v>
      </c>
      <c r="I16" s="24">
        <v>1.8364219586879597E-3</v>
      </c>
      <c r="J16" s="24">
        <v>1.2803719318739506E-3</v>
      </c>
      <c r="K16" s="24">
        <v>2.3514198704328699E-3</v>
      </c>
      <c r="L16" s="24">
        <v>2.3273535772282347E-3</v>
      </c>
      <c r="M16" s="24">
        <v>5.0337712120370045E-3</v>
      </c>
      <c r="N16" s="24">
        <v>2.167542735655698E-3</v>
      </c>
      <c r="O16" s="24">
        <v>3.8587636136311445E-3</v>
      </c>
      <c r="P16" s="24">
        <v>1.1741705022537587</v>
      </c>
      <c r="Q16" s="24">
        <v>6.6650499800071164E-2</v>
      </c>
      <c r="R16" s="24">
        <v>1.0475255772814156E-2</v>
      </c>
      <c r="S16" s="24">
        <v>5.8156443752049383E-3</v>
      </c>
      <c r="T16" s="24">
        <v>7.8598019680878369E-3</v>
      </c>
      <c r="U16" s="24">
        <v>6.9452628412053942E-3</v>
      </c>
      <c r="V16" s="24">
        <v>2.4264050575387806E-2</v>
      </c>
      <c r="W16" s="24">
        <v>4.4814069734115088E-3</v>
      </c>
      <c r="X16" s="24">
        <v>9.7440148707883933E-3</v>
      </c>
      <c r="Y16" s="24">
        <v>3.4396920892577534E-3</v>
      </c>
      <c r="Z16" s="24">
        <v>9.9546976213353341E-3</v>
      </c>
      <c r="AA16" s="24">
        <v>1.2088219874796925E-3</v>
      </c>
      <c r="AB16" s="24">
        <v>1.3814706019726741E-3</v>
      </c>
      <c r="AC16" s="24">
        <v>1.6347186661650479E-3</v>
      </c>
      <c r="AD16" s="24">
        <v>6.200400422946568E-4</v>
      </c>
      <c r="AE16" s="24">
        <v>2.6188160607887243E-3</v>
      </c>
      <c r="AF16" s="24">
        <v>2.3047576073747899E-3</v>
      </c>
      <c r="AG16" s="24">
        <v>1.8533718133899987E-3</v>
      </c>
      <c r="AH16" s="24">
        <v>1.1695810686074353E-3</v>
      </c>
      <c r="AI16" s="24">
        <v>1.2615486477118186E-3</v>
      </c>
      <c r="AJ16" s="24">
        <v>1.5862737056046596E-3</v>
      </c>
      <c r="AK16" s="24">
        <v>9.969185316889409E-3</v>
      </c>
      <c r="AL16" s="24">
        <v>1.2070277646739401E-3</v>
      </c>
      <c r="AM16" s="24">
        <v>3.8787929642720717E-3</v>
      </c>
      <c r="AN16" s="24">
        <v>1.6407265934107981E-3</v>
      </c>
      <c r="AO16" s="25">
        <v>1.391465</v>
      </c>
      <c r="AP16" s="101">
        <v>0.61572199999999999</v>
      </c>
    </row>
    <row r="17" spans="2:42" ht="14.25" customHeight="1">
      <c r="B17" s="12" t="s">
        <v>47</v>
      </c>
      <c r="C17" s="13" t="s">
        <v>122</v>
      </c>
      <c r="D17" s="24">
        <v>8.8566870908337615E-4</v>
      </c>
      <c r="E17" s="24">
        <v>3.7783331155050552E-3</v>
      </c>
      <c r="F17" s="24">
        <v>1.3774817688345874E-3</v>
      </c>
      <c r="G17" s="24">
        <v>1.3411928892246195E-3</v>
      </c>
      <c r="H17" s="24">
        <v>1.52418587396205E-3</v>
      </c>
      <c r="I17" s="24">
        <v>1.8056485296675951E-3</v>
      </c>
      <c r="J17" s="24">
        <v>1.2070784994089522E-3</v>
      </c>
      <c r="K17" s="24">
        <v>5.0581216385376538E-3</v>
      </c>
      <c r="L17" s="24">
        <v>1.8154863346557287E-3</v>
      </c>
      <c r="M17" s="24">
        <v>4.0167776076781188E-3</v>
      </c>
      <c r="N17" s="24">
        <v>2.3601505814731072E-3</v>
      </c>
      <c r="O17" s="24">
        <v>2.9044067647352148E-3</v>
      </c>
      <c r="P17" s="24">
        <v>9.7622519391202759E-3</v>
      </c>
      <c r="Q17" s="24">
        <v>1.1303573626243775</v>
      </c>
      <c r="R17" s="24">
        <v>3.5904482908538484E-3</v>
      </c>
      <c r="S17" s="24">
        <v>6.5363346008160085E-3</v>
      </c>
      <c r="T17" s="24">
        <v>5.5024456064582004E-3</v>
      </c>
      <c r="U17" s="24">
        <v>4.7418077978447805E-3</v>
      </c>
      <c r="V17" s="24">
        <v>3.9433844239868763E-3</v>
      </c>
      <c r="W17" s="24">
        <v>2.0182277898003684E-3</v>
      </c>
      <c r="X17" s="24">
        <v>2.3337982753784876E-3</v>
      </c>
      <c r="Y17" s="24">
        <v>3.194746749660768E-3</v>
      </c>
      <c r="Z17" s="24">
        <v>2.877916134692772E-3</v>
      </c>
      <c r="AA17" s="24">
        <v>1.1510665049438487E-3</v>
      </c>
      <c r="AB17" s="24">
        <v>1.3498495661967093E-3</v>
      </c>
      <c r="AC17" s="24">
        <v>1.6450315210777122E-3</v>
      </c>
      <c r="AD17" s="24">
        <v>4.6518561279104367E-4</v>
      </c>
      <c r="AE17" s="24">
        <v>2.5235644022428543E-3</v>
      </c>
      <c r="AF17" s="24">
        <v>2.340391604435845E-3</v>
      </c>
      <c r="AG17" s="24">
        <v>1.3705465445836658E-3</v>
      </c>
      <c r="AH17" s="24">
        <v>1.0598543967914791E-3</v>
      </c>
      <c r="AI17" s="24">
        <v>1.1531856820914106E-3</v>
      </c>
      <c r="AJ17" s="24">
        <v>1.4603685588823695E-3</v>
      </c>
      <c r="AK17" s="24">
        <v>1.1078207325036114E-2</v>
      </c>
      <c r="AL17" s="24">
        <v>1.1020642817119318E-3</v>
      </c>
      <c r="AM17" s="24">
        <v>1.9798693379441496E-3</v>
      </c>
      <c r="AN17" s="24">
        <v>1.5354844756979261E-3</v>
      </c>
      <c r="AO17" s="25">
        <v>1.2331479999999999</v>
      </c>
      <c r="AP17" s="101">
        <v>0.54566700000000001</v>
      </c>
    </row>
    <row r="18" spans="2:42" ht="14.25" customHeight="1">
      <c r="B18" s="12" t="s">
        <v>48</v>
      </c>
      <c r="C18" s="13" t="s">
        <v>123</v>
      </c>
      <c r="D18" s="24">
        <v>9.6912573797789346E-4</v>
      </c>
      <c r="E18" s="24">
        <v>1.2016359002086688E-3</v>
      </c>
      <c r="F18" s="24">
        <v>1.0348857807349105E-3</v>
      </c>
      <c r="G18" s="24">
        <v>1.1165132365177732E-3</v>
      </c>
      <c r="H18" s="24">
        <v>1.1160216035686103E-3</v>
      </c>
      <c r="I18" s="24">
        <v>1.2329050028908595E-3</v>
      </c>
      <c r="J18" s="24">
        <v>1.9182559362945308E-3</v>
      </c>
      <c r="K18" s="24">
        <v>1.1548324263513346E-3</v>
      </c>
      <c r="L18" s="24">
        <v>1.2250969225520163E-3</v>
      </c>
      <c r="M18" s="24">
        <v>1.2124266376757678E-3</v>
      </c>
      <c r="N18" s="24">
        <v>1.2650132895684302E-3</v>
      </c>
      <c r="O18" s="24">
        <v>1.0729470284815842E-3</v>
      </c>
      <c r="P18" s="24">
        <v>4.9258764949908209E-3</v>
      </c>
      <c r="Q18" s="24">
        <v>6.4690328583190439E-3</v>
      </c>
      <c r="R18" s="24">
        <v>1.0664913118159045</v>
      </c>
      <c r="S18" s="24">
        <v>1.466103933252908E-3</v>
      </c>
      <c r="T18" s="24">
        <v>2.4239464671204978E-3</v>
      </c>
      <c r="U18" s="24">
        <v>2.2268399113002171E-3</v>
      </c>
      <c r="V18" s="24">
        <v>2.0198779485277197E-3</v>
      </c>
      <c r="W18" s="24">
        <v>1.3807088358100076E-3</v>
      </c>
      <c r="X18" s="24">
        <v>1.6487754247402116E-3</v>
      </c>
      <c r="Y18" s="24">
        <v>1.894131641947914E-3</v>
      </c>
      <c r="Z18" s="24">
        <v>1.8873180322204778E-3</v>
      </c>
      <c r="AA18" s="24">
        <v>1.044614183755651E-3</v>
      </c>
      <c r="AB18" s="24">
        <v>2.2158301908454356E-3</v>
      </c>
      <c r="AC18" s="24">
        <v>1.334312719835162E-3</v>
      </c>
      <c r="AD18" s="24">
        <v>3.7580562751016037E-4</v>
      </c>
      <c r="AE18" s="24">
        <v>1.830611211679043E-3</v>
      </c>
      <c r="AF18" s="24">
        <v>1.7291092196737425E-3</v>
      </c>
      <c r="AG18" s="24">
        <v>7.6526442950806857E-3</v>
      </c>
      <c r="AH18" s="24">
        <v>1.0231061459002641E-3</v>
      </c>
      <c r="AI18" s="24">
        <v>1.0553949893504581E-2</v>
      </c>
      <c r="AJ18" s="24">
        <v>1.3539992146542569E-3</v>
      </c>
      <c r="AK18" s="24">
        <v>6.2575025110430072E-3</v>
      </c>
      <c r="AL18" s="24">
        <v>1.7991520359952168E-3</v>
      </c>
      <c r="AM18" s="24">
        <v>2.8378568350392722E-2</v>
      </c>
      <c r="AN18" s="24">
        <v>2.5796038267256304E-3</v>
      </c>
      <c r="AO18" s="25">
        <v>1.1754819999999999</v>
      </c>
      <c r="AP18" s="101">
        <v>0.52015</v>
      </c>
    </row>
    <row r="19" spans="2:42" ht="14.25" customHeight="1">
      <c r="B19" s="12" t="s">
        <v>49</v>
      </c>
      <c r="C19" s="13" t="s">
        <v>124</v>
      </c>
      <c r="D19" s="24">
        <v>2.5131475198750843E-3</v>
      </c>
      <c r="E19" s="24">
        <v>5.3111703240059293E-3</v>
      </c>
      <c r="F19" s="24">
        <v>3.7010777298223936E-3</v>
      </c>
      <c r="G19" s="24">
        <v>3.8794806801659932E-3</v>
      </c>
      <c r="H19" s="24">
        <v>4.3259225168911413E-3</v>
      </c>
      <c r="I19" s="24">
        <v>5.0698870774636339E-3</v>
      </c>
      <c r="J19" s="24">
        <v>4.5593782245299331E-3</v>
      </c>
      <c r="K19" s="24">
        <v>4.6744895427432978E-3</v>
      </c>
      <c r="L19" s="24">
        <v>4.5470426339394949E-3</v>
      </c>
      <c r="M19" s="24">
        <v>4.8303545312511657E-3</v>
      </c>
      <c r="N19" s="24">
        <v>5.8347430366043384E-3</v>
      </c>
      <c r="O19" s="24">
        <v>1.013924097789788E-2</v>
      </c>
      <c r="P19" s="24">
        <v>3.8896217178380529E-2</v>
      </c>
      <c r="Q19" s="24">
        <v>7.0776482591856441E-2</v>
      </c>
      <c r="R19" s="24">
        <v>0.28768793044384694</v>
      </c>
      <c r="S19" s="24">
        <v>1.4199168944029317</v>
      </c>
      <c r="T19" s="24">
        <v>0.52339915660330827</v>
      </c>
      <c r="U19" s="24">
        <v>0.37042453647190149</v>
      </c>
      <c r="V19" s="24">
        <v>5.7379896063084926E-2</v>
      </c>
      <c r="W19" s="24">
        <v>2.0874746852391809E-2</v>
      </c>
      <c r="X19" s="24">
        <v>1.0515569037757768E-2</v>
      </c>
      <c r="Y19" s="24">
        <v>7.8186468255316641E-3</v>
      </c>
      <c r="Z19" s="24">
        <v>7.0588671666719487E-3</v>
      </c>
      <c r="AA19" s="24">
        <v>3.4469452762391503E-3</v>
      </c>
      <c r="AB19" s="24">
        <v>4.4885940786034409E-3</v>
      </c>
      <c r="AC19" s="24">
        <v>5.1065508451988775E-3</v>
      </c>
      <c r="AD19" s="24">
        <v>1.441989967433437E-3</v>
      </c>
      <c r="AE19" s="24">
        <v>6.8571916982954374E-3</v>
      </c>
      <c r="AF19" s="24">
        <v>7.5167285932449613E-3</v>
      </c>
      <c r="AG19" s="24">
        <v>9.1347969839057561E-3</v>
      </c>
      <c r="AH19" s="24">
        <v>5.427599330144757E-3</v>
      </c>
      <c r="AI19" s="24">
        <v>6.0287720900173902E-3</v>
      </c>
      <c r="AJ19" s="24">
        <v>5.1864400365026486E-3</v>
      </c>
      <c r="AK19" s="24">
        <v>2.6053412287120242E-2</v>
      </c>
      <c r="AL19" s="24">
        <v>3.7321601183171326E-3</v>
      </c>
      <c r="AM19" s="24">
        <v>5.4700638405779045E-2</v>
      </c>
      <c r="AN19" s="24">
        <v>5.9713638267434839E-3</v>
      </c>
      <c r="AO19" s="25">
        <v>3.019228</v>
      </c>
      <c r="AP19" s="101">
        <v>1.3360069999999999</v>
      </c>
    </row>
    <row r="20" spans="2:42" ht="14.25" customHeight="1">
      <c r="B20" s="12" t="s">
        <v>50</v>
      </c>
      <c r="C20" s="13" t="s">
        <v>103</v>
      </c>
      <c r="D20" s="24">
        <v>1.2701427672765575E-3</v>
      </c>
      <c r="E20" s="24">
        <v>2.7308547257876314E-3</v>
      </c>
      <c r="F20" s="24">
        <v>1.7536309789070248E-3</v>
      </c>
      <c r="G20" s="24">
        <v>1.8187546750253996E-3</v>
      </c>
      <c r="H20" s="24">
        <v>2.1804361401425469E-3</v>
      </c>
      <c r="I20" s="24">
        <v>2.3990098339153878E-3</v>
      </c>
      <c r="J20" s="24">
        <v>3.0313402761375798E-3</v>
      </c>
      <c r="K20" s="24">
        <v>2.3364862147380932E-3</v>
      </c>
      <c r="L20" s="24">
        <v>2.1748246990966366E-3</v>
      </c>
      <c r="M20" s="24">
        <v>2.3864921519110892E-3</v>
      </c>
      <c r="N20" s="24">
        <v>2.4673634536853725E-3</v>
      </c>
      <c r="O20" s="24">
        <v>3.0030757704275993E-3</v>
      </c>
      <c r="P20" s="24">
        <v>2.0992551414351326E-2</v>
      </c>
      <c r="Q20" s="24">
        <v>5.2352047460522418E-2</v>
      </c>
      <c r="R20" s="24">
        <v>3.1724315677172127E-2</v>
      </c>
      <c r="S20" s="24">
        <v>5.4944200807174728E-2</v>
      </c>
      <c r="T20" s="24">
        <v>1.1020471628753696</v>
      </c>
      <c r="U20" s="24">
        <v>3.6578452991574112E-2</v>
      </c>
      <c r="V20" s="24">
        <v>5.3134322813517994E-2</v>
      </c>
      <c r="W20" s="24">
        <v>6.1387893297632657E-3</v>
      </c>
      <c r="X20" s="24">
        <v>1.0366650516910906E-2</v>
      </c>
      <c r="Y20" s="24">
        <v>4.2028326504902954E-3</v>
      </c>
      <c r="Z20" s="24">
        <v>3.944714644850327E-3</v>
      </c>
      <c r="AA20" s="24">
        <v>1.5539390388130672E-3</v>
      </c>
      <c r="AB20" s="24">
        <v>2.1318285525633467E-3</v>
      </c>
      <c r="AC20" s="24">
        <v>2.2438346019766011E-3</v>
      </c>
      <c r="AD20" s="24">
        <v>8.4246410630587579E-4</v>
      </c>
      <c r="AE20" s="24">
        <v>3.8391081350533439E-3</v>
      </c>
      <c r="AF20" s="24">
        <v>3.3465867771921235E-3</v>
      </c>
      <c r="AG20" s="24">
        <v>3.9820442459941457E-3</v>
      </c>
      <c r="AH20" s="24">
        <v>2.1891296828611623E-3</v>
      </c>
      <c r="AI20" s="24">
        <v>1.9779669586670835E-3</v>
      </c>
      <c r="AJ20" s="24">
        <v>2.1115609071892891E-3</v>
      </c>
      <c r="AK20" s="24">
        <v>1.3865954251352234E-2</v>
      </c>
      <c r="AL20" s="24">
        <v>1.8302035830185758E-3</v>
      </c>
      <c r="AM20" s="24">
        <v>5.0915529063063313E-3</v>
      </c>
      <c r="AN20" s="24">
        <v>4.0333532352419535E-3</v>
      </c>
      <c r="AO20" s="25">
        <v>1.4530179999999999</v>
      </c>
      <c r="AP20" s="101">
        <v>0.64295999999999998</v>
      </c>
    </row>
    <row r="21" spans="2:42" ht="14.25" customHeight="1">
      <c r="B21" s="12" t="s">
        <v>51</v>
      </c>
      <c r="C21" s="13" t="s">
        <v>125</v>
      </c>
      <c r="D21" s="24">
        <v>2.1273086181112515E-4</v>
      </c>
      <c r="E21" s="24">
        <v>3.9449986366156385E-4</v>
      </c>
      <c r="F21" s="24">
        <v>2.8545184399676504E-4</v>
      </c>
      <c r="G21" s="24">
        <v>3.380885700931217E-4</v>
      </c>
      <c r="H21" s="24">
        <v>3.2091650589429551E-4</v>
      </c>
      <c r="I21" s="24">
        <v>4.4388605172093905E-4</v>
      </c>
      <c r="J21" s="24">
        <v>4.1177458968843394E-4</v>
      </c>
      <c r="K21" s="24">
        <v>3.5241049744990472E-4</v>
      </c>
      <c r="L21" s="24">
        <v>3.1764606633466599E-4</v>
      </c>
      <c r="M21" s="24">
        <v>3.421168983373508E-4</v>
      </c>
      <c r="N21" s="24">
        <v>3.5739632027859136E-4</v>
      </c>
      <c r="O21" s="24">
        <v>3.6320249262558179E-4</v>
      </c>
      <c r="P21" s="24">
        <v>3.2553487756497774E-3</v>
      </c>
      <c r="Q21" s="24">
        <v>7.8538365719118782E-4</v>
      </c>
      <c r="R21" s="24">
        <v>5.0422500458630786E-4</v>
      </c>
      <c r="S21" s="24">
        <v>4.7573430736824464E-4</v>
      </c>
      <c r="T21" s="24">
        <v>4.2218366218226515E-4</v>
      </c>
      <c r="U21" s="24">
        <v>1.0298975963659975</v>
      </c>
      <c r="V21" s="24">
        <v>4.1169601270204072E-4</v>
      </c>
      <c r="W21" s="24">
        <v>4.3709975428018333E-4</v>
      </c>
      <c r="X21" s="24">
        <v>2.5629882724911069E-3</v>
      </c>
      <c r="Y21" s="24">
        <v>4.9017170206200236E-4</v>
      </c>
      <c r="Z21" s="24">
        <v>4.8609622319714619E-4</v>
      </c>
      <c r="AA21" s="24">
        <v>2.1364090946214144E-4</v>
      </c>
      <c r="AB21" s="24">
        <v>7.0068615320940258E-4</v>
      </c>
      <c r="AC21" s="24">
        <v>4.768215479486881E-4</v>
      </c>
      <c r="AD21" s="24">
        <v>1.9147363174522306E-4</v>
      </c>
      <c r="AE21" s="24">
        <v>5.3446959403759763E-4</v>
      </c>
      <c r="AF21" s="24">
        <v>5.6089120417155054E-4</v>
      </c>
      <c r="AG21" s="24">
        <v>1.4990383308053489E-3</v>
      </c>
      <c r="AH21" s="24">
        <v>3.1002868508047895E-4</v>
      </c>
      <c r="AI21" s="24">
        <v>2.7004630284871737E-4</v>
      </c>
      <c r="AJ21" s="24">
        <v>3.6894584974529911E-4</v>
      </c>
      <c r="AK21" s="24">
        <v>1.270250450500641E-3</v>
      </c>
      <c r="AL21" s="24">
        <v>4.1184915301101011E-4</v>
      </c>
      <c r="AM21" s="24">
        <v>4.5090788128926125E-4</v>
      </c>
      <c r="AN21" s="24">
        <v>5.4612253641046359E-4</v>
      </c>
      <c r="AO21" s="25">
        <v>1.051674</v>
      </c>
      <c r="AP21" s="101">
        <v>0.46536499999999997</v>
      </c>
    </row>
    <row r="22" spans="2:42" ht="14.25" customHeight="1">
      <c r="B22" s="12" t="s">
        <v>52</v>
      </c>
      <c r="C22" s="13" t="s">
        <v>105</v>
      </c>
      <c r="D22" s="24">
        <v>8.4426592325110277E-3</v>
      </c>
      <c r="E22" s="24">
        <v>2.0671382977489834E-2</v>
      </c>
      <c r="F22" s="24">
        <v>1.1976830574470809E-2</v>
      </c>
      <c r="G22" s="24">
        <v>1.2177147485601409E-2</v>
      </c>
      <c r="H22" s="24">
        <v>1.2048675491338352E-2</v>
      </c>
      <c r="I22" s="24">
        <v>1.5968398256619248E-2</v>
      </c>
      <c r="J22" s="24">
        <v>1.3506751069713554E-2</v>
      </c>
      <c r="K22" s="24">
        <v>1.4123614440220847E-2</v>
      </c>
      <c r="L22" s="24">
        <v>1.4256496217809812E-2</v>
      </c>
      <c r="M22" s="24">
        <v>1.3875139264182228E-2</v>
      </c>
      <c r="N22" s="24">
        <v>1.5143223908425693E-2</v>
      </c>
      <c r="O22" s="24">
        <v>1.2275644811182901E-2</v>
      </c>
      <c r="P22" s="24">
        <v>1.4290248736895083E-2</v>
      </c>
      <c r="Q22" s="24">
        <v>1.2976805723635293E-2</v>
      </c>
      <c r="R22" s="24">
        <v>1.3320344331339095E-2</v>
      </c>
      <c r="S22" s="24">
        <v>1.5372686534841248E-2</v>
      </c>
      <c r="T22" s="24">
        <v>1.3780108124325145E-2</v>
      </c>
      <c r="U22" s="24">
        <v>1.5445504037812382E-2</v>
      </c>
      <c r="V22" s="24">
        <v>1.7516872173396578</v>
      </c>
      <c r="W22" s="24">
        <v>1.1951559370264563E-2</v>
      </c>
      <c r="X22" s="24">
        <v>1.8983302287774239E-2</v>
      </c>
      <c r="Y22" s="24">
        <v>3.0549458323562276E-2</v>
      </c>
      <c r="Z22" s="24">
        <v>2.481959473899388E-2</v>
      </c>
      <c r="AA22" s="24">
        <v>1.121302283666205E-2</v>
      </c>
      <c r="AB22" s="24">
        <v>1.3296746403346176E-2</v>
      </c>
      <c r="AC22" s="24">
        <v>1.6214218844346463E-2</v>
      </c>
      <c r="AD22" s="24">
        <v>4.5562717650746518E-3</v>
      </c>
      <c r="AE22" s="24">
        <v>3.0536384354347319E-2</v>
      </c>
      <c r="AF22" s="24">
        <v>2.3085083158109719E-2</v>
      </c>
      <c r="AG22" s="24">
        <v>2.404404415813256E-2</v>
      </c>
      <c r="AH22" s="24">
        <v>1.0279832668366679E-2</v>
      </c>
      <c r="AI22" s="24">
        <v>1.0860704940766911E-2</v>
      </c>
      <c r="AJ22" s="24">
        <v>1.3898462192196013E-2</v>
      </c>
      <c r="AK22" s="24">
        <v>0.11059488348355261</v>
      </c>
      <c r="AL22" s="24">
        <v>1.0578172826934224E-2</v>
      </c>
      <c r="AM22" s="24">
        <v>1.3530345275698375E-2</v>
      </c>
      <c r="AN22" s="24">
        <v>1.7250808889179441E-2</v>
      </c>
      <c r="AO22" s="25">
        <v>2.3975819999999999</v>
      </c>
      <c r="AP22" s="101">
        <v>1.060929</v>
      </c>
    </row>
    <row r="23" spans="2:42" ht="14.25" customHeight="1">
      <c r="B23" s="12" t="s">
        <v>53</v>
      </c>
      <c r="C23" s="13" t="s">
        <v>0</v>
      </c>
      <c r="D23" s="24">
        <v>8.4691736547751559E-3</v>
      </c>
      <c r="E23" s="24">
        <v>1.4205471129057618E-2</v>
      </c>
      <c r="F23" s="24">
        <v>1.8993365839720507E-2</v>
      </c>
      <c r="G23" s="24">
        <v>2.0254665546921614E-2</v>
      </c>
      <c r="H23" s="24">
        <v>3.6708921027622604E-2</v>
      </c>
      <c r="I23" s="24">
        <v>2.0553861998672728E-2</v>
      </c>
      <c r="J23" s="24">
        <v>9.8544987131730637E-3</v>
      </c>
      <c r="K23" s="24">
        <v>2.8640104773573448E-2</v>
      </c>
      <c r="L23" s="24">
        <v>2.8239313487582109E-2</v>
      </c>
      <c r="M23" s="24">
        <v>4.8042114970411012E-2</v>
      </c>
      <c r="N23" s="24">
        <v>4.7741275447271872E-2</v>
      </c>
      <c r="O23" s="24">
        <v>2.4878318659542938E-2</v>
      </c>
      <c r="P23" s="24">
        <v>1.8942225891011018E-2</v>
      </c>
      <c r="Q23" s="24">
        <v>1.6851637909103406E-2</v>
      </c>
      <c r="R23" s="24">
        <v>2.5981222342465252E-2</v>
      </c>
      <c r="S23" s="24">
        <v>2.6160800326699454E-2</v>
      </c>
      <c r="T23" s="24">
        <v>2.0814974622112507E-2</v>
      </c>
      <c r="U23" s="24">
        <v>2.7514909706586755E-2</v>
      </c>
      <c r="V23" s="24">
        <v>2.0624657070678912E-2</v>
      </c>
      <c r="W23" s="24">
        <v>1.0952108034404751</v>
      </c>
      <c r="X23" s="24">
        <v>1.6005381981657373E-2</v>
      </c>
      <c r="Y23" s="24">
        <v>1.8109044400778533E-2</v>
      </c>
      <c r="Z23" s="24">
        <v>1.362556864328335E-2</v>
      </c>
      <c r="AA23" s="24">
        <v>1.1599700670002109E-2</v>
      </c>
      <c r="AB23" s="24">
        <v>1.4079306750603378E-2</v>
      </c>
      <c r="AC23" s="24">
        <v>2.7784785543643838E-2</v>
      </c>
      <c r="AD23" s="24">
        <v>3.6219759054316506E-3</v>
      </c>
      <c r="AE23" s="24">
        <v>1.0824475295533613E-2</v>
      </c>
      <c r="AF23" s="24">
        <v>2.5985421119519996E-2</v>
      </c>
      <c r="AG23" s="24">
        <v>1.8286983516099267E-2</v>
      </c>
      <c r="AH23" s="24">
        <v>2.7132610688190343E-2</v>
      </c>
      <c r="AI23" s="24">
        <v>1.3256026832519875E-2</v>
      </c>
      <c r="AJ23" s="24">
        <v>5.7436703785111697E-2</v>
      </c>
      <c r="AK23" s="24">
        <v>1.7660551661071971E-2</v>
      </c>
      <c r="AL23" s="24">
        <v>1.6193743706003651E-2</v>
      </c>
      <c r="AM23" s="24">
        <v>0.18245956383191933</v>
      </c>
      <c r="AN23" s="24">
        <v>1.2879916988893471E-2</v>
      </c>
      <c r="AO23" s="25">
        <v>2.0456240000000001</v>
      </c>
      <c r="AP23" s="101">
        <v>0.90518699999999996</v>
      </c>
    </row>
    <row r="24" spans="2:42" ht="14.25" customHeight="1">
      <c r="B24" s="12" t="s">
        <v>54</v>
      </c>
      <c r="C24" s="13" t="s">
        <v>106</v>
      </c>
      <c r="D24" s="24">
        <v>6.8279563240976242E-3</v>
      </c>
      <c r="E24" s="24">
        <v>1.1893070827864326E-2</v>
      </c>
      <c r="F24" s="24">
        <v>4.9902965803373502E-3</v>
      </c>
      <c r="G24" s="24">
        <v>7.3027560835366946E-3</v>
      </c>
      <c r="H24" s="24">
        <v>9.5541276756638573E-3</v>
      </c>
      <c r="I24" s="24">
        <v>7.0585409618333554E-3</v>
      </c>
      <c r="J24" s="24">
        <v>5.70261577427546E-3</v>
      </c>
      <c r="K24" s="24">
        <v>9.0504957102703325E-3</v>
      </c>
      <c r="L24" s="24">
        <v>1.1129635602064401E-2</v>
      </c>
      <c r="M24" s="24">
        <v>1.4307682764135545E-2</v>
      </c>
      <c r="N24" s="24">
        <v>1.3017386397308395E-2</v>
      </c>
      <c r="O24" s="24">
        <v>1.1171498670720226E-2</v>
      </c>
      <c r="P24" s="24">
        <v>8.3952524307435855E-3</v>
      </c>
      <c r="Q24" s="24">
        <v>7.010282876970129E-3</v>
      </c>
      <c r="R24" s="24">
        <v>7.7336187801682445E-3</v>
      </c>
      <c r="S24" s="24">
        <v>1.0240247513023873E-2</v>
      </c>
      <c r="T24" s="24">
        <v>8.5829464833674773E-3</v>
      </c>
      <c r="U24" s="24">
        <v>8.6120777264948635E-3</v>
      </c>
      <c r="V24" s="24">
        <v>7.2174901144511092E-3</v>
      </c>
      <c r="W24" s="24">
        <v>6.9059229212772386E-3</v>
      </c>
      <c r="X24" s="24">
        <v>1.0054802577025943</v>
      </c>
      <c r="Y24" s="24">
        <v>2.5912906962596741E-2</v>
      </c>
      <c r="Z24" s="24">
        <v>3.6650684644653687E-2</v>
      </c>
      <c r="AA24" s="24">
        <v>6.4979717450711237E-3</v>
      </c>
      <c r="AB24" s="24">
        <v>6.9304769717500611E-3</v>
      </c>
      <c r="AC24" s="24">
        <v>5.7734974530191255E-3</v>
      </c>
      <c r="AD24" s="24">
        <v>2.3881929442962413E-2</v>
      </c>
      <c r="AE24" s="24">
        <v>1.2486923517389038E-2</v>
      </c>
      <c r="AF24" s="24">
        <v>1.0052936556665044E-2</v>
      </c>
      <c r="AG24" s="24">
        <v>1.3916701464571505E-2</v>
      </c>
      <c r="AH24" s="24">
        <v>7.8205239812194592E-3</v>
      </c>
      <c r="AI24" s="24">
        <v>5.8672284935362895E-3</v>
      </c>
      <c r="AJ24" s="24">
        <v>5.2162369950015958E-3</v>
      </c>
      <c r="AK24" s="24">
        <v>4.4209373252325247E-3</v>
      </c>
      <c r="AL24" s="24">
        <v>6.762398755890151E-3</v>
      </c>
      <c r="AM24" s="24">
        <v>8.573696931001254E-3</v>
      </c>
      <c r="AN24" s="24">
        <v>7.3243642847485206E-3</v>
      </c>
      <c r="AO24" s="25">
        <v>1.370274</v>
      </c>
      <c r="AP24" s="101">
        <v>0.60634500000000002</v>
      </c>
    </row>
    <row r="25" spans="2:42" ht="14.25" customHeight="1">
      <c r="B25" s="12" t="s">
        <v>55</v>
      </c>
      <c r="C25" s="13" t="s">
        <v>107</v>
      </c>
      <c r="D25" s="24">
        <v>2.1739027266381938E-2</v>
      </c>
      <c r="E25" s="24">
        <v>3.8509078089501665E-2</v>
      </c>
      <c r="F25" s="24">
        <v>3.198509256482903E-2</v>
      </c>
      <c r="G25" s="24">
        <v>5.505141449481292E-2</v>
      </c>
      <c r="H25" s="24">
        <v>6.0111921734581943E-2</v>
      </c>
      <c r="I25" s="24">
        <v>3.2695292579174105E-2</v>
      </c>
      <c r="J25" s="24">
        <v>2.7621154550994644E-2</v>
      </c>
      <c r="K25" s="24">
        <v>4.598300050193966E-2</v>
      </c>
      <c r="L25" s="24">
        <v>6.8983583249717983E-2</v>
      </c>
      <c r="M25" s="24">
        <v>0.1487681880913948</v>
      </c>
      <c r="N25" s="24">
        <v>8.9300122727887357E-2</v>
      </c>
      <c r="O25" s="24">
        <v>7.5792875617169506E-2</v>
      </c>
      <c r="P25" s="24">
        <v>5.599301798862711E-2</v>
      </c>
      <c r="Q25" s="24">
        <v>4.3313788659910292E-2</v>
      </c>
      <c r="R25" s="24">
        <v>4.635301490944424E-2</v>
      </c>
      <c r="S25" s="24">
        <v>6.7518306764610889E-2</v>
      </c>
      <c r="T25" s="24">
        <v>4.4569612342861074E-2</v>
      </c>
      <c r="U25" s="24">
        <v>4.426362543592325E-2</v>
      </c>
      <c r="V25" s="24">
        <v>5.5906387492674937E-2</v>
      </c>
      <c r="W25" s="24">
        <v>3.5526194525135231E-2</v>
      </c>
      <c r="X25" s="24">
        <v>2.9911156637664301E-2</v>
      </c>
      <c r="Y25" s="24">
        <v>1.2726376843194223</v>
      </c>
      <c r="Z25" s="24">
        <v>6.8990888873205689E-2</v>
      </c>
      <c r="AA25" s="24">
        <v>5.84659409164697E-2</v>
      </c>
      <c r="AB25" s="24">
        <v>3.2197311508383161E-2</v>
      </c>
      <c r="AC25" s="24">
        <v>1.1238471298062437E-2</v>
      </c>
      <c r="AD25" s="24">
        <v>6.9789303632676186E-3</v>
      </c>
      <c r="AE25" s="24">
        <v>2.065458874811207E-2</v>
      </c>
      <c r="AF25" s="24">
        <v>2.1047823510091986E-2</v>
      </c>
      <c r="AG25" s="24">
        <v>1.8194640618556857E-2</v>
      </c>
      <c r="AH25" s="24">
        <v>2.5835739154238351E-2</v>
      </c>
      <c r="AI25" s="24">
        <v>2.2558692333341283E-2</v>
      </c>
      <c r="AJ25" s="24">
        <v>1.4242997617825399E-2</v>
      </c>
      <c r="AK25" s="24">
        <v>1.834245071073046E-2</v>
      </c>
      <c r="AL25" s="24">
        <v>4.3431276453262932E-2</v>
      </c>
      <c r="AM25" s="24">
        <v>4.6751338675237473E-2</v>
      </c>
      <c r="AN25" s="24">
        <v>2.7078252154783839E-2</v>
      </c>
      <c r="AO25" s="25">
        <v>2.8285429999999998</v>
      </c>
      <c r="AP25" s="101">
        <v>1.2516290000000001</v>
      </c>
    </row>
    <row r="26" spans="2:42" ht="14.25" customHeight="1">
      <c r="B26" s="12" t="s">
        <v>56</v>
      </c>
      <c r="C26" s="13" t="s">
        <v>30</v>
      </c>
      <c r="D26" s="24">
        <v>2.317024948668795E-3</v>
      </c>
      <c r="E26" s="24">
        <v>5.0014131657054343E-3</v>
      </c>
      <c r="F26" s="24">
        <v>4.0068599577247344E-3</v>
      </c>
      <c r="G26" s="24">
        <v>3.4798141079403718E-3</v>
      </c>
      <c r="H26" s="24">
        <v>3.8852071797822402E-3</v>
      </c>
      <c r="I26" s="24">
        <v>5.4749027854696358E-3</v>
      </c>
      <c r="J26" s="24">
        <v>4.4552850872983029E-3</v>
      </c>
      <c r="K26" s="24">
        <v>4.16930228313072E-3</v>
      </c>
      <c r="L26" s="24">
        <v>3.98246060468833E-3</v>
      </c>
      <c r="M26" s="24">
        <v>2.9620978929224169E-3</v>
      </c>
      <c r="N26" s="24">
        <v>3.8028377469125846E-3</v>
      </c>
      <c r="O26" s="24">
        <v>2.7697728773708814E-3</v>
      </c>
      <c r="P26" s="24">
        <v>2.5789708369976221E-3</v>
      </c>
      <c r="Q26" s="24">
        <v>2.5652938642558758E-3</v>
      </c>
      <c r="R26" s="24">
        <v>3.3296242380644759E-3</v>
      </c>
      <c r="S26" s="24">
        <v>4.0457590899956042E-3</v>
      </c>
      <c r="T26" s="24">
        <v>3.2750975370702713E-3</v>
      </c>
      <c r="U26" s="24">
        <v>3.3911401075767053E-3</v>
      </c>
      <c r="V26" s="24">
        <v>2.9071546265284258E-3</v>
      </c>
      <c r="W26" s="24">
        <v>3.197969180677994E-3</v>
      </c>
      <c r="X26" s="24">
        <v>2.4341964003722532E-3</v>
      </c>
      <c r="Y26" s="24">
        <v>2.4886571395953765E-3</v>
      </c>
      <c r="Z26" s="24">
        <v>1.0517608222348878</v>
      </c>
      <c r="AA26" s="24">
        <v>1.0040464048211503E-2</v>
      </c>
      <c r="AB26" s="24">
        <v>3.8301133195121819E-3</v>
      </c>
      <c r="AC26" s="24">
        <v>2.3189226764184045E-3</v>
      </c>
      <c r="AD26" s="24">
        <v>7.0908855274041591E-4</v>
      </c>
      <c r="AE26" s="24">
        <v>7.2465621137035169E-3</v>
      </c>
      <c r="AF26" s="24">
        <v>4.4098108576207141E-3</v>
      </c>
      <c r="AG26" s="24">
        <v>4.1820342403509287E-3</v>
      </c>
      <c r="AH26" s="24">
        <v>7.3450696626511424E-3</v>
      </c>
      <c r="AI26" s="24">
        <v>5.6330685555744161E-3</v>
      </c>
      <c r="AJ26" s="24">
        <v>3.3087252049871269E-3</v>
      </c>
      <c r="AK26" s="24">
        <v>1.874056700691368E-3</v>
      </c>
      <c r="AL26" s="24">
        <v>9.3490339901363424E-3</v>
      </c>
      <c r="AM26" s="24">
        <v>3.9579441871656264E-3</v>
      </c>
      <c r="AN26" s="24">
        <v>5.6200145543398887E-3</v>
      </c>
      <c r="AO26" s="25">
        <v>1.198107</v>
      </c>
      <c r="AP26" s="101">
        <v>0.53016200000000002</v>
      </c>
    </row>
    <row r="27" spans="2:42" ht="14.25" customHeight="1">
      <c r="B27" s="12" t="s">
        <v>57</v>
      </c>
      <c r="C27" s="13" t="s">
        <v>31</v>
      </c>
      <c r="D27" s="24">
        <v>1.5091551719785142E-3</v>
      </c>
      <c r="E27" s="24">
        <v>2.8700968435431385E-3</v>
      </c>
      <c r="F27" s="24">
        <v>2.0144278359965507E-3</v>
      </c>
      <c r="G27" s="24">
        <v>1.960702964687506E-3</v>
      </c>
      <c r="H27" s="24">
        <v>2.154037679204167E-3</v>
      </c>
      <c r="I27" s="24">
        <v>4.1291715165732339E-3</v>
      </c>
      <c r="J27" s="24">
        <v>8.1111180869277242E-3</v>
      </c>
      <c r="K27" s="24">
        <v>2.1058809811089246E-3</v>
      </c>
      <c r="L27" s="24">
        <v>3.3126198187502513E-3</v>
      </c>
      <c r="M27" s="24">
        <v>2.0667317209777866E-3</v>
      </c>
      <c r="N27" s="24">
        <v>2.4357068902094445E-3</v>
      </c>
      <c r="O27" s="24">
        <v>1.5958379744770812E-3</v>
      </c>
      <c r="P27" s="24">
        <v>1.6880772445211256E-3</v>
      </c>
      <c r="Q27" s="24">
        <v>1.4891296601772558E-3</v>
      </c>
      <c r="R27" s="24">
        <v>1.9552528806440765E-3</v>
      </c>
      <c r="S27" s="24">
        <v>2.5454264473873819E-3</v>
      </c>
      <c r="T27" s="24">
        <v>2.0783300305062587E-3</v>
      </c>
      <c r="U27" s="24">
        <v>2.0618071176630513E-3</v>
      </c>
      <c r="V27" s="24">
        <v>1.8083063329494516E-3</v>
      </c>
      <c r="W27" s="24">
        <v>1.655553852201592E-3</v>
      </c>
      <c r="X27" s="24">
        <v>3.4991348692505098E-3</v>
      </c>
      <c r="Y27" s="24">
        <v>3.3237660773613596E-3</v>
      </c>
      <c r="Z27" s="24">
        <v>3.7458972892614453E-3</v>
      </c>
      <c r="AA27" s="24">
        <v>1.0009088822608954</v>
      </c>
      <c r="AB27" s="24">
        <v>2.2721157862236603E-3</v>
      </c>
      <c r="AC27" s="24">
        <v>3.1616239193465148E-3</v>
      </c>
      <c r="AD27" s="24">
        <v>7.3497235141576245E-4</v>
      </c>
      <c r="AE27" s="24">
        <v>4.8453306783674873E-3</v>
      </c>
      <c r="AF27" s="24">
        <v>6.2239220566304111E-3</v>
      </c>
      <c r="AG27" s="24">
        <v>2.6909246606865129E-2</v>
      </c>
      <c r="AH27" s="24">
        <v>4.3084243805306659E-3</v>
      </c>
      <c r="AI27" s="24">
        <v>4.2059426486742591E-3</v>
      </c>
      <c r="AJ27" s="24">
        <v>1.2559472489472544E-3</v>
      </c>
      <c r="AK27" s="24">
        <v>1.2932104192698863E-3</v>
      </c>
      <c r="AL27" s="24">
        <v>1.6888249082330262E-2</v>
      </c>
      <c r="AM27" s="24">
        <v>2.2817408731797906E-3</v>
      </c>
      <c r="AN27" s="24">
        <v>1.1204789580975566E-2</v>
      </c>
      <c r="AO27" s="25">
        <v>1.146611</v>
      </c>
      <c r="AP27" s="101">
        <v>0.50737500000000002</v>
      </c>
    </row>
    <row r="28" spans="2:42" ht="14.25" customHeight="1">
      <c r="B28" s="12" t="s">
        <v>58</v>
      </c>
      <c r="C28" s="13" t="s">
        <v>108</v>
      </c>
      <c r="D28" s="24">
        <v>0.10259208275281298</v>
      </c>
      <c r="E28" s="24">
        <v>7.6919110320468262E-2</v>
      </c>
      <c r="F28" s="24">
        <v>0.14420240521432745</v>
      </c>
      <c r="G28" s="24">
        <v>0.17818183300196991</v>
      </c>
      <c r="H28" s="24">
        <v>0.18206202213528433</v>
      </c>
      <c r="I28" s="24">
        <v>0.1097777030417494</v>
      </c>
      <c r="J28" s="24">
        <v>4.2470718862219585E-2</v>
      </c>
      <c r="K28" s="24">
        <v>0.15429385229729053</v>
      </c>
      <c r="L28" s="24">
        <v>0.10683040131924479</v>
      </c>
      <c r="M28" s="24">
        <v>0.17322931117199458</v>
      </c>
      <c r="N28" s="24">
        <v>0.17596253308319626</v>
      </c>
      <c r="O28" s="24">
        <v>0.15150864994482027</v>
      </c>
      <c r="P28" s="24">
        <v>0.13155624117077183</v>
      </c>
      <c r="Q28" s="24">
        <v>0.11586463704387277</v>
      </c>
      <c r="R28" s="24">
        <v>0.1396287576691409</v>
      </c>
      <c r="S28" s="24">
        <v>0.12976891320929501</v>
      </c>
      <c r="T28" s="24">
        <v>0.11991204797915948</v>
      </c>
      <c r="U28" s="24">
        <v>0.13486227405979201</v>
      </c>
      <c r="V28" s="24">
        <v>0.15919300401290246</v>
      </c>
      <c r="W28" s="24">
        <v>0.20033679738110338</v>
      </c>
      <c r="X28" s="24">
        <v>0.11914383260048712</v>
      </c>
      <c r="Y28" s="24">
        <v>3.9944832093338954E-2</v>
      </c>
      <c r="Z28" s="24">
        <v>5.9576868771728693E-2</v>
      </c>
      <c r="AA28" s="24">
        <v>3.8396655737783274E-2</v>
      </c>
      <c r="AB28" s="24">
        <v>1.0409155711957219</v>
      </c>
      <c r="AC28" s="24">
        <v>3.0200984121590512E-2</v>
      </c>
      <c r="AD28" s="24">
        <v>9.8507174037005575E-3</v>
      </c>
      <c r="AE28" s="24">
        <v>7.0035783249569689E-2</v>
      </c>
      <c r="AF28" s="24">
        <v>3.6321140250185194E-2</v>
      </c>
      <c r="AG28" s="24">
        <v>3.6152752854686734E-2</v>
      </c>
      <c r="AH28" s="24">
        <v>3.907942439166897E-2</v>
      </c>
      <c r="AI28" s="24">
        <v>8.7338988261111264E-2</v>
      </c>
      <c r="AJ28" s="24">
        <v>7.8806726635552909E-2</v>
      </c>
      <c r="AK28" s="24">
        <v>5.8395438311573095E-2</v>
      </c>
      <c r="AL28" s="24">
        <v>0.11541933909819908</v>
      </c>
      <c r="AM28" s="24">
        <v>0.37683283130549505</v>
      </c>
      <c r="AN28" s="24">
        <v>4.7530180680913935E-2</v>
      </c>
      <c r="AO28" s="25">
        <v>5.0130949999999999</v>
      </c>
      <c r="AP28" s="101">
        <v>2.2182919999999999</v>
      </c>
    </row>
    <row r="29" spans="2:42" ht="14.25" customHeight="1">
      <c r="B29" s="12" t="s">
        <v>59</v>
      </c>
      <c r="C29" s="13" t="s">
        <v>109</v>
      </c>
      <c r="D29" s="24">
        <v>1.6160855882928999E-2</v>
      </c>
      <c r="E29" s="24">
        <v>6.8806360986557E-2</v>
      </c>
      <c r="F29" s="24">
        <v>2.1726530795640558E-2</v>
      </c>
      <c r="G29" s="24">
        <v>4.0198834368577449E-2</v>
      </c>
      <c r="H29" s="24">
        <v>2.9390491605790235E-2</v>
      </c>
      <c r="I29" s="24">
        <v>2.0916149092266832E-2</v>
      </c>
      <c r="J29" s="24">
        <v>2.4809698285266947E-2</v>
      </c>
      <c r="K29" s="24">
        <v>1.8871353379694856E-2</v>
      </c>
      <c r="L29" s="24">
        <v>2.9693211691983863E-2</v>
      </c>
      <c r="M29" s="24">
        <v>3.0083392118546128E-2</v>
      </c>
      <c r="N29" s="24">
        <v>3.2390545830866944E-2</v>
      </c>
      <c r="O29" s="24">
        <v>2.992455934613019E-2</v>
      </c>
      <c r="P29" s="24">
        <v>2.4227034922868828E-2</v>
      </c>
      <c r="Q29" s="24">
        <v>2.1687537170445803E-2</v>
      </c>
      <c r="R29" s="24">
        <v>2.8664818575488079E-2</v>
      </c>
      <c r="S29" s="24">
        <v>2.4524323744785994E-2</v>
      </c>
      <c r="T29" s="24">
        <v>2.2329606868877687E-2</v>
      </c>
      <c r="U29" s="24">
        <v>2.571361304893208E-2</v>
      </c>
      <c r="V29" s="24">
        <v>2.1671124899440855E-2</v>
      </c>
      <c r="W29" s="24">
        <v>3.1939403224193606E-2</v>
      </c>
      <c r="X29" s="24">
        <v>3.1546333430898264E-2</v>
      </c>
      <c r="Y29" s="24">
        <v>5.3334784169700784E-2</v>
      </c>
      <c r="Z29" s="24">
        <v>1.8877996558445308E-2</v>
      </c>
      <c r="AA29" s="24">
        <v>1.7982690195877712E-2</v>
      </c>
      <c r="AB29" s="24">
        <v>2.8644473983864625E-2</v>
      </c>
      <c r="AC29" s="24">
        <v>1.0785622352218596</v>
      </c>
      <c r="AD29" s="24">
        <v>8.5629157911705112E-2</v>
      </c>
      <c r="AE29" s="24">
        <v>3.6619340197527848E-2</v>
      </c>
      <c r="AF29" s="24">
        <v>1.9714023175755001E-2</v>
      </c>
      <c r="AG29" s="24">
        <v>5.0566326305612072E-2</v>
      </c>
      <c r="AH29" s="24">
        <v>9.4942404519827057E-3</v>
      </c>
      <c r="AI29" s="24">
        <v>1.7253242185809699E-2</v>
      </c>
      <c r="AJ29" s="24">
        <v>7.7000312415764438E-2</v>
      </c>
      <c r="AK29" s="24">
        <v>2.2408108604054219E-2</v>
      </c>
      <c r="AL29" s="24">
        <v>2.171751866493557E-2</v>
      </c>
      <c r="AM29" s="24">
        <v>2.9292145094157236E-2</v>
      </c>
      <c r="AN29" s="24">
        <v>2.8928644387541971E-2</v>
      </c>
      <c r="AO29" s="25">
        <v>2.1913010000000002</v>
      </c>
      <c r="AP29" s="101">
        <v>0.96964899999999998</v>
      </c>
    </row>
    <row r="30" spans="2:42" ht="14.25" customHeight="1">
      <c r="B30" s="12" t="s">
        <v>60</v>
      </c>
      <c r="C30" s="13" t="s">
        <v>110</v>
      </c>
      <c r="D30" s="24">
        <v>1.2340805530779165E-2</v>
      </c>
      <c r="E30" s="24">
        <v>2.2352396836828374E-2</v>
      </c>
      <c r="F30" s="24">
        <v>1.4769677118673431E-2</v>
      </c>
      <c r="G30" s="24">
        <v>1.831891125844395E-2</v>
      </c>
      <c r="H30" s="24">
        <v>1.7403286975246773E-2</v>
      </c>
      <c r="I30" s="24">
        <v>1.7649791103857712E-2</v>
      </c>
      <c r="J30" s="24">
        <v>3.7734868642054768E-2</v>
      </c>
      <c r="K30" s="24">
        <v>1.8652576573754236E-2</v>
      </c>
      <c r="L30" s="24">
        <v>1.7471798126792108E-2</v>
      </c>
      <c r="M30" s="24">
        <v>2.1720515623954904E-2</v>
      </c>
      <c r="N30" s="24">
        <v>1.9964708468307238E-2</v>
      </c>
      <c r="O30" s="24">
        <v>1.9230164927359416E-2</v>
      </c>
      <c r="P30" s="24">
        <v>1.7679802987743312E-2</v>
      </c>
      <c r="Q30" s="24">
        <v>1.6336674717249224E-2</v>
      </c>
      <c r="R30" s="24">
        <v>1.6055188762969495E-2</v>
      </c>
      <c r="S30" s="24">
        <v>1.6380323035719433E-2</v>
      </c>
      <c r="T30" s="24">
        <v>1.6121465380699966E-2</v>
      </c>
      <c r="U30" s="24">
        <v>1.9195707835734127E-2</v>
      </c>
      <c r="V30" s="24">
        <v>1.5340865086720702E-2</v>
      </c>
      <c r="W30" s="24">
        <v>1.7029822833887147E-2</v>
      </c>
      <c r="X30" s="24">
        <v>1.7473403429238553E-2</v>
      </c>
      <c r="Y30" s="24">
        <v>2.7674279744294344E-2</v>
      </c>
      <c r="Z30" s="24">
        <v>1.7397697721614265E-2</v>
      </c>
      <c r="AA30" s="24">
        <v>9.9887332159119269E-3</v>
      </c>
      <c r="AB30" s="24">
        <v>4.1202853539706256E-2</v>
      </c>
      <c r="AC30" s="24">
        <v>2.9426034367691371E-2</v>
      </c>
      <c r="AD30" s="24">
        <v>1.0193299844306232</v>
      </c>
      <c r="AE30" s="24">
        <v>3.209089452468053E-2</v>
      </c>
      <c r="AF30" s="24">
        <v>4.1173538496840627E-2</v>
      </c>
      <c r="AG30" s="24">
        <v>8.9901144626725708E-3</v>
      </c>
      <c r="AH30" s="24">
        <v>1.4940107845015829E-2</v>
      </c>
      <c r="AI30" s="24">
        <v>2.7323670240464646E-2</v>
      </c>
      <c r="AJ30" s="24">
        <v>3.1273407230883836E-2</v>
      </c>
      <c r="AK30" s="24">
        <v>2.0131109716638697E-2</v>
      </c>
      <c r="AL30" s="24">
        <v>2.9645209472760392E-2</v>
      </c>
      <c r="AM30" s="24">
        <v>2.3722901444092816E-2</v>
      </c>
      <c r="AN30" s="24">
        <v>5.1071783330892025E-2</v>
      </c>
      <c r="AO30" s="25">
        <v>1.814605</v>
      </c>
      <c r="AP30" s="101">
        <v>0.80296199999999995</v>
      </c>
    </row>
    <row r="31" spans="2:42" ht="14.25" customHeight="1">
      <c r="B31" s="12" t="s">
        <v>61</v>
      </c>
      <c r="C31" s="13" t="s">
        <v>126</v>
      </c>
      <c r="D31" s="24">
        <v>0.11841662043260609</v>
      </c>
      <c r="E31" s="24">
        <v>0.57044249785858869</v>
      </c>
      <c r="F31" s="24">
        <v>9.2258897814361557E-2</v>
      </c>
      <c r="G31" s="24">
        <v>8.4564189548041707E-2</v>
      </c>
      <c r="H31" s="24">
        <v>0.11138826654826033</v>
      </c>
      <c r="I31" s="24">
        <v>7.1615738737853069E-2</v>
      </c>
      <c r="J31" s="24">
        <v>0.11198670533586555</v>
      </c>
      <c r="K31" s="24">
        <v>7.2944812146559748E-2</v>
      </c>
      <c r="L31" s="24">
        <v>0.14817144063126483</v>
      </c>
      <c r="M31" s="24">
        <v>0.14109940994876649</v>
      </c>
      <c r="N31" s="24">
        <v>0.14104241156873318</v>
      </c>
      <c r="O31" s="24">
        <v>0.10706275753649423</v>
      </c>
      <c r="P31" s="24">
        <v>8.6752952015388143E-2</v>
      </c>
      <c r="Q31" s="24">
        <v>7.2931295816464514E-2</v>
      </c>
      <c r="R31" s="24">
        <v>8.5323270406796645E-2</v>
      </c>
      <c r="S31" s="24">
        <v>8.2055500477628135E-2</v>
      </c>
      <c r="T31" s="24">
        <v>8.1198886848007287E-2</v>
      </c>
      <c r="U31" s="24">
        <v>8.3333496626896403E-2</v>
      </c>
      <c r="V31" s="24">
        <v>8.2843648263737094E-2</v>
      </c>
      <c r="W31" s="24">
        <v>0.10889970000653179</v>
      </c>
      <c r="X31" s="24">
        <v>0.10523402590851061</v>
      </c>
      <c r="Y31" s="24">
        <v>9.3416692061127432E-2</v>
      </c>
      <c r="Z31" s="24">
        <v>6.3917506430618137E-2</v>
      </c>
      <c r="AA31" s="24">
        <v>9.4191152058704763E-2</v>
      </c>
      <c r="AB31" s="24">
        <v>9.2384823410293831E-2</v>
      </c>
      <c r="AC31" s="24">
        <v>5.8169087328265923E-2</v>
      </c>
      <c r="AD31" s="24">
        <v>1.4957744626979267E-2</v>
      </c>
      <c r="AE31" s="24">
        <v>1.1049389350442365</v>
      </c>
      <c r="AF31" s="24">
        <v>5.4892638923178333E-2</v>
      </c>
      <c r="AG31" s="24">
        <v>5.9861144214406858E-2</v>
      </c>
      <c r="AH31" s="24">
        <v>4.802178371552477E-2</v>
      </c>
      <c r="AI31" s="24">
        <v>4.730538840305766E-2</v>
      </c>
      <c r="AJ31" s="24">
        <v>6.8360404405198805E-2</v>
      </c>
      <c r="AK31" s="24">
        <v>4.5702104536419166E-2</v>
      </c>
      <c r="AL31" s="24">
        <v>8.577275614879866E-2</v>
      </c>
      <c r="AM31" s="24">
        <v>0.1499906370904403</v>
      </c>
      <c r="AN31" s="24">
        <v>0.12686494459196396</v>
      </c>
      <c r="AO31" s="25">
        <v>4.7683140000000002</v>
      </c>
      <c r="AP31" s="101">
        <v>2.1099760000000001</v>
      </c>
    </row>
    <row r="32" spans="2:42" ht="14.25" customHeight="1">
      <c r="B32" s="12" t="s">
        <v>62</v>
      </c>
      <c r="C32" s="13" t="s">
        <v>127</v>
      </c>
      <c r="D32" s="24">
        <v>2.5422376695222824E-2</v>
      </c>
      <c r="E32" s="24">
        <v>3.1946546207368247E-2</v>
      </c>
      <c r="F32" s="24">
        <v>3.2629634142532393E-2</v>
      </c>
      <c r="G32" s="24">
        <v>4.620763000837412E-2</v>
      </c>
      <c r="H32" s="24">
        <v>3.8558146985959871E-2</v>
      </c>
      <c r="I32" s="24">
        <v>6.750115896351809E-2</v>
      </c>
      <c r="J32" s="24">
        <v>6.1888472018094561E-2</v>
      </c>
      <c r="K32" s="24">
        <v>4.5578448156267229E-2</v>
      </c>
      <c r="L32" s="24">
        <v>3.6484108023133489E-2</v>
      </c>
      <c r="M32" s="24">
        <v>4.2146900739067218E-2</v>
      </c>
      <c r="N32" s="24">
        <v>4.4808536940465167E-2</v>
      </c>
      <c r="O32" s="24">
        <v>3.7759353122476122E-2</v>
      </c>
      <c r="P32" s="24">
        <v>4.0784207400267163E-2</v>
      </c>
      <c r="Q32" s="24">
        <v>4.2717569616441166E-2</v>
      </c>
      <c r="R32" s="24">
        <v>4.2506900745800887E-2</v>
      </c>
      <c r="S32" s="24">
        <v>4.7756869645520263E-2</v>
      </c>
      <c r="T32" s="24">
        <v>5.6407740379905771E-2</v>
      </c>
      <c r="U32" s="24">
        <v>6.7919494519262658E-2</v>
      </c>
      <c r="V32" s="24">
        <v>3.8998236788656389E-2</v>
      </c>
      <c r="W32" s="24">
        <v>3.9049264902522175E-2</v>
      </c>
      <c r="X32" s="24">
        <v>3.8061843410854043E-2</v>
      </c>
      <c r="Y32" s="24">
        <v>5.3708643765292649E-2</v>
      </c>
      <c r="Z32" s="24">
        <v>9.2508904825819457E-2</v>
      </c>
      <c r="AA32" s="24">
        <v>2.7982055550544595E-2</v>
      </c>
      <c r="AB32" s="24">
        <v>6.8033471267231124E-2</v>
      </c>
      <c r="AC32" s="24">
        <v>9.4621370754094714E-2</v>
      </c>
      <c r="AD32" s="24">
        <v>1.5606690571768545E-2</v>
      </c>
      <c r="AE32" s="24">
        <v>4.4245436922194875E-2</v>
      </c>
      <c r="AF32" s="24">
        <v>1.3008621872898338</v>
      </c>
      <c r="AG32" s="24">
        <v>5.0819059249839676E-2</v>
      </c>
      <c r="AH32" s="24">
        <v>4.387960802535705E-2</v>
      </c>
      <c r="AI32" s="24">
        <v>4.0286790214211651E-2</v>
      </c>
      <c r="AJ32" s="24">
        <v>0.10182408125897105</v>
      </c>
      <c r="AK32" s="24">
        <v>6.64325044746336E-2</v>
      </c>
      <c r="AL32" s="24">
        <v>5.2389401678374643E-2</v>
      </c>
      <c r="AM32" s="24">
        <v>4.7186785412567787E-2</v>
      </c>
      <c r="AN32" s="24">
        <v>8.2794755271398013E-2</v>
      </c>
      <c r="AO32" s="25">
        <v>3.1083150000000002</v>
      </c>
      <c r="AP32" s="101">
        <v>1.3754280000000001</v>
      </c>
    </row>
    <row r="33" spans="2:42" ht="14.25" customHeight="1">
      <c r="B33" s="12" t="s">
        <v>63</v>
      </c>
      <c r="C33" s="13" t="s">
        <v>112</v>
      </c>
      <c r="D33" s="24">
        <v>7.5024921716038175E-3</v>
      </c>
      <c r="E33" s="24">
        <v>-1.0621411655995613E-2</v>
      </c>
      <c r="F33" s="24">
        <v>5.7243941795898879E-3</v>
      </c>
      <c r="G33" s="24">
        <v>5.2635553103920086E-3</v>
      </c>
      <c r="H33" s="24">
        <v>5.7383504089454675E-3</v>
      </c>
      <c r="I33" s="24">
        <v>5.8134097547252036E-3</v>
      </c>
      <c r="J33" s="24">
        <v>0.16877974310105914</v>
      </c>
      <c r="K33" s="24">
        <v>7.2705736761293806E-3</v>
      </c>
      <c r="L33" s="24">
        <v>1.1584797839127962E-2</v>
      </c>
      <c r="M33" s="24">
        <v>1.6333503445871325E-2</v>
      </c>
      <c r="N33" s="24">
        <v>1.0002353909682564E-2</v>
      </c>
      <c r="O33" s="24">
        <v>9.3692662240771191E-3</v>
      </c>
      <c r="P33" s="24">
        <v>8.8978901556335602E-3</v>
      </c>
      <c r="Q33" s="24">
        <v>6.6224872352806351E-3</v>
      </c>
      <c r="R33" s="24">
        <v>6.7720386119940537E-3</v>
      </c>
      <c r="S33" s="24">
        <v>7.3427861651740572E-3</v>
      </c>
      <c r="T33" s="24">
        <v>6.149686560886455E-3</v>
      </c>
      <c r="U33" s="24">
        <v>6.2744747343847799E-3</v>
      </c>
      <c r="V33" s="24">
        <v>7.279565595289781E-3</v>
      </c>
      <c r="W33" s="24">
        <v>3.2185863195795098E-3</v>
      </c>
      <c r="X33" s="24">
        <v>9.461528265159393E-3</v>
      </c>
      <c r="Y33" s="24">
        <v>1.3737955939269931E-2</v>
      </c>
      <c r="Z33" s="24">
        <v>2.7438554839107839E-2</v>
      </c>
      <c r="AA33" s="24">
        <v>4.6455078238208693E-3</v>
      </c>
      <c r="AB33" s="24">
        <v>2.986189579113183E-3</v>
      </c>
      <c r="AC33" s="24">
        <v>1.9433767551529442E-3</v>
      </c>
      <c r="AD33" s="24">
        <v>7.3982046031052387E-3</v>
      </c>
      <c r="AE33" s="24">
        <v>3.1823635521145283E-2</v>
      </c>
      <c r="AF33" s="24">
        <v>5.587572988696987E-3</v>
      </c>
      <c r="AG33" s="24">
        <v>1.0053210027909969</v>
      </c>
      <c r="AH33" s="24">
        <v>5.8825059762513364E-3</v>
      </c>
      <c r="AI33" s="24">
        <v>4.2566453786393368E-3</v>
      </c>
      <c r="AJ33" s="24">
        <v>2.4440506255573001E-3</v>
      </c>
      <c r="AK33" s="24">
        <v>4.4998591483644121E-3</v>
      </c>
      <c r="AL33" s="24">
        <v>6.8193356217713403E-3</v>
      </c>
      <c r="AM33" s="24">
        <v>6.2765739533117938E-3</v>
      </c>
      <c r="AN33" s="24">
        <v>0.23661948224444646</v>
      </c>
      <c r="AO33" s="25">
        <v>1.672461</v>
      </c>
      <c r="AP33" s="101">
        <v>0.74006300000000003</v>
      </c>
    </row>
    <row r="34" spans="2:42" ht="14.25" customHeight="1">
      <c r="B34" s="12" t="s">
        <v>64</v>
      </c>
      <c r="C34" s="13" t="s">
        <v>113</v>
      </c>
      <c r="D34" s="24">
        <v>2.3006537948819603E-2</v>
      </c>
      <c r="E34" s="24">
        <v>9.4894554872982408E-3</v>
      </c>
      <c r="F34" s="24">
        <v>2.2576181419604678E-2</v>
      </c>
      <c r="G34" s="24">
        <v>7.278192261708491E-2</v>
      </c>
      <c r="H34" s="24">
        <v>2.8059888783667487E-2</v>
      </c>
      <c r="I34" s="24">
        <v>0.19862409154067329</v>
      </c>
      <c r="J34" s="24">
        <v>2.9362728005129769E-2</v>
      </c>
      <c r="K34" s="24">
        <v>8.7596992283828751E-2</v>
      </c>
      <c r="L34" s="24">
        <v>4.4243447616888705E-2</v>
      </c>
      <c r="M34" s="24">
        <v>2.7453515812863982E-2</v>
      </c>
      <c r="N34" s="24">
        <v>4.9692741495802994E-2</v>
      </c>
      <c r="O34" s="24">
        <v>2.7790498862623067E-2</v>
      </c>
      <c r="P34" s="24">
        <v>4.9163856643243069E-2</v>
      </c>
      <c r="Q34" s="24">
        <v>9.1971832220259286E-2</v>
      </c>
      <c r="R34" s="24">
        <v>0.11579594037318099</v>
      </c>
      <c r="S34" s="24">
        <v>0.11789064492264774</v>
      </c>
      <c r="T34" s="24">
        <v>0.13005249315935688</v>
      </c>
      <c r="U34" s="24">
        <v>0.11508999841079687</v>
      </c>
      <c r="V34" s="24">
        <v>0.10817684417722077</v>
      </c>
      <c r="W34" s="24">
        <v>4.9538000489999984E-2</v>
      </c>
      <c r="X34" s="24">
        <v>1.7855674583459189E-2</v>
      </c>
      <c r="Y34" s="24">
        <v>2.3826019728592863E-2</v>
      </c>
      <c r="Z34" s="24">
        <v>1.8219923000366484E-2</v>
      </c>
      <c r="AA34" s="24">
        <v>9.4635855749630338E-3</v>
      </c>
      <c r="AB34" s="24">
        <v>9.9529509025836072E-3</v>
      </c>
      <c r="AC34" s="24">
        <v>7.9499236123739686E-3</v>
      </c>
      <c r="AD34" s="24">
        <v>2.8041117312647412E-3</v>
      </c>
      <c r="AE34" s="24">
        <v>1.3317395081741222E-2</v>
      </c>
      <c r="AF34" s="24">
        <v>3.3747570775372417E-2</v>
      </c>
      <c r="AG34" s="24">
        <v>8.2757641668087141E-3</v>
      </c>
      <c r="AH34" s="24">
        <v>1.0113229655560103</v>
      </c>
      <c r="AI34" s="24">
        <v>3.5374843262249669E-2</v>
      </c>
      <c r="AJ34" s="24">
        <v>1.1068688360537003E-2</v>
      </c>
      <c r="AK34" s="24">
        <v>2.0117477627194312E-2</v>
      </c>
      <c r="AL34" s="24">
        <v>1.0944766545206746E-2</v>
      </c>
      <c r="AM34" s="24">
        <v>3.7482776685969173E-2</v>
      </c>
      <c r="AN34" s="24">
        <v>3.7203685249576832E-2</v>
      </c>
      <c r="AO34" s="25">
        <v>2.7072859999999999</v>
      </c>
      <c r="AP34" s="101">
        <v>1.197973</v>
      </c>
    </row>
    <row r="35" spans="2:42" ht="14.25" customHeight="1">
      <c r="B35" s="12" t="s">
        <v>65</v>
      </c>
      <c r="C35" s="13" t="s">
        <v>128</v>
      </c>
      <c r="D35" s="24">
        <v>4.4486666272619747E-4</v>
      </c>
      <c r="E35" s="24">
        <v>-7.8904941561564775E-5</v>
      </c>
      <c r="F35" s="24">
        <v>1.7273491245311644E-4</v>
      </c>
      <c r="G35" s="24">
        <v>1.4641041224352534E-4</v>
      </c>
      <c r="H35" s="24">
        <v>1.5177343669464958E-4</v>
      </c>
      <c r="I35" s="24">
        <v>2.080547384906587E-4</v>
      </c>
      <c r="J35" s="24">
        <v>2.5188617324655611E-3</v>
      </c>
      <c r="K35" s="24">
        <v>1.7626889465404406E-4</v>
      </c>
      <c r="L35" s="24">
        <v>2.2159617968273837E-4</v>
      </c>
      <c r="M35" s="24">
        <v>2.9193903807423177E-4</v>
      </c>
      <c r="N35" s="24">
        <v>2.047547471724581E-4</v>
      </c>
      <c r="O35" s="24">
        <v>1.8413649054074003E-4</v>
      </c>
      <c r="P35" s="24">
        <v>1.779806366248464E-4</v>
      </c>
      <c r="Q35" s="24">
        <v>1.4557397971016187E-4</v>
      </c>
      <c r="R35" s="24">
        <v>1.5292390529400413E-4</v>
      </c>
      <c r="S35" s="24">
        <v>1.6443312047092945E-4</v>
      </c>
      <c r="T35" s="24">
        <v>1.5163345470780787E-4</v>
      </c>
      <c r="U35" s="24">
        <v>1.6408587037864116E-4</v>
      </c>
      <c r="V35" s="24">
        <v>1.5657882670282606E-4</v>
      </c>
      <c r="W35" s="24">
        <v>1.2201042661687806E-4</v>
      </c>
      <c r="X35" s="24">
        <v>1.8885449950547078E-4</v>
      </c>
      <c r="Y35" s="24">
        <v>2.6231455423452929E-4</v>
      </c>
      <c r="Z35" s="24">
        <v>7.5515460720330507E-4</v>
      </c>
      <c r="AA35" s="24">
        <v>1.0427289240444381E-4</v>
      </c>
      <c r="AB35" s="24">
        <v>1.3293173994181201E-4</v>
      </c>
      <c r="AC35" s="24">
        <v>2.3315437769335856E-4</v>
      </c>
      <c r="AD35" s="24">
        <v>1.3625390911452647E-4</v>
      </c>
      <c r="AE35" s="24">
        <v>5.7868774948683407E-4</v>
      </c>
      <c r="AF35" s="24">
        <v>1.0649658301137154E-3</v>
      </c>
      <c r="AG35" s="24">
        <v>1.5106850972756731E-4</v>
      </c>
      <c r="AH35" s="24">
        <v>1.5428729349757146E-4</v>
      </c>
      <c r="AI35" s="24">
        <v>1.0293433502175504</v>
      </c>
      <c r="AJ35" s="24">
        <v>1.4511120269090964E-4</v>
      </c>
      <c r="AK35" s="24">
        <v>1.4809874851960702E-4</v>
      </c>
      <c r="AL35" s="24">
        <v>2.1011552871060576E-4</v>
      </c>
      <c r="AM35" s="24">
        <v>1.6815393180522048E-4</v>
      </c>
      <c r="AN35" s="24">
        <v>3.5247767964991326E-3</v>
      </c>
      <c r="AO35" s="25">
        <v>1.0431790000000001</v>
      </c>
      <c r="AP35" s="101">
        <v>0.46160600000000002</v>
      </c>
    </row>
    <row r="36" spans="2:42" ht="14.25" customHeight="1">
      <c r="B36" s="12" t="s">
        <v>66</v>
      </c>
      <c r="C36" s="13" t="s">
        <v>129</v>
      </c>
      <c r="D36" s="24">
        <v>1.2547766122906962E-3</v>
      </c>
      <c r="E36" s="24">
        <v>3.9782435873074633E-3</v>
      </c>
      <c r="F36" s="24">
        <v>2.2223788276524302E-3</v>
      </c>
      <c r="G36" s="24">
        <v>3.3235704128012343E-3</v>
      </c>
      <c r="H36" s="24">
        <v>2.8131704015571563E-3</v>
      </c>
      <c r="I36" s="24">
        <v>4.664850211167873E-3</v>
      </c>
      <c r="J36" s="24">
        <v>2.5608209812689607E-3</v>
      </c>
      <c r="K36" s="24">
        <v>2.616202359337811E-3</v>
      </c>
      <c r="L36" s="24">
        <v>2.8429271674185303E-3</v>
      </c>
      <c r="M36" s="24">
        <v>2.7060648002879125E-3</v>
      </c>
      <c r="N36" s="24">
        <v>2.4198915870867199E-3</v>
      </c>
      <c r="O36" s="24">
        <v>2.6867612965307012E-3</v>
      </c>
      <c r="P36" s="24">
        <v>3.7049500125447871E-3</v>
      </c>
      <c r="Q36" s="24">
        <v>3.2547380399468107E-3</v>
      </c>
      <c r="R36" s="24">
        <v>2.9865666741795468E-3</v>
      </c>
      <c r="S36" s="24">
        <v>2.6940207172615528E-3</v>
      </c>
      <c r="T36" s="24">
        <v>2.5553008038850826E-3</v>
      </c>
      <c r="U36" s="24">
        <v>3.0580478982803827E-3</v>
      </c>
      <c r="V36" s="24">
        <v>1.8855981246602004E-3</v>
      </c>
      <c r="W36" s="24">
        <v>2.099626389780263E-3</v>
      </c>
      <c r="X36" s="24">
        <v>2.6300156753038045E-3</v>
      </c>
      <c r="Y36" s="24">
        <v>4.0121527306866784E-3</v>
      </c>
      <c r="Z36" s="24">
        <v>1.159463420488901E-2</v>
      </c>
      <c r="AA36" s="24">
        <v>3.1149171575846732E-3</v>
      </c>
      <c r="AB36" s="24">
        <v>1.5406900881945718E-3</v>
      </c>
      <c r="AC36" s="24">
        <v>3.8784344598009348E-3</v>
      </c>
      <c r="AD36" s="24">
        <v>7.7045048747399281E-4</v>
      </c>
      <c r="AE36" s="24">
        <v>2.8056800600156566E-3</v>
      </c>
      <c r="AF36" s="24">
        <v>2.8907308255822074E-3</v>
      </c>
      <c r="AG36" s="24">
        <v>9.8782294666765959E-4</v>
      </c>
      <c r="AH36" s="24">
        <v>2.13092125197461E-3</v>
      </c>
      <c r="AI36" s="24">
        <v>2.4908009215823899E-3</v>
      </c>
      <c r="AJ36" s="24">
        <v>1.0012006356250664</v>
      </c>
      <c r="AK36" s="24">
        <v>3.6666335939097611E-3</v>
      </c>
      <c r="AL36" s="24">
        <v>4.4452090482998514E-3</v>
      </c>
      <c r="AM36" s="24">
        <v>2.4365846798523709E-3</v>
      </c>
      <c r="AN36" s="24">
        <v>3.2817401504279804E-3</v>
      </c>
      <c r="AO36" s="25">
        <v>1.1102069999999999</v>
      </c>
      <c r="AP36" s="101">
        <v>0.49126599999999998</v>
      </c>
    </row>
    <row r="37" spans="2:42" ht="14.25" customHeight="1">
      <c r="B37" s="12" t="s">
        <v>67</v>
      </c>
      <c r="C37" s="13" t="s">
        <v>115</v>
      </c>
      <c r="D37" s="24">
        <v>8.1152423097742885E-2</v>
      </c>
      <c r="E37" s="24">
        <v>0.18576824461535932</v>
      </c>
      <c r="F37" s="24">
        <v>0.12107820626765566</v>
      </c>
      <c r="G37" s="24">
        <v>0.1237602583114064</v>
      </c>
      <c r="H37" s="24">
        <v>0.12078450596584585</v>
      </c>
      <c r="I37" s="24">
        <v>0.1646179726397248</v>
      </c>
      <c r="J37" s="24">
        <v>0.11697734314351918</v>
      </c>
      <c r="K37" s="24">
        <v>0.14487371637086729</v>
      </c>
      <c r="L37" s="24">
        <v>0.14132699305952637</v>
      </c>
      <c r="M37" s="24">
        <v>0.13723382979767929</v>
      </c>
      <c r="N37" s="24">
        <v>0.1513252643231246</v>
      </c>
      <c r="O37" s="24">
        <v>0.12305094787636243</v>
      </c>
      <c r="P37" s="24">
        <v>0.14568880339572565</v>
      </c>
      <c r="Q37" s="24">
        <v>0.13240177554548865</v>
      </c>
      <c r="R37" s="24">
        <v>0.13564001757338637</v>
      </c>
      <c r="S37" s="24">
        <v>0.15756949117705321</v>
      </c>
      <c r="T37" s="24">
        <v>0.14082689949882626</v>
      </c>
      <c r="U37" s="24">
        <v>0.15840380085746275</v>
      </c>
      <c r="V37" s="24">
        <v>0.13332011916116848</v>
      </c>
      <c r="W37" s="24">
        <v>0.12016044992471359</v>
      </c>
      <c r="X37" s="24">
        <v>0.19444728109045376</v>
      </c>
      <c r="Y37" s="24">
        <v>0.31745560543785251</v>
      </c>
      <c r="Z37" s="24">
        <v>0.2567903601401692</v>
      </c>
      <c r="AA37" s="24">
        <v>0.11310382457588149</v>
      </c>
      <c r="AB37" s="24">
        <v>0.13555625949347561</v>
      </c>
      <c r="AC37" s="24">
        <v>0.1686976118903194</v>
      </c>
      <c r="AD37" s="24">
        <v>4.6672601707847018E-2</v>
      </c>
      <c r="AE37" s="24">
        <v>0.25611266470459987</v>
      </c>
      <c r="AF37" s="24">
        <v>0.24145611358112232</v>
      </c>
      <c r="AG37" s="24">
        <v>0.13294484732065309</v>
      </c>
      <c r="AH37" s="24">
        <v>0.10463109449580792</v>
      </c>
      <c r="AI37" s="24">
        <v>0.11211092014729929</v>
      </c>
      <c r="AJ37" s="24">
        <v>0.14341791000013898</v>
      </c>
      <c r="AK37" s="24">
        <v>1.172311223781217</v>
      </c>
      <c r="AL37" s="24">
        <v>0.10615122706643049</v>
      </c>
      <c r="AM37" s="24">
        <v>0.13421542274543016</v>
      </c>
      <c r="AN37" s="24">
        <v>0.14785362495994428</v>
      </c>
      <c r="AO37" s="25">
        <v>6.5198900000000002</v>
      </c>
      <c r="AP37" s="101">
        <v>2.8850479999999998</v>
      </c>
    </row>
    <row r="38" spans="2:42" ht="14.25" customHeight="1">
      <c r="B38" s="12" t="s">
        <v>68</v>
      </c>
      <c r="C38" s="13" t="s">
        <v>130</v>
      </c>
      <c r="D38" s="24">
        <v>9.5284795207624558E-4</v>
      </c>
      <c r="E38" s="24">
        <v>9.7451169849879652E-4</v>
      </c>
      <c r="F38" s="24">
        <v>4.2391573319633061E-3</v>
      </c>
      <c r="G38" s="24">
        <v>1.2994176940141317E-3</v>
      </c>
      <c r="H38" s="24">
        <v>1.0904572953668226E-3</v>
      </c>
      <c r="I38" s="24">
        <v>1.5098535493700892E-3</v>
      </c>
      <c r="J38" s="24">
        <v>3.2515209600207152E-3</v>
      </c>
      <c r="K38" s="24">
        <v>1.2026546403471167E-3</v>
      </c>
      <c r="L38" s="24">
        <v>1.0647183552905117E-3</v>
      </c>
      <c r="M38" s="24">
        <v>1.3223250453399168E-3</v>
      </c>
      <c r="N38" s="24">
        <v>1.388858829851449E-3</v>
      </c>
      <c r="O38" s="24">
        <v>1.0831449807596121E-3</v>
      </c>
      <c r="P38" s="24">
        <v>1.155211824243314E-3</v>
      </c>
      <c r="Q38" s="24">
        <v>1.1427179559949606E-3</v>
      </c>
      <c r="R38" s="24">
        <v>1.2490947088715475E-3</v>
      </c>
      <c r="S38" s="24">
        <v>1.4141347789099338E-3</v>
      </c>
      <c r="T38" s="24">
        <v>1.3407267030735887E-3</v>
      </c>
      <c r="U38" s="24">
        <v>1.53658172098524E-3</v>
      </c>
      <c r="V38" s="24">
        <v>1.2161287223617038E-3</v>
      </c>
      <c r="W38" s="24">
        <v>2.9440543117516243E-3</v>
      </c>
      <c r="X38" s="24">
        <v>1.2494146073449659E-3</v>
      </c>
      <c r="Y38" s="24">
        <v>1.3981034898041447E-3</v>
      </c>
      <c r="Z38" s="24">
        <v>2.009339975756877E-3</v>
      </c>
      <c r="AA38" s="24">
        <v>6.4076623211009002E-4</v>
      </c>
      <c r="AB38" s="24">
        <v>1.8634568289295818E-3</v>
      </c>
      <c r="AC38" s="24">
        <v>1.4099174714120545E-3</v>
      </c>
      <c r="AD38" s="24">
        <v>8.944645121169918E-4</v>
      </c>
      <c r="AE38" s="24">
        <v>1.7512412905426645E-3</v>
      </c>
      <c r="AF38" s="24">
        <v>1.113710722369426E-2</v>
      </c>
      <c r="AG38" s="24">
        <v>1.2955983997066315E-3</v>
      </c>
      <c r="AH38" s="24">
        <v>1.8815544226341398E-3</v>
      </c>
      <c r="AI38" s="24">
        <v>2.2384939787371726E-2</v>
      </c>
      <c r="AJ38" s="24">
        <v>4.0474399154542358E-3</v>
      </c>
      <c r="AK38" s="24">
        <v>2.1835189956603438E-3</v>
      </c>
      <c r="AL38" s="24">
        <v>1.0152387249160639</v>
      </c>
      <c r="AM38" s="24">
        <v>1.6053489677516487E-3</v>
      </c>
      <c r="AN38" s="24">
        <v>4.470247683885595E-3</v>
      </c>
      <c r="AO38" s="25">
        <v>1.1068389999999999</v>
      </c>
      <c r="AP38" s="101">
        <v>0.48977599999999999</v>
      </c>
    </row>
    <row r="39" spans="2:42" ht="14.25" customHeight="1">
      <c r="B39" s="12" t="s">
        <v>69</v>
      </c>
      <c r="C39" s="13" t="s">
        <v>131</v>
      </c>
      <c r="D39" s="24">
        <v>4.5321942374627472E-3</v>
      </c>
      <c r="E39" s="24">
        <v>7.331776358660543E-3</v>
      </c>
      <c r="F39" s="24">
        <v>5.9339164419556136E-3</v>
      </c>
      <c r="G39" s="24">
        <v>8.4844693205853357E-3</v>
      </c>
      <c r="H39" s="24">
        <v>7.828520058834337E-3</v>
      </c>
      <c r="I39" s="24">
        <v>7.965393728958152E-3</v>
      </c>
      <c r="J39" s="24">
        <v>5.049146701938902E-3</v>
      </c>
      <c r="K39" s="24">
        <v>5.7512760949421397E-3</v>
      </c>
      <c r="L39" s="24">
        <v>1.0684894201094721E-2</v>
      </c>
      <c r="M39" s="24">
        <v>6.0709672598130357E-3</v>
      </c>
      <c r="N39" s="24">
        <v>7.4688750728550612E-3</v>
      </c>
      <c r="O39" s="24">
        <v>5.7991417577142219E-3</v>
      </c>
      <c r="P39" s="24">
        <v>8.48159367683546E-3</v>
      </c>
      <c r="Q39" s="24">
        <v>8.7946775289276993E-3</v>
      </c>
      <c r="R39" s="24">
        <v>9.826809463778367E-3</v>
      </c>
      <c r="S39" s="24">
        <v>9.9452981595085366E-3</v>
      </c>
      <c r="T39" s="24">
        <v>8.4193587763562016E-3</v>
      </c>
      <c r="U39" s="24">
        <v>1.0128466137892761E-2</v>
      </c>
      <c r="V39" s="24">
        <v>6.8857479820970714E-3</v>
      </c>
      <c r="W39" s="24">
        <v>1.2531093207501277E-2</v>
      </c>
      <c r="X39" s="24">
        <v>8.0984747580399672E-3</v>
      </c>
      <c r="Y39" s="24">
        <v>4.9118195910957561E-3</v>
      </c>
      <c r="Z39" s="24">
        <v>7.1527886636198893E-3</v>
      </c>
      <c r="AA39" s="24">
        <v>1.2995400735544739E-2</v>
      </c>
      <c r="AB39" s="24">
        <v>9.9269095610345966E-3</v>
      </c>
      <c r="AC39" s="24">
        <v>1.4824567025569127E-2</v>
      </c>
      <c r="AD39" s="24">
        <v>2.5584422240189277E-3</v>
      </c>
      <c r="AE39" s="24">
        <v>7.9947074875422394E-3</v>
      </c>
      <c r="AF39" s="24">
        <v>1.162549486685238E-2</v>
      </c>
      <c r="AG39" s="24">
        <v>1.304957965264314E-2</v>
      </c>
      <c r="AH39" s="24">
        <v>1.4643541463462808E-2</v>
      </c>
      <c r="AI39" s="24">
        <v>1.0103101183548482E-2</v>
      </c>
      <c r="AJ39" s="24">
        <v>1.8367323197378781E-2</v>
      </c>
      <c r="AK39" s="24">
        <v>8.3184789298293704E-3</v>
      </c>
      <c r="AL39" s="24">
        <v>9.5602825143036637E-3</v>
      </c>
      <c r="AM39" s="24">
        <v>1.0090502989675609</v>
      </c>
      <c r="AN39" s="24">
        <v>6.609019001087563E-3</v>
      </c>
      <c r="AO39" s="25">
        <v>1.327704</v>
      </c>
      <c r="AP39" s="101">
        <v>0.58750800000000003</v>
      </c>
    </row>
    <row r="40" spans="2:42" ht="14.25" customHeight="1">
      <c r="B40" s="12" t="s">
        <v>70</v>
      </c>
      <c r="C40" s="13" t="s">
        <v>132</v>
      </c>
      <c r="D40" s="24">
        <v>3.3072913938488172E-2</v>
      </c>
      <c r="E40" s="24">
        <v>-4.6821912715025768E-2</v>
      </c>
      <c r="F40" s="24">
        <v>2.523460094608633E-2</v>
      </c>
      <c r="G40" s="24">
        <v>2.3203104756303099E-2</v>
      </c>
      <c r="H40" s="24">
        <v>2.5296123592405094E-2</v>
      </c>
      <c r="I40" s="24">
        <v>2.5627004481911145E-2</v>
      </c>
      <c r="J40" s="24">
        <v>0.74402449085770817</v>
      </c>
      <c r="K40" s="24">
        <v>3.2050557597937665E-2</v>
      </c>
      <c r="L40" s="24">
        <v>5.106876663976017E-2</v>
      </c>
      <c r="M40" s="24">
        <v>7.2002281565036783E-2</v>
      </c>
      <c r="N40" s="24">
        <v>4.4092947046223324E-2</v>
      </c>
      <c r="O40" s="24">
        <v>4.1302133798754172E-2</v>
      </c>
      <c r="P40" s="24">
        <v>3.9224186926206606E-2</v>
      </c>
      <c r="Q40" s="24">
        <v>2.9193625982065059E-2</v>
      </c>
      <c r="R40" s="24">
        <v>2.985288689141273E-2</v>
      </c>
      <c r="S40" s="24">
        <v>3.2368888811197441E-2</v>
      </c>
      <c r="T40" s="24">
        <v>2.7109399080305404E-2</v>
      </c>
      <c r="U40" s="24">
        <v>2.7659497424729132E-2</v>
      </c>
      <c r="V40" s="24">
        <v>3.2090196288886166E-2</v>
      </c>
      <c r="W40" s="24">
        <v>1.4188355804481032E-2</v>
      </c>
      <c r="X40" s="24">
        <v>4.1708848590947152E-2</v>
      </c>
      <c r="Y40" s="24">
        <v>6.0560440994514089E-2</v>
      </c>
      <c r="Z40" s="24">
        <v>0.12095620255693117</v>
      </c>
      <c r="AA40" s="24">
        <v>2.0478592572120893E-2</v>
      </c>
      <c r="AB40" s="24">
        <v>1.3163891237077832E-2</v>
      </c>
      <c r="AC40" s="24">
        <v>8.566904263692417E-3</v>
      </c>
      <c r="AD40" s="24">
        <v>3.2613187530393786E-2</v>
      </c>
      <c r="AE40" s="24">
        <v>0.1402867653476883</v>
      </c>
      <c r="AF40" s="24">
        <v>2.4631457968011746E-2</v>
      </c>
      <c r="AG40" s="24">
        <v>2.3456348017151653E-2</v>
      </c>
      <c r="AH40" s="24">
        <v>2.5931598386941503E-2</v>
      </c>
      <c r="AI40" s="24">
        <v>1.8764386960274233E-2</v>
      </c>
      <c r="AJ40" s="24">
        <v>1.0774003378011553E-2</v>
      </c>
      <c r="AK40" s="24">
        <v>1.9836535773067085E-2</v>
      </c>
      <c r="AL40" s="24">
        <v>3.0061384267768894E-2</v>
      </c>
      <c r="AM40" s="24">
        <v>2.7668751321344172E-2</v>
      </c>
      <c r="AN40" s="24">
        <v>1.0430794985777772</v>
      </c>
      <c r="AO40" s="25">
        <v>2.9643790000000001</v>
      </c>
      <c r="AP40" s="101">
        <v>1.311736</v>
      </c>
    </row>
    <row r="41" spans="2:42">
      <c r="B41" s="112" t="s">
        <v>146</v>
      </c>
      <c r="C41" s="113"/>
      <c r="D41" s="25">
        <v>1.9427289999999999</v>
      </c>
      <c r="E41" s="25">
        <v>2.299925</v>
      </c>
      <c r="F41" s="25">
        <v>2.2642060000000002</v>
      </c>
      <c r="G41" s="25">
        <v>2.481446</v>
      </c>
      <c r="H41" s="25">
        <v>2.4598559999999998</v>
      </c>
      <c r="I41" s="25">
        <v>2.2705350000000002</v>
      </c>
      <c r="J41" s="25">
        <v>2.6495310000000001</v>
      </c>
      <c r="K41" s="25">
        <v>2.4957799999999999</v>
      </c>
      <c r="L41" s="25">
        <v>2.2803529999999999</v>
      </c>
      <c r="M41" s="25">
        <v>2.7522359999999999</v>
      </c>
      <c r="N41" s="25">
        <v>3.1553819999999999</v>
      </c>
      <c r="O41" s="25">
        <v>2.5351720000000002</v>
      </c>
      <c r="P41" s="25">
        <v>2.48129</v>
      </c>
      <c r="Q41" s="25">
        <v>2.3816950000000001</v>
      </c>
      <c r="R41" s="25">
        <v>2.62249</v>
      </c>
      <c r="S41" s="25">
        <v>2.7345830000000002</v>
      </c>
      <c r="T41" s="25">
        <v>2.7509619999999999</v>
      </c>
      <c r="U41" s="25">
        <v>2.7280920000000002</v>
      </c>
      <c r="V41" s="25">
        <v>3.1712769999999999</v>
      </c>
      <c r="W41" s="25">
        <v>2.3285589999999998</v>
      </c>
      <c r="X41" s="25">
        <v>2.1843349999999999</v>
      </c>
      <c r="Y41" s="25">
        <v>2.308189</v>
      </c>
      <c r="Z41" s="25">
        <v>2.1404109999999998</v>
      </c>
      <c r="AA41" s="25">
        <v>1.590206</v>
      </c>
      <c r="AB41" s="25">
        <v>1.627691</v>
      </c>
      <c r="AC41" s="25">
        <v>1.6551089999999999</v>
      </c>
      <c r="AD41" s="25">
        <v>1.3153189999999999</v>
      </c>
      <c r="AE41" s="25">
        <v>2.112762</v>
      </c>
      <c r="AF41" s="25">
        <v>1.9860310000000001</v>
      </c>
      <c r="AG41" s="25">
        <v>1.621907</v>
      </c>
      <c r="AH41" s="25">
        <v>1.512524</v>
      </c>
      <c r="AI41" s="25">
        <v>1.8296920000000001</v>
      </c>
      <c r="AJ41" s="25">
        <v>1.8306439999999999</v>
      </c>
      <c r="AK41" s="25">
        <v>1.8188359999999999</v>
      </c>
      <c r="AL41" s="25">
        <v>1.9344779999999999</v>
      </c>
      <c r="AM41" s="25">
        <v>3.2379579999999999</v>
      </c>
      <c r="AN41" s="25">
        <v>2.1237330000000001</v>
      </c>
    </row>
    <row r="42" spans="2:42" ht="13.5" customHeight="1">
      <c r="B42" s="114" t="s">
        <v>147</v>
      </c>
      <c r="C42" s="115"/>
      <c r="D42" s="101">
        <v>0.859657</v>
      </c>
      <c r="E42" s="101">
        <v>1.0177160000000001</v>
      </c>
      <c r="F42" s="101">
        <v>1.0019100000000001</v>
      </c>
      <c r="G42" s="101">
        <v>1.0980380000000001</v>
      </c>
      <c r="H42" s="101">
        <v>1.0884849999999999</v>
      </c>
      <c r="I42" s="101">
        <v>1.00471</v>
      </c>
      <c r="J42" s="101">
        <v>1.1724159999999999</v>
      </c>
      <c r="K42" s="101">
        <v>1.1043810000000001</v>
      </c>
      <c r="L42" s="101">
        <v>1.009055</v>
      </c>
      <c r="M42" s="101">
        <v>1.2178629999999999</v>
      </c>
      <c r="N42" s="101">
        <v>1.396255</v>
      </c>
      <c r="O42" s="101">
        <v>1.121812</v>
      </c>
      <c r="P42" s="101">
        <v>1.097969</v>
      </c>
      <c r="Q42" s="101">
        <v>1.0538989999999999</v>
      </c>
      <c r="R42" s="101">
        <v>1.16045</v>
      </c>
      <c r="S42" s="101">
        <v>1.210051</v>
      </c>
      <c r="T42" s="101">
        <v>1.2172989999999999</v>
      </c>
      <c r="U42" s="101">
        <v>1.207179</v>
      </c>
      <c r="V42" s="101">
        <v>1.4032880000000001</v>
      </c>
      <c r="W42" s="101">
        <v>1.030386</v>
      </c>
      <c r="X42" s="101">
        <v>0.96656699999999995</v>
      </c>
      <c r="Y42" s="101">
        <v>1.0213719999999999</v>
      </c>
      <c r="Z42" s="101">
        <v>0.94713099999999995</v>
      </c>
      <c r="AA42" s="101">
        <v>0.70366499999999998</v>
      </c>
      <c r="AB42" s="101">
        <v>0.720252</v>
      </c>
      <c r="AC42" s="101">
        <v>0.73238499999999995</v>
      </c>
      <c r="AD42" s="101">
        <v>0.58202799999999999</v>
      </c>
      <c r="AE42" s="101">
        <v>0.93489599999999995</v>
      </c>
      <c r="AF42" s="101">
        <v>0.87881799999999999</v>
      </c>
      <c r="AG42" s="101">
        <v>0.71769300000000003</v>
      </c>
      <c r="AH42" s="101">
        <v>0.66929099999999997</v>
      </c>
      <c r="AI42" s="101">
        <v>0.80963799999999997</v>
      </c>
      <c r="AJ42" s="101">
        <v>0.81005899999999997</v>
      </c>
      <c r="AK42" s="101">
        <v>0.80483400000000005</v>
      </c>
      <c r="AL42" s="101">
        <v>0.85600500000000002</v>
      </c>
      <c r="AM42" s="101">
        <v>1.432795</v>
      </c>
      <c r="AN42" s="101">
        <v>0.939751</v>
      </c>
    </row>
  </sheetData>
  <mergeCells count="4">
    <mergeCell ref="B41:C41"/>
    <mergeCell ref="B42:C42"/>
    <mergeCell ref="AO2:AO3"/>
    <mergeCell ref="AP2:AP3"/>
  </mergeCells>
  <phoneticPr fontId="1"/>
  <pageMargins left="0.7" right="0.7" top="0.75" bottom="0.75" header="0.3" footer="0.3"/>
  <pageSetup paperSize="9" orientation="portrait" r:id="rId1"/>
  <ignoredErrors>
    <ignoredError sqref="D2:AN2 B4:C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zoomScale="70" zoomScaleNormal="70" workbookViewId="0">
      <selection activeCell="AS15" sqref="AS15"/>
    </sheetView>
  </sheetViews>
  <sheetFormatPr defaultRowHeight="13.5"/>
  <cols>
    <col min="1" max="1" width="3.625" style="3" customWidth="1"/>
    <col min="2" max="2" width="9" style="3" customWidth="1"/>
    <col min="3" max="3" width="40.25" style="3" customWidth="1"/>
    <col min="4" max="40" width="14.875" style="3" customWidth="1"/>
    <col min="41" max="41" width="13.375" style="3" customWidth="1"/>
    <col min="42" max="42" width="15.125" style="3" customWidth="1"/>
    <col min="43" max="16384" width="9" style="3"/>
  </cols>
  <sheetData>
    <row r="1" spans="1:42" s="1" customFormat="1" ht="30" customHeight="1">
      <c r="B1" s="23" t="s">
        <v>150</v>
      </c>
      <c r="C1" s="28"/>
      <c r="D1" s="32" t="s">
        <v>151</v>
      </c>
    </row>
    <row r="2" spans="1:42" ht="14.25" customHeight="1">
      <c r="B2" s="18"/>
      <c r="C2" s="19"/>
      <c r="D2" s="21" t="s">
        <v>34</v>
      </c>
      <c r="E2" s="21" t="s">
        <v>35</v>
      </c>
      <c r="F2" s="21" t="s">
        <v>36</v>
      </c>
      <c r="G2" s="21" t="s">
        <v>37</v>
      </c>
      <c r="H2" s="21" t="s">
        <v>38</v>
      </c>
      <c r="I2" s="21" t="s">
        <v>39</v>
      </c>
      <c r="J2" s="21" t="s">
        <v>40</v>
      </c>
      <c r="K2" s="21" t="s">
        <v>41</v>
      </c>
      <c r="L2" s="21" t="s">
        <v>42</v>
      </c>
      <c r="M2" s="21" t="s">
        <v>43</v>
      </c>
      <c r="N2" s="21" t="s">
        <v>44</v>
      </c>
      <c r="O2" s="21" t="s">
        <v>45</v>
      </c>
      <c r="P2" s="21" t="s">
        <v>46</v>
      </c>
      <c r="Q2" s="21" t="s">
        <v>47</v>
      </c>
      <c r="R2" s="21" t="s">
        <v>48</v>
      </c>
      <c r="S2" s="21" t="s">
        <v>49</v>
      </c>
      <c r="T2" s="21" t="s">
        <v>50</v>
      </c>
      <c r="U2" s="21" t="s">
        <v>51</v>
      </c>
      <c r="V2" s="21" t="s">
        <v>52</v>
      </c>
      <c r="W2" s="21" t="s">
        <v>53</v>
      </c>
      <c r="X2" s="21" t="s">
        <v>54</v>
      </c>
      <c r="Y2" s="21" t="s">
        <v>55</v>
      </c>
      <c r="Z2" s="21" t="s">
        <v>56</v>
      </c>
      <c r="AA2" s="21" t="s">
        <v>57</v>
      </c>
      <c r="AB2" s="21" t="s">
        <v>58</v>
      </c>
      <c r="AC2" s="21" t="s">
        <v>59</v>
      </c>
      <c r="AD2" s="21" t="s">
        <v>60</v>
      </c>
      <c r="AE2" s="21" t="s">
        <v>61</v>
      </c>
      <c r="AF2" s="21" t="s">
        <v>62</v>
      </c>
      <c r="AG2" s="21" t="s">
        <v>63</v>
      </c>
      <c r="AH2" s="21" t="s">
        <v>64</v>
      </c>
      <c r="AI2" s="21" t="s">
        <v>65</v>
      </c>
      <c r="AJ2" s="21" t="s">
        <v>66</v>
      </c>
      <c r="AK2" s="21" t="s">
        <v>67</v>
      </c>
      <c r="AL2" s="21" t="s">
        <v>68</v>
      </c>
      <c r="AM2" s="22" t="s">
        <v>69</v>
      </c>
      <c r="AN2" s="22" t="s">
        <v>70</v>
      </c>
      <c r="AO2" s="116" t="s">
        <v>148</v>
      </c>
      <c r="AP2" s="118" t="s">
        <v>149</v>
      </c>
    </row>
    <row r="3" spans="1:42" s="11" customFormat="1" ht="40.5" customHeight="1">
      <c r="A3" s="4"/>
      <c r="B3" s="20"/>
      <c r="C3" s="19"/>
      <c r="D3" s="92" t="s">
        <v>183</v>
      </c>
      <c r="E3" s="93" t="s">
        <v>92</v>
      </c>
      <c r="F3" s="93" t="s">
        <v>185</v>
      </c>
      <c r="G3" s="93" t="s">
        <v>210</v>
      </c>
      <c r="H3" s="93" t="s">
        <v>94</v>
      </c>
      <c r="I3" s="93" t="s">
        <v>186</v>
      </c>
      <c r="J3" s="93" t="s">
        <v>188</v>
      </c>
      <c r="K3" s="94" t="s">
        <v>97</v>
      </c>
      <c r="L3" s="93" t="s">
        <v>211</v>
      </c>
      <c r="M3" s="93" t="s">
        <v>190</v>
      </c>
      <c r="N3" s="93" t="s">
        <v>192</v>
      </c>
      <c r="O3" s="93" t="s">
        <v>194</v>
      </c>
      <c r="P3" s="93" t="s">
        <v>27</v>
      </c>
      <c r="Q3" s="93" t="s">
        <v>28</v>
      </c>
      <c r="R3" s="93" t="s">
        <v>29</v>
      </c>
      <c r="S3" s="93" t="s">
        <v>102</v>
      </c>
      <c r="T3" s="93" t="s">
        <v>196</v>
      </c>
      <c r="U3" s="93" t="s">
        <v>104</v>
      </c>
      <c r="V3" s="93" t="s">
        <v>198</v>
      </c>
      <c r="W3" s="93" t="s">
        <v>0</v>
      </c>
      <c r="X3" s="93" t="s">
        <v>200</v>
      </c>
      <c r="Y3" s="93" t="s">
        <v>107</v>
      </c>
      <c r="Z3" s="93" t="s">
        <v>30</v>
      </c>
      <c r="AA3" s="93" t="s">
        <v>31</v>
      </c>
      <c r="AB3" s="93" t="s">
        <v>202</v>
      </c>
      <c r="AC3" s="93" t="s">
        <v>204</v>
      </c>
      <c r="AD3" s="93" t="s">
        <v>206</v>
      </c>
      <c r="AE3" s="95" t="s">
        <v>117</v>
      </c>
      <c r="AF3" s="93" t="s">
        <v>111</v>
      </c>
      <c r="AG3" s="93" t="s">
        <v>208</v>
      </c>
      <c r="AH3" s="93" t="s">
        <v>212</v>
      </c>
      <c r="AI3" s="94" t="s">
        <v>114</v>
      </c>
      <c r="AJ3" s="93" t="s">
        <v>32</v>
      </c>
      <c r="AK3" s="93" t="s">
        <v>115</v>
      </c>
      <c r="AL3" s="93" t="s">
        <v>116</v>
      </c>
      <c r="AM3" s="93" t="s">
        <v>22</v>
      </c>
      <c r="AN3" s="93" t="s">
        <v>23</v>
      </c>
      <c r="AO3" s="117"/>
      <c r="AP3" s="119"/>
    </row>
    <row r="4" spans="1:42" ht="14.25" customHeight="1">
      <c r="B4" s="12" t="s">
        <v>34</v>
      </c>
      <c r="C4" s="13" t="s">
        <v>91</v>
      </c>
      <c r="D4" s="30">
        <v>1.0356054271254149</v>
      </c>
      <c r="E4" s="30">
        <v>6.0546733133095816E-5</v>
      </c>
      <c r="F4" s="30">
        <v>4.9537032000324041E-2</v>
      </c>
      <c r="G4" s="30">
        <v>3.2463031386806753E-3</v>
      </c>
      <c r="H4" s="30">
        <v>1.4196935452237536E-2</v>
      </c>
      <c r="I4" s="30">
        <v>1.133258788968318E-3</v>
      </c>
      <c r="J4" s="30">
        <v>8.0343342897994558E-5</v>
      </c>
      <c r="K4" s="30">
        <v>4.0932507090302951E-3</v>
      </c>
      <c r="L4" s="30">
        <v>4.0084619383900117E-4</v>
      </c>
      <c r="M4" s="30">
        <v>1.1356516965305589E-4</v>
      </c>
      <c r="N4" s="30">
        <v>1.6640015651435763E-4</v>
      </c>
      <c r="O4" s="30">
        <v>5.0669023790072992E-5</v>
      </c>
      <c r="P4" s="30">
        <v>5.4586792070174852E-5</v>
      </c>
      <c r="Q4" s="30">
        <v>6.6962350073869172E-5</v>
      </c>
      <c r="R4" s="30">
        <v>1.3527956681762631E-4</v>
      </c>
      <c r="S4" s="30">
        <v>1.1859547407989758E-4</v>
      </c>
      <c r="T4" s="30">
        <v>7.3158836173225665E-5</v>
      </c>
      <c r="U4" s="30">
        <v>1.3384842208097187E-4</v>
      </c>
      <c r="V4" s="30">
        <v>6.5473706028312191E-5</v>
      </c>
      <c r="W4" s="30">
        <v>1.9988858114800521E-2</v>
      </c>
      <c r="X4" s="30">
        <v>6.4263308313173965E-4</v>
      </c>
      <c r="Y4" s="30">
        <v>8.1428445867075987E-5</v>
      </c>
      <c r="Z4" s="30">
        <v>1.0911164688690517E-4</v>
      </c>
      <c r="AA4" s="30">
        <v>7.5567673293050873E-5</v>
      </c>
      <c r="AB4" s="30">
        <v>1.4167226635920232E-4</v>
      </c>
      <c r="AC4" s="30">
        <v>1.3015492241623443E-4</v>
      </c>
      <c r="AD4" s="30">
        <v>3.7646711090407272E-5</v>
      </c>
      <c r="AE4" s="30">
        <v>6.162718679734796E-5</v>
      </c>
      <c r="AF4" s="30">
        <v>1.9989791199218377E-4</v>
      </c>
      <c r="AG4" s="30">
        <v>1.036765814088282E-4</v>
      </c>
      <c r="AH4" s="30">
        <v>4.9183644612715242E-4</v>
      </c>
      <c r="AI4" s="30">
        <v>1.401658968040868E-3</v>
      </c>
      <c r="AJ4" s="30">
        <v>9.4599481390871757E-4</v>
      </c>
      <c r="AK4" s="30">
        <v>1.0237493469152033E-4</v>
      </c>
      <c r="AL4" s="30">
        <v>9.8959970189266538E-3</v>
      </c>
      <c r="AM4" s="30">
        <v>1.9225133689070811E-3</v>
      </c>
      <c r="AN4" s="30">
        <v>1.1536406457124493E-4</v>
      </c>
      <c r="AO4" s="25">
        <v>1.14578</v>
      </c>
      <c r="AP4" s="101">
        <v>0.87848499999999996</v>
      </c>
    </row>
    <row r="5" spans="1:42" ht="14.25" customHeight="1">
      <c r="B5" s="12" t="s">
        <v>35</v>
      </c>
      <c r="C5" s="13" t="s">
        <v>119</v>
      </c>
      <c r="D5" s="30">
        <v>1.9468595539011885E-4</v>
      </c>
      <c r="E5" s="30">
        <v>1.0004256629874697</v>
      </c>
      <c r="F5" s="30">
        <v>2.935488045992514E-4</v>
      </c>
      <c r="G5" s="30">
        <v>4.7879463496875948E-4</v>
      </c>
      <c r="H5" s="30">
        <v>1.2390669443073435E-3</v>
      </c>
      <c r="I5" s="30">
        <v>4.1367928306315502E-4</v>
      </c>
      <c r="J5" s="30">
        <v>1.6338768912894434E-5</v>
      </c>
      <c r="K5" s="30">
        <v>4.089679095339211E-4</v>
      </c>
      <c r="L5" s="30">
        <v>1.7256600905710219E-2</v>
      </c>
      <c r="M5" s="30">
        <v>1.3639665153791418E-3</v>
      </c>
      <c r="N5" s="30">
        <v>1.2220550811441301E-2</v>
      </c>
      <c r="O5" s="30">
        <v>4.3624621271858477E-4</v>
      </c>
      <c r="P5" s="30">
        <v>3.1016586401861826E-4</v>
      </c>
      <c r="Q5" s="30">
        <v>2.2977511722738333E-4</v>
      </c>
      <c r="R5" s="30">
        <v>3.1521232330921695E-4</v>
      </c>
      <c r="S5" s="30">
        <v>6.6791828412540071E-4</v>
      </c>
      <c r="T5" s="30">
        <v>1.7566946681388026E-4</v>
      </c>
      <c r="U5" s="30">
        <v>2.1385244596087004E-4</v>
      </c>
      <c r="V5" s="30">
        <v>2.5949280327802136E-4</v>
      </c>
      <c r="W5" s="30">
        <v>1.6298091572487816E-3</v>
      </c>
      <c r="X5" s="30">
        <v>2.9950831686095867E-3</v>
      </c>
      <c r="Y5" s="30">
        <v>2.3742346988826254E-2</v>
      </c>
      <c r="Z5" s="30">
        <v>9.7095047332153013E-4</v>
      </c>
      <c r="AA5" s="30">
        <v>7.822586450541134E-4</v>
      </c>
      <c r="AB5" s="30">
        <v>4.0739215653305287E-4</v>
      </c>
      <c r="AC5" s="30">
        <v>1.1032140089478195E-4</v>
      </c>
      <c r="AD5" s="30">
        <v>1.4505703186788691E-4</v>
      </c>
      <c r="AE5" s="30">
        <v>1.893500450694808E-4</v>
      </c>
      <c r="AF5" s="30">
        <v>2.2354265270449762E-4</v>
      </c>
      <c r="AG5" s="30">
        <v>2.2420138018790711E-4</v>
      </c>
      <c r="AH5" s="30">
        <v>3.5217561882445363E-4</v>
      </c>
      <c r="AI5" s="30">
        <v>2.1826218078368988E-4</v>
      </c>
      <c r="AJ5" s="30">
        <v>1.1053479549395883E-4</v>
      </c>
      <c r="AK5" s="30">
        <v>1.4076248274198485E-4</v>
      </c>
      <c r="AL5" s="30">
        <v>5.077123716737236E-4</v>
      </c>
      <c r="AM5" s="30">
        <v>2.4258098091641011E-4</v>
      </c>
      <c r="AN5" s="30">
        <v>3.2898632011753938E-4</v>
      </c>
      <c r="AO5" s="25">
        <v>1.0702419999999999</v>
      </c>
      <c r="AP5" s="101">
        <v>0.82056899999999999</v>
      </c>
    </row>
    <row r="6" spans="1:42" ht="14.25" customHeight="1">
      <c r="B6" s="12" t="s">
        <v>36</v>
      </c>
      <c r="C6" s="13" t="s">
        <v>120</v>
      </c>
      <c r="D6" s="30">
        <v>8.17760093380656E-3</v>
      </c>
      <c r="E6" s="30">
        <v>-3.0177051921829082E-5</v>
      </c>
      <c r="F6" s="30">
        <v>1.0366271693546445</v>
      </c>
      <c r="G6" s="30">
        <v>2.1676757867423809E-3</v>
      </c>
      <c r="H6" s="30">
        <v>2.8941273624568097E-4</v>
      </c>
      <c r="I6" s="30">
        <v>1.5494786929545496E-3</v>
      </c>
      <c r="J6" s="30">
        <v>2.3444315012211928E-4</v>
      </c>
      <c r="K6" s="30">
        <v>1.0010959425385939E-4</v>
      </c>
      <c r="L6" s="30">
        <v>4.9936568749478738E-5</v>
      </c>
      <c r="M6" s="30">
        <v>2.1251653738621095E-5</v>
      </c>
      <c r="N6" s="30">
        <v>2.0140705651375376E-5</v>
      </c>
      <c r="O6" s="30">
        <v>1.4190913331770432E-5</v>
      </c>
      <c r="P6" s="30">
        <v>2.0585478650498875E-5</v>
      </c>
      <c r="Q6" s="30">
        <v>2.9207766132950175E-5</v>
      </c>
      <c r="R6" s="30">
        <v>3.5224280770576555E-5</v>
      </c>
      <c r="S6" s="30">
        <v>3.616571169778224E-5</v>
      </c>
      <c r="T6" s="30">
        <v>3.0756774886020152E-5</v>
      </c>
      <c r="U6" s="30">
        <v>3.4967845335147319E-5</v>
      </c>
      <c r="V6" s="30">
        <v>2.2750064172122979E-5</v>
      </c>
      <c r="W6" s="30">
        <v>4.3237288009790768E-4</v>
      </c>
      <c r="X6" s="30">
        <v>3.0011570280909583E-5</v>
      </c>
      <c r="Y6" s="30">
        <v>2.0276147692543715E-5</v>
      </c>
      <c r="Z6" s="30">
        <v>5.7095291405427703E-5</v>
      </c>
      <c r="AA6" s="30">
        <v>1.0249231703343166E-5</v>
      </c>
      <c r="AB6" s="30">
        <v>5.7710439328985343E-5</v>
      </c>
      <c r="AC6" s="30">
        <v>1.8785754557496103E-5</v>
      </c>
      <c r="AD6" s="30">
        <v>2.4362470681065973E-5</v>
      </c>
      <c r="AE6" s="30">
        <v>2.3917431049089737E-5</v>
      </c>
      <c r="AF6" s="30">
        <v>2.127936806036589E-4</v>
      </c>
      <c r="AG6" s="30">
        <v>7.6039524468813127E-5</v>
      </c>
      <c r="AH6" s="30">
        <v>3.2596893464247024E-4</v>
      </c>
      <c r="AI6" s="30">
        <v>2.1615646293345514E-3</v>
      </c>
      <c r="AJ6" s="30">
        <v>3.3939650213683266E-4</v>
      </c>
      <c r="AK6" s="30">
        <v>4.1940492212991402E-5</v>
      </c>
      <c r="AL6" s="30">
        <v>2.3388523868262068E-2</v>
      </c>
      <c r="AM6" s="30">
        <v>5.2405932240586414E-5</v>
      </c>
      <c r="AN6" s="30">
        <v>3.4958555723117686E-4</v>
      </c>
      <c r="AO6" s="25">
        <v>1.077054</v>
      </c>
      <c r="AP6" s="101">
        <v>0.82579199999999997</v>
      </c>
    </row>
    <row r="7" spans="1:42" ht="14.25" customHeight="1">
      <c r="B7" s="12" t="s">
        <v>37</v>
      </c>
      <c r="C7" s="13" t="s">
        <v>93</v>
      </c>
      <c r="D7" s="30">
        <v>1.7910785131612224E-4</v>
      </c>
      <c r="E7" s="30">
        <v>1.9113523863253411E-4</v>
      </c>
      <c r="F7" s="30">
        <v>5.994593212553531E-5</v>
      </c>
      <c r="G7" s="30">
        <v>1.0087461503114568</v>
      </c>
      <c r="H7" s="30">
        <v>1.6025989031643624E-4</v>
      </c>
      <c r="I7" s="30">
        <v>5.8013806608665977E-5</v>
      </c>
      <c r="J7" s="30">
        <v>5.3328882597107163E-5</v>
      </c>
      <c r="K7" s="30">
        <v>1.5816993739974604E-4</v>
      </c>
      <c r="L7" s="30">
        <v>1.0868144637686544E-4</v>
      </c>
      <c r="M7" s="30">
        <v>5.2570575349195993E-5</v>
      </c>
      <c r="N7" s="30">
        <v>7.5001502796523433E-5</v>
      </c>
      <c r="O7" s="30">
        <v>5.8117272915297681E-5</v>
      </c>
      <c r="P7" s="30">
        <v>6.2057039663597512E-5</v>
      </c>
      <c r="Q7" s="30">
        <v>9.9935587454912851E-5</v>
      </c>
      <c r="R7" s="30">
        <v>6.5219468741044515E-5</v>
      </c>
      <c r="S7" s="30">
        <v>1.9591687696089103E-4</v>
      </c>
      <c r="T7" s="30">
        <v>5.576819565059145E-5</v>
      </c>
      <c r="U7" s="30">
        <v>1.5544176199773399E-4</v>
      </c>
      <c r="V7" s="30">
        <v>5.2788039941753162E-5</v>
      </c>
      <c r="W7" s="30">
        <v>1.7865003710034252E-4</v>
      </c>
      <c r="X7" s="30">
        <v>1.06114611743943E-4</v>
      </c>
      <c r="Y7" s="30">
        <v>3.7602343503159656E-5</v>
      </c>
      <c r="Z7" s="30">
        <v>6.1837124522038769E-5</v>
      </c>
      <c r="AA7" s="30">
        <v>9.260919810692852E-5</v>
      </c>
      <c r="AB7" s="30">
        <v>1.6077416951662443E-4</v>
      </c>
      <c r="AC7" s="30">
        <v>8.140965448199252E-5</v>
      </c>
      <c r="AD7" s="30">
        <v>1.2974666291079906E-5</v>
      </c>
      <c r="AE7" s="30">
        <v>6.3536841391902653E-5</v>
      </c>
      <c r="AF7" s="30">
        <v>4.8100218506973227E-5</v>
      </c>
      <c r="AG7" s="30">
        <v>1.7380726609072275E-4</v>
      </c>
      <c r="AH7" s="30">
        <v>3.4894321982124849E-5</v>
      </c>
      <c r="AI7" s="30">
        <v>1.3780149476318732E-4</v>
      </c>
      <c r="AJ7" s="30">
        <v>8.2028721230589102E-4</v>
      </c>
      <c r="AK7" s="30">
        <v>9.4611242504707483E-5</v>
      </c>
      <c r="AL7" s="30">
        <v>1.8501804720623554E-4</v>
      </c>
      <c r="AM7" s="30">
        <v>6.2506419220604323E-4</v>
      </c>
      <c r="AN7" s="30">
        <v>7.7156398382940722E-5</v>
      </c>
      <c r="AO7" s="25">
        <v>1.0135799999999999</v>
      </c>
      <c r="AP7" s="101">
        <v>0.77712499999999995</v>
      </c>
    </row>
    <row r="8" spans="1:42" ht="14.25" customHeight="1">
      <c r="B8" s="12" t="s">
        <v>38</v>
      </c>
      <c r="C8" s="13" t="s">
        <v>94</v>
      </c>
      <c r="D8" s="30">
        <v>9.3635018606708659E-3</v>
      </c>
      <c r="E8" s="30">
        <v>1.3908538615726438E-3</v>
      </c>
      <c r="F8" s="30">
        <v>5.8606659741781853E-3</v>
      </c>
      <c r="G8" s="30">
        <v>2.3801587606121521E-3</v>
      </c>
      <c r="H8" s="30">
        <v>1.0698773715631678</v>
      </c>
      <c r="I8" s="30">
        <v>7.7374589725993934E-3</v>
      </c>
      <c r="J8" s="30">
        <v>9.9546221436878457E-4</v>
      </c>
      <c r="K8" s="30">
        <v>2.4638214194510374E-3</v>
      </c>
      <c r="L8" s="30">
        <v>9.3189173019192825E-3</v>
      </c>
      <c r="M8" s="30">
        <v>7.8012078191843357E-4</v>
      </c>
      <c r="N8" s="30">
        <v>1.4095310547038234E-3</v>
      </c>
      <c r="O8" s="30">
        <v>1.322754621822006E-3</v>
      </c>
      <c r="P8" s="30">
        <v>1.1768158452365978E-3</v>
      </c>
      <c r="Q8" s="30">
        <v>9.7939644240987588E-4</v>
      </c>
      <c r="R8" s="30">
        <v>2.5354352387619798E-3</v>
      </c>
      <c r="S8" s="30">
        <v>2.4257632501820739E-3</v>
      </c>
      <c r="T8" s="30">
        <v>1.3341417161458421E-3</v>
      </c>
      <c r="U8" s="30">
        <v>2.5972952440845923E-3</v>
      </c>
      <c r="V8" s="30">
        <v>7.1544439242164572E-4</v>
      </c>
      <c r="W8" s="30">
        <v>1.370108504896151E-2</v>
      </c>
      <c r="X8" s="30">
        <v>9.8471131649873148E-3</v>
      </c>
      <c r="Y8" s="30">
        <v>1.3152991726616615E-3</v>
      </c>
      <c r="Z8" s="30">
        <v>1.7147085830889605E-3</v>
      </c>
      <c r="AA8" s="30">
        <v>2.3025177010400208E-3</v>
      </c>
      <c r="AB8" s="30">
        <v>2.9475832679944237E-3</v>
      </c>
      <c r="AC8" s="30">
        <v>2.6481040105968659E-3</v>
      </c>
      <c r="AD8" s="30">
        <v>6.4070875657683301E-4</v>
      </c>
      <c r="AE8" s="30">
        <v>1.7738696844789216E-3</v>
      </c>
      <c r="AF8" s="30">
        <v>2.6337794810940302E-3</v>
      </c>
      <c r="AG8" s="30">
        <v>1.8577993691849155E-3</v>
      </c>
      <c r="AH8" s="30">
        <v>2.9127397767379887E-3</v>
      </c>
      <c r="AI8" s="30">
        <v>2.5848097471709145E-3</v>
      </c>
      <c r="AJ8" s="30">
        <v>5.8438422626309501E-3</v>
      </c>
      <c r="AK8" s="30">
        <v>1.9932583649000424E-3</v>
      </c>
      <c r="AL8" s="30">
        <v>2.6128905495056507E-3</v>
      </c>
      <c r="AM8" s="30">
        <v>0.10161843106117255</v>
      </c>
      <c r="AN8" s="30">
        <v>1.4124374152588842E-3</v>
      </c>
      <c r="AO8" s="25">
        <v>1.285026</v>
      </c>
      <c r="AP8" s="101">
        <v>0.98524699999999998</v>
      </c>
    </row>
    <row r="9" spans="1:42" ht="14.25" customHeight="1">
      <c r="B9" s="12" t="s">
        <v>39</v>
      </c>
      <c r="C9" s="13" t="s">
        <v>95</v>
      </c>
      <c r="D9" s="30">
        <v>1.1381924396520882E-2</v>
      </c>
      <c r="E9" s="30">
        <v>1.3484651594928684E-3</v>
      </c>
      <c r="F9" s="30">
        <v>2.5732866272771462E-3</v>
      </c>
      <c r="G9" s="30">
        <v>2.3325707869044431E-2</v>
      </c>
      <c r="H9" s="30">
        <v>4.9556296267442715E-3</v>
      </c>
      <c r="I9" s="30">
        <v>1.0246806372607804</v>
      </c>
      <c r="J9" s="30">
        <v>1.6352855725093362E-3</v>
      </c>
      <c r="K9" s="30">
        <v>3.1326938705586914E-2</v>
      </c>
      <c r="L9" s="30">
        <v>8.641153582956921E-3</v>
      </c>
      <c r="M9" s="30">
        <v>8.3616043068763287E-4</v>
      </c>
      <c r="N9" s="30">
        <v>2.1708479086765173E-3</v>
      </c>
      <c r="O9" s="30">
        <v>1.3658096934940018E-3</v>
      </c>
      <c r="P9" s="30">
        <v>8.3923209948192127E-4</v>
      </c>
      <c r="Q9" s="30">
        <v>9.8482261265557297E-4</v>
      </c>
      <c r="R9" s="30">
        <v>3.5482585717381441E-3</v>
      </c>
      <c r="S9" s="30">
        <v>2.9075460649976908E-3</v>
      </c>
      <c r="T9" s="30">
        <v>1.2120658576763622E-3</v>
      </c>
      <c r="U9" s="30">
        <v>2.2550019759226213E-3</v>
      </c>
      <c r="V9" s="30">
        <v>2.4630998972280161E-3</v>
      </c>
      <c r="W9" s="30">
        <v>4.9123720101542662E-3</v>
      </c>
      <c r="X9" s="30">
        <v>1.0434807697837329E-3</v>
      </c>
      <c r="Y9" s="30">
        <v>2.8708289580444091E-4</v>
      </c>
      <c r="Z9" s="30">
        <v>2.7130844299272207E-3</v>
      </c>
      <c r="AA9" s="30">
        <v>2.6645118095290242E-3</v>
      </c>
      <c r="AB9" s="30">
        <v>1.4241091444853522E-4</v>
      </c>
      <c r="AC9" s="30">
        <v>1.62495989945105E-4</v>
      </c>
      <c r="AD9" s="30">
        <v>1.188390524867397E-4</v>
      </c>
      <c r="AE9" s="30">
        <v>2.6636798725713227E-4</v>
      </c>
      <c r="AF9" s="30">
        <v>2.9402784066044955E-4</v>
      </c>
      <c r="AG9" s="30">
        <v>3.6342248229364146E-4</v>
      </c>
      <c r="AH9" s="30">
        <v>1.1077824984290332E-3</v>
      </c>
      <c r="AI9" s="30">
        <v>2.0162717458298021E-2</v>
      </c>
      <c r="AJ9" s="30">
        <v>5.4609753224061817E-4</v>
      </c>
      <c r="AK9" s="30">
        <v>9.4564095635501393E-4</v>
      </c>
      <c r="AL9" s="30">
        <v>1.1653769184525051E-3</v>
      </c>
      <c r="AM9" s="30">
        <v>3.2386869975629729E-3</v>
      </c>
      <c r="AN9" s="30">
        <v>2.2066614783913916E-3</v>
      </c>
      <c r="AO9" s="25">
        <v>1.170793</v>
      </c>
      <c r="AP9" s="101">
        <v>0.89766299999999999</v>
      </c>
    </row>
    <row r="10" spans="1:42" ht="14.25" customHeight="1">
      <c r="B10" s="12" t="s">
        <v>40</v>
      </c>
      <c r="C10" s="13" t="s">
        <v>96</v>
      </c>
      <c r="D10" s="30">
        <v>-1.2968184193671209E-5</v>
      </c>
      <c r="E10" s="30">
        <v>-4.3831211029015464E-5</v>
      </c>
      <c r="F10" s="30">
        <v>-5.3573082337041411E-6</v>
      </c>
      <c r="G10" s="30">
        <v>-4.7263505136773601E-6</v>
      </c>
      <c r="H10" s="30">
        <v>-5.7480716380324989E-6</v>
      </c>
      <c r="I10" s="30">
        <v>-4.8349044327148959E-6</v>
      </c>
      <c r="J10" s="30">
        <v>0.99995956465686719</v>
      </c>
      <c r="K10" s="30">
        <v>-3.4252155659282493E-6</v>
      </c>
      <c r="L10" s="30">
        <v>-1.7563923543362612E-5</v>
      </c>
      <c r="M10" s="30">
        <v>-1.3203429701884362E-5</v>
      </c>
      <c r="N10" s="30">
        <v>-5.8271203555778263E-6</v>
      </c>
      <c r="O10" s="30">
        <v>-4.2107452372117818E-6</v>
      </c>
      <c r="P10" s="30">
        <v>-3.0380212767124818E-6</v>
      </c>
      <c r="Q10" s="30">
        <v>-2.8737802865793822E-6</v>
      </c>
      <c r="R10" s="30">
        <v>-3.2819337483964473E-6</v>
      </c>
      <c r="S10" s="30">
        <v>-3.5843837487292596E-6</v>
      </c>
      <c r="T10" s="30">
        <v>-2.2786929496152611E-6</v>
      </c>
      <c r="U10" s="30">
        <v>-2.6399999276119381E-6</v>
      </c>
      <c r="V10" s="30">
        <v>-2.5630897535291653E-6</v>
      </c>
      <c r="W10" s="30">
        <v>-4.3517349875323129E-6</v>
      </c>
      <c r="X10" s="30">
        <v>-1.1954546572525268E-5</v>
      </c>
      <c r="Y10" s="30">
        <v>-2.6305801082217545E-5</v>
      </c>
      <c r="Z10" s="30">
        <v>-1.3906151235903252E-5</v>
      </c>
      <c r="AA10" s="30">
        <v>-1.1458929657789428E-5</v>
      </c>
      <c r="AB10" s="30">
        <v>-5.6012458071454268E-6</v>
      </c>
      <c r="AC10" s="30">
        <v>-2.7867841592181741E-6</v>
      </c>
      <c r="AD10" s="30">
        <v>-1.4968974703660931E-6</v>
      </c>
      <c r="AE10" s="30">
        <v>-7.0667065358959137E-5</v>
      </c>
      <c r="AF10" s="30">
        <v>-3.007346933636258E-6</v>
      </c>
      <c r="AG10" s="30">
        <v>-6.9944259217884757E-6</v>
      </c>
      <c r="AH10" s="30">
        <v>-4.9596943995209412E-6</v>
      </c>
      <c r="AI10" s="30">
        <v>-3.4845324281963856E-6</v>
      </c>
      <c r="AJ10" s="30">
        <v>-4.9396782981372627E-6</v>
      </c>
      <c r="AK10" s="30">
        <v>-3.1203435298886331E-6</v>
      </c>
      <c r="AL10" s="30">
        <v>-7.19494709061696E-6</v>
      </c>
      <c r="AM10" s="30">
        <v>-3.9543785856026939E-6</v>
      </c>
      <c r="AN10" s="30">
        <v>-2.0741292658067868E-5</v>
      </c>
      <c r="AO10" s="25">
        <v>0.99961100000000003</v>
      </c>
      <c r="AP10" s="101">
        <v>0.76641499999999996</v>
      </c>
    </row>
    <row r="11" spans="1:42" ht="14.25" customHeight="1">
      <c r="B11" s="12" t="s">
        <v>41</v>
      </c>
      <c r="C11" s="13" t="s">
        <v>97</v>
      </c>
      <c r="D11" s="30">
        <v>1.7773918025601372E-3</v>
      </c>
      <c r="E11" s="30">
        <v>8.1802863924392499E-4</v>
      </c>
      <c r="F11" s="30">
        <v>4.3162068700014575E-3</v>
      </c>
      <c r="G11" s="30">
        <v>2.5676661742954103E-3</v>
      </c>
      <c r="H11" s="30">
        <v>2.8153176806726167E-3</v>
      </c>
      <c r="I11" s="30">
        <v>5.6286154575716568E-3</v>
      </c>
      <c r="J11" s="30">
        <v>1.0600248749000247E-3</v>
      </c>
      <c r="K11" s="30">
        <v>1.0305170026788246</v>
      </c>
      <c r="L11" s="30">
        <v>1.45033001162564E-3</v>
      </c>
      <c r="M11" s="30">
        <v>2.9250226818818508E-4</v>
      </c>
      <c r="N11" s="30">
        <v>1.8708672614088152E-3</v>
      </c>
      <c r="O11" s="30">
        <v>8.3941349148336205E-4</v>
      </c>
      <c r="P11" s="30">
        <v>2.3167578025784191E-3</v>
      </c>
      <c r="Q11" s="30">
        <v>2.6762391521049467E-3</v>
      </c>
      <c r="R11" s="30">
        <v>8.13111775625492E-3</v>
      </c>
      <c r="S11" s="30">
        <v>3.9810473865764797E-3</v>
      </c>
      <c r="T11" s="30">
        <v>1.6551791674591005E-3</v>
      </c>
      <c r="U11" s="30">
        <v>7.2504642908691845E-3</v>
      </c>
      <c r="V11" s="30">
        <v>5.8687689252625653E-3</v>
      </c>
      <c r="W11" s="30">
        <v>7.9578849080262967E-3</v>
      </c>
      <c r="X11" s="30">
        <v>2.1256113006934223E-3</v>
      </c>
      <c r="Y11" s="30">
        <v>4.5937862533502999E-4</v>
      </c>
      <c r="Z11" s="30">
        <v>5.5757864096663834E-3</v>
      </c>
      <c r="AA11" s="30">
        <v>1.859275950634822E-3</v>
      </c>
      <c r="AB11" s="30">
        <v>1.080030899852834E-3</v>
      </c>
      <c r="AC11" s="30">
        <v>7.6022363765489457E-4</v>
      </c>
      <c r="AD11" s="30">
        <v>2.61083636788441E-4</v>
      </c>
      <c r="AE11" s="30">
        <v>9.6627986905631856E-4</v>
      </c>
      <c r="AF11" s="30">
        <v>6.1298556191996859E-4</v>
      </c>
      <c r="AG11" s="30">
        <v>6.2094832801657773E-4</v>
      </c>
      <c r="AH11" s="30">
        <v>8.9452376377461196E-4</v>
      </c>
      <c r="AI11" s="30">
        <v>6.4611318308400306E-4</v>
      </c>
      <c r="AJ11" s="30">
        <v>1.3699154755734261E-3</v>
      </c>
      <c r="AK11" s="30">
        <v>2.742498677607794E-3</v>
      </c>
      <c r="AL11" s="30">
        <v>8.1723848983297927E-4</v>
      </c>
      <c r="AM11" s="30">
        <v>7.8167739034333064E-3</v>
      </c>
      <c r="AN11" s="30">
        <v>1.5235355193969355E-3</v>
      </c>
      <c r="AO11" s="25">
        <v>1.123923</v>
      </c>
      <c r="AP11" s="101">
        <v>0.86172700000000002</v>
      </c>
    </row>
    <row r="12" spans="1:42" ht="14.25" customHeight="1">
      <c r="B12" s="12" t="s">
        <v>42</v>
      </c>
      <c r="C12" s="13" t="s">
        <v>98</v>
      </c>
      <c r="D12" s="30">
        <v>6.5128001591307713E-4</v>
      </c>
      <c r="E12" s="30">
        <v>-8.4299558590664311E-5</v>
      </c>
      <c r="F12" s="30">
        <v>1.0316249794597855E-3</v>
      </c>
      <c r="G12" s="30">
        <v>2.3173153940452413E-4</v>
      </c>
      <c r="H12" s="30">
        <v>1.4874091833750836E-3</v>
      </c>
      <c r="I12" s="30">
        <v>1.8583379636465821E-3</v>
      </c>
      <c r="J12" s="30">
        <v>1.2328311864654735E-3</v>
      </c>
      <c r="K12" s="30">
        <v>1.1343410608934583E-3</v>
      </c>
      <c r="L12" s="30">
        <v>1.0270305806605791</v>
      </c>
      <c r="M12" s="30">
        <v>2.501455285580146E-3</v>
      </c>
      <c r="N12" s="30">
        <v>1.273925573372468E-3</v>
      </c>
      <c r="O12" s="30">
        <v>1.0054727481521621E-3</v>
      </c>
      <c r="P12" s="30">
        <v>2.8930535784391161E-3</v>
      </c>
      <c r="Q12" s="30">
        <v>7.1551979035375723E-4</v>
      </c>
      <c r="R12" s="30">
        <v>2.9340277912122429E-3</v>
      </c>
      <c r="S12" s="30">
        <v>8.4436626521917687E-3</v>
      </c>
      <c r="T12" s="30">
        <v>1.1876573708850115E-3</v>
      </c>
      <c r="U12" s="30">
        <v>1.3905894390222311E-3</v>
      </c>
      <c r="V12" s="30">
        <v>5.4240215410141901E-4</v>
      </c>
      <c r="W12" s="30">
        <v>1.4825762429348951E-3</v>
      </c>
      <c r="X12" s="30">
        <v>1.2262034934113071E-2</v>
      </c>
      <c r="Y12" s="30">
        <v>3.9908491107322832E-4</v>
      </c>
      <c r="Z12" s="30">
        <v>1.6522949163816176E-3</v>
      </c>
      <c r="AA12" s="30">
        <v>2.3329005359600398E-4</v>
      </c>
      <c r="AB12" s="30">
        <v>1.6083516600473767E-4</v>
      </c>
      <c r="AC12" s="30">
        <v>1.1702767243257137E-4</v>
      </c>
      <c r="AD12" s="30">
        <v>3.6769321970834645E-4</v>
      </c>
      <c r="AE12" s="30">
        <v>2.2516477969625857E-4</v>
      </c>
      <c r="AF12" s="30">
        <v>1.9474015855257558E-4</v>
      </c>
      <c r="AG12" s="30">
        <v>2.7410476546660135E-4</v>
      </c>
      <c r="AH12" s="30">
        <v>6.0635694340459051E-4</v>
      </c>
      <c r="AI12" s="30">
        <v>3.1556089858032202E-4</v>
      </c>
      <c r="AJ12" s="30">
        <v>1.8790503176837806E-4</v>
      </c>
      <c r="AK12" s="30">
        <v>5.8078924259825275E-4</v>
      </c>
      <c r="AL12" s="30">
        <v>4.6787357430932205E-4</v>
      </c>
      <c r="AM12" s="30">
        <v>1.4509065352354309E-3</v>
      </c>
      <c r="AN12" s="30">
        <v>1.8386484606671106E-3</v>
      </c>
      <c r="AO12" s="25">
        <v>1.0802780000000001</v>
      </c>
      <c r="AP12" s="101">
        <v>0.828264</v>
      </c>
    </row>
    <row r="13" spans="1:42" ht="14.25" customHeight="1">
      <c r="B13" s="12" t="s">
        <v>43</v>
      </c>
      <c r="C13" s="13" t="s">
        <v>99</v>
      </c>
      <c r="D13" s="30">
        <v>7.2363641578049428E-7</v>
      </c>
      <c r="E13" s="30">
        <v>2.2377332639910021E-6</v>
      </c>
      <c r="F13" s="30">
        <v>1.8380940455557482E-6</v>
      </c>
      <c r="G13" s="30">
        <v>8.0581715122325654E-7</v>
      </c>
      <c r="H13" s="30">
        <v>1.9854837109632968E-5</v>
      </c>
      <c r="I13" s="30">
        <v>1.6225745817434583E-6</v>
      </c>
      <c r="J13" s="30">
        <v>1.7030658015520759E-5</v>
      </c>
      <c r="K13" s="30">
        <v>7.867362473242564E-6</v>
      </c>
      <c r="L13" s="30">
        <v>8.8798770897240096E-6</v>
      </c>
      <c r="M13" s="30">
        <v>1.0008617197706098</v>
      </c>
      <c r="N13" s="30">
        <v>6.199094318072171E-6</v>
      </c>
      <c r="O13" s="30">
        <v>5.7423798803303257E-4</v>
      </c>
      <c r="P13" s="30">
        <v>3.0623805457889177E-4</v>
      </c>
      <c r="Q13" s="30">
        <v>1.605381983594869E-4</v>
      </c>
      <c r="R13" s="30">
        <v>4.6356255429252498E-5</v>
      </c>
      <c r="S13" s="30">
        <v>1.3142507813228602E-5</v>
      </c>
      <c r="T13" s="30">
        <v>3.8152568459166793E-5</v>
      </c>
      <c r="U13" s="30">
        <v>2.5387624311984304E-5</v>
      </c>
      <c r="V13" s="30">
        <v>1.237204042936927E-4</v>
      </c>
      <c r="W13" s="30">
        <v>1.4190230404130158E-5</v>
      </c>
      <c r="X13" s="30">
        <v>7.0530236707557828E-5</v>
      </c>
      <c r="Y13" s="30">
        <v>2.199705750370362E-6</v>
      </c>
      <c r="Z13" s="30">
        <v>6.1875485468367332E-6</v>
      </c>
      <c r="AA13" s="30">
        <v>4.2329898346228141E-7</v>
      </c>
      <c r="AB13" s="30">
        <v>7.0270315714950648E-7</v>
      </c>
      <c r="AC13" s="30">
        <v>4.9939234754592535E-7</v>
      </c>
      <c r="AD13" s="30">
        <v>2.4165365515505013E-6</v>
      </c>
      <c r="AE13" s="30">
        <v>1.8246900661043871E-6</v>
      </c>
      <c r="AF13" s="30">
        <v>1.0919492250299361E-6</v>
      </c>
      <c r="AG13" s="30">
        <v>1.5207720058819202E-6</v>
      </c>
      <c r="AH13" s="30">
        <v>1.0066311459178687E-6</v>
      </c>
      <c r="AI13" s="30">
        <v>6.251601601045214E-7</v>
      </c>
      <c r="AJ13" s="30">
        <v>6.0660017262987237E-7</v>
      </c>
      <c r="AK13" s="30">
        <v>1.7763296071788736E-6</v>
      </c>
      <c r="AL13" s="30">
        <v>9.7101409363439685E-7</v>
      </c>
      <c r="AM13" s="30">
        <v>2.656939898028606E-6</v>
      </c>
      <c r="AN13" s="30">
        <v>2.5471308645656996E-5</v>
      </c>
      <c r="AO13" s="25">
        <v>1.002351</v>
      </c>
      <c r="AP13" s="101">
        <v>0.76851599999999998</v>
      </c>
    </row>
    <row r="14" spans="1:42" ht="14.25" customHeight="1">
      <c r="B14" s="12" t="s">
        <v>44</v>
      </c>
      <c r="C14" s="13" t="s">
        <v>100</v>
      </c>
      <c r="D14" s="30">
        <v>4.5107383057805792E-6</v>
      </c>
      <c r="E14" s="30">
        <v>-1.292882520479977E-5</v>
      </c>
      <c r="F14" s="30">
        <v>4.8236186551001254E-5</v>
      </c>
      <c r="G14" s="30">
        <v>6.5055096206545858E-6</v>
      </c>
      <c r="H14" s="30">
        <v>5.5538616108503329E-5</v>
      </c>
      <c r="I14" s="30">
        <v>1.238446224956379E-4</v>
      </c>
      <c r="J14" s="30">
        <v>1.0639205136995001E-4</v>
      </c>
      <c r="K14" s="30">
        <v>5.657350260255696E-5</v>
      </c>
      <c r="L14" s="30">
        <v>2.017536663177112E-4</v>
      </c>
      <c r="M14" s="30">
        <v>3.9719887855915426E-5</v>
      </c>
      <c r="N14" s="30">
        <v>1.0090966882297709</v>
      </c>
      <c r="O14" s="30">
        <v>1.2723060572949437E-3</v>
      </c>
      <c r="P14" s="30">
        <v>6.8545577363957337E-4</v>
      </c>
      <c r="Q14" s="30">
        <v>5.1358185507155549E-4</v>
      </c>
      <c r="R14" s="30">
        <v>8.3339236725151508E-4</v>
      </c>
      <c r="S14" s="30">
        <v>9.2768261307090501E-4</v>
      </c>
      <c r="T14" s="30">
        <v>6.904175327839743E-4</v>
      </c>
      <c r="U14" s="30">
        <v>1.0323476798545827E-3</v>
      </c>
      <c r="V14" s="30">
        <v>5.8480313837315316E-4</v>
      </c>
      <c r="W14" s="30">
        <v>7.0414139917023336E-4</v>
      </c>
      <c r="X14" s="30">
        <v>2.6866098078207003E-4</v>
      </c>
      <c r="Y14" s="30">
        <v>2.4998150613487573E-5</v>
      </c>
      <c r="Z14" s="30">
        <v>3.3102866949903396E-5</v>
      </c>
      <c r="AA14" s="30">
        <v>3.6914265470831411E-6</v>
      </c>
      <c r="AB14" s="30">
        <v>4.5590488683293973E-6</v>
      </c>
      <c r="AC14" s="30">
        <v>5.4175354761160449E-6</v>
      </c>
      <c r="AD14" s="30">
        <v>1.1377330707635409E-5</v>
      </c>
      <c r="AE14" s="30">
        <v>8.0642730193073075E-6</v>
      </c>
      <c r="AF14" s="30">
        <v>8.5024499893739007E-6</v>
      </c>
      <c r="AG14" s="30">
        <v>1.1122569289835101E-5</v>
      </c>
      <c r="AH14" s="30">
        <v>9.6507401852182077E-6</v>
      </c>
      <c r="AI14" s="30">
        <v>3.3331703302851202E-5</v>
      </c>
      <c r="AJ14" s="30">
        <v>1.212449724729056E-5</v>
      </c>
      <c r="AK14" s="30">
        <v>1.9541600854118028E-5</v>
      </c>
      <c r="AL14" s="30">
        <v>1.4459690026821385E-5</v>
      </c>
      <c r="AM14" s="30">
        <v>4.7500039610327404E-5</v>
      </c>
      <c r="AN14" s="30">
        <v>1.5916538946060554E-4</v>
      </c>
      <c r="AO14" s="25">
        <v>1.0176460000000001</v>
      </c>
      <c r="AP14" s="101">
        <v>0.78024300000000002</v>
      </c>
    </row>
    <row r="15" spans="1:42" ht="14.25" customHeight="1">
      <c r="B15" s="12" t="s">
        <v>45</v>
      </c>
      <c r="C15" s="13" t="s">
        <v>101</v>
      </c>
      <c r="D15" s="30">
        <v>2.0652582340625734E-4</v>
      </c>
      <c r="E15" s="30">
        <v>2.7211261295340505E-3</v>
      </c>
      <c r="F15" s="30">
        <v>2.5113737212110773E-3</v>
      </c>
      <c r="G15" s="30">
        <v>2.0827000612155859E-4</v>
      </c>
      <c r="H15" s="30">
        <v>1.5457964242021778E-3</v>
      </c>
      <c r="I15" s="30">
        <v>1.5120996838410353E-3</v>
      </c>
      <c r="J15" s="30">
        <v>4.5591311337955272E-4</v>
      </c>
      <c r="K15" s="30">
        <v>1.1025243571393935E-3</v>
      </c>
      <c r="L15" s="30">
        <v>8.1407606460040798E-4</v>
      </c>
      <c r="M15" s="30">
        <v>1.0844992253067208E-3</v>
      </c>
      <c r="N15" s="30">
        <v>4.2880571427720258E-4</v>
      </c>
      <c r="O15" s="30">
        <v>1.0080157938767584</v>
      </c>
      <c r="P15" s="30">
        <v>3.1162275811951836E-3</v>
      </c>
      <c r="Q15" s="30">
        <v>3.51965329426316E-3</v>
      </c>
      <c r="R15" s="30">
        <v>2.7006226439728778E-3</v>
      </c>
      <c r="S15" s="30">
        <v>1.9565144743970155E-3</v>
      </c>
      <c r="T15" s="30">
        <v>1.8672547521563973E-3</v>
      </c>
      <c r="U15" s="30">
        <v>4.1608509335580275E-3</v>
      </c>
      <c r="V15" s="30">
        <v>1.1470692803196045E-3</v>
      </c>
      <c r="W15" s="30">
        <v>1.5232071522843951E-3</v>
      </c>
      <c r="X15" s="30">
        <v>7.5619269394129563E-3</v>
      </c>
      <c r="Y15" s="30">
        <v>3.800709104308539E-4</v>
      </c>
      <c r="Z15" s="30">
        <v>4.739925644003637E-4</v>
      </c>
      <c r="AA15" s="30">
        <v>8.806311838436328E-5</v>
      </c>
      <c r="AB15" s="30">
        <v>4.0002328395012291E-4</v>
      </c>
      <c r="AC15" s="30">
        <v>7.4781342442979586E-5</v>
      </c>
      <c r="AD15" s="30">
        <v>2.3799300136581023E-4</v>
      </c>
      <c r="AE15" s="30">
        <v>2.2946637239390735E-4</v>
      </c>
      <c r="AF15" s="30">
        <v>1.5245605703090989E-4</v>
      </c>
      <c r="AG15" s="30">
        <v>5.1722624476985702E-4</v>
      </c>
      <c r="AH15" s="30">
        <v>1.0398005199151238E-4</v>
      </c>
      <c r="AI15" s="30">
        <v>1.353909959166449E-4</v>
      </c>
      <c r="AJ15" s="30">
        <v>3.1469598863986657E-4</v>
      </c>
      <c r="AK15" s="30">
        <v>1.9363607596908675E-4</v>
      </c>
      <c r="AL15" s="30">
        <v>3.9313932793367374E-4</v>
      </c>
      <c r="AM15" s="30">
        <v>3.0273175932245472E-4</v>
      </c>
      <c r="AN15" s="30">
        <v>6.1765408412450741E-4</v>
      </c>
      <c r="AO15" s="25">
        <v>1.052775</v>
      </c>
      <c r="AP15" s="101">
        <v>0.80717700000000003</v>
      </c>
    </row>
    <row r="16" spans="1:42" ht="14.25" customHeight="1">
      <c r="B16" s="12" t="s">
        <v>46</v>
      </c>
      <c r="C16" s="13" t="s">
        <v>121</v>
      </c>
      <c r="D16" s="30">
        <v>1.5707310926079192E-5</v>
      </c>
      <c r="E16" s="30">
        <v>5.0541545292180623E-4</v>
      </c>
      <c r="F16" s="30">
        <v>2.1933608248604361E-5</v>
      </c>
      <c r="G16" s="30">
        <v>1.6629643398512588E-5</v>
      </c>
      <c r="H16" s="30">
        <v>2.4690671884900162E-4</v>
      </c>
      <c r="I16" s="30">
        <v>3.5579507573663593E-5</v>
      </c>
      <c r="J16" s="30">
        <v>2.9483183602553024E-5</v>
      </c>
      <c r="K16" s="30">
        <v>6.2004607370290046E-5</v>
      </c>
      <c r="L16" s="30">
        <v>6.1018920799163552E-5</v>
      </c>
      <c r="M16" s="30">
        <v>1.9154502807352243E-4</v>
      </c>
      <c r="N16" s="30">
        <v>2.391728221514073E-5</v>
      </c>
      <c r="O16" s="30">
        <v>1.3375540180250966E-4</v>
      </c>
      <c r="P16" s="30">
        <v>1.0143298431205008</v>
      </c>
      <c r="Q16" s="30">
        <v>4.9398242942726277E-3</v>
      </c>
      <c r="R16" s="30">
        <v>6.4218095576796684E-4</v>
      </c>
      <c r="S16" s="30">
        <v>2.4270603675208193E-4</v>
      </c>
      <c r="T16" s="30">
        <v>3.8854688839594766E-4</v>
      </c>
      <c r="U16" s="30">
        <v>3.4487783116981749E-4</v>
      </c>
      <c r="V16" s="30">
        <v>1.0831852356220431E-3</v>
      </c>
      <c r="W16" s="30">
        <v>2.4180875876927214E-4</v>
      </c>
      <c r="X16" s="30">
        <v>6.5612554058696237E-4</v>
      </c>
      <c r="Y16" s="30">
        <v>9.386190306990762E-5</v>
      </c>
      <c r="Z16" s="30">
        <v>6.8746185090904765E-4</v>
      </c>
      <c r="AA16" s="30">
        <v>3.2664713692111002E-5</v>
      </c>
      <c r="AB16" s="30">
        <v>3.5686082147057972E-5</v>
      </c>
      <c r="AC16" s="30">
        <v>4.2390579797009861E-5</v>
      </c>
      <c r="AD16" s="30">
        <v>2.5184006089925196E-5</v>
      </c>
      <c r="AE16" s="30">
        <v>7.5837440469262815E-5</v>
      </c>
      <c r="AF16" s="30">
        <v>5.8294150060291634E-5</v>
      </c>
      <c r="AG16" s="30">
        <v>6.0487149809648057E-5</v>
      </c>
      <c r="AH16" s="30">
        <v>3.1686051648449109E-5</v>
      </c>
      <c r="AI16" s="30">
        <v>2.5179180583243435E-5</v>
      </c>
      <c r="AJ16" s="30">
        <v>3.4710621093981494E-5</v>
      </c>
      <c r="AK16" s="30">
        <v>5.8909430689597041E-4</v>
      </c>
      <c r="AL16" s="30">
        <v>2.6627006359508126E-5</v>
      </c>
      <c r="AM16" s="30">
        <v>3.8752453077809548E-5</v>
      </c>
      <c r="AN16" s="30">
        <v>4.0501146513693272E-5</v>
      </c>
      <c r="AO16" s="25">
        <v>1.026111</v>
      </c>
      <c r="AP16" s="101">
        <v>0.78673300000000002</v>
      </c>
    </row>
    <row r="17" spans="2:42" ht="14.25" customHeight="1">
      <c r="B17" s="12" t="s">
        <v>47</v>
      </c>
      <c r="C17" s="13" t="s">
        <v>122</v>
      </c>
      <c r="D17" s="30">
        <v>4.2420640559993777E-5</v>
      </c>
      <c r="E17" s="30">
        <v>5.920387703194144E-4</v>
      </c>
      <c r="F17" s="30">
        <v>7.3155038512756149E-5</v>
      </c>
      <c r="G17" s="30">
        <v>5.3134424460983854E-5</v>
      </c>
      <c r="H17" s="30">
        <v>8.4973263825940438E-5</v>
      </c>
      <c r="I17" s="30">
        <v>1.1586198049869392E-4</v>
      </c>
      <c r="J17" s="30">
        <v>8.751188810661838E-5</v>
      </c>
      <c r="K17" s="30">
        <v>7.7975181139816325E-4</v>
      </c>
      <c r="L17" s="30">
        <v>1.4237996451907736E-4</v>
      </c>
      <c r="M17" s="30">
        <v>4.5044641977135035E-4</v>
      </c>
      <c r="N17" s="30">
        <v>1.3447440898087281E-4</v>
      </c>
      <c r="O17" s="30">
        <v>2.510369346146597E-4</v>
      </c>
      <c r="P17" s="30">
        <v>1.7067461707327136E-3</v>
      </c>
      <c r="Q17" s="30">
        <v>1.0316501712708532</v>
      </c>
      <c r="R17" s="30">
        <v>2.7383841768290854E-4</v>
      </c>
      <c r="S17" s="30">
        <v>9.1060326794367686E-4</v>
      </c>
      <c r="T17" s="30">
        <v>5.8130632685555344E-4</v>
      </c>
      <c r="U17" s="30">
        <v>4.7227244383886663E-4</v>
      </c>
      <c r="V17" s="30">
        <v>2.8171501695961051E-4</v>
      </c>
      <c r="W17" s="30">
        <v>1.7036526211242626E-4</v>
      </c>
      <c r="X17" s="30">
        <v>1.7376261941044258E-4</v>
      </c>
      <c r="Y17" s="30">
        <v>2.8761544764326861E-4</v>
      </c>
      <c r="Z17" s="30">
        <v>2.8292778558312826E-4</v>
      </c>
      <c r="AA17" s="30">
        <v>9.446326627897655E-5</v>
      </c>
      <c r="AB17" s="30">
        <v>1.17919634419278E-4</v>
      </c>
      <c r="AC17" s="30">
        <v>1.5164820630109559E-4</v>
      </c>
      <c r="AD17" s="30">
        <v>4.1602559547957501E-5</v>
      </c>
      <c r="AE17" s="30">
        <v>2.3537396835237337E-4</v>
      </c>
      <c r="AF17" s="30">
        <v>2.0525399166099743E-4</v>
      </c>
      <c r="AG17" s="30">
        <v>1.202201529233908E-4</v>
      </c>
      <c r="AH17" s="30">
        <v>9.0275348382046788E-5</v>
      </c>
      <c r="AI17" s="30">
        <v>7.7923503570949431E-5</v>
      </c>
      <c r="AJ17" s="30">
        <v>1.1540317945859816E-4</v>
      </c>
      <c r="AK17" s="30">
        <v>2.3876645528795831E-3</v>
      </c>
      <c r="AL17" s="30">
        <v>7.3557645382686435E-5</v>
      </c>
      <c r="AM17" s="30">
        <v>4.4483777530991456E-5</v>
      </c>
      <c r="AN17" s="30">
        <v>1.186779350049539E-4</v>
      </c>
      <c r="AO17" s="25">
        <v>1.0434730000000001</v>
      </c>
      <c r="AP17" s="101">
        <v>0.80004500000000001</v>
      </c>
    </row>
    <row r="18" spans="2:42" ht="14.25" customHeight="1">
      <c r="B18" s="12" t="s">
        <v>48</v>
      </c>
      <c r="C18" s="13" t="s">
        <v>123</v>
      </c>
      <c r="D18" s="30">
        <v>1.4756442606281021E-5</v>
      </c>
      <c r="E18" s="30">
        <v>7.7004530229591736E-6</v>
      </c>
      <c r="F18" s="30">
        <v>1.0435305905066127E-5</v>
      </c>
      <c r="G18" s="30">
        <v>9.9120876538791884E-6</v>
      </c>
      <c r="H18" s="30">
        <v>1.0512713111590085E-5</v>
      </c>
      <c r="I18" s="30">
        <v>1.4407006611627725E-5</v>
      </c>
      <c r="J18" s="30">
        <v>4.4874873486095307E-5</v>
      </c>
      <c r="K18" s="30">
        <v>9.4316380790355468E-6</v>
      </c>
      <c r="L18" s="30">
        <v>1.4795779764083155E-5</v>
      </c>
      <c r="M18" s="30">
        <v>9.0314025195208329E-6</v>
      </c>
      <c r="N18" s="30">
        <v>8.0397743377219627E-6</v>
      </c>
      <c r="O18" s="30">
        <v>8.7946014524281102E-6</v>
      </c>
      <c r="P18" s="30">
        <v>1.2213369227595606E-4</v>
      </c>
      <c r="Q18" s="30">
        <v>1.7364699484228178E-4</v>
      </c>
      <c r="R18" s="30">
        <v>1.0022653991140633</v>
      </c>
      <c r="S18" s="30">
        <v>1.4498861756824783E-5</v>
      </c>
      <c r="T18" s="30">
        <v>4.7188143303641953E-5</v>
      </c>
      <c r="U18" s="30">
        <v>4.0741208306934658E-5</v>
      </c>
      <c r="V18" s="30">
        <v>2.1960351513494358E-5</v>
      </c>
      <c r="W18" s="30">
        <v>1.9887749192048068E-5</v>
      </c>
      <c r="X18" s="30">
        <v>2.4761420359634768E-5</v>
      </c>
      <c r="Y18" s="30">
        <v>2.4008841409556214E-5</v>
      </c>
      <c r="Z18" s="30">
        <v>3.065551691636492E-5</v>
      </c>
      <c r="AA18" s="30">
        <v>1.9466006039714027E-5</v>
      </c>
      <c r="AB18" s="30">
        <v>5.7979781919305191E-5</v>
      </c>
      <c r="AC18" s="30">
        <v>2.4618739919917126E-5</v>
      </c>
      <c r="AD18" s="30">
        <v>6.7995662110640522E-6</v>
      </c>
      <c r="AE18" s="30">
        <v>2.4557278947872073E-5</v>
      </c>
      <c r="AF18" s="30">
        <v>2.7658710832469057E-5</v>
      </c>
      <c r="AG18" s="30">
        <v>2.4600634784784938E-4</v>
      </c>
      <c r="AH18" s="30">
        <v>2.0487624743657681E-5</v>
      </c>
      <c r="AI18" s="30">
        <v>3.4513929498183421E-4</v>
      </c>
      <c r="AJ18" s="30">
        <v>2.4556446445195621E-5</v>
      </c>
      <c r="AK18" s="30">
        <v>1.8857104892744519E-4</v>
      </c>
      <c r="AL18" s="30">
        <v>4.2128412294353518E-5</v>
      </c>
      <c r="AM18" s="30">
        <v>9.3946467152513854E-4</v>
      </c>
      <c r="AN18" s="30">
        <v>6.5914703300887071E-5</v>
      </c>
      <c r="AO18" s="25">
        <v>1.0049809999999999</v>
      </c>
      <c r="AP18" s="101">
        <v>0.77053199999999999</v>
      </c>
    </row>
    <row r="19" spans="2:42" ht="14.25" customHeight="1">
      <c r="B19" s="12" t="s">
        <v>49</v>
      </c>
      <c r="C19" s="13" t="s">
        <v>124</v>
      </c>
      <c r="D19" s="30">
        <v>3.1121500043054194E-5</v>
      </c>
      <c r="E19" s="30">
        <v>8.5324619620288751E-5</v>
      </c>
      <c r="F19" s="30">
        <v>5.3076651725328711E-5</v>
      </c>
      <c r="G19" s="30">
        <v>4.8218397754816624E-5</v>
      </c>
      <c r="H19" s="30">
        <v>5.6566200886461939E-5</v>
      </c>
      <c r="I19" s="30">
        <v>1.0125696732305031E-4</v>
      </c>
      <c r="J19" s="30">
        <v>9.4900248490399335E-5</v>
      </c>
      <c r="K19" s="30">
        <v>5.5015312525061237E-5</v>
      </c>
      <c r="L19" s="30">
        <v>7.9842557026016471E-5</v>
      </c>
      <c r="M19" s="30">
        <v>4.8878756346619438E-5</v>
      </c>
      <c r="N19" s="30">
        <v>8.45060868570099E-5</v>
      </c>
      <c r="O19" s="30">
        <v>5.374134575143254E-4</v>
      </c>
      <c r="P19" s="30">
        <v>2.0166832311367421E-3</v>
      </c>
      <c r="Q19" s="30">
        <v>3.6625940335562992E-3</v>
      </c>
      <c r="R19" s="30">
        <v>2.373135703670684E-2</v>
      </c>
      <c r="S19" s="30">
        <v>1.0365825087753191</v>
      </c>
      <c r="T19" s="30">
        <v>4.4336377087797439E-2</v>
      </c>
      <c r="U19" s="30">
        <v>3.1805698948246627E-2</v>
      </c>
      <c r="V19" s="30">
        <v>1.6930230221832655E-3</v>
      </c>
      <c r="W19" s="30">
        <v>1.3709250586864681E-3</v>
      </c>
      <c r="X19" s="30">
        <v>1.6936509794746209E-4</v>
      </c>
      <c r="Y19" s="30">
        <v>1.6342496819869078E-4</v>
      </c>
      <c r="Z19" s="30">
        <v>1.5311776116407381E-4</v>
      </c>
      <c r="AA19" s="30">
        <v>9.5481772383797264E-5</v>
      </c>
      <c r="AB19" s="30">
        <v>1.0427519637690626E-4</v>
      </c>
      <c r="AC19" s="30">
        <v>1.4247068642709958E-4</v>
      </c>
      <c r="AD19" s="30">
        <v>3.3732131342789843E-5</v>
      </c>
      <c r="AE19" s="30">
        <v>1.4604734016916292E-4</v>
      </c>
      <c r="AF19" s="30">
        <v>2.2507005199187723E-4</v>
      </c>
      <c r="AG19" s="30">
        <v>2.9575799717408062E-4</v>
      </c>
      <c r="AH19" s="30">
        <v>2.4622311597536338E-4</v>
      </c>
      <c r="AI19" s="30">
        <v>8.3418124777914096E-5</v>
      </c>
      <c r="AJ19" s="30">
        <v>1.3497781015235692E-4</v>
      </c>
      <c r="AK19" s="30">
        <v>1.3017717458908584E-3</v>
      </c>
      <c r="AL19" s="30">
        <v>7.2282299415139922E-5</v>
      </c>
      <c r="AM19" s="30">
        <v>3.8028250881557012E-3</v>
      </c>
      <c r="AN19" s="30">
        <v>1.3405049629908072E-4</v>
      </c>
      <c r="AO19" s="25">
        <v>1.15378</v>
      </c>
      <c r="AP19" s="101">
        <v>0.88461900000000004</v>
      </c>
    </row>
    <row r="20" spans="2:42" ht="14.25" customHeight="1">
      <c r="B20" s="12" t="s">
        <v>50</v>
      </c>
      <c r="C20" s="13" t="s">
        <v>103</v>
      </c>
      <c r="D20" s="30">
        <v>2.0573894066304885E-5</v>
      </c>
      <c r="E20" s="30">
        <v>3.7168203125298469E-5</v>
      </c>
      <c r="F20" s="30">
        <v>2.7039293550536939E-5</v>
      </c>
      <c r="G20" s="30">
        <v>2.2386564554848138E-5</v>
      </c>
      <c r="H20" s="30">
        <v>4.3925666339293744E-5</v>
      </c>
      <c r="I20" s="30">
        <v>5.0582409819781942E-5</v>
      </c>
      <c r="J20" s="30">
        <v>1.4484262641143616E-4</v>
      </c>
      <c r="K20" s="30">
        <v>3.6500898249837419E-5</v>
      </c>
      <c r="L20" s="30">
        <v>3.8896024221991181E-5</v>
      </c>
      <c r="M20" s="30">
        <v>3.1178404089443302E-5</v>
      </c>
      <c r="N20" s="30">
        <v>2.8166211887312964E-5</v>
      </c>
      <c r="O20" s="30">
        <v>9.6515571727438944E-5</v>
      </c>
      <c r="P20" s="30">
        <v>1.4197021790353485E-3</v>
      </c>
      <c r="Q20" s="30">
        <v>4.0201996960689051E-3</v>
      </c>
      <c r="R20" s="30">
        <v>1.7645366702353327E-3</v>
      </c>
      <c r="S20" s="30">
        <v>3.5912480179176955E-3</v>
      </c>
      <c r="T20" s="30">
        <v>1.007637108283417</v>
      </c>
      <c r="U20" s="30">
        <v>1.992626753258191E-3</v>
      </c>
      <c r="V20" s="30">
        <v>2.6603743823840694E-3</v>
      </c>
      <c r="W20" s="30">
        <v>3.489973060840138E-4</v>
      </c>
      <c r="X20" s="30">
        <v>7.3512271922602883E-4</v>
      </c>
      <c r="Y20" s="30">
        <v>1.0785573219716644E-4</v>
      </c>
      <c r="Z20" s="30">
        <v>1.2670747947445373E-4</v>
      </c>
      <c r="AA20" s="30">
        <v>3.4250218424155064E-5</v>
      </c>
      <c r="AB20" s="30">
        <v>6.7442042092254238E-5</v>
      </c>
      <c r="AC20" s="30">
        <v>5.4261678456997208E-5</v>
      </c>
      <c r="AD20" s="30">
        <v>3.5257386440287984E-5</v>
      </c>
      <c r="AE20" s="30">
        <v>9.9608667401656305E-5</v>
      </c>
      <c r="AF20" s="30">
        <v>8.8811142401711002E-5</v>
      </c>
      <c r="AG20" s="30">
        <v>1.8635801754629097E-4</v>
      </c>
      <c r="AH20" s="30">
        <v>9.2799777397096963E-5</v>
      </c>
      <c r="AI20" s="30">
        <v>4.4768803391033376E-5</v>
      </c>
      <c r="AJ20" s="30">
        <v>4.3694701381490171E-5</v>
      </c>
      <c r="AK20" s="30">
        <v>7.7156306048807425E-4</v>
      </c>
      <c r="AL20" s="30">
        <v>5.3646555733289683E-5</v>
      </c>
      <c r="AM20" s="30">
        <v>4.0098029292570303E-5</v>
      </c>
      <c r="AN20" s="30">
        <v>2.1237123297621164E-4</v>
      </c>
      <c r="AO20" s="25">
        <v>1.026807</v>
      </c>
      <c r="AP20" s="101">
        <v>0.78726700000000005</v>
      </c>
    </row>
    <row r="21" spans="2:42" ht="14.25" customHeight="1">
      <c r="B21" s="12" t="s">
        <v>51</v>
      </c>
      <c r="C21" s="13" t="s">
        <v>125</v>
      </c>
      <c r="D21" s="30">
        <v>4.1737738920141737E-6</v>
      </c>
      <c r="E21" s="30">
        <v>9.2044732084490138E-6</v>
      </c>
      <c r="F21" s="30">
        <v>5.9623939971197188E-6</v>
      </c>
      <c r="G21" s="30">
        <v>5.8891468289539125E-6</v>
      </c>
      <c r="H21" s="30">
        <v>5.8847155177841459E-6</v>
      </c>
      <c r="I21" s="30">
        <v>1.3918206913301303E-5</v>
      </c>
      <c r="J21" s="30">
        <v>1.6771123084417014E-5</v>
      </c>
      <c r="K21" s="30">
        <v>5.955215523360525E-6</v>
      </c>
      <c r="L21" s="30">
        <v>6.8101676137722804E-6</v>
      </c>
      <c r="M21" s="30">
        <v>5.2537837509072664E-6</v>
      </c>
      <c r="N21" s="30">
        <v>4.5841312639575084E-6</v>
      </c>
      <c r="O21" s="30">
        <v>8.5776848310710523E-6</v>
      </c>
      <c r="P21" s="30">
        <v>1.668306144526236E-4</v>
      </c>
      <c r="Q21" s="30">
        <v>2.5287687715841567E-5</v>
      </c>
      <c r="R21" s="30">
        <v>1.3986200146195998E-5</v>
      </c>
      <c r="S21" s="30">
        <v>1.1645729774704057E-5</v>
      </c>
      <c r="T21" s="30">
        <v>7.9557316025708502E-6</v>
      </c>
      <c r="U21" s="30">
        <v>1.0018760390106372</v>
      </c>
      <c r="V21" s="30">
        <v>4.9819975802749486E-6</v>
      </c>
      <c r="W21" s="30">
        <v>1.3247864775400225E-5</v>
      </c>
      <c r="X21" s="30">
        <v>1.4706700209362147E-4</v>
      </c>
      <c r="Y21" s="30">
        <v>1.3841255687897579E-5</v>
      </c>
      <c r="Z21" s="30">
        <v>1.5358952575423452E-5</v>
      </c>
      <c r="AA21" s="30">
        <v>6.2133481767972381E-6</v>
      </c>
      <c r="AB21" s="30">
        <v>3.6259593500744704E-5</v>
      </c>
      <c r="AC21" s="30">
        <v>2.0957925082955628E-5</v>
      </c>
      <c r="AD21" s="30">
        <v>9.4157217884653838E-6</v>
      </c>
      <c r="AE21" s="30">
        <v>1.8172860260447473E-5</v>
      </c>
      <c r="AF21" s="30">
        <v>2.1196457045750969E-5</v>
      </c>
      <c r="AG21" s="30">
        <v>8.7002429594375621E-5</v>
      </c>
      <c r="AH21" s="30">
        <v>1.3069971883270104E-5</v>
      </c>
      <c r="AI21" s="30">
        <v>7.3238854416166784E-6</v>
      </c>
      <c r="AJ21" s="30">
        <v>1.3017471045477252E-5</v>
      </c>
      <c r="AK21" s="30">
        <v>6.8396088048190985E-5</v>
      </c>
      <c r="AL21" s="30">
        <v>1.6575511010965879E-5</v>
      </c>
      <c r="AM21" s="30">
        <v>6.0192083306969297E-6</v>
      </c>
      <c r="AN21" s="30">
        <v>2.4299226857971016E-5</v>
      </c>
      <c r="AO21" s="25">
        <v>1.002737</v>
      </c>
      <c r="AP21" s="101">
        <v>0.76881200000000005</v>
      </c>
    </row>
    <row r="22" spans="2:42" ht="14.25" customHeight="1">
      <c r="B22" s="12" t="s">
        <v>52</v>
      </c>
      <c r="C22" s="13" t="s">
        <v>105</v>
      </c>
      <c r="D22" s="30">
        <v>3.9876710745469914E-5</v>
      </c>
      <c r="E22" s="30">
        <v>1.4258063713986252E-4</v>
      </c>
      <c r="F22" s="30">
        <v>6.0122444862187748E-5</v>
      </c>
      <c r="G22" s="30">
        <v>4.4480766674008975E-5</v>
      </c>
      <c r="H22" s="30">
        <v>5.1536783133350773E-5</v>
      </c>
      <c r="I22" s="30">
        <v>9.3887632107709129E-5</v>
      </c>
      <c r="J22" s="30">
        <v>1.0934515305837909E-4</v>
      </c>
      <c r="K22" s="30">
        <v>5.8696949620181808E-5</v>
      </c>
      <c r="L22" s="30">
        <v>7.490251722466484E-5</v>
      </c>
      <c r="M22" s="30">
        <v>5.1768973572118854E-5</v>
      </c>
      <c r="N22" s="30">
        <v>4.5844103969294386E-5</v>
      </c>
      <c r="O22" s="30">
        <v>4.690294339473453E-5</v>
      </c>
      <c r="P22" s="30">
        <v>6.6882630238916272E-5</v>
      </c>
      <c r="Q22" s="30">
        <v>6.2074521658031742E-5</v>
      </c>
      <c r="R22" s="30">
        <v>5.1993915649970662E-5</v>
      </c>
      <c r="S22" s="30">
        <v>6.5036519405999119E-5</v>
      </c>
      <c r="T22" s="30">
        <v>4.9061186190433524E-5</v>
      </c>
      <c r="U22" s="30">
        <v>6.5797407746146573E-5</v>
      </c>
      <c r="V22" s="30">
        <v>1.0143991548212001</v>
      </c>
      <c r="W22" s="30">
        <v>5.4881178479146242E-5</v>
      </c>
      <c r="X22" s="30">
        <v>1.2734328005364808E-4</v>
      </c>
      <c r="Y22" s="30">
        <v>2.2809619637254979E-4</v>
      </c>
      <c r="Z22" s="30">
        <v>1.917601859686422E-4</v>
      </c>
      <c r="AA22" s="30">
        <v>8.0845250051254499E-5</v>
      </c>
      <c r="AB22" s="30">
        <v>1.0000681583805464E-4</v>
      </c>
      <c r="AC22" s="30">
        <v>1.2609129396349747E-4</v>
      </c>
      <c r="AD22" s="30">
        <v>3.5451345420347588E-5</v>
      </c>
      <c r="AE22" s="30">
        <v>2.9753741794557779E-4</v>
      </c>
      <c r="AF22" s="30">
        <v>1.687132970086701E-4</v>
      </c>
      <c r="AG22" s="30">
        <v>3.1455936776726549E-4</v>
      </c>
      <c r="AH22" s="30">
        <v>7.7460432863108429E-5</v>
      </c>
      <c r="AI22" s="30">
        <v>6.4893995202615213E-5</v>
      </c>
      <c r="AJ22" s="30">
        <v>9.5663387231754104E-5</v>
      </c>
      <c r="AK22" s="30">
        <v>1.9502883804168151E-3</v>
      </c>
      <c r="AL22" s="30">
        <v>6.2351144486057924E-5</v>
      </c>
      <c r="AM22" s="30">
        <v>3.0011847193579424E-5</v>
      </c>
      <c r="AN22" s="30">
        <v>1.5157605236883922E-4</v>
      </c>
      <c r="AO22" s="25">
        <v>1.0197369999999999</v>
      </c>
      <c r="AP22" s="101">
        <v>0.78184600000000004</v>
      </c>
    </row>
    <row r="23" spans="2:42" ht="14.25" customHeight="1">
      <c r="B23" s="12" t="s">
        <v>53</v>
      </c>
      <c r="C23" s="13" t="s">
        <v>0</v>
      </c>
      <c r="D23" s="30">
        <v>4.3996341212224364E-4</v>
      </c>
      <c r="E23" s="30">
        <v>1.4658878712855957E-3</v>
      </c>
      <c r="F23" s="30">
        <v>1.8388987897507401E-3</v>
      </c>
      <c r="G23" s="30">
        <v>1.640781335851438E-3</v>
      </c>
      <c r="H23" s="30">
        <v>3.9250926456377592E-3</v>
      </c>
      <c r="I23" s="30">
        <v>1.9549096277703968E-3</v>
      </c>
      <c r="J23" s="30">
        <v>9.2562116821564427E-4</v>
      </c>
      <c r="K23" s="30">
        <v>2.7879017551980792E-3</v>
      </c>
      <c r="L23" s="30">
        <v>3.2509820952381181E-3</v>
      </c>
      <c r="M23" s="30">
        <v>4.5043775892272247E-3</v>
      </c>
      <c r="N23" s="30">
        <v>3.6053577129293245E-3</v>
      </c>
      <c r="O23" s="30">
        <v>9.1720005919003066E-4</v>
      </c>
      <c r="P23" s="30">
        <v>6.6323333953879383E-4</v>
      </c>
      <c r="Q23" s="30">
        <v>8.2578344752812422E-4</v>
      </c>
      <c r="R23" s="30">
        <v>1.9698660590357366E-3</v>
      </c>
      <c r="S23" s="30">
        <v>1.9214038934955058E-3</v>
      </c>
      <c r="T23" s="30">
        <v>9.6779577574634555E-4</v>
      </c>
      <c r="U23" s="30">
        <v>2.0706123427758506E-3</v>
      </c>
      <c r="V23" s="30">
        <v>6.5420840006696738E-4</v>
      </c>
      <c r="W23" s="30">
        <v>1.0145706740185976</v>
      </c>
      <c r="X23" s="30">
        <v>1.0404486366963114E-3</v>
      </c>
      <c r="Y23" s="30">
        <v>2.0327312685032924E-3</v>
      </c>
      <c r="Z23" s="30">
        <v>1.2776088726013846E-3</v>
      </c>
      <c r="AA23" s="30">
        <v>1.4539809654637702E-3</v>
      </c>
      <c r="AB23" s="30">
        <v>1.8263739316279511E-3</v>
      </c>
      <c r="AC23" s="30">
        <v>4.1233343336092888E-3</v>
      </c>
      <c r="AD23" s="30">
        <v>4.0407255971651142E-4</v>
      </c>
      <c r="AE23" s="30">
        <v>9.5396487282864656E-4</v>
      </c>
      <c r="AF23" s="30">
        <v>3.3405202688942676E-3</v>
      </c>
      <c r="AG23" s="30">
        <v>2.5542769247597998E-3</v>
      </c>
      <c r="AH23" s="30">
        <v>4.1601969511330123E-3</v>
      </c>
      <c r="AI23" s="30">
        <v>1.3572561216766226E-3</v>
      </c>
      <c r="AJ23" s="30">
        <v>8.9744563982155461E-3</v>
      </c>
      <c r="AK23" s="30">
        <v>2.1033034001956686E-3</v>
      </c>
      <c r="AL23" s="30">
        <v>1.8633253173775482E-3</v>
      </c>
      <c r="AM23" s="30">
        <v>2.7673165517160689E-2</v>
      </c>
      <c r="AN23" s="30">
        <v>1.2995258889574026E-3</v>
      </c>
      <c r="AO23" s="25">
        <v>1.1173390000000001</v>
      </c>
      <c r="AP23" s="101">
        <v>0.85667899999999997</v>
      </c>
    </row>
    <row r="24" spans="2:42" ht="14.25" customHeight="1">
      <c r="B24" s="12" t="s">
        <v>54</v>
      </c>
      <c r="C24" s="13" t="s">
        <v>106</v>
      </c>
      <c r="D24" s="30">
        <v>4.3496168729668175E-3</v>
      </c>
      <c r="E24" s="30">
        <v>8.4087810254433477E-3</v>
      </c>
      <c r="F24" s="30">
        <v>1.7997830829203127E-3</v>
      </c>
      <c r="G24" s="30">
        <v>3.2195598640921814E-3</v>
      </c>
      <c r="H24" s="30">
        <v>4.9964961239216546E-3</v>
      </c>
      <c r="I24" s="30">
        <v>3.8079613509116967E-3</v>
      </c>
      <c r="J24" s="30">
        <v>3.6863130456293055E-3</v>
      </c>
      <c r="K24" s="30">
        <v>4.6417695039355951E-3</v>
      </c>
      <c r="L24" s="30">
        <v>7.1275530578217847E-3</v>
      </c>
      <c r="M24" s="30">
        <v>6.9086908881537288E-3</v>
      </c>
      <c r="N24" s="30">
        <v>4.9428720100087985E-3</v>
      </c>
      <c r="O24" s="30">
        <v>4.8017743427035383E-3</v>
      </c>
      <c r="P24" s="30">
        <v>3.1006527333819083E-3</v>
      </c>
      <c r="Q24" s="30">
        <v>2.6344116308791104E-3</v>
      </c>
      <c r="R24" s="30">
        <v>2.557188255854151E-3</v>
      </c>
      <c r="S24" s="30">
        <v>4.5949450046183712E-3</v>
      </c>
      <c r="T24" s="30">
        <v>2.8713543971929994E-3</v>
      </c>
      <c r="U24" s="30">
        <v>3.018113761328075E-3</v>
      </c>
      <c r="V24" s="30">
        <v>1.3974046470723684E-3</v>
      </c>
      <c r="W24" s="30">
        <v>2.9824806071186085E-3</v>
      </c>
      <c r="X24" s="30">
        <v>1.0017821483305498</v>
      </c>
      <c r="Y24" s="30">
        <v>2.2181256491183951E-2</v>
      </c>
      <c r="Z24" s="30">
        <v>3.4155913006060336E-2</v>
      </c>
      <c r="AA24" s="30">
        <v>4.9835348179124456E-3</v>
      </c>
      <c r="AB24" s="30">
        <v>5.4273145084016835E-3</v>
      </c>
      <c r="AC24" s="30">
        <v>4.3811797723497265E-3</v>
      </c>
      <c r="AD24" s="30">
        <v>2.3425479042759371E-2</v>
      </c>
      <c r="AE24" s="30">
        <v>1.0196098492792302E-2</v>
      </c>
      <c r="AF24" s="30">
        <v>7.6064777220269117E-3</v>
      </c>
      <c r="AG24" s="30">
        <v>1.2588804820284738E-2</v>
      </c>
      <c r="AH24" s="30">
        <v>6.6154488104570672E-3</v>
      </c>
      <c r="AI24" s="30">
        <v>3.8787899536765085E-3</v>
      </c>
      <c r="AJ24" s="30">
        <v>3.2333604791284442E-3</v>
      </c>
      <c r="AK24" s="30">
        <v>2.4610958051452725E-3</v>
      </c>
      <c r="AL24" s="30">
        <v>4.608368988941831E-3</v>
      </c>
      <c r="AM24" s="30">
        <v>1.6347680249541041E-3</v>
      </c>
      <c r="AN24" s="30">
        <v>5.1075803852081523E-3</v>
      </c>
      <c r="AO24" s="25">
        <v>1.2361150000000001</v>
      </c>
      <c r="AP24" s="101">
        <v>0.94774599999999998</v>
      </c>
    </row>
    <row r="25" spans="2:42" ht="14.25" customHeight="1">
      <c r="B25" s="12" t="s">
        <v>55</v>
      </c>
      <c r="C25" s="13" t="s">
        <v>107</v>
      </c>
      <c r="D25" s="30">
        <v>7.8322729229649349E-3</v>
      </c>
      <c r="E25" s="30">
        <v>1.9465644125364428E-2</v>
      </c>
      <c r="F25" s="30">
        <v>1.1816594068863123E-2</v>
      </c>
      <c r="G25" s="30">
        <v>2.3074952418862246E-2</v>
      </c>
      <c r="H25" s="30">
        <v>2.5398929786236438E-2</v>
      </c>
      <c r="I25" s="30">
        <v>1.2827179273872441E-2</v>
      </c>
      <c r="J25" s="30">
        <v>1.3663948559915481E-2</v>
      </c>
      <c r="K25" s="30">
        <v>1.7925592825102699E-2</v>
      </c>
      <c r="L25" s="30">
        <v>3.5823139862950243E-2</v>
      </c>
      <c r="M25" s="30">
        <v>6.0993622755652233E-2</v>
      </c>
      <c r="N25" s="30">
        <v>2.7935973176794915E-2</v>
      </c>
      <c r="O25" s="30">
        <v>1.6156515748529075E-2</v>
      </c>
      <c r="P25" s="30">
        <v>1.1814693108689123E-2</v>
      </c>
      <c r="Q25" s="30">
        <v>1.0017403163689041E-2</v>
      </c>
      <c r="R25" s="30">
        <v>1.0850097353277891E-2</v>
      </c>
      <c r="S25" s="30">
        <v>2.4527798127150755E-2</v>
      </c>
      <c r="T25" s="30">
        <v>6.7162136592233161E-3</v>
      </c>
      <c r="U25" s="30">
        <v>7.8003836713972097E-3</v>
      </c>
      <c r="V25" s="30">
        <v>9.910844299679757E-3</v>
      </c>
      <c r="W25" s="30">
        <v>1.1030304319003065E-2</v>
      </c>
      <c r="X25" s="30">
        <v>5.5932875373425825E-3</v>
      </c>
      <c r="Y25" s="30">
        <v>1.1881141895209271</v>
      </c>
      <c r="Z25" s="30">
        <v>4.2502785389924518E-2</v>
      </c>
      <c r="AA25" s="30">
        <v>3.8220620744381421E-2</v>
      </c>
      <c r="AB25" s="30">
        <v>1.9365938618163853E-2</v>
      </c>
      <c r="AC25" s="30">
        <v>4.4872448375001903E-3</v>
      </c>
      <c r="AD25" s="30">
        <v>3.7445046837247848E-3</v>
      </c>
      <c r="AE25" s="30">
        <v>7.7846518675651396E-3</v>
      </c>
      <c r="AF25" s="30">
        <v>9.6933223891332403E-3</v>
      </c>
      <c r="AG25" s="30">
        <v>9.0235320002954554E-3</v>
      </c>
      <c r="AH25" s="30">
        <v>1.5144583529935226E-2</v>
      </c>
      <c r="AI25" s="30">
        <v>9.8666004747369924E-3</v>
      </c>
      <c r="AJ25" s="30">
        <v>4.1622872228298238E-3</v>
      </c>
      <c r="AK25" s="30">
        <v>6.016435810478931E-3</v>
      </c>
      <c r="AL25" s="30">
        <v>2.4446550277850639E-2</v>
      </c>
      <c r="AM25" s="30">
        <v>5.5804358694071295E-3</v>
      </c>
      <c r="AN25" s="30">
        <v>1.2568031028624773E-2</v>
      </c>
      <c r="AO25" s="25">
        <v>1.7718970000000001</v>
      </c>
      <c r="AP25" s="101">
        <v>1.3585370000000001</v>
      </c>
    </row>
    <row r="26" spans="2:42" ht="14.25" customHeight="1">
      <c r="B26" s="12" t="s">
        <v>56</v>
      </c>
      <c r="C26" s="13" t="s">
        <v>30</v>
      </c>
      <c r="D26" s="30">
        <v>9.4671128584562086E-4</v>
      </c>
      <c r="E26" s="30">
        <v>3.0691558785629286E-3</v>
      </c>
      <c r="F26" s="30">
        <v>2.3059683452532117E-3</v>
      </c>
      <c r="G26" s="30">
        <v>1.2405426883015898E-3</v>
      </c>
      <c r="H26" s="30">
        <v>1.9069981996813928E-3</v>
      </c>
      <c r="I26" s="30">
        <v>3.547079614084164E-3</v>
      </c>
      <c r="J26" s="30">
        <v>3.3325189172932709E-3</v>
      </c>
      <c r="K26" s="30">
        <v>1.7453420634801046E-3</v>
      </c>
      <c r="L26" s="30">
        <v>2.1645767018587253E-3</v>
      </c>
      <c r="M26" s="30">
        <v>1.0282176523024442E-3</v>
      </c>
      <c r="N26" s="30">
        <v>1.1597938817510408E-3</v>
      </c>
      <c r="O26" s="30">
        <v>1.0349983466071951E-3</v>
      </c>
      <c r="P26" s="30">
        <v>9.4073354296455637E-4</v>
      </c>
      <c r="Q26" s="30">
        <v>1.0289821680109111E-3</v>
      </c>
      <c r="R26" s="30">
        <v>1.210116689922935E-3</v>
      </c>
      <c r="S26" s="30">
        <v>1.7749913783565554E-3</v>
      </c>
      <c r="T26" s="30">
        <v>1.0030907036429006E-3</v>
      </c>
      <c r="U26" s="30">
        <v>1.1512112054854989E-3</v>
      </c>
      <c r="V26" s="30">
        <v>6.5697761215082872E-4</v>
      </c>
      <c r="W26" s="30">
        <v>1.4418144659487627E-3</v>
      </c>
      <c r="X26" s="30">
        <v>1.0144797302562086E-3</v>
      </c>
      <c r="Y26" s="30">
        <v>1.2461350944214938E-3</v>
      </c>
      <c r="Z26" s="30">
        <v>1.0496917688482892</v>
      </c>
      <c r="AA26" s="30">
        <v>9.1752906237851251E-3</v>
      </c>
      <c r="AB26" s="30">
        <v>3.1180007445382411E-3</v>
      </c>
      <c r="AC26" s="30">
        <v>1.6654714575478058E-3</v>
      </c>
      <c r="AD26" s="30">
        <v>5.1483243667501744E-4</v>
      </c>
      <c r="AE26" s="30">
        <v>5.807793583249188E-3</v>
      </c>
      <c r="AF26" s="30">
        <v>3.2645299335218895E-3</v>
      </c>
      <c r="AG26" s="30">
        <v>3.5004032769639197E-3</v>
      </c>
      <c r="AH26" s="30">
        <v>6.6694808229952347E-3</v>
      </c>
      <c r="AI26" s="30">
        <v>4.3562954394375346E-3</v>
      </c>
      <c r="AJ26" s="30">
        <v>2.347037616205686E-3</v>
      </c>
      <c r="AK26" s="30">
        <v>1.0065123572568417E-3</v>
      </c>
      <c r="AL26" s="30">
        <v>8.0432879383689638E-3</v>
      </c>
      <c r="AM26" s="30">
        <v>8.3091809198921555E-4</v>
      </c>
      <c r="AN26" s="30">
        <v>4.4849906130315191E-3</v>
      </c>
      <c r="AO26" s="25">
        <v>1.139427</v>
      </c>
      <c r="AP26" s="101">
        <v>0.873614</v>
      </c>
    </row>
    <row r="27" spans="2:42" ht="14.25" customHeight="1">
      <c r="B27" s="12" t="s">
        <v>57</v>
      </c>
      <c r="C27" s="13" t="s">
        <v>31</v>
      </c>
      <c r="D27" s="30">
        <v>4.3578330497514586E-4</v>
      </c>
      <c r="E27" s="30">
        <v>1.0334289196240831E-3</v>
      </c>
      <c r="F27" s="30">
        <v>9.0325891041662717E-4</v>
      </c>
      <c r="G27" s="30">
        <v>4.1998105474462603E-4</v>
      </c>
      <c r="H27" s="30">
        <v>8.3230436125526124E-4</v>
      </c>
      <c r="I27" s="30">
        <v>2.5842569028107693E-3</v>
      </c>
      <c r="J27" s="30">
        <v>6.4051479095590348E-3</v>
      </c>
      <c r="K27" s="30">
        <v>4.7413325935394837E-4</v>
      </c>
      <c r="L27" s="30">
        <v>1.7328220704136866E-3</v>
      </c>
      <c r="M27" s="30">
        <v>5.3198512999544953E-4</v>
      </c>
      <c r="N27" s="30">
        <v>6.247701468028151E-4</v>
      </c>
      <c r="O27" s="30">
        <v>3.6201741098049119E-4</v>
      </c>
      <c r="P27" s="30">
        <v>5.2620080131413559E-4</v>
      </c>
      <c r="Q27" s="30">
        <v>4.3532035517575052E-4</v>
      </c>
      <c r="R27" s="30">
        <v>5.4444778650274313E-4</v>
      </c>
      <c r="S27" s="30">
        <v>9.68542845315821E-4</v>
      </c>
      <c r="T27" s="30">
        <v>5.4745296534939192E-4</v>
      </c>
      <c r="U27" s="30">
        <v>5.513272651327994E-4</v>
      </c>
      <c r="V27" s="30">
        <v>3.3629639533848594E-4</v>
      </c>
      <c r="W27" s="30">
        <v>4.8888911453576634E-4</v>
      </c>
      <c r="X27" s="30">
        <v>2.26287589582765E-3</v>
      </c>
      <c r="Y27" s="30">
        <v>1.9496945136578537E-3</v>
      </c>
      <c r="Z27" s="30">
        <v>2.5856408841220127E-3</v>
      </c>
      <c r="AA27" s="30">
        <v>1.000267068465599</v>
      </c>
      <c r="AB27" s="30">
        <v>1.5827899741629903E-3</v>
      </c>
      <c r="AC27" s="30">
        <v>2.4263212500679832E-3</v>
      </c>
      <c r="AD27" s="30">
        <v>5.2508417348430037E-4</v>
      </c>
      <c r="AE27" s="30">
        <v>2.9211714243016856E-3</v>
      </c>
      <c r="AF27" s="30">
        <v>4.7257410912412813E-3</v>
      </c>
      <c r="AG27" s="30">
        <v>2.4685773243629392E-2</v>
      </c>
      <c r="AH27" s="30">
        <v>3.6001538207543569E-3</v>
      </c>
      <c r="AI27" s="30">
        <v>3.0741179656671048E-3</v>
      </c>
      <c r="AJ27" s="30">
        <v>4.5720966842914621E-4</v>
      </c>
      <c r="AK27" s="30">
        <v>5.9658125575417305E-4</v>
      </c>
      <c r="AL27" s="30">
        <v>1.5025748758404289E-2</v>
      </c>
      <c r="AM27" s="30">
        <v>4.0516291069516336E-4</v>
      </c>
      <c r="AN27" s="30">
        <v>9.516336838040023E-3</v>
      </c>
      <c r="AO27" s="25">
        <v>1.0973459999999999</v>
      </c>
      <c r="AP27" s="101">
        <v>0.84135000000000004</v>
      </c>
    </row>
    <row r="28" spans="2:42" ht="14.25" customHeight="1">
      <c r="B28" s="12" t="s">
        <v>58</v>
      </c>
      <c r="C28" s="13" t="s">
        <v>108</v>
      </c>
      <c r="D28" s="30">
        <v>3.4373842082781998E-2</v>
      </c>
      <c r="E28" s="30">
        <v>2.4386568626447107E-2</v>
      </c>
      <c r="F28" s="30">
        <v>4.5762582022424711E-2</v>
      </c>
      <c r="G28" s="30">
        <v>5.4014805419196316E-2</v>
      </c>
      <c r="H28" s="30">
        <v>5.6554019829774947E-2</v>
      </c>
      <c r="I28" s="30">
        <v>3.422912269112819E-2</v>
      </c>
      <c r="J28" s="30">
        <v>1.2356295499490933E-2</v>
      </c>
      <c r="K28" s="30">
        <v>4.5318112862524663E-2</v>
      </c>
      <c r="L28" s="30">
        <v>3.2757585969149489E-2</v>
      </c>
      <c r="M28" s="30">
        <v>4.5613973499329337E-2</v>
      </c>
      <c r="N28" s="30">
        <v>3.6888850634243117E-2</v>
      </c>
      <c r="O28" s="30">
        <v>3.7868266083474794E-2</v>
      </c>
      <c r="P28" s="30">
        <v>3.2354932133417356E-2</v>
      </c>
      <c r="Q28" s="30">
        <v>2.9787272032468767E-2</v>
      </c>
      <c r="R28" s="30">
        <v>3.6117640482183216E-2</v>
      </c>
      <c r="S28" s="30">
        <v>3.0556605499681543E-2</v>
      </c>
      <c r="T28" s="30">
        <v>2.4733784876278066E-2</v>
      </c>
      <c r="U28" s="30">
        <v>3.1894307520817462E-2</v>
      </c>
      <c r="V28" s="30">
        <v>2.9143265159550766E-2</v>
      </c>
      <c r="W28" s="30">
        <v>7.2008742910670873E-2</v>
      </c>
      <c r="X28" s="30">
        <v>3.7565779803315706E-2</v>
      </c>
      <c r="Y28" s="30">
        <v>8.0435877986804721E-3</v>
      </c>
      <c r="Z28" s="30">
        <v>1.7460298028819966E-2</v>
      </c>
      <c r="AA28" s="30">
        <v>1.2225717209773267E-2</v>
      </c>
      <c r="AB28" s="30">
        <v>1.0134768220111297</v>
      </c>
      <c r="AC28" s="30">
        <v>7.6355536077909554E-3</v>
      </c>
      <c r="AD28" s="30">
        <v>2.7606015056165856E-3</v>
      </c>
      <c r="AE28" s="30">
        <v>2.4329861845262351E-2</v>
      </c>
      <c r="AF28" s="30">
        <v>8.4727766872470644E-3</v>
      </c>
      <c r="AG28" s="30">
        <v>1.0460288440025244E-2</v>
      </c>
      <c r="AH28" s="30">
        <v>1.2648407527207492E-2</v>
      </c>
      <c r="AI28" s="30">
        <v>3.0721227025946266E-2</v>
      </c>
      <c r="AJ28" s="30">
        <v>2.6321667044489048E-2</v>
      </c>
      <c r="AK28" s="30">
        <v>1.5594874860209889E-2</v>
      </c>
      <c r="AL28" s="30">
        <v>4.2863153595648691E-2</v>
      </c>
      <c r="AM28" s="30">
        <v>0.12904738949177394</v>
      </c>
      <c r="AN28" s="30">
        <v>1.331119215277953E-2</v>
      </c>
      <c r="AO28" s="25">
        <v>2.1596600000000001</v>
      </c>
      <c r="AP28" s="101">
        <v>1.65584</v>
      </c>
    </row>
    <row r="29" spans="2:42" ht="14.25" customHeight="1">
      <c r="B29" s="12" t="s">
        <v>59</v>
      </c>
      <c r="C29" s="13" t="s">
        <v>109</v>
      </c>
      <c r="D29" s="30">
        <v>7.2106527069404755E-3</v>
      </c>
      <c r="E29" s="30">
        <v>5.0161188136181589E-2</v>
      </c>
      <c r="F29" s="30">
        <v>9.7502757354770674E-3</v>
      </c>
      <c r="G29" s="30">
        <v>2.0447056570304389E-2</v>
      </c>
      <c r="H29" s="30">
        <v>1.3304183727508889E-2</v>
      </c>
      <c r="I29" s="30">
        <v>9.9020577572134522E-3</v>
      </c>
      <c r="J29" s="30">
        <v>1.5900522985374265E-2</v>
      </c>
      <c r="K29" s="30">
        <v>5.91941162544549E-3</v>
      </c>
      <c r="L29" s="30">
        <v>1.4401792566052599E-2</v>
      </c>
      <c r="M29" s="30">
        <v>1.0801306813203152E-2</v>
      </c>
      <c r="N29" s="30">
        <v>9.0182449307941275E-3</v>
      </c>
      <c r="O29" s="30">
        <v>1.2629713676212288E-2</v>
      </c>
      <c r="P29" s="30">
        <v>9.0799086105404284E-3</v>
      </c>
      <c r="Q29" s="30">
        <v>8.5958871661369046E-3</v>
      </c>
      <c r="R29" s="30">
        <v>1.2807853805851518E-2</v>
      </c>
      <c r="S29" s="30">
        <v>8.4773046868653196E-3</v>
      </c>
      <c r="T29" s="30">
        <v>6.8236881766226458E-3</v>
      </c>
      <c r="U29" s="30">
        <v>9.6516776772153246E-3</v>
      </c>
      <c r="V29" s="30">
        <v>4.6842340713044031E-3</v>
      </c>
      <c r="W29" s="30">
        <v>1.7185007799623547E-2</v>
      </c>
      <c r="X29" s="30">
        <v>1.7717240653345699E-2</v>
      </c>
      <c r="Y29" s="30">
        <v>3.5528978322691272E-2</v>
      </c>
      <c r="Z29" s="30">
        <v>9.7236082734450807E-3</v>
      </c>
      <c r="AA29" s="30">
        <v>1.1512888744399763E-2</v>
      </c>
      <c r="AB29" s="30">
        <v>2.0856398637702851E-2</v>
      </c>
      <c r="AC29" s="30">
        <v>1.0648621982717084</v>
      </c>
      <c r="AD29" s="30">
        <v>7.3863042870430662E-2</v>
      </c>
      <c r="AE29" s="30">
        <v>2.4203243044252504E-2</v>
      </c>
      <c r="AF29" s="30">
        <v>1.1166770906551242E-2</v>
      </c>
      <c r="AG29" s="30">
        <v>4.0384635573312642E-2</v>
      </c>
      <c r="AH29" s="30">
        <v>4.7878370663039117E-3</v>
      </c>
      <c r="AI29" s="30">
        <v>9.4004119555024558E-3</v>
      </c>
      <c r="AJ29" s="30">
        <v>6.142298409448952E-2</v>
      </c>
      <c r="AK29" s="30">
        <v>1.4145819833377701E-2</v>
      </c>
      <c r="AL29" s="30">
        <v>1.241574529003092E-2</v>
      </c>
      <c r="AM29" s="30">
        <v>5.2046111206370902E-3</v>
      </c>
      <c r="AN29" s="30">
        <v>1.9325086994944826E-2</v>
      </c>
      <c r="AO29" s="25">
        <v>1.693273</v>
      </c>
      <c r="AP29" s="101">
        <v>1.2982549999999999</v>
      </c>
    </row>
    <row r="30" spans="2:42" ht="14.25" customHeight="1">
      <c r="B30" s="12" t="s">
        <v>60</v>
      </c>
      <c r="C30" s="13" t="s">
        <v>110</v>
      </c>
      <c r="D30" s="30">
        <v>4.7820838823045622E-3</v>
      </c>
      <c r="E30" s="30">
        <v>1.0014117567285834E-2</v>
      </c>
      <c r="F30" s="30">
        <v>5.4673148631485839E-3</v>
      </c>
      <c r="G30" s="30">
        <v>6.3489361841914749E-3</v>
      </c>
      <c r="H30" s="30">
        <v>6.1455309684224123E-3</v>
      </c>
      <c r="I30" s="30">
        <v>8.1488194373213647E-3</v>
      </c>
      <c r="J30" s="30">
        <v>2.8558215569412342E-2</v>
      </c>
      <c r="K30" s="30">
        <v>6.9404185238792094E-3</v>
      </c>
      <c r="L30" s="30">
        <v>7.1591934949373744E-3</v>
      </c>
      <c r="M30" s="30">
        <v>7.0889346487463195E-3</v>
      </c>
      <c r="N30" s="30">
        <v>4.9138216185805449E-3</v>
      </c>
      <c r="O30" s="30">
        <v>6.8624398965997308E-3</v>
      </c>
      <c r="P30" s="30">
        <v>6.3617887966199368E-3</v>
      </c>
      <c r="Q30" s="30">
        <v>6.3580596695680903E-3</v>
      </c>
      <c r="R30" s="30">
        <v>4.896733493966951E-3</v>
      </c>
      <c r="S30" s="30">
        <v>4.8680876751967181E-3</v>
      </c>
      <c r="T30" s="30">
        <v>4.7988365979951039E-3</v>
      </c>
      <c r="U30" s="30">
        <v>7.1720780341573689E-3</v>
      </c>
      <c r="V30" s="30">
        <v>2.5866535941182944E-3</v>
      </c>
      <c r="W30" s="30">
        <v>6.2719918447145554E-3</v>
      </c>
      <c r="X30" s="30">
        <v>7.6543588610057424E-3</v>
      </c>
      <c r="Y30" s="30">
        <v>1.7221022909841947E-2</v>
      </c>
      <c r="Z30" s="30">
        <v>9.0406578558521553E-3</v>
      </c>
      <c r="AA30" s="30">
        <v>5.1273408356550931E-3</v>
      </c>
      <c r="AB30" s="30">
        <v>3.4617216138870012E-2</v>
      </c>
      <c r="AC30" s="30">
        <v>2.3315046670755828E-2</v>
      </c>
      <c r="AD30" s="30">
        <v>1.0169540794980025</v>
      </c>
      <c r="AE30" s="30">
        <v>2.0195152088331891E-2</v>
      </c>
      <c r="AF30" s="30">
        <v>3.0573030589241407E-2</v>
      </c>
      <c r="AG30" s="30">
        <v>4.3127959835447928E-3</v>
      </c>
      <c r="AH30" s="30">
        <v>1.0579104284254274E-2</v>
      </c>
      <c r="AI30" s="30">
        <v>2.0208366959181538E-2</v>
      </c>
      <c r="AJ30" s="30">
        <v>2.3369843717856668E-2</v>
      </c>
      <c r="AK30" s="30">
        <v>1.3597827438530405E-2</v>
      </c>
      <c r="AL30" s="30">
        <v>2.1540957061568996E-2</v>
      </c>
      <c r="AM30" s="30">
        <v>5.706633342841827E-3</v>
      </c>
      <c r="AN30" s="30">
        <v>4.1749177970155878E-2</v>
      </c>
      <c r="AO30" s="25">
        <v>1.4515070000000001</v>
      </c>
      <c r="AP30" s="101">
        <v>1.1128899999999999</v>
      </c>
    </row>
    <row r="31" spans="2:42" ht="14.25" customHeight="1">
      <c r="B31" s="12" t="s">
        <v>61</v>
      </c>
      <c r="C31" s="13" t="s">
        <v>126</v>
      </c>
      <c r="D31" s="30">
        <v>6.5267805265291925E-2</v>
      </c>
      <c r="E31" s="30">
        <v>0.40005834514307859</v>
      </c>
      <c r="F31" s="30">
        <v>3.6295845125610279E-2</v>
      </c>
      <c r="G31" s="30">
        <v>2.9787073458622818E-2</v>
      </c>
      <c r="H31" s="30">
        <v>4.417686203061557E-2</v>
      </c>
      <c r="I31" s="30">
        <v>2.9239323374330946E-2</v>
      </c>
      <c r="J31" s="30">
        <v>6.6404310135766309E-2</v>
      </c>
      <c r="K31" s="30">
        <v>2.2932020982794434E-2</v>
      </c>
      <c r="L31" s="30">
        <v>6.5603612638239384E-2</v>
      </c>
      <c r="M31" s="30">
        <v>5.0057153946304937E-2</v>
      </c>
      <c r="N31" s="30">
        <v>3.2692878574247082E-2</v>
      </c>
      <c r="O31" s="30">
        <v>3.215100933870417E-2</v>
      </c>
      <c r="P31" s="30">
        <v>2.4956959114625029E-2</v>
      </c>
      <c r="Q31" s="30">
        <v>2.217918445098695E-2</v>
      </c>
      <c r="R31" s="30">
        <v>2.704325945864413E-2</v>
      </c>
      <c r="S31" s="30">
        <v>2.2240823220402998E-2</v>
      </c>
      <c r="T31" s="30">
        <v>2.2948175851344319E-2</v>
      </c>
      <c r="U31" s="30">
        <v>2.4111447464040897E-2</v>
      </c>
      <c r="V31" s="30">
        <v>1.5388148166074223E-2</v>
      </c>
      <c r="W31" s="30">
        <v>4.7020488220885788E-2</v>
      </c>
      <c r="X31" s="30">
        <v>4.6609425784151962E-2</v>
      </c>
      <c r="Y31" s="30">
        <v>3.0943095863852365E-2</v>
      </c>
      <c r="Z31" s="30">
        <v>3.0122343657315434E-2</v>
      </c>
      <c r="AA31" s="30">
        <v>5.9437054862240761E-2</v>
      </c>
      <c r="AB31" s="30">
        <v>5.8889909345214507E-2</v>
      </c>
      <c r="AC31" s="30">
        <v>3.386409055999505E-2</v>
      </c>
      <c r="AD31" s="30">
        <v>7.8984565513817891E-3</v>
      </c>
      <c r="AE31" s="30">
        <v>1.0552873076817719</v>
      </c>
      <c r="AF31" s="30">
        <v>2.6832166749828811E-2</v>
      </c>
      <c r="AG31" s="30">
        <v>3.45886305209833E-2</v>
      </c>
      <c r="AH31" s="30">
        <v>2.6700469001765415E-2</v>
      </c>
      <c r="AI31" s="30">
        <v>1.9753275584040494E-2</v>
      </c>
      <c r="AJ31" s="30">
        <v>3.5642990139194371E-2</v>
      </c>
      <c r="AK31" s="30">
        <v>1.9568270552220213E-2</v>
      </c>
      <c r="AL31" s="30">
        <v>4.4179806917600525E-2</v>
      </c>
      <c r="AM31" s="30">
        <v>5.0904891706431366E-2</v>
      </c>
      <c r="AN31" s="30">
        <v>7.8117705500939993E-2</v>
      </c>
      <c r="AO31" s="25">
        <v>2.7398950000000002</v>
      </c>
      <c r="AP31" s="101">
        <v>2.100714</v>
      </c>
    </row>
    <row r="32" spans="2:42" ht="14.25" customHeight="1">
      <c r="B32" s="12" t="s">
        <v>62</v>
      </c>
      <c r="C32" s="13" t="s">
        <v>127</v>
      </c>
      <c r="D32" s="30">
        <v>3.9650056238782682E-3</v>
      </c>
      <c r="E32" s="30">
        <v>4.5741357959884254E-3</v>
      </c>
      <c r="F32" s="30">
        <v>5.8677391974779405E-3</v>
      </c>
      <c r="G32" s="30">
        <v>7.2086291434765547E-3</v>
      </c>
      <c r="H32" s="30">
        <v>6.6023262501099678E-3</v>
      </c>
      <c r="I32" s="30">
        <v>1.9008694726543329E-2</v>
      </c>
      <c r="J32" s="30">
        <v>2.0530264872024223E-2</v>
      </c>
      <c r="K32" s="30">
        <v>6.6792093943467525E-3</v>
      </c>
      <c r="L32" s="30">
        <v>6.6893870548062036E-3</v>
      </c>
      <c r="M32" s="30">
        <v>6.3506607694222865E-3</v>
      </c>
      <c r="N32" s="30">
        <v>5.5925805914262888E-3</v>
      </c>
      <c r="O32" s="30">
        <v>5.9289095578943162E-3</v>
      </c>
      <c r="P32" s="30">
        <v>7.3659983325942901E-3</v>
      </c>
      <c r="Q32" s="30">
        <v>8.8727441867100035E-3</v>
      </c>
      <c r="R32" s="30">
        <v>6.8749817869498998E-3</v>
      </c>
      <c r="S32" s="30">
        <v>8.3576981007074374E-3</v>
      </c>
      <c r="T32" s="30">
        <v>1.1891500480010694E-2</v>
      </c>
      <c r="U32" s="30">
        <v>1.6887629414807315E-2</v>
      </c>
      <c r="V32" s="30">
        <v>3.7655547621521148E-3</v>
      </c>
      <c r="W32" s="30">
        <v>7.2380866481767869E-3</v>
      </c>
      <c r="X32" s="30">
        <v>7.8082062700773718E-3</v>
      </c>
      <c r="Y32" s="30">
        <v>1.4349098204525684E-2</v>
      </c>
      <c r="Z32" s="30">
        <v>3.2461640565331094E-2</v>
      </c>
      <c r="AA32" s="30">
        <v>7.8461973136082878E-3</v>
      </c>
      <c r="AB32" s="30">
        <v>2.5231689347469371E-2</v>
      </c>
      <c r="AC32" s="30">
        <v>3.6409391252497314E-2</v>
      </c>
      <c r="AD32" s="30">
        <v>5.1879180432806843E-3</v>
      </c>
      <c r="AE32" s="30">
        <v>9.7919964073439232E-3</v>
      </c>
      <c r="AF32" s="30">
        <v>1.1232879329901084</v>
      </c>
      <c r="AG32" s="30">
        <v>1.7785500002261218E-2</v>
      </c>
      <c r="AH32" s="30">
        <v>1.5471228909315991E-2</v>
      </c>
      <c r="AI32" s="30">
        <v>1.0436788426389865E-2</v>
      </c>
      <c r="AJ32" s="30">
        <v>3.8167425439794359E-2</v>
      </c>
      <c r="AK32" s="30">
        <v>2.2878818901406917E-2</v>
      </c>
      <c r="AL32" s="30">
        <v>1.6646221876728189E-2</v>
      </c>
      <c r="AM32" s="30">
        <v>4.3173338164779291E-3</v>
      </c>
      <c r="AN32" s="30">
        <v>2.967320084841003E-2</v>
      </c>
      <c r="AO32" s="25">
        <v>1.5880019999999999</v>
      </c>
      <c r="AP32" s="101">
        <v>1.217543</v>
      </c>
    </row>
    <row r="33" spans="2:42" ht="14.25" customHeight="1">
      <c r="B33" s="12" t="s">
        <v>63</v>
      </c>
      <c r="C33" s="13" t="s">
        <v>112</v>
      </c>
      <c r="D33" s="30">
        <v>2.4826953724782502E-4</v>
      </c>
      <c r="E33" s="30">
        <v>-3.217105278545368E-2</v>
      </c>
      <c r="F33" s="30">
        <v>6.6620136171333002E-4</v>
      </c>
      <c r="G33" s="30">
        <v>3.6828677619532444E-4</v>
      </c>
      <c r="H33" s="30">
        <v>2.9375429129523904E-4</v>
      </c>
      <c r="I33" s="30">
        <v>1.3699601141841837E-3</v>
      </c>
      <c r="J33" s="30">
        <v>0.15109384025740494</v>
      </c>
      <c r="K33" s="30">
        <v>2.4314387773987953E-3</v>
      </c>
      <c r="L33" s="30">
        <v>2.0975940650778523E-3</v>
      </c>
      <c r="M33" s="30">
        <v>3.632906195937514E-3</v>
      </c>
      <c r="N33" s="30">
        <v>2.0219997905810126E-3</v>
      </c>
      <c r="O33" s="30">
        <v>1.3966441478046785E-3</v>
      </c>
      <c r="P33" s="30">
        <v>2.5115547698267076E-3</v>
      </c>
      <c r="Q33" s="30">
        <v>1.5186113449143967E-3</v>
      </c>
      <c r="R33" s="30">
        <v>1.3663283326463304E-3</v>
      </c>
      <c r="S33" s="30">
        <v>1.6633888940541452E-3</v>
      </c>
      <c r="T33" s="30">
        <v>9.0434991372924844E-4</v>
      </c>
      <c r="U33" s="30">
        <v>9.5957574410456361E-4</v>
      </c>
      <c r="V33" s="30">
        <v>7.88945870373157E-4</v>
      </c>
      <c r="W33" s="30">
        <v>-1.4457175171596936E-3</v>
      </c>
      <c r="X33" s="30">
        <v>1.722974314380435E-3</v>
      </c>
      <c r="Y33" s="30">
        <v>2.1968502315947813E-3</v>
      </c>
      <c r="Z33" s="30">
        <v>2.0147280448341607E-2</v>
      </c>
      <c r="AA33" s="30">
        <v>-1.0504401751833005E-3</v>
      </c>
      <c r="AB33" s="30">
        <v>-5.3466854026724584E-4</v>
      </c>
      <c r="AC33" s="30">
        <v>-2.8927648924365464E-4</v>
      </c>
      <c r="AD33" s="30">
        <v>6.4414432082415853E-3</v>
      </c>
      <c r="AE33" s="30">
        <v>3.6126988890314328E-3</v>
      </c>
      <c r="AF33" s="30">
        <v>2.6561708280763716E-3</v>
      </c>
      <c r="AG33" s="30">
        <v>1.0015130079798726</v>
      </c>
      <c r="AH33" s="30">
        <v>3.0212256986150627E-3</v>
      </c>
      <c r="AI33" s="30">
        <v>1.3306168082238929E-3</v>
      </c>
      <c r="AJ33" s="30">
        <v>-9.1961349240815993E-4</v>
      </c>
      <c r="AK33" s="30">
        <v>1.6321205059970523E-3</v>
      </c>
      <c r="AL33" s="30">
        <v>2.1501733418659917E-3</v>
      </c>
      <c r="AM33" s="30">
        <v>2.0659755200404654E-4</v>
      </c>
      <c r="AN33" s="30">
        <v>0.22672488668290522</v>
      </c>
      <c r="AO33" s="25">
        <v>1.4122790000000001</v>
      </c>
      <c r="AP33" s="101">
        <v>1.082813</v>
      </c>
    </row>
    <row r="34" spans="2:42" ht="14.25" customHeight="1">
      <c r="B34" s="12" t="s">
        <v>64</v>
      </c>
      <c r="C34" s="13" t="s">
        <v>113</v>
      </c>
      <c r="D34" s="30">
        <v>2.3075329321819698E-3</v>
      </c>
      <c r="E34" s="30">
        <v>-1.1244162749669421E-3</v>
      </c>
      <c r="F34" s="30">
        <v>6.2564192166624571E-3</v>
      </c>
      <c r="G34" s="30">
        <v>2.0040343933701941E-2</v>
      </c>
      <c r="H34" s="30">
        <v>7.1209011255775664E-3</v>
      </c>
      <c r="I34" s="30">
        <v>0.13473687783999641</v>
      </c>
      <c r="J34" s="30">
        <v>1.6735527394873419E-2</v>
      </c>
      <c r="K34" s="30">
        <v>2.5254770375521766E-2</v>
      </c>
      <c r="L34" s="30">
        <v>1.8806245046801718E-2</v>
      </c>
      <c r="M34" s="30">
        <v>8.893873956254409E-3</v>
      </c>
      <c r="N34" s="30">
        <v>1.5087770638016317E-2</v>
      </c>
      <c r="O34" s="30">
        <v>8.6895024098437336E-3</v>
      </c>
      <c r="P34" s="30">
        <v>2.2446319338336948E-2</v>
      </c>
      <c r="Q34" s="30">
        <v>5.3745574220815565E-2</v>
      </c>
      <c r="R34" s="30">
        <v>6.0061806708152095E-2</v>
      </c>
      <c r="S34" s="30">
        <v>5.849391664204754E-2</v>
      </c>
      <c r="T34" s="30">
        <v>6.4059003398317146E-2</v>
      </c>
      <c r="U34" s="30">
        <v>5.7651717877055482E-2</v>
      </c>
      <c r="V34" s="30">
        <v>3.9205710745552874E-2</v>
      </c>
      <c r="W34" s="30">
        <v>2.2546200235573504E-2</v>
      </c>
      <c r="X34" s="30">
        <v>2.9662572793521329E-3</v>
      </c>
      <c r="Y34" s="30">
        <v>1.1916765590182067E-2</v>
      </c>
      <c r="Z34" s="30">
        <v>3.9298378639713904E-3</v>
      </c>
      <c r="AA34" s="30">
        <v>1.2485888122921072E-3</v>
      </c>
      <c r="AB34" s="30">
        <v>3.6681400529950158E-3</v>
      </c>
      <c r="AC34" s="30">
        <v>1.695060379424683E-3</v>
      </c>
      <c r="AD34" s="30">
        <v>9.1556586953584266E-4</v>
      </c>
      <c r="AE34" s="30">
        <v>2.359662218656495E-3</v>
      </c>
      <c r="AF34" s="30">
        <v>2.0154842269471899E-2</v>
      </c>
      <c r="AG34" s="30">
        <v>1.0647276617524455E-3</v>
      </c>
      <c r="AH34" s="30">
        <v>1.0044513097603411</v>
      </c>
      <c r="AI34" s="30">
        <v>5.8991845248635173E-3</v>
      </c>
      <c r="AJ34" s="30">
        <v>1.2374649125614864E-3</v>
      </c>
      <c r="AK34" s="30">
        <v>3.473388168875392E-3</v>
      </c>
      <c r="AL34" s="30">
        <v>1.835510454950371E-3</v>
      </c>
      <c r="AM34" s="30">
        <v>2.5884025123559151E-3</v>
      </c>
      <c r="AN34" s="30">
        <v>2.2403824556632129E-2</v>
      </c>
      <c r="AO34" s="25">
        <v>1.7328239999999999</v>
      </c>
      <c r="AP34" s="101">
        <v>1.3285800000000001</v>
      </c>
    </row>
    <row r="35" spans="2:42" ht="14.25" customHeight="1">
      <c r="B35" s="12" t="s">
        <v>65</v>
      </c>
      <c r="C35" s="13" t="s">
        <v>128</v>
      </c>
      <c r="D35" s="30">
        <v>2.7837154789914361E-4</v>
      </c>
      <c r="E35" s="30">
        <v>-4.1428768531216715E-4</v>
      </c>
      <c r="F35" s="30">
        <v>3.2044256315224437E-5</v>
      </c>
      <c r="G35" s="30">
        <v>1.8614275134341205E-5</v>
      </c>
      <c r="H35" s="30">
        <v>2.056536594759467E-5</v>
      </c>
      <c r="I35" s="30">
        <v>8.309092871561398E-5</v>
      </c>
      <c r="J35" s="30">
        <v>2.1332350859562138E-3</v>
      </c>
      <c r="K35" s="30">
        <v>4.6583403855121197E-5</v>
      </c>
      <c r="L35" s="30">
        <v>4.2544811436448827E-5</v>
      </c>
      <c r="M35" s="30">
        <v>6.1586878858336004E-5</v>
      </c>
      <c r="N35" s="30">
        <v>3.7296630156681302E-5</v>
      </c>
      <c r="O35" s="30">
        <v>2.8957140577458746E-5</v>
      </c>
      <c r="P35" s="30">
        <v>4.5114877420318607E-5</v>
      </c>
      <c r="Q35" s="30">
        <v>3.2765167471391561E-5</v>
      </c>
      <c r="R35" s="30">
        <v>3.0319936119637572E-5</v>
      </c>
      <c r="S35" s="30">
        <v>3.48577261470935E-5</v>
      </c>
      <c r="T35" s="30">
        <v>2.6178249503928473E-5</v>
      </c>
      <c r="U35" s="30">
        <v>3.121066705587471E-5</v>
      </c>
      <c r="V35" s="30">
        <v>1.7390912174010043E-5</v>
      </c>
      <c r="W35" s="30">
        <v>2.3787158090324908E-6</v>
      </c>
      <c r="X35" s="30">
        <v>3.8945760517922131E-5</v>
      </c>
      <c r="Y35" s="30">
        <v>5.0545935795755039E-5</v>
      </c>
      <c r="Z35" s="30">
        <v>5.6990377787900824E-4</v>
      </c>
      <c r="AA35" s="30">
        <v>-6.9569091873496207E-7</v>
      </c>
      <c r="AB35" s="30">
        <v>4.1402239534598592E-5</v>
      </c>
      <c r="AC35" s="30">
        <v>1.4408859127575455E-4</v>
      </c>
      <c r="AD35" s="30">
        <v>1.0715419918158436E-4</v>
      </c>
      <c r="AE35" s="30">
        <v>1.2673325553454694E-4</v>
      </c>
      <c r="AF35" s="30">
        <v>8.4615113751460253E-4</v>
      </c>
      <c r="AG35" s="30">
        <v>6.2037221730071453E-5</v>
      </c>
      <c r="AH35" s="30">
        <v>8.2194893893195988E-5</v>
      </c>
      <c r="AI35" s="30">
        <v>1.0280874489168299</v>
      </c>
      <c r="AJ35" s="30">
        <v>3.6752480605215737E-5</v>
      </c>
      <c r="AK35" s="30">
        <v>6.3193008470309458E-5</v>
      </c>
      <c r="AL35" s="30">
        <v>9.2837148791218515E-5</v>
      </c>
      <c r="AM35" s="30">
        <v>1.3914895150045362E-5</v>
      </c>
      <c r="AN35" s="30">
        <v>3.1980129467662839E-3</v>
      </c>
      <c r="AO35" s="25">
        <v>1.036149</v>
      </c>
      <c r="AP35" s="101">
        <v>0.79442900000000005</v>
      </c>
    </row>
    <row r="36" spans="2:42" ht="14.25" customHeight="1">
      <c r="B36" s="12" t="s">
        <v>66</v>
      </c>
      <c r="C36" s="13" t="s">
        <v>129</v>
      </c>
      <c r="D36" s="30">
        <v>3.4539890415238118E-4</v>
      </c>
      <c r="E36" s="30">
        <v>2.8314524587563154E-3</v>
      </c>
      <c r="F36" s="30">
        <v>1.1623447808161158E-3</v>
      </c>
      <c r="G36" s="30">
        <v>1.4782736095927413E-3</v>
      </c>
      <c r="H36" s="30">
        <v>1.4184980919557172E-3</v>
      </c>
      <c r="I36" s="30">
        <v>3.2462530175027702E-3</v>
      </c>
      <c r="J36" s="30">
        <v>1.8224820820524866E-3</v>
      </c>
      <c r="K36" s="30">
        <v>8.316265722611867E-4</v>
      </c>
      <c r="L36" s="30">
        <v>1.522545106305841E-3</v>
      </c>
      <c r="M36" s="30">
        <v>1.1083448935297184E-3</v>
      </c>
      <c r="N36" s="30">
        <v>6.8177787068902484E-4</v>
      </c>
      <c r="O36" s="30">
        <v>1.2812412262781087E-3</v>
      </c>
      <c r="P36" s="30">
        <v>2.1715541180596038E-3</v>
      </c>
      <c r="Q36" s="30">
        <v>1.8978461768997042E-3</v>
      </c>
      <c r="R36" s="30">
        <v>1.481473907259721E-3</v>
      </c>
      <c r="S36" s="30">
        <v>1.1144054742549881E-3</v>
      </c>
      <c r="T36" s="30">
        <v>9.903827630187512E-4</v>
      </c>
      <c r="U36" s="30">
        <v>1.4792581379978287E-3</v>
      </c>
      <c r="V36" s="30">
        <v>3.3763217293076073E-4</v>
      </c>
      <c r="W36" s="30">
        <v>9.3735952109806012E-4</v>
      </c>
      <c r="X36" s="30">
        <v>1.4783320476615281E-3</v>
      </c>
      <c r="Y36" s="30">
        <v>2.7488618651946056E-3</v>
      </c>
      <c r="Z36" s="30">
        <v>1.0550051671111322E-2</v>
      </c>
      <c r="AA36" s="30">
        <v>2.5544585999420122E-3</v>
      </c>
      <c r="AB36" s="30">
        <v>1.0031242075968455E-3</v>
      </c>
      <c r="AC36" s="30">
        <v>3.2849882459817983E-3</v>
      </c>
      <c r="AD36" s="30">
        <v>5.7931176391394197E-4</v>
      </c>
      <c r="AE36" s="30">
        <v>1.7715869583666956E-3</v>
      </c>
      <c r="AF36" s="30">
        <v>1.9652320283947543E-3</v>
      </c>
      <c r="AG36" s="30">
        <v>4.6020949398339672E-4</v>
      </c>
      <c r="AH36" s="30">
        <v>1.6777107672800798E-3</v>
      </c>
      <c r="AI36" s="30">
        <v>1.5205518039555258E-3</v>
      </c>
      <c r="AJ36" s="30">
        <v>1.0004691578889451</v>
      </c>
      <c r="AK36" s="30">
        <v>2.9157565574718177E-3</v>
      </c>
      <c r="AL36" s="30">
        <v>3.6784538016464254E-3</v>
      </c>
      <c r="AM36" s="30">
        <v>3.6413623668115822E-4</v>
      </c>
      <c r="AN36" s="30">
        <v>2.4975124874680342E-3</v>
      </c>
      <c r="AO36" s="25">
        <v>1.0676600000000001</v>
      </c>
      <c r="AP36" s="101">
        <v>0.81858900000000001</v>
      </c>
    </row>
    <row r="37" spans="2:42" ht="14.25" customHeight="1">
      <c r="B37" s="12" t="s">
        <v>67</v>
      </c>
      <c r="C37" s="13" t="s">
        <v>115</v>
      </c>
      <c r="D37" s="30">
        <v>1.7256127993534581E-2</v>
      </c>
      <c r="E37" s="30">
        <v>5.6517569163456398E-2</v>
      </c>
      <c r="F37" s="30">
        <v>3.0614892591712191E-2</v>
      </c>
      <c r="G37" s="30">
        <v>2.2498277312392928E-2</v>
      </c>
      <c r="H37" s="30">
        <v>2.5526969523971807E-2</v>
      </c>
      <c r="I37" s="30">
        <v>4.9289171499651452E-2</v>
      </c>
      <c r="J37" s="30">
        <v>3.7954453638360516E-2</v>
      </c>
      <c r="K37" s="30">
        <v>3.0418510249672206E-2</v>
      </c>
      <c r="L37" s="30">
        <v>3.6796800025431543E-2</v>
      </c>
      <c r="M37" s="30">
        <v>2.4921048619584763E-2</v>
      </c>
      <c r="N37" s="30">
        <v>2.2863731384896221E-2</v>
      </c>
      <c r="O37" s="30">
        <v>2.357665357991038E-2</v>
      </c>
      <c r="P37" s="30">
        <v>3.4770011372099861E-2</v>
      </c>
      <c r="Q37" s="30">
        <v>3.2056122005190778E-2</v>
      </c>
      <c r="R37" s="30">
        <v>2.6604858702451852E-2</v>
      </c>
      <c r="S37" s="30">
        <v>3.3980067227599837E-2</v>
      </c>
      <c r="T37" s="30">
        <v>2.5292190075359443E-2</v>
      </c>
      <c r="U37" s="30">
        <v>3.4371690545996543E-2</v>
      </c>
      <c r="V37" s="30">
        <v>1.8025007682843496E-2</v>
      </c>
      <c r="W37" s="30">
        <v>2.7372150556756514E-2</v>
      </c>
      <c r="X37" s="30">
        <v>6.6657483044974208E-2</v>
      </c>
      <c r="Y37" s="30">
        <v>0.12253773407850667</v>
      </c>
      <c r="Z37" s="30">
        <v>0.10064933839877026</v>
      </c>
      <c r="AA37" s="30">
        <v>4.0828176198425353E-2</v>
      </c>
      <c r="AB37" s="30">
        <v>5.1269374031387191E-2</v>
      </c>
      <c r="AC37" s="30">
        <v>6.6964578320771781E-2</v>
      </c>
      <c r="AD37" s="30">
        <v>1.8148782040694398E-2</v>
      </c>
      <c r="AE37" s="30">
        <v>0.10041541668882183</v>
      </c>
      <c r="AF37" s="30">
        <v>9.0298265794197696E-2</v>
      </c>
      <c r="AG37" s="30">
        <v>5.1237415062165607E-2</v>
      </c>
      <c r="AH37" s="30">
        <v>3.9299952004955917E-2</v>
      </c>
      <c r="AI37" s="30">
        <v>3.413781871851785E-2</v>
      </c>
      <c r="AJ37" s="30">
        <v>5.0303853467262731E-2</v>
      </c>
      <c r="AK37" s="30">
        <v>1.0645831639613945</v>
      </c>
      <c r="AL37" s="30">
        <v>3.0819492137270043E-2</v>
      </c>
      <c r="AM37" s="30">
        <v>1.3394014103389482E-2</v>
      </c>
      <c r="AN37" s="30">
        <v>5.1382052910196208E-2</v>
      </c>
      <c r="AO37" s="25">
        <v>2.6036329999999999</v>
      </c>
      <c r="AP37" s="101">
        <v>1.9962409999999999</v>
      </c>
    </row>
    <row r="38" spans="2:42" ht="14.25" customHeight="1">
      <c r="B38" s="12" t="s">
        <v>68</v>
      </c>
      <c r="C38" s="13" t="s">
        <v>130</v>
      </c>
      <c r="D38" s="30">
        <v>2.6691124247520088E-4</v>
      </c>
      <c r="E38" s="30">
        <v>8.7956843305442157E-5</v>
      </c>
      <c r="F38" s="30">
        <v>2.8297706065785948E-3</v>
      </c>
      <c r="G38" s="30">
        <v>3.4969382605564868E-4</v>
      </c>
      <c r="H38" s="30">
        <v>2.8040340901050443E-4</v>
      </c>
      <c r="I38" s="30">
        <v>5.7216917072588035E-4</v>
      </c>
      <c r="J38" s="30">
        <v>2.2694881511264664E-3</v>
      </c>
      <c r="K38" s="30">
        <v>2.9580917229183603E-4</v>
      </c>
      <c r="L38" s="30">
        <v>2.8519248196812907E-4</v>
      </c>
      <c r="M38" s="30">
        <v>3.1333783120098658E-4</v>
      </c>
      <c r="N38" s="30">
        <v>2.9053922269778418E-4</v>
      </c>
      <c r="O38" s="30">
        <v>2.5109046300793281E-4</v>
      </c>
      <c r="P38" s="30">
        <v>3.3315698233035398E-4</v>
      </c>
      <c r="Q38" s="30">
        <v>3.629854515985407E-4</v>
      </c>
      <c r="R38" s="30">
        <v>3.4792545465340906E-4</v>
      </c>
      <c r="S38" s="30">
        <v>4.3485255398288144E-4</v>
      </c>
      <c r="T38" s="30">
        <v>3.3436896594603814E-4</v>
      </c>
      <c r="U38" s="30">
        <v>4.6392985358680153E-4</v>
      </c>
      <c r="V38" s="30">
        <v>2.3267995112378697E-4</v>
      </c>
      <c r="W38" s="30">
        <v>1.9286897176622069E-3</v>
      </c>
      <c r="X38" s="30">
        <v>4.8667093498226623E-4</v>
      </c>
      <c r="Y38" s="30">
        <v>4.8872203547154272E-4</v>
      </c>
      <c r="Z38" s="30">
        <v>1.0139207508012289E-3</v>
      </c>
      <c r="AA38" s="30">
        <v>2.0251586999518102E-4</v>
      </c>
      <c r="AB38" s="30">
        <v>1.1762150110578844E-3</v>
      </c>
      <c r="AC38" s="30">
        <v>6.2884963205289755E-4</v>
      </c>
      <c r="AD38" s="30">
        <v>6.7883855092405721E-4</v>
      </c>
      <c r="AE38" s="30">
        <v>7.0023423477491695E-4</v>
      </c>
      <c r="AF38" s="30">
        <v>8.632493264068614E-3</v>
      </c>
      <c r="AG38" s="30">
        <v>7.1942163857192216E-4</v>
      </c>
      <c r="AH38" s="30">
        <v>1.3157383915866905E-3</v>
      </c>
      <c r="AI38" s="30">
        <v>2.0113011859612874E-2</v>
      </c>
      <c r="AJ38" s="30">
        <v>2.9245489776640325E-3</v>
      </c>
      <c r="AK38" s="30">
        <v>1.3990473226450741E-3</v>
      </c>
      <c r="AL38" s="30">
        <v>1.0131983063394576</v>
      </c>
      <c r="AM38" s="30">
        <v>2.5022776046367912E-4</v>
      </c>
      <c r="AN38" s="30">
        <v>3.3714096405409498E-3</v>
      </c>
      <c r="AO38" s="25">
        <v>1.069831</v>
      </c>
      <c r="AP38" s="101">
        <v>0.82025400000000004</v>
      </c>
    </row>
    <row r="39" spans="2:42" ht="14.25" customHeight="1">
      <c r="B39" s="12" t="s">
        <v>69</v>
      </c>
      <c r="C39" s="13" t="s">
        <v>131</v>
      </c>
      <c r="D39" s="30">
        <v>2.1791067374840704E-3</v>
      </c>
      <c r="E39" s="30">
        <v>4.38918879604943E-3</v>
      </c>
      <c r="F39" s="30">
        <v>2.8518141063668167E-3</v>
      </c>
      <c r="G39" s="30">
        <v>3.9479629649059877E-3</v>
      </c>
      <c r="H39" s="30">
        <v>3.7956945127618088E-3</v>
      </c>
      <c r="I39" s="30">
        <v>4.4358532384271834E-3</v>
      </c>
      <c r="J39" s="30">
        <v>3.1583384959625884E-3</v>
      </c>
      <c r="K39" s="30">
        <v>1.7138237001989127E-3</v>
      </c>
      <c r="L39" s="30">
        <v>7.044240528686246E-3</v>
      </c>
      <c r="M39" s="30">
        <v>2.0213600163393928E-3</v>
      </c>
      <c r="N39" s="30">
        <v>2.2133732416317353E-3</v>
      </c>
      <c r="O39" s="30">
        <v>2.1875048442826172E-3</v>
      </c>
      <c r="P39" s="30">
        <v>4.5039917384731435E-3</v>
      </c>
      <c r="Q39" s="30">
        <v>4.9958213129677152E-3</v>
      </c>
      <c r="R39" s="30">
        <v>5.0372756827294146E-3</v>
      </c>
      <c r="S39" s="30">
        <v>4.7138153332558427E-3</v>
      </c>
      <c r="T39" s="30">
        <v>3.0474838700121519E-3</v>
      </c>
      <c r="U39" s="30">
        <v>4.9965575817802043E-3</v>
      </c>
      <c r="V39" s="30">
        <v>1.8554974481543444E-3</v>
      </c>
      <c r="W39" s="30">
        <v>8.654747814197462E-3</v>
      </c>
      <c r="X39" s="30">
        <v>4.9074892113693813E-3</v>
      </c>
      <c r="Y39" s="30">
        <v>2.1562064424719405E-3</v>
      </c>
      <c r="Z39" s="30">
        <v>4.6593451693769869E-3</v>
      </c>
      <c r="AA39" s="30">
        <v>1.1636069498393931E-2</v>
      </c>
      <c r="AB39" s="30">
        <v>8.3821978411576653E-3</v>
      </c>
      <c r="AC39" s="30">
        <v>1.3044948656727715E-2</v>
      </c>
      <c r="AD39" s="30">
        <v>2.0036921707874034E-3</v>
      </c>
      <c r="AE39" s="30">
        <v>5.4699669933118127E-3</v>
      </c>
      <c r="AF39" s="30">
        <v>8.6472591513843972E-3</v>
      </c>
      <c r="AG39" s="30">
        <v>1.1500314253255978E-2</v>
      </c>
      <c r="AH39" s="30">
        <v>1.3308550874129512E-2</v>
      </c>
      <c r="AI39" s="30">
        <v>7.8471626634988162E-3</v>
      </c>
      <c r="AJ39" s="30">
        <v>1.591441210218764E-2</v>
      </c>
      <c r="AK39" s="30">
        <v>6.1139207016483108E-3</v>
      </c>
      <c r="AL39" s="30">
        <v>7.3158502636904111E-3</v>
      </c>
      <c r="AM39" s="30">
        <v>1.0018368698109956</v>
      </c>
      <c r="AN39" s="30">
        <v>4.4819294964652413E-3</v>
      </c>
      <c r="AO39" s="25">
        <v>1.2069700000000001</v>
      </c>
      <c r="AP39" s="101">
        <v>0.9254</v>
      </c>
    </row>
    <row r="40" spans="2:42" ht="14.25" customHeight="1">
      <c r="B40" s="12" t="s">
        <v>70</v>
      </c>
      <c r="C40" s="13" t="s">
        <v>132</v>
      </c>
      <c r="D40" s="30">
        <v>1.0944359355713031E-3</v>
      </c>
      <c r="E40" s="30">
        <v>-0.14181826994914667</v>
      </c>
      <c r="F40" s="30">
        <v>2.9367868433161624E-3</v>
      </c>
      <c r="G40" s="30">
        <v>1.623502774170495E-3</v>
      </c>
      <c r="H40" s="30">
        <v>1.2949444228466515E-3</v>
      </c>
      <c r="I40" s="30">
        <v>6.0391363188705954E-3</v>
      </c>
      <c r="J40" s="30">
        <v>0.66606048512551708</v>
      </c>
      <c r="K40" s="30">
        <v>1.0718407109570218E-2</v>
      </c>
      <c r="L40" s="30">
        <v>9.2467338059712099E-3</v>
      </c>
      <c r="M40" s="30">
        <v>1.6014784316550252E-2</v>
      </c>
      <c r="N40" s="30">
        <v>8.9134948131817E-3</v>
      </c>
      <c r="O40" s="30">
        <v>6.1567663979531957E-3</v>
      </c>
      <c r="P40" s="30">
        <v>1.1071578997265569E-2</v>
      </c>
      <c r="Q40" s="30">
        <v>6.6944291533501165E-3</v>
      </c>
      <c r="R40" s="30">
        <v>6.023126492335963E-3</v>
      </c>
      <c r="S40" s="30">
        <v>7.3326458036849299E-3</v>
      </c>
      <c r="T40" s="30">
        <v>3.9866068744797969E-3</v>
      </c>
      <c r="U40" s="30">
        <v>4.2300565300618957E-3</v>
      </c>
      <c r="V40" s="30">
        <v>3.4778761878266895E-3</v>
      </c>
      <c r="W40" s="30">
        <v>-6.3730944239247453E-3</v>
      </c>
      <c r="X40" s="30">
        <v>7.5953136523631047E-3</v>
      </c>
      <c r="Y40" s="30">
        <v>9.6842805008552496E-3</v>
      </c>
      <c r="Z40" s="30">
        <v>8.8814390887947486E-2</v>
      </c>
      <c r="AA40" s="30">
        <v>-4.6306102981165907E-3</v>
      </c>
      <c r="AB40" s="30">
        <v>-2.3569563570894859E-3</v>
      </c>
      <c r="AC40" s="30">
        <v>-1.2752051204257629E-3</v>
      </c>
      <c r="AD40" s="30">
        <v>2.8395537375188202E-2</v>
      </c>
      <c r="AE40" s="30">
        <v>1.5925705313607343E-2</v>
      </c>
      <c r="AF40" s="30">
        <v>1.1709083754247153E-2</v>
      </c>
      <c r="AG40" s="30">
        <v>6.6697280799528713E-3</v>
      </c>
      <c r="AH40" s="30">
        <v>1.3318339457551821E-2</v>
      </c>
      <c r="AI40" s="30">
        <v>5.8657009133655808E-3</v>
      </c>
      <c r="AJ40" s="30">
        <v>-4.0538926526578322E-3</v>
      </c>
      <c r="AK40" s="30">
        <v>7.1948067118799974E-3</v>
      </c>
      <c r="AL40" s="30">
        <v>9.4785167730689745E-3</v>
      </c>
      <c r="AM40" s="30">
        <v>9.107351132192535E-4</v>
      </c>
      <c r="AN40" s="30">
        <v>0.99946157802844515</v>
      </c>
      <c r="AO40" s="25">
        <v>1.817431</v>
      </c>
      <c r="AP40" s="101">
        <v>1.3934489999999999</v>
      </c>
    </row>
    <row r="41" spans="2:42">
      <c r="B41" s="112" t="s">
        <v>146</v>
      </c>
      <c r="C41" s="113"/>
      <c r="D41" s="25">
        <v>1.2212780000000001</v>
      </c>
      <c r="E41" s="25">
        <v>1.4191020000000001</v>
      </c>
      <c r="F41" s="25">
        <v>1.2722659999999999</v>
      </c>
      <c r="G41" s="25">
        <v>1.2412829999999999</v>
      </c>
      <c r="H41" s="25">
        <v>1.300732</v>
      </c>
      <c r="I41" s="25">
        <v>1.3701399999999999</v>
      </c>
      <c r="J41" s="25">
        <v>2.0593659999999998</v>
      </c>
      <c r="K41" s="25">
        <v>1.2594479999999999</v>
      </c>
      <c r="L41" s="25">
        <v>1.318235</v>
      </c>
      <c r="M41" s="25">
        <v>1.2595689999999999</v>
      </c>
      <c r="N41" s="25">
        <v>1.208548</v>
      </c>
      <c r="O41" s="25">
        <v>1.178315</v>
      </c>
      <c r="P41" s="25">
        <v>1.2066250000000001</v>
      </c>
      <c r="Q41" s="25">
        <v>1.2465459999999999</v>
      </c>
      <c r="R41" s="25">
        <v>1.2558450000000001</v>
      </c>
      <c r="S41" s="25">
        <v>1.279145</v>
      </c>
      <c r="T41" s="25">
        <v>1.2433080000000001</v>
      </c>
      <c r="U41" s="25">
        <v>1.264338</v>
      </c>
      <c r="V41" s="25">
        <v>1.164452</v>
      </c>
      <c r="W41" s="25">
        <v>1.288602</v>
      </c>
      <c r="X41" s="25">
        <v>1.2538769999999999</v>
      </c>
      <c r="Y41" s="25">
        <v>1.5010319999999999</v>
      </c>
      <c r="Z41" s="25">
        <v>1.474199</v>
      </c>
      <c r="AA41" s="25">
        <v>1.2095020000000001</v>
      </c>
      <c r="AB41" s="25">
        <v>1.2530589999999999</v>
      </c>
      <c r="AC41" s="25">
        <v>1.2720370000000001</v>
      </c>
      <c r="AD41" s="25">
        <v>1.1945939999999999</v>
      </c>
      <c r="AE41" s="25">
        <v>1.296489</v>
      </c>
      <c r="AF41" s="25">
        <v>1.3792469999999999</v>
      </c>
      <c r="AG41" s="25">
        <v>1.238639</v>
      </c>
      <c r="AH41" s="25">
        <v>1.1902600000000001</v>
      </c>
      <c r="AI41" s="25">
        <v>1.2462979999999999</v>
      </c>
      <c r="AJ41" s="25">
        <v>1.2809600000000001</v>
      </c>
      <c r="AK41" s="25">
        <v>1.1994560000000001</v>
      </c>
      <c r="AL41" s="25">
        <v>1.2999909999999999</v>
      </c>
      <c r="AM41" s="25">
        <v>1.3730880000000001</v>
      </c>
      <c r="AN41" s="25">
        <v>1.5380549999999999</v>
      </c>
    </row>
    <row r="42" spans="2:42">
      <c r="B42" s="114" t="s">
        <v>147</v>
      </c>
      <c r="C42" s="115"/>
      <c r="D42" s="101">
        <v>0.93637000000000004</v>
      </c>
      <c r="E42" s="101">
        <v>1.0880449999999999</v>
      </c>
      <c r="F42" s="101">
        <v>0.97546299999999997</v>
      </c>
      <c r="G42" s="101">
        <v>0.951708</v>
      </c>
      <c r="H42" s="101">
        <v>0.99728899999999998</v>
      </c>
      <c r="I42" s="101">
        <v>1.050505</v>
      </c>
      <c r="J42" s="101">
        <v>1.5789439999999999</v>
      </c>
      <c r="K42" s="101">
        <v>0.96563600000000005</v>
      </c>
      <c r="L42" s="101">
        <v>1.0107079999999999</v>
      </c>
      <c r="M42" s="101">
        <v>0.96572800000000003</v>
      </c>
      <c r="N42" s="101">
        <v>0.92661000000000004</v>
      </c>
      <c r="O42" s="101">
        <v>0.90342999999999996</v>
      </c>
      <c r="P42" s="101">
        <v>0.92513599999999996</v>
      </c>
      <c r="Q42" s="101">
        <v>0.95574400000000004</v>
      </c>
      <c r="R42" s="101">
        <v>0.96287299999999998</v>
      </c>
      <c r="S42" s="101">
        <v>0.980738</v>
      </c>
      <c r="T42" s="101">
        <v>0.95326100000000002</v>
      </c>
      <c r="U42" s="101">
        <v>0.96938500000000005</v>
      </c>
      <c r="V42" s="101">
        <v>0.89280099999999996</v>
      </c>
      <c r="W42" s="101">
        <v>0.98798799999999998</v>
      </c>
      <c r="X42" s="101">
        <v>0.961364</v>
      </c>
      <c r="Y42" s="101">
        <v>1.1508609999999999</v>
      </c>
      <c r="Z42" s="101">
        <v>1.130288</v>
      </c>
      <c r="AA42" s="101">
        <v>0.92734099999999997</v>
      </c>
      <c r="AB42" s="101">
        <v>0.96073699999999995</v>
      </c>
      <c r="AC42" s="101">
        <v>0.97528800000000004</v>
      </c>
      <c r="AD42" s="101">
        <v>0.91591100000000003</v>
      </c>
      <c r="AE42" s="101">
        <v>0.99403600000000003</v>
      </c>
      <c r="AF42" s="101">
        <v>1.0574870000000001</v>
      </c>
      <c r="AG42" s="101">
        <v>0.949681</v>
      </c>
      <c r="AH42" s="101">
        <v>0.91258799999999995</v>
      </c>
      <c r="AI42" s="101">
        <v>0.95555299999999999</v>
      </c>
      <c r="AJ42" s="101">
        <v>0.98212900000000003</v>
      </c>
      <c r="AK42" s="101">
        <v>0.91963899999999998</v>
      </c>
      <c r="AL42" s="101">
        <v>0.99672099999999997</v>
      </c>
      <c r="AM42" s="101">
        <v>1.052765</v>
      </c>
      <c r="AN42" s="101">
        <v>1.1792469999999999</v>
      </c>
    </row>
  </sheetData>
  <mergeCells count="4">
    <mergeCell ref="B41:C41"/>
    <mergeCell ref="B42:C42"/>
    <mergeCell ref="AO2:AO3"/>
    <mergeCell ref="AP2:AP3"/>
  </mergeCells>
  <phoneticPr fontId="1"/>
  <pageMargins left="0.7" right="0.7" top="0.75" bottom="0.75" header="0.3" footer="0.3"/>
  <pageSetup paperSize="9" orientation="portrait" r:id="rId1"/>
  <ignoredErrors>
    <ignoredError sqref="D2:AN2 B4:B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1"/>
  <sheetViews>
    <sheetView zoomScale="70" zoomScaleNormal="70" workbookViewId="0">
      <selection activeCell="AR19" sqref="AR19"/>
    </sheetView>
  </sheetViews>
  <sheetFormatPr defaultRowHeight="13.5"/>
  <cols>
    <col min="1" max="1" width="3.75" style="77" customWidth="1"/>
    <col min="2" max="2" width="9.125" style="77" customWidth="1"/>
    <col min="3" max="3" width="35.5" style="77" customWidth="1"/>
    <col min="4" max="12" width="14.875" style="77" customWidth="1"/>
    <col min="13" max="14" width="9.125" style="77" customWidth="1"/>
    <col min="15" max="15" width="35.5" style="77" customWidth="1"/>
    <col min="16" max="24" width="14.875" style="77" customWidth="1"/>
    <col min="25" max="26" width="9.125" style="77" customWidth="1"/>
    <col min="27" max="27" width="35.5" style="77" customWidth="1"/>
    <col min="28" max="36" width="14.875" style="77" customWidth="1"/>
    <col min="37" max="37" width="9.125" style="77" customWidth="1"/>
    <col min="38" max="223" width="9" style="77"/>
    <col min="224" max="224" width="3.75" style="77" customWidth="1"/>
    <col min="225" max="225" width="9" style="77"/>
    <col min="226" max="226" width="35.5" style="77" customWidth="1"/>
    <col min="227" max="234" width="14.875" style="77" customWidth="1"/>
    <col min="235" max="235" width="4.875" style="77" customWidth="1"/>
    <col min="236" max="236" width="14.375" style="77" customWidth="1"/>
    <col min="237" max="237" width="9.375" style="77" customWidth="1"/>
    <col min="238" max="238" width="4.625" style="77" customWidth="1"/>
    <col min="239" max="246" width="14.875" style="77" customWidth="1"/>
    <col min="247" max="247" width="9" style="77"/>
    <col min="248" max="255" width="14.875" style="77" customWidth="1"/>
    <col min="256" max="256" width="9" style="77"/>
    <col min="257" max="264" width="14.875" style="77" customWidth="1"/>
    <col min="265" max="265" width="3.625" style="77" customWidth="1"/>
    <col min="266" max="267" width="14.875" style="77" customWidth="1"/>
    <col min="268" max="268" width="3.625" style="77" customWidth="1"/>
    <col min="269" max="276" width="14.875" style="77" customWidth="1"/>
    <col min="277" max="277" width="5.625" style="77" customWidth="1"/>
    <col min="278" max="285" width="14.875" style="77" customWidth="1"/>
    <col min="286" max="479" width="9" style="77"/>
    <col min="480" max="480" width="3.75" style="77" customWidth="1"/>
    <col min="481" max="481" width="9" style="77"/>
    <col min="482" max="482" width="35.5" style="77" customWidth="1"/>
    <col min="483" max="490" width="14.875" style="77" customWidth="1"/>
    <col min="491" max="491" width="4.875" style="77" customWidth="1"/>
    <col min="492" max="492" width="14.375" style="77" customWidth="1"/>
    <col min="493" max="493" width="9.375" style="77" customWidth="1"/>
    <col min="494" max="494" width="4.625" style="77" customWidth="1"/>
    <col min="495" max="502" width="14.875" style="77" customWidth="1"/>
    <col min="503" max="503" width="9" style="77"/>
    <col min="504" max="511" width="14.875" style="77" customWidth="1"/>
    <col min="512" max="512" width="9" style="77"/>
    <col min="513" max="520" width="14.875" style="77" customWidth="1"/>
    <col min="521" max="521" width="3.625" style="77" customWidth="1"/>
    <col min="522" max="523" width="14.875" style="77" customWidth="1"/>
    <col min="524" max="524" width="3.625" style="77" customWidth="1"/>
    <col min="525" max="532" width="14.875" style="77" customWidth="1"/>
    <col min="533" max="533" width="5.625" style="77" customWidth="1"/>
    <col min="534" max="541" width="14.875" style="77" customWidth="1"/>
    <col min="542" max="735" width="9" style="77"/>
    <col min="736" max="736" width="3.75" style="77" customWidth="1"/>
    <col min="737" max="737" width="9" style="77"/>
    <col min="738" max="738" width="35.5" style="77" customWidth="1"/>
    <col min="739" max="746" width="14.875" style="77" customWidth="1"/>
    <col min="747" max="747" width="4.875" style="77" customWidth="1"/>
    <col min="748" max="748" width="14.375" style="77" customWidth="1"/>
    <col min="749" max="749" width="9.375" style="77" customWidth="1"/>
    <col min="750" max="750" width="4.625" style="77" customWidth="1"/>
    <col min="751" max="758" width="14.875" style="77" customWidth="1"/>
    <col min="759" max="759" width="9" style="77"/>
    <col min="760" max="767" width="14.875" style="77" customWidth="1"/>
    <col min="768" max="768" width="9" style="77"/>
    <col min="769" max="776" width="14.875" style="77" customWidth="1"/>
    <col min="777" max="777" width="3.625" style="77" customWidth="1"/>
    <col min="778" max="779" width="14.875" style="77" customWidth="1"/>
    <col min="780" max="780" width="3.625" style="77" customWidth="1"/>
    <col min="781" max="788" width="14.875" style="77" customWidth="1"/>
    <col min="789" max="789" width="5.625" style="77" customWidth="1"/>
    <col min="790" max="797" width="14.875" style="77" customWidth="1"/>
    <col min="798" max="991" width="9" style="77"/>
    <col min="992" max="992" width="3.75" style="77" customWidth="1"/>
    <col min="993" max="993" width="9" style="77"/>
    <col min="994" max="994" width="35.5" style="77" customWidth="1"/>
    <col min="995" max="1002" width="14.875" style="77" customWidth="1"/>
    <col min="1003" max="1003" width="4.875" style="77" customWidth="1"/>
    <col min="1004" max="1004" width="14.375" style="77" customWidth="1"/>
    <col min="1005" max="1005" width="9.375" style="77" customWidth="1"/>
    <col min="1006" max="1006" width="4.625" style="77" customWidth="1"/>
    <col min="1007" max="1014" width="14.875" style="77" customWidth="1"/>
    <col min="1015" max="1015" width="9" style="77"/>
    <col min="1016" max="1023" width="14.875" style="77" customWidth="1"/>
    <col min="1024" max="1024" width="9" style="77"/>
    <col min="1025" max="1032" width="14.875" style="77" customWidth="1"/>
    <col min="1033" max="1033" width="3.625" style="77" customWidth="1"/>
    <col min="1034" max="1035" width="14.875" style="77" customWidth="1"/>
    <col min="1036" max="1036" width="3.625" style="77" customWidth="1"/>
    <col min="1037" max="1044" width="14.875" style="77" customWidth="1"/>
    <col min="1045" max="1045" width="5.625" style="77" customWidth="1"/>
    <col min="1046" max="1053" width="14.875" style="77" customWidth="1"/>
    <col min="1054" max="1247" width="9" style="77"/>
    <col min="1248" max="1248" width="3.75" style="77" customWidth="1"/>
    <col min="1249" max="1249" width="9" style="77"/>
    <col min="1250" max="1250" width="35.5" style="77" customWidth="1"/>
    <col min="1251" max="1258" width="14.875" style="77" customWidth="1"/>
    <col min="1259" max="1259" width="4.875" style="77" customWidth="1"/>
    <col min="1260" max="1260" width="14.375" style="77" customWidth="1"/>
    <col min="1261" max="1261" width="9.375" style="77" customWidth="1"/>
    <col min="1262" max="1262" width="4.625" style="77" customWidth="1"/>
    <col min="1263" max="1270" width="14.875" style="77" customWidth="1"/>
    <col min="1271" max="1271" width="9" style="77"/>
    <col min="1272" max="1279" width="14.875" style="77" customWidth="1"/>
    <col min="1280" max="1280" width="9" style="77"/>
    <col min="1281" max="1288" width="14.875" style="77" customWidth="1"/>
    <col min="1289" max="1289" width="3.625" style="77" customWidth="1"/>
    <col min="1290" max="1291" width="14.875" style="77" customWidth="1"/>
    <col min="1292" max="1292" width="3.625" style="77" customWidth="1"/>
    <col min="1293" max="1300" width="14.875" style="77" customWidth="1"/>
    <col min="1301" max="1301" width="5.625" style="77" customWidth="1"/>
    <col min="1302" max="1309" width="14.875" style="77" customWidth="1"/>
    <col min="1310" max="1503" width="9" style="77"/>
    <col min="1504" max="1504" width="3.75" style="77" customWidth="1"/>
    <col min="1505" max="1505" width="9" style="77"/>
    <col min="1506" max="1506" width="35.5" style="77" customWidth="1"/>
    <col min="1507" max="1514" width="14.875" style="77" customWidth="1"/>
    <col min="1515" max="1515" width="4.875" style="77" customWidth="1"/>
    <col min="1516" max="1516" width="14.375" style="77" customWidth="1"/>
    <col min="1517" max="1517" width="9.375" style="77" customWidth="1"/>
    <col min="1518" max="1518" width="4.625" style="77" customWidth="1"/>
    <col min="1519" max="1526" width="14.875" style="77" customWidth="1"/>
    <col min="1527" max="1527" width="9" style="77"/>
    <col min="1528" max="1535" width="14.875" style="77" customWidth="1"/>
    <col min="1536" max="1536" width="9" style="77"/>
    <col min="1537" max="1544" width="14.875" style="77" customWidth="1"/>
    <col min="1545" max="1545" width="3.625" style="77" customWidth="1"/>
    <col min="1546" max="1547" width="14.875" style="77" customWidth="1"/>
    <col min="1548" max="1548" width="3.625" style="77" customWidth="1"/>
    <col min="1549" max="1556" width="14.875" style="77" customWidth="1"/>
    <col min="1557" max="1557" width="5.625" style="77" customWidth="1"/>
    <col min="1558" max="1565" width="14.875" style="77" customWidth="1"/>
    <col min="1566" max="1759" width="9" style="77"/>
    <col min="1760" max="1760" width="3.75" style="77" customWidth="1"/>
    <col min="1761" max="1761" width="9" style="77"/>
    <col min="1762" max="1762" width="35.5" style="77" customWidth="1"/>
    <col min="1763" max="1770" width="14.875" style="77" customWidth="1"/>
    <col min="1771" max="1771" width="4.875" style="77" customWidth="1"/>
    <col min="1772" max="1772" width="14.375" style="77" customWidth="1"/>
    <col min="1773" max="1773" width="9.375" style="77" customWidth="1"/>
    <col min="1774" max="1774" width="4.625" style="77" customWidth="1"/>
    <col min="1775" max="1782" width="14.875" style="77" customWidth="1"/>
    <col min="1783" max="1783" width="9" style="77"/>
    <col min="1784" max="1791" width="14.875" style="77" customWidth="1"/>
    <col min="1792" max="1792" width="9" style="77"/>
    <col min="1793" max="1800" width="14.875" style="77" customWidth="1"/>
    <col min="1801" max="1801" width="3.625" style="77" customWidth="1"/>
    <col min="1802" max="1803" width="14.875" style="77" customWidth="1"/>
    <col min="1804" max="1804" width="3.625" style="77" customWidth="1"/>
    <col min="1805" max="1812" width="14.875" style="77" customWidth="1"/>
    <col min="1813" max="1813" width="5.625" style="77" customWidth="1"/>
    <col min="1814" max="1821" width="14.875" style="77" customWidth="1"/>
    <col min="1822" max="2015" width="9" style="77"/>
    <col min="2016" max="2016" width="3.75" style="77" customWidth="1"/>
    <col min="2017" max="2017" width="9" style="77"/>
    <col min="2018" max="2018" width="35.5" style="77" customWidth="1"/>
    <col min="2019" max="2026" width="14.875" style="77" customWidth="1"/>
    <col min="2027" max="2027" width="4.875" style="77" customWidth="1"/>
    <col min="2028" max="2028" width="14.375" style="77" customWidth="1"/>
    <col min="2029" max="2029" width="9.375" style="77" customWidth="1"/>
    <col min="2030" max="2030" width="4.625" style="77" customWidth="1"/>
    <col min="2031" max="2038" width="14.875" style="77" customWidth="1"/>
    <col min="2039" max="2039" width="9" style="77"/>
    <col min="2040" max="2047" width="14.875" style="77" customWidth="1"/>
    <col min="2048" max="2048" width="9" style="77"/>
    <col min="2049" max="2056" width="14.875" style="77" customWidth="1"/>
    <col min="2057" max="2057" width="3.625" style="77" customWidth="1"/>
    <col min="2058" max="2059" width="14.875" style="77" customWidth="1"/>
    <col min="2060" max="2060" width="3.625" style="77" customWidth="1"/>
    <col min="2061" max="2068" width="14.875" style="77" customWidth="1"/>
    <col min="2069" max="2069" width="5.625" style="77" customWidth="1"/>
    <col min="2070" max="2077" width="14.875" style="77" customWidth="1"/>
    <col min="2078" max="2271" width="9" style="77"/>
    <col min="2272" max="2272" width="3.75" style="77" customWidth="1"/>
    <col min="2273" max="2273" width="9" style="77"/>
    <col min="2274" max="2274" width="35.5" style="77" customWidth="1"/>
    <col min="2275" max="2282" width="14.875" style="77" customWidth="1"/>
    <col min="2283" max="2283" width="4.875" style="77" customWidth="1"/>
    <col min="2284" max="2284" width="14.375" style="77" customWidth="1"/>
    <col min="2285" max="2285" width="9.375" style="77" customWidth="1"/>
    <col min="2286" max="2286" width="4.625" style="77" customWidth="1"/>
    <col min="2287" max="2294" width="14.875" style="77" customWidth="1"/>
    <col min="2295" max="2295" width="9" style="77"/>
    <col min="2296" max="2303" width="14.875" style="77" customWidth="1"/>
    <col min="2304" max="2304" width="9" style="77"/>
    <col min="2305" max="2312" width="14.875" style="77" customWidth="1"/>
    <col min="2313" max="2313" width="3.625" style="77" customWidth="1"/>
    <col min="2314" max="2315" width="14.875" style="77" customWidth="1"/>
    <col min="2316" max="2316" width="3.625" style="77" customWidth="1"/>
    <col min="2317" max="2324" width="14.875" style="77" customWidth="1"/>
    <col min="2325" max="2325" width="5.625" style="77" customWidth="1"/>
    <col min="2326" max="2333" width="14.875" style="77" customWidth="1"/>
    <col min="2334" max="2527" width="9" style="77"/>
    <col min="2528" max="2528" width="3.75" style="77" customWidth="1"/>
    <col min="2529" max="2529" width="9" style="77"/>
    <col min="2530" max="2530" width="35.5" style="77" customWidth="1"/>
    <col min="2531" max="2538" width="14.875" style="77" customWidth="1"/>
    <col min="2539" max="2539" width="4.875" style="77" customWidth="1"/>
    <col min="2540" max="2540" width="14.375" style="77" customWidth="1"/>
    <col min="2541" max="2541" width="9.375" style="77" customWidth="1"/>
    <col min="2542" max="2542" width="4.625" style="77" customWidth="1"/>
    <col min="2543" max="2550" width="14.875" style="77" customWidth="1"/>
    <col min="2551" max="2551" width="9" style="77"/>
    <col min="2552" max="2559" width="14.875" style="77" customWidth="1"/>
    <col min="2560" max="2560" width="9" style="77"/>
    <col min="2561" max="2568" width="14.875" style="77" customWidth="1"/>
    <col min="2569" max="2569" width="3.625" style="77" customWidth="1"/>
    <col min="2570" max="2571" width="14.875" style="77" customWidth="1"/>
    <col min="2572" max="2572" width="3.625" style="77" customWidth="1"/>
    <col min="2573" max="2580" width="14.875" style="77" customWidth="1"/>
    <col min="2581" max="2581" width="5.625" style="77" customWidth="1"/>
    <col min="2582" max="2589" width="14.875" style="77" customWidth="1"/>
    <col min="2590" max="2783" width="9" style="77"/>
    <col min="2784" max="2784" width="3.75" style="77" customWidth="1"/>
    <col min="2785" max="2785" width="9" style="77"/>
    <col min="2786" max="2786" width="35.5" style="77" customWidth="1"/>
    <col min="2787" max="2794" width="14.875" style="77" customWidth="1"/>
    <col min="2795" max="2795" width="4.875" style="77" customWidth="1"/>
    <col min="2796" max="2796" width="14.375" style="77" customWidth="1"/>
    <col min="2797" max="2797" width="9.375" style="77" customWidth="1"/>
    <col min="2798" max="2798" width="4.625" style="77" customWidth="1"/>
    <col min="2799" max="2806" width="14.875" style="77" customWidth="1"/>
    <col min="2807" max="2807" width="9" style="77"/>
    <col min="2808" max="2815" width="14.875" style="77" customWidth="1"/>
    <col min="2816" max="2816" width="9" style="77"/>
    <col min="2817" max="2824" width="14.875" style="77" customWidth="1"/>
    <col min="2825" max="2825" width="3.625" style="77" customWidth="1"/>
    <col min="2826" max="2827" width="14.875" style="77" customWidth="1"/>
    <col min="2828" max="2828" width="3.625" style="77" customWidth="1"/>
    <col min="2829" max="2836" width="14.875" style="77" customWidth="1"/>
    <col min="2837" max="2837" width="5.625" style="77" customWidth="1"/>
    <col min="2838" max="2845" width="14.875" style="77" customWidth="1"/>
    <col min="2846" max="3039" width="9" style="77"/>
    <col min="3040" max="3040" width="3.75" style="77" customWidth="1"/>
    <col min="3041" max="3041" width="9" style="77"/>
    <col min="3042" max="3042" width="35.5" style="77" customWidth="1"/>
    <col min="3043" max="3050" width="14.875" style="77" customWidth="1"/>
    <col min="3051" max="3051" width="4.875" style="77" customWidth="1"/>
    <col min="3052" max="3052" width="14.375" style="77" customWidth="1"/>
    <col min="3053" max="3053" width="9.375" style="77" customWidth="1"/>
    <col min="3054" max="3054" width="4.625" style="77" customWidth="1"/>
    <col min="3055" max="3062" width="14.875" style="77" customWidth="1"/>
    <col min="3063" max="3063" width="9" style="77"/>
    <col min="3064" max="3071" width="14.875" style="77" customWidth="1"/>
    <col min="3072" max="3072" width="9" style="77"/>
    <col min="3073" max="3080" width="14.875" style="77" customWidth="1"/>
    <col min="3081" max="3081" width="3.625" style="77" customWidth="1"/>
    <col min="3082" max="3083" width="14.875" style="77" customWidth="1"/>
    <col min="3084" max="3084" width="3.625" style="77" customWidth="1"/>
    <col min="3085" max="3092" width="14.875" style="77" customWidth="1"/>
    <col min="3093" max="3093" width="5.625" style="77" customWidth="1"/>
    <col min="3094" max="3101" width="14.875" style="77" customWidth="1"/>
    <col min="3102" max="3295" width="9" style="77"/>
    <col min="3296" max="3296" width="3.75" style="77" customWidth="1"/>
    <col min="3297" max="3297" width="9" style="77"/>
    <col min="3298" max="3298" width="35.5" style="77" customWidth="1"/>
    <col min="3299" max="3306" width="14.875" style="77" customWidth="1"/>
    <col min="3307" max="3307" width="4.875" style="77" customWidth="1"/>
    <col min="3308" max="3308" width="14.375" style="77" customWidth="1"/>
    <col min="3309" max="3309" width="9.375" style="77" customWidth="1"/>
    <col min="3310" max="3310" width="4.625" style="77" customWidth="1"/>
    <col min="3311" max="3318" width="14.875" style="77" customWidth="1"/>
    <col min="3319" max="3319" width="9" style="77"/>
    <col min="3320" max="3327" width="14.875" style="77" customWidth="1"/>
    <col min="3328" max="3328" width="9" style="77"/>
    <col min="3329" max="3336" width="14.875" style="77" customWidth="1"/>
    <col min="3337" max="3337" width="3.625" style="77" customWidth="1"/>
    <col min="3338" max="3339" width="14.875" style="77" customWidth="1"/>
    <col min="3340" max="3340" width="3.625" style="77" customWidth="1"/>
    <col min="3341" max="3348" width="14.875" style="77" customWidth="1"/>
    <col min="3349" max="3349" width="5.625" style="77" customWidth="1"/>
    <col min="3350" max="3357" width="14.875" style="77" customWidth="1"/>
    <col min="3358" max="3551" width="9" style="77"/>
    <col min="3552" max="3552" width="3.75" style="77" customWidth="1"/>
    <col min="3553" max="3553" width="9" style="77"/>
    <col min="3554" max="3554" width="35.5" style="77" customWidth="1"/>
    <col min="3555" max="3562" width="14.875" style="77" customWidth="1"/>
    <col min="3563" max="3563" width="4.875" style="77" customWidth="1"/>
    <col min="3564" max="3564" width="14.375" style="77" customWidth="1"/>
    <col min="3565" max="3565" width="9.375" style="77" customWidth="1"/>
    <col min="3566" max="3566" width="4.625" style="77" customWidth="1"/>
    <col min="3567" max="3574" width="14.875" style="77" customWidth="1"/>
    <col min="3575" max="3575" width="9" style="77"/>
    <col min="3576" max="3583" width="14.875" style="77" customWidth="1"/>
    <col min="3584" max="3584" width="9" style="77"/>
    <col min="3585" max="3592" width="14.875" style="77" customWidth="1"/>
    <col min="3593" max="3593" width="3.625" style="77" customWidth="1"/>
    <col min="3594" max="3595" width="14.875" style="77" customWidth="1"/>
    <col min="3596" max="3596" width="3.625" style="77" customWidth="1"/>
    <col min="3597" max="3604" width="14.875" style="77" customWidth="1"/>
    <col min="3605" max="3605" width="5.625" style="77" customWidth="1"/>
    <col min="3606" max="3613" width="14.875" style="77" customWidth="1"/>
    <col min="3614" max="3807" width="9" style="77"/>
    <col min="3808" max="3808" width="3.75" style="77" customWidth="1"/>
    <col min="3809" max="3809" width="9" style="77"/>
    <col min="3810" max="3810" width="35.5" style="77" customWidth="1"/>
    <col min="3811" max="3818" width="14.875" style="77" customWidth="1"/>
    <col min="3819" max="3819" width="4.875" style="77" customWidth="1"/>
    <col min="3820" max="3820" width="14.375" style="77" customWidth="1"/>
    <col min="3821" max="3821" width="9.375" style="77" customWidth="1"/>
    <col min="3822" max="3822" width="4.625" style="77" customWidth="1"/>
    <col min="3823" max="3830" width="14.875" style="77" customWidth="1"/>
    <col min="3831" max="3831" width="9" style="77"/>
    <col min="3832" max="3839" width="14.875" style="77" customWidth="1"/>
    <col min="3840" max="3840" width="9" style="77"/>
    <col min="3841" max="3848" width="14.875" style="77" customWidth="1"/>
    <col min="3849" max="3849" width="3.625" style="77" customWidth="1"/>
    <col min="3850" max="3851" width="14.875" style="77" customWidth="1"/>
    <col min="3852" max="3852" width="3.625" style="77" customWidth="1"/>
    <col min="3853" max="3860" width="14.875" style="77" customWidth="1"/>
    <col min="3861" max="3861" width="5.625" style="77" customWidth="1"/>
    <col min="3862" max="3869" width="14.875" style="77" customWidth="1"/>
    <col min="3870" max="4063" width="9" style="77"/>
    <col min="4064" max="4064" width="3.75" style="77" customWidth="1"/>
    <col min="4065" max="4065" width="9" style="77"/>
    <col min="4066" max="4066" width="35.5" style="77" customWidth="1"/>
    <col min="4067" max="4074" width="14.875" style="77" customWidth="1"/>
    <col min="4075" max="4075" width="4.875" style="77" customWidth="1"/>
    <col min="4076" max="4076" width="14.375" style="77" customWidth="1"/>
    <col min="4077" max="4077" width="9.375" style="77" customWidth="1"/>
    <col min="4078" max="4078" width="4.625" style="77" customWidth="1"/>
    <col min="4079" max="4086" width="14.875" style="77" customWidth="1"/>
    <col min="4087" max="4087" width="9" style="77"/>
    <col min="4088" max="4095" width="14.875" style="77" customWidth="1"/>
    <col min="4096" max="4096" width="9" style="77"/>
    <col min="4097" max="4104" width="14.875" style="77" customWidth="1"/>
    <col min="4105" max="4105" width="3.625" style="77" customWidth="1"/>
    <col min="4106" max="4107" width="14.875" style="77" customWidth="1"/>
    <col min="4108" max="4108" width="3.625" style="77" customWidth="1"/>
    <col min="4109" max="4116" width="14.875" style="77" customWidth="1"/>
    <col min="4117" max="4117" width="5.625" style="77" customWidth="1"/>
    <col min="4118" max="4125" width="14.875" style="77" customWidth="1"/>
    <col min="4126" max="4319" width="9" style="77"/>
    <col min="4320" max="4320" width="3.75" style="77" customWidth="1"/>
    <col min="4321" max="4321" width="9" style="77"/>
    <col min="4322" max="4322" width="35.5" style="77" customWidth="1"/>
    <col min="4323" max="4330" width="14.875" style="77" customWidth="1"/>
    <col min="4331" max="4331" width="4.875" style="77" customWidth="1"/>
    <col min="4332" max="4332" width="14.375" style="77" customWidth="1"/>
    <col min="4333" max="4333" width="9.375" style="77" customWidth="1"/>
    <col min="4334" max="4334" width="4.625" style="77" customWidth="1"/>
    <col min="4335" max="4342" width="14.875" style="77" customWidth="1"/>
    <col min="4343" max="4343" width="9" style="77"/>
    <col min="4344" max="4351" width="14.875" style="77" customWidth="1"/>
    <col min="4352" max="4352" width="9" style="77"/>
    <col min="4353" max="4360" width="14.875" style="77" customWidth="1"/>
    <col min="4361" max="4361" width="3.625" style="77" customWidth="1"/>
    <col min="4362" max="4363" width="14.875" style="77" customWidth="1"/>
    <col min="4364" max="4364" width="3.625" style="77" customWidth="1"/>
    <col min="4365" max="4372" width="14.875" style="77" customWidth="1"/>
    <col min="4373" max="4373" width="5.625" style="77" customWidth="1"/>
    <col min="4374" max="4381" width="14.875" style="77" customWidth="1"/>
    <col min="4382" max="4575" width="9" style="77"/>
    <col min="4576" max="4576" width="3.75" style="77" customWidth="1"/>
    <col min="4577" max="4577" width="9" style="77"/>
    <col min="4578" max="4578" width="35.5" style="77" customWidth="1"/>
    <col min="4579" max="4586" width="14.875" style="77" customWidth="1"/>
    <col min="4587" max="4587" width="4.875" style="77" customWidth="1"/>
    <col min="4588" max="4588" width="14.375" style="77" customWidth="1"/>
    <col min="4589" max="4589" width="9.375" style="77" customWidth="1"/>
    <col min="4590" max="4590" width="4.625" style="77" customWidth="1"/>
    <col min="4591" max="4598" width="14.875" style="77" customWidth="1"/>
    <col min="4599" max="4599" width="9" style="77"/>
    <col min="4600" max="4607" width="14.875" style="77" customWidth="1"/>
    <col min="4608" max="4608" width="9" style="77"/>
    <col min="4609" max="4616" width="14.875" style="77" customWidth="1"/>
    <col min="4617" max="4617" width="3.625" style="77" customWidth="1"/>
    <col min="4618" max="4619" width="14.875" style="77" customWidth="1"/>
    <col min="4620" max="4620" width="3.625" style="77" customWidth="1"/>
    <col min="4621" max="4628" width="14.875" style="77" customWidth="1"/>
    <col min="4629" max="4629" width="5.625" style="77" customWidth="1"/>
    <col min="4630" max="4637" width="14.875" style="77" customWidth="1"/>
    <col min="4638" max="4831" width="9" style="77"/>
    <col min="4832" max="4832" width="3.75" style="77" customWidth="1"/>
    <col min="4833" max="4833" width="9" style="77"/>
    <col min="4834" max="4834" width="35.5" style="77" customWidth="1"/>
    <col min="4835" max="4842" width="14.875" style="77" customWidth="1"/>
    <col min="4843" max="4843" width="4.875" style="77" customWidth="1"/>
    <col min="4844" max="4844" width="14.375" style="77" customWidth="1"/>
    <col min="4845" max="4845" width="9.375" style="77" customWidth="1"/>
    <col min="4846" max="4846" width="4.625" style="77" customWidth="1"/>
    <col min="4847" max="4854" width="14.875" style="77" customWidth="1"/>
    <col min="4855" max="4855" width="9" style="77"/>
    <col min="4856" max="4863" width="14.875" style="77" customWidth="1"/>
    <col min="4864" max="4864" width="9" style="77"/>
    <col min="4865" max="4872" width="14.875" style="77" customWidth="1"/>
    <col min="4873" max="4873" width="3.625" style="77" customWidth="1"/>
    <col min="4874" max="4875" width="14.875" style="77" customWidth="1"/>
    <col min="4876" max="4876" width="3.625" style="77" customWidth="1"/>
    <col min="4877" max="4884" width="14.875" style="77" customWidth="1"/>
    <col min="4885" max="4885" width="5.625" style="77" customWidth="1"/>
    <col min="4886" max="4893" width="14.875" style="77" customWidth="1"/>
    <col min="4894" max="5087" width="9" style="77"/>
    <col min="5088" max="5088" width="3.75" style="77" customWidth="1"/>
    <col min="5089" max="5089" width="9" style="77"/>
    <col min="5090" max="5090" width="35.5" style="77" customWidth="1"/>
    <col min="5091" max="5098" width="14.875" style="77" customWidth="1"/>
    <col min="5099" max="5099" width="4.875" style="77" customWidth="1"/>
    <col min="5100" max="5100" width="14.375" style="77" customWidth="1"/>
    <col min="5101" max="5101" width="9.375" style="77" customWidth="1"/>
    <col min="5102" max="5102" width="4.625" style="77" customWidth="1"/>
    <col min="5103" max="5110" width="14.875" style="77" customWidth="1"/>
    <col min="5111" max="5111" width="9" style="77"/>
    <col min="5112" max="5119" width="14.875" style="77" customWidth="1"/>
    <col min="5120" max="5120" width="9" style="77"/>
    <col min="5121" max="5128" width="14.875" style="77" customWidth="1"/>
    <col min="5129" max="5129" width="3.625" style="77" customWidth="1"/>
    <col min="5130" max="5131" width="14.875" style="77" customWidth="1"/>
    <col min="5132" max="5132" width="3.625" style="77" customWidth="1"/>
    <col min="5133" max="5140" width="14.875" style="77" customWidth="1"/>
    <col min="5141" max="5141" width="5.625" style="77" customWidth="1"/>
    <col min="5142" max="5149" width="14.875" style="77" customWidth="1"/>
    <col min="5150" max="5343" width="9" style="77"/>
    <col min="5344" max="5344" width="3.75" style="77" customWidth="1"/>
    <col min="5345" max="5345" width="9" style="77"/>
    <col min="5346" max="5346" width="35.5" style="77" customWidth="1"/>
    <col min="5347" max="5354" width="14.875" style="77" customWidth="1"/>
    <col min="5355" max="5355" width="4.875" style="77" customWidth="1"/>
    <col min="5356" max="5356" width="14.375" style="77" customWidth="1"/>
    <col min="5357" max="5357" width="9.375" style="77" customWidth="1"/>
    <col min="5358" max="5358" width="4.625" style="77" customWidth="1"/>
    <col min="5359" max="5366" width="14.875" style="77" customWidth="1"/>
    <col min="5367" max="5367" width="9" style="77"/>
    <col min="5368" max="5375" width="14.875" style="77" customWidth="1"/>
    <col min="5376" max="5376" width="9" style="77"/>
    <col min="5377" max="5384" width="14.875" style="77" customWidth="1"/>
    <col min="5385" max="5385" width="3.625" style="77" customWidth="1"/>
    <col min="5386" max="5387" width="14.875" style="77" customWidth="1"/>
    <col min="5388" max="5388" width="3.625" style="77" customWidth="1"/>
    <col min="5389" max="5396" width="14.875" style="77" customWidth="1"/>
    <col min="5397" max="5397" width="5.625" style="77" customWidth="1"/>
    <col min="5398" max="5405" width="14.875" style="77" customWidth="1"/>
    <col min="5406" max="5599" width="9" style="77"/>
    <col min="5600" max="5600" width="3.75" style="77" customWidth="1"/>
    <col min="5601" max="5601" width="9" style="77"/>
    <col min="5602" max="5602" width="35.5" style="77" customWidth="1"/>
    <col min="5603" max="5610" width="14.875" style="77" customWidth="1"/>
    <col min="5611" max="5611" width="4.875" style="77" customWidth="1"/>
    <col min="5612" max="5612" width="14.375" style="77" customWidth="1"/>
    <col min="5613" max="5613" width="9.375" style="77" customWidth="1"/>
    <col min="5614" max="5614" width="4.625" style="77" customWidth="1"/>
    <col min="5615" max="5622" width="14.875" style="77" customWidth="1"/>
    <col min="5623" max="5623" width="9" style="77"/>
    <col min="5624" max="5631" width="14.875" style="77" customWidth="1"/>
    <col min="5632" max="5632" width="9" style="77"/>
    <col min="5633" max="5640" width="14.875" style="77" customWidth="1"/>
    <col min="5641" max="5641" width="3.625" style="77" customWidth="1"/>
    <col min="5642" max="5643" width="14.875" style="77" customWidth="1"/>
    <col min="5644" max="5644" width="3.625" style="77" customWidth="1"/>
    <col min="5645" max="5652" width="14.875" style="77" customWidth="1"/>
    <col min="5653" max="5653" width="5.625" style="77" customWidth="1"/>
    <col min="5654" max="5661" width="14.875" style="77" customWidth="1"/>
    <col min="5662" max="5855" width="9" style="77"/>
    <col min="5856" max="5856" width="3.75" style="77" customWidth="1"/>
    <col min="5857" max="5857" width="9" style="77"/>
    <col min="5858" max="5858" width="35.5" style="77" customWidth="1"/>
    <col min="5859" max="5866" width="14.875" style="77" customWidth="1"/>
    <col min="5867" max="5867" width="4.875" style="77" customWidth="1"/>
    <col min="5868" max="5868" width="14.375" style="77" customWidth="1"/>
    <col min="5869" max="5869" width="9.375" style="77" customWidth="1"/>
    <col min="5870" max="5870" width="4.625" style="77" customWidth="1"/>
    <col min="5871" max="5878" width="14.875" style="77" customWidth="1"/>
    <col min="5879" max="5879" width="9" style="77"/>
    <col min="5880" max="5887" width="14.875" style="77" customWidth="1"/>
    <col min="5888" max="5888" width="9" style="77"/>
    <col min="5889" max="5896" width="14.875" style="77" customWidth="1"/>
    <col min="5897" max="5897" width="3.625" style="77" customWidth="1"/>
    <col min="5898" max="5899" width="14.875" style="77" customWidth="1"/>
    <col min="5900" max="5900" width="3.625" style="77" customWidth="1"/>
    <col min="5901" max="5908" width="14.875" style="77" customWidth="1"/>
    <col min="5909" max="5909" width="5.625" style="77" customWidth="1"/>
    <col min="5910" max="5917" width="14.875" style="77" customWidth="1"/>
    <col min="5918" max="6111" width="9" style="77"/>
    <col min="6112" max="6112" width="3.75" style="77" customWidth="1"/>
    <col min="6113" max="6113" width="9" style="77"/>
    <col min="6114" max="6114" width="35.5" style="77" customWidth="1"/>
    <col min="6115" max="6122" width="14.875" style="77" customWidth="1"/>
    <col min="6123" max="6123" width="4.875" style="77" customWidth="1"/>
    <col min="6124" max="6124" width="14.375" style="77" customWidth="1"/>
    <col min="6125" max="6125" width="9.375" style="77" customWidth="1"/>
    <col min="6126" max="6126" width="4.625" style="77" customWidth="1"/>
    <col min="6127" max="6134" width="14.875" style="77" customWidth="1"/>
    <col min="6135" max="6135" width="9" style="77"/>
    <col min="6136" max="6143" width="14.875" style="77" customWidth="1"/>
    <col min="6144" max="6144" width="9" style="77"/>
    <col min="6145" max="6152" width="14.875" style="77" customWidth="1"/>
    <col min="6153" max="6153" width="3.625" style="77" customWidth="1"/>
    <col min="6154" max="6155" width="14.875" style="77" customWidth="1"/>
    <col min="6156" max="6156" width="3.625" style="77" customWidth="1"/>
    <col min="6157" max="6164" width="14.875" style="77" customWidth="1"/>
    <col min="6165" max="6165" width="5.625" style="77" customWidth="1"/>
    <col min="6166" max="6173" width="14.875" style="77" customWidth="1"/>
    <col min="6174" max="6367" width="9" style="77"/>
    <col min="6368" max="6368" width="3.75" style="77" customWidth="1"/>
    <col min="6369" max="6369" width="9" style="77"/>
    <col min="6370" max="6370" width="35.5" style="77" customWidth="1"/>
    <col min="6371" max="6378" width="14.875" style="77" customWidth="1"/>
    <col min="6379" max="6379" width="4.875" style="77" customWidth="1"/>
    <col min="6380" max="6380" width="14.375" style="77" customWidth="1"/>
    <col min="6381" max="6381" width="9.375" style="77" customWidth="1"/>
    <col min="6382" max="6382" width="4.625" style="77" customWidth="1"/>
    <col min="6383" max="6390" width="14.875" style="77" customWidth="1"/>
    <col min="6391" max="6391" width="9" style="77"/>
    <col min="6392" max="6399" width="14.875" style="77" customWidth="1"/>
    <col min="6400" max="6400" width="9" style="77"/>
    <col min="6401" max="6408" width="14.875" style="77" customWidth="1"/>
    <col min="6409" max="6409" width="3.625" style="77" customWidth="1"/>
    <col min="6410" max="6411" width="14.875" style="77" customWidth="1"/>
    <col min="6412" max="6412" width="3.625" style="77" customWidth="1"/>
    <col min="6413" max="6420" width="14.875" style="77" customWidth="1"/>
    <col min="6421" max="6421" width="5.625" style="77" customWidth="1"/>
    <col min="6422" max="6429" width="14.875" style="77" customWidth="1"/>
    <col min="6430" max="6623" width="9" style="77"/>
    <col min="6624" max="6624" width="3.75" style="77" customWidth="1"/>
    <col min="6625" max="6625" width="9" style="77"/>
    <col min="6626" max="6626" width="35.5" style="77" customWidth="1"/>
    <col min="6627" max="6634" width="14.875" style="77" customWidth="1"/>
    <col min="6635" max="6635" width="4.875" style="77" customWidth="1"/>
    <col min="6636" max="6636" width="14.375" style="77" customWidth="1"/>
    <col min="6637" max="6637" width="9.375" style="77" customWidth="1"/>
    <col min="6638" max="6638" width="4.625" style="77" customWidth="1"/>
    <col min="6639" max="6646" width="14.875" style="77" customWidth="1"/>
    <col min="6647" max="6647" width="9" style="77"/>
    <col min="6648" max="6655" width="14.875" style="77" customWidth="1"/>
    <col min="6656" max="6656" width="9" style="77"/>
    <col min="6657" max="6664" width="14.875" style="77" customWidth="1"/>
    <col min="6665" max="6665" width="3.625" style="77" customWidth="1"/>
    <col min="6666" max="6667" width="14.875" style="77" customWidth="1"/>
    <col min="6668" max="6668" width="3.625" style="77" customWidth="1"/>
    <col min="6669" max="6676" width="14.875" style="77" customWidth="1"/>
    <col min="6677" max="6677" width="5.625" style="77" customWidth="1"/>
    <col min="6678" max="6685" width="14.875" style="77" customWidth="1"/>
    <col min="6686" max="6879" width="9" style="77"/>
    <col min="6880" max="6880" width="3.75" style="77" customWidth="1"/>
    <col min="6881" max="6881" width="9" style="77"/>
    <col min="6882" max="6882" width="35.5" style="77" customWidth="1"/>
    <col min="6883" max="6890" width="14.875" style="77" customWidth="1"/>
    <col min="6891" max="6891" width="4.875" style="77" customWidth="1"/>
    <col min="6892" max="6892" width="14.375" style="77" customWidth="1"/>
    <col min="6893" max="6893" width="9.375" style="77" customWidth="1"/>
    <col min="6894" max="6894" width="4.625" style="77" customWidth="1"/>
    <col min="6895" max="6902" width="14.875" style="77" customWidth="1"/>
    <col min="6903" max="6903" width="9" style="77"/>
    <col min="6904" max="6911" width="14.875" style="77" customWidth="1"/>
    <col min="6912" max="6912" width="9" style="77"/>
    <col min="6913" max="6920" width="14.875" style="77" customWidth="1"/>
    <col min="6921" max="6921" width="3.625" style="77" customWidth="1"/>
    <col min="6922" max="6923" width="14.875" style="77" customWidth="1"/>
    <col min="6924" max="6924" width="3.625" style="77" customWidth="1"/>
    <col min="6925" max="6932" width="14.875" style="77" customWidth="1"/>
    <col min="6933" max="6933" width="5.625" style="77" customWidth="1"/>
    <col min="6934" max="6941" width="14.875" style="77" customWidth="1"/>
    <col min="6942" max="7135" width="9" style="77"/>
    <col min="7136" max="7136" width="3.75" style="77" customWidth="1"/>
    <col min="7137" max="7137" width="9" style="77"/>
    <col min="7138" max="7138" width="35.5" style="77" customWidth="1"/>
    <col min="7139" max="7146" width="14.875" style="77" customWidth="1"/>
    <col min="7147" max="7147" width="4.875" style="77" customWidth="1"/>
    <col min="7148" max="7148" width="14.375" style="77" customWidth="1"/>
    <col min="7149" max="7149" width="9.375" style="77" customWidth="1"/>
    <col min="7150" max="7150" width="4.625" style="77" customWidth="1"/>
    <col min="7151" max="7158" width="14.875" style="77" customWidth="1"/>
    <col min="7159" max="7159" width="9" style="77"/>
    <col min="7160" max="7167" width="14.875" style="77" customWidth="1"/>
    <col min="7168" max="7168" width="9" style="77"/>
    <col min="7169" max="7176" width="14.875" style="77" customWidth="1"/>
    <col min="7177" max="7177" width="3.625" style="77" customWidth="1"/>
    <col min="7178" max="7179" width="14.875" style="77" customWidth="1"/>
    <col min="7180" max="7180" width="3.625" style="77" customWidth="1"/>
    <col min="7181" max="7188" width="14.875" style="77" customWidth="1"/>
    <col min="7189" max="7189" width="5.625" style="77" customWidth="1"/>
    <col min="7190" max="7197" width="14.875" style="77" customWidth="1"/>
    <col min="7198" max="7391" width="9" style="77"/>
    <col min="7392" max="7392" width="3.75" style="77" customWidth="1"/>
    <col min="7393" max="7393" width="9" style="77"/>
    <col min="7394" max="7394" width="35.5" style="77" customWidth="1"/>
    <col min="7395" max="7402" width="14.875" style="77" customWidth="1"/>
    <col min="7403" max="7403" width="4.875" style="77" customWidth="1"/>
    <col min="7404" max="7404" width="14.375" style="77" customWidth="1"/>
    <col min="7405" max="7405" width="9.375" style="77" customWidth="1"/>
    <col min="7406" max="7406" width="4.625" style="77" customWidth="1"/>
    <col min="7407" max="7414" width="14.875" style="77" customWidth="1"/>
    <col min="7415" max="7415" width="9" style="77"/>
    <col min="7416" max="7423" width="14.875" style="77" customWidth="1"/>
    <col min="7424" max="7424" width="9" style="77"/>
    <col min="7425" max="7432" width="14.875" style="77" customWidth="1"/>
    <col min="7433" max="7433" width="3.625" style="77" customWidth="1"/>
    <col min="7434" max="7435" width="14.875" style="77" customWidth="1"/>
    <col min="7436" max="7436" width="3.625" style="77" customWidth="1"/>
    <col min="7437" max="7444" width="14.875" style="77" customWidth="1"/>
    <col min="7445" max="7445" width="5.625" style="77" customWidth="1"/>
    <col min="7446" max="7453" width="14.875" style="77" customWidth="1"/>
    <col min="7454" max="7647" width="9" style="77"/>
    <col min="7648" max="7648" width="3.75" style="77" customWidth="1"/>
    <col min="7649" max="7649" width="9" style="77"/>
    <col min="7650" max="7650" width="35.5" style="77" customWidth="1"/>
    <col min="7651" max="7658" width="14.875" style="77" customWidth="1"/>
    <col min="7659" max="7659" width="4.875" style="77" customWidth="1"/>
    <col min="7660" max="7660" width="14.375" style="77" customWidth="1"/>
    <col min="7661" max="7661" width="9.375" style="77" customWidth="1"/>
    <col min="7662" max="7662" width="4.625" style="77" customWidth="1"/>
    <col min="7663" max="7670" width="14.875" style="77" customWidth="1"/>
    <col min="7671" max="7671" width="9" style="77"/>
    <col min="7672" max="7679" width="14.875" style="77" customWidth="1"/>
    <col min="7680" max="7680" width="9" style="77"/>
    <col min="7681" max="7688" width="14.875" style="77" customWidth="1"/>
    <col min="7689" max="7689" width="3.625" style="77" customWidth="1"/>
    <col min="7690" max="7691" width="14.875" style="77" customWidth="1"/>
    <col min="7692" max="7692" width="3.625" style="77" customWidth="1"/>
    <col min="7693" max="7700" width="14.875" style="77" customWidth="1"/>
    <col min="7701" max="7701" width="5.625" style="77" customWidth="1"/>
    <col min="7702" max="7709" width="14.875" style="77" customWidth="1"/>
    <col min="7710" max="7903" width="9" style="77"/>
    <col min="7904" max="7904" width="3.75" style="77" customWidth="1"/>
    <col min="7905" max="7905" width="9" style="77"/>
    <col min="7906" max="7906" width="35.5" style="77" customWidth="1"/>
    <col min="7907" max="7914" width="14.875" style="77" customWidth="1"/>
    <col min="7915" max="7915" width="4.875" style="77" customWidth="1"/>
    <col min="7916" max="7916" width="14.375" style="77" customWidth="1"/>
    <col min="7917" max="7917" width="9.375" style="77" customWidth="1"/>
    <col min="7918" max="7918" width="4.625" style="77" customWidth="1"/>
    <col min="7919" max="7926" width="14.875" style="77" customWidth="1"/>
    <col min="7927" max="7927" width="9" style="77"/>
    <col min="7928" max="7935" width="14.875" style="77" customWidth="1"/>
    <col min="7936" max="7936" width="9" style="77"/>
    <col min="7937" max="7944" width="14.875" style="77" customWidth="1"/>
    <col min="7945" max="7945" width="3.625" style="77" customWidth="1"/>
    <col min="7946" max="7947" width="14.875" style="77" customWidth="1"/>
    <col min="7948" max="7948" width="3.625" style="77" customWidth="1"/>
    <col min="7949" max="7956" width="14.875" style="77" customWidth="1"/>
    <col min="7957" max="7957" width="5.625" style="77" customWidth="1"/>
    <col min="7958" max="7965" width="14.875" style="77" customWidth="1"/>
    <col min="7966" max="8159" width="9" style="77"/>
    <col min="8160" max="8160" width="3.75" style="77" customWidth="1"/>
    <col min="8161" max="8161" width="9" style="77"/>
    <col min="8162" max="8162" width="35.5" style="77" customWidth="1"/>
    <col min="8163" max="8170" width="14.875" style="77" customWidth="1"/>
    <col min="8171" max="8171" width="4.875" style="77" customWidth="1"/>
    <col min="8172" max="8172" width="14.375" style="77" customWidth="1"/>
    <col min="8173" max="8173" width="9.375" style="77" customWidth="1"/>
    <col min="8174" max="8174" width="4.625" style="77" customWidth="1"/>
    <col min="8175" max="8182" width="14.875" style="77" customWidth="1"/>
    <col min="8183" max="8183" width="9" style="77"/>
    <col min="8184" max="8191" width="14.875" style="77" customWidth="1"/>
    <col min="8192" max="8192" width="9" style="77"/>
    <col min="8193" max="8200" width="14.875" style="77" customWidth="1"/>
    <col min="8201" max="8201" width="3.625" style="77" customWidth="1"/>
    <col min="8202" max="8203" width="14.875" style="77" customWidth="1"/>
    <col min="8204" max="8204" width="3.625" style="77" customWidth="1"/>
    <col min="8205" max="8212" width="14.875" style="77" customWidth="1"/>
    <col min="8213" max="8213" width="5.625" style="77" customWidth="1"/>
    <col min="8214" max="8221" width="14.875" style="77" customWidth="1"/>
    <col min="8222" max="8415" width="9" style="77"/>
    <col min="8416" max="8416" width="3.75" style="77" customWidth="1"/>
    <col min="8417" max="8417" width="9" style="77"/>
    <col min="8418" max="8418" width="35.5" style="77" customWidth="1"/>
    <col min="8419" max="8426" width="14.875" style="77" customWidth="1"/>
    <col min="8427" max="8427" width="4.875" style="77" customWidth="1"/>
    <col min="8428" max="8428" width="14.375" style="77" customWidth="1"/>
    <col min="8429" max="8429" width="9.375" style="77" customWidth="1"/>
    <col min="8430" max="8430" width="4.625" style="77" customWidth="1"/>
    <col min="8431" max="8438" width="14.875" style="77" customWidth="1"/>
    <col min="8439" max="8439" width="9" style="77"/>
    <col min="8440" max="8447" width="14.875" style="77" customWidth="1"/>
    <col min="8448" max="8448" width="9" style="77"/>
    <col min="8449" max="8456" width="14.875" style="77" customWidth="1"/>
    <col min="8457" max="8457" width="3.625" style="77" customWidth="1"/>
    <col min="8458" max="8459" width="14.875" style="77" customWidth="1"/>
    <col min="8460" max="8460" width="3.625" style="77" customWidth="1"/>
    <col min="8461" max="8468" width="14.875" style="77" customWidth="1"/>
    <col min="8469" max="8469" width="5.625" style="77" customWidth="1"/>
    <col min="8470" max="8477" width="14.875" style="77" customWidth="1"/>
    <col min="8478" max="8671" width="9" style="77"/>
    <col min="8672" max="8672" width="3.75" style="77" customWidth="1"/>
    <col min="8673" max="8673" width="9" style="77"/>
    <col min="8674" max="8674" width="35.5" style="77" customWidth="1"/>
    <col min="8675" max="8682" width="14.875" style="77" customWidth="1"/>
    <col min="8683" max="8683" width="4.875" style="77" customWidth="1"/>
    <col min="8684" max="8684" width="14.375" style="77" customWidth="1"/>
    <col min="8685" max="8685" width="9.375" style="77" customWidth="1"/>
    <col min="8686" max="8686" width="4.625" style="77" customWidth="1"/>
    <col min="8687" max="8694" width="14.875" style="77" customWidth="1"/>
    <col min="8695" max="8695" width="9" style="77"/>
    <col min="8696" max="8703" width="14.875" style="77" customWidth="1"/>
    <col min="8704" max="8704" width="9" style="77"/>
    <col min="8705" max="8712" width="14.875" style="77" customWidth="1"/>
    <col min="8713" max="8713" width="3.625" style="77" customWidth="1"/>
    <col min="8714" max="8715" width="14.875" style="77" customWidth="1"/>
    <col min="8716" max="8716" width="3.625" style="77" customWidth="1"/>
    <col min="8717" max="8724" width="14.875" style="77" customWidth="1"/>
    <col min="8725" max="8725" width="5.625" style="77" customWidth="1"/>
    <col min="8726" max="8733" width="14.875" style="77" customWidth="1"/>
    <col min="8734" max="8927" width="9" style="77"/>
    <col min="8928" max="8928" width="3.75" style="77" customWidth="1"/>
    <col min="8929" max="8929" width="9" style="77"/>
    <col min="8930" max="8930" width="35.5" style="77" customWidth="1"/>
    <col min="8931" max="8938" width="14.875" style="77" customWidth="1"/>
    <col min="8939" max="8939" width="4.875" style="77" customWidth="1"/>
    <col min="8940" max="8940" width="14.375" style="77" customWidth="1"/>
    <col min="8941" max="8941" width="9.375" style="77" customWidth="1"/>
    <col min="8942" max="8942" width="4.625" style="77" customWidth="1"/>
    <col min="8943" max="8950" width="14.875" style="77" customWidth="1"/>
    <col min="8951" max="8951" width="9" style="77"/>
    <col min="8952" max="8959" width="14.875" style="77" customWidth="1"/>
    <col min="8960" max="8960" width="9" style="77"/>
    <col min="8961" max="8968" width="14.875" style="77" customWidth="1"/>
    <col min="8969" max="8969" width="3.625" style="77" customWidth="1"/>
    <col min="8970" max="8971" width="14.875" style="77" customWidth="1"/>
    <col min="8972" max="8972" width="3.625" style="77" customWidth="1"/>
    <col min="8973" max="8980" width="14.875" style="77" customWidth="1"/>
    <col min="8981" max="8981" width="5.625" style="77" customWidth="1"/>
    <col min="8982" max="8989" width="14.875" style="77" customWidth="1"/>
    <col min="8990" max="9183" width="9" style="77"/>
    <col min="9184" max="9184" width="3.75" style="77" customWidth="1"/>
    <col min="9185" max="9185" width="9" style="77"/>
    <col min="9186" max="9186" width="35.5" style="77" customWidth="1"/>
    <col min="9187" max="9194" width="14.875" style="77" customWidth="1"/>
    <col min="9195" max="9195" width="4.875" style="77" customWidth="1"/>
    <col min="9196" max="9196" width="14.375" style="77" customWidth="1"/>
    <col min="9197" max="9197" width="9.375" style="77" customWidth="1"/>
    <col min="9198" max="9198" width="4.625" style="77" customWidth="1"/>
    <col min="9199" max="9206" width="14.875" style="77" customWidth="1"/>
    <col min="9207" max="9207" width="9" style="77"/>
    <col min="9208" max="9215" width="14.875" style="77" customWidth="1"/>
    <col min="9216" max="9216" width="9" style="77"/>
    <col min="9217" max="9224" width="14.875" style="77" customWidth="1"/>
    <col min="9225" max="9225" width="3.625" style="77" customWidth="1"/>
    <col min="9226" max="9227" width="14.875" style="77" customWidth="1"/>
    <col min="9228" max="9228" width="3.625" style="77" customWidth="1"/>
    <col min="9229" max="9236" width="14.875" style="77" customWidth="1"/>
    <col min="9237" max="9237" width="5.625" style="77" customWidth="1"/>
    <col min="9238" max="9245" width="14.875" style="77" customWidth="1"/>
    <col min="9246" max="9439" width="9" style="77"/>
    <col min="9440" max="9440" width="3.75" style="77" customWidth="1"/>
    <col min="9441" max="9441" width="9" style="77"/>
    <col min="9442" max="9442" width="35.5" style="77" customWidth="1"/>
    <col min="9443" max="9450" width="14.875" style="77" customWidth="1"/>
    <col min="9451" max="9451" width="4.875" style="77" customWidth="1"/>
    <col min="9452" max="9452" width="14.375" style="77" customWidth="1"/>
    <col min="9453" max="9453" width="9.375" style="77" customWidth="1"/>
    <col min="9454" max="9454" width="4.625" style="77" customWidth="1"/>
    <col min="9455" max="9462" width="14.875" style="77" customWidth="1"/>
    <col min="9463" max="9463" width="9" style="77"/>
    <col min="9464" max="9471" width="14.875" style="77" customWidth="1"/>
    <col min="9472" max="9472" width="9" style="77"/>
    <col min="9473" max="9480" width="14.875" style="77" customWidth="1"/>
    <col min="9481" max="9481" width="3.625" style="77" customWidth="1"/>
    <col min="9482" max="9483" width="14.875" style="77" customWidth="1"/>
    <col min="9484" max="9484" width="3.625" style="77" customWidth="1"/>
    <col min="9485" max="9492" width="14.875" style="77" customWidth="1"/>
    <col min="9493" max="9493" width="5.625" style="77" customWidth="1"/>
    <col min="9494" max="9501" width="14.875" style="77" customWidth="1"/>
    <col min="9502" max="9695" width="9" style="77"/>
    <col min="9696" max="9696" width="3.75" style="77" customWidth="1"/>
    <col min="9697" max="9697" width="9" style="77"/>
    <col min="9698" max="9698" width="35.5" style="77" customWidth="1"/>
    <col min="9699" max="9706" width="14.875" style="77" customWidth="1"/>
    <col min="9707" max="9707" width="4.875" style="77" customWidth="1"/>
    <col min="9708" max="9708" width="14.375" style="77" customWidth="1"/>
    <col min="9709" max="9709" width="9.375" style="77" customWidth="1"/>
    <col min="9710" max="9710" width="4.625" style="77" customWidth="1"/>
    <col min="9711" max="9718" width="14.875" style="77" customWidth="1"/>
    <col min="9719" max="9719" width="9" style="77"/>
    <col min="9720" max="9727" width="14.875" style="77" customWidth="1"/>
    <col min="9728" max="9728" width="9" style="77"/>
    <col min="9729" max="9736" width="14.875" style="77" customWidth="1"/>
    <col min="9737" max="9737" width="3.625" style="77" customWidth="1"/>
    <col min="9738" max="9739" width="14.875" style="77" customWidth="1"/>
    <col min="9740" max="9740" width="3.625" style="77" customWidth="1"/>
    <col min="9741" max="9748" width="14.875" style="77" customWidth="1"/>
    <col min="9749" max="9749" width="5.625" style="77" customWidth="1"/>
    <col min="9750" max="9757" width="14.875" style="77" customWidth="1"/>
    <col min="9758" max="9951" width="9" style="77"/>
    <col min="9952" max="9952" width="3.75" style="77" customWidth="1"/>
    <col min="9953" max="9953" width="9" style="77"/>
    <col min="9954" max="9954" width="35.5" style="77" customWidth="1"/>
    <col min="9955" max="9962" width="14.875" style="77" customWidth="1"/>
    <col min="9963" max="9963" width="4.875" style="77" customWidth="1"/>
    <col min="9964" max="9964" width="14.375" style="77" customWidth="1"/>
    <col min="9965" max="9965" width="9.375" style="77" customWidth="1"/>
    <col min="9966" max="9966" width="4.625" style="77" customWidth="1"/>
    <col min="9967" max="9974" width="14.875" style="77" customWidth="1"/>
    <col min="9975" max="9975" width="9" style="77"/>
    <col min="9976" max="9983" width="14.875" style="77" customWidth="1"/>
    <col min="9984" max="9984" width="9" style="77"/>
    <col min="9985" max="9992" width="14.875" style="77" customWidth="1"/>
    <col min="9993" max="9993" width="3.625" style="77" customWidth="1"/>
    <col min="9994" max="9995" width="14.875" style="77" customWidth="1"/>
    <col min="9996" max="9996" width="3.625" style="77" customWidth="1"/>
    <col min="9997" max="10004" width="14.875" style="77" customWidth="1"/>
    <col min="10005" max="10005" width="5.625" style="77" customWidth="1"/>
    <col min="10006" max="10013" width="14.875" style="77" customWidth="1"/>
    <col min="10014" max="10207" width="9" style="77"/>
    <col min="10208" max="10208" width="3.75" style="77" customWidth="1"/>
    <col min="10209" max="10209" width="9" style="77"/>
    <col min="10210" max="10210" width="35.5" style="77" customWidth="1"/>
    <col min="10211" max="10218" width="14.875" style="77" customWidth="1"/>
    <col min="10219" max="10219" width="4.875" style="77" customWidth="1"/>
    <col min="10220" max="10220" width="14.375" style="77" customWidth="1"/>
    <col min="10221" max="10221" width="9.375" style="77" customWidth="1"/>
    <col min="10222" max="10222" width="4.625" style="77" customWidth="1"/>
    <col min="10223" max="10230" width="14.875" style="77" customWidth="1"/>
    <col min="10231" max="10231" width="9" style="77"/>
    <col min="10232" max="10239" width="14.875" style="77" customWidth="1"/>
    <col min="10240" max="10240" width="9" style="77"/>
    <col min="10241" max="10248" width="14.875" style="77" customWidth="1"/>
    <col min="10249" max="10249" width="3.625" style="77" customWidth="1"/>
    <col min="10250" max="10251" width="14.875" style="77" customWidth="1"/>
    <col min="10252" max="10252" width="3.625" style="77" customWidth="1"/>
    <col min="10253" max="10260" width="14.875" style="77" customWidth="1"/>
    <col min="10261" max="10261" width="5.625" style="77" customWidth="1"/>
    <col min="10262" max="10269" width="14.875" style="77" customWidth="1"/>
    <col min="10270" max="10463" width="9" style="77"/>
    <col min="10464" max="10464" width="3.75" style="77" customWidth="1"/>
    <col min="10465" max="10465" width="9" style="77"/>
    <col min="10466" max="10466" width="35.5" style="77" customWidth="1"/>
    <col min="10467" max="10474" width="14.875" style="77" customWidth="1"/>
    <col min="10475" max="10475" width="4.875" style="77" customWidth="1"/>
    <col min="10476" max="10476" width="14.375" style="77" customWidth="1"/>
    <col min="10477" max="10477" width="9.375" style="77" customWidth="1"/>
    <col min="10478" max="10478" width="4.625" style="77" customWidth="1"/>
    <col min="10479" max="10486" width="14.875" style="77" customWidth="1"/>
    <col min="10487" max="10487" width="9" style="77"/>
    <col min="10488" max="10495" width="14.875" style="77" customWidth="1"/>
    <col min="10496" max="10496" width="9" style="77"/>
    <col min="10497" max="10504" width="14.875" style="77" customWidth="1"/>
    <col min="10505" max="10505" width="3.625" style="77" customWidth="1"/>
    <col min="10506" max="10507" width="14.875" style="77" customWidth="1"/>
    <col min="10508" max="10508" width="3.625" style="77" customWidth="1"/>
    <col min="10509" max="10516" width="14.875" style="77" customWidth="1"/>
    <col min="10517" max="10517" width="5.625" style="77" customWidth="1"/>
    <col min="10518" max="10525" width="14.875" style="77" customWidth="1"/>
    <col min="10526" max="10719" width="9" style="77"/>
    <col min="10720" max="10720" width="3.75" style="77" customWidth="1"/>
    <col min="10721" max="10721" width="9" style="77"/>
    <col min="10722" max="10722" width="35.5" style="77" customWidth="1"/>
    <col min="10723" max="10730" width="14.875" style="77" customWidth="1"/>
    <col min="10731" max="10731" width="4.875" style="77" customWidth="1"/>
    <col min="10732" max="10732" width="14.375" style="77" customWidth="1"/>
    <col min="10733" max="10733" width="9.375" style="77" customWidth="1"/>
    <col min="10734" max="10734" width="4.625" style="77" customWidth="1"/>
    <col min="10735" max="10742" width="14.875" style="77" customWidth="1"/>
    <col min="10743" max="10743" width="9" style="77"/>
    <col min="10744" max="10751" width="14.875" style="77" customWidth="1"/>
    <col min="10752" max="10752" width="9" style="77"/>
    <col min="10753" max="10760" width="14.875" style="77" customWidth="1"/>
    <col min="10761" max="10761" width="3.625" style="77" customWidth="1"/>
    <col min="10762" max="10763" width="14.875" style="77" customWidth="1"/>
    <col min="10764" max="10764" width="3.625" style="77" customWidth="1"/>
    <col min="10765" max="10772" width="14.875" style="77" customWidth="1"/>
    <col min="10773" max="10773" width="5.625" style="77" customWidth="1"/>
    <col min="10774" max="10781" width="14.875" style="77" customWidth="1"/>
    <col min="10782" max="10975" width="9" style="77"/>
    <col min="10976" max="10976" width="3.75" style="77" customWidth="1"/>
    <col min="10977" max="10977" width="9" style="77"/>
    <col min="10978" max="10978" width="35.5" style="77" customWidth="1"/>
    <col min="10979" max="10986" width="14.875" style="77" customWidth="1"/>
    <col min="10987" max="10987" width="4.875" style="77" customWidth="1"/>
    <col min="10988" max="10988" width="14.375" style="77" customWidth="1"/>
    <col min="10989" max="10989" width="9.375" style="77" customWidth="1"/>
    <col min="10990" max="10990" width="4.625" style="77" customWidth="1"/>
    <col min="10991" max="10998" width="14.875" style="77" customWidth="1"/>
    <col min="10999" max="10999" width="9" style="77"/>
    <col min="11000" max="11007" width="14.875" style="77" customWidth="1"/>
    <col min="11008" max="11008" width="9" style="77"/>
    <col min="11009" max="11016" width="14.875" style="77" customWidth="1"/>
    <col min="11017" max="11017" width="3.625" style="77" customWidth="1"/>
    <col min="11018" max="11019" width="14.875" style="77" customWidth="1"/>
    <col min="11020" max="11020" width="3.625" style="77" customWidth="1"/>
    <col min="11021" max="11028" width="14.875" style="77" customWidth="1"/>
    <col min="11029" max="11029" width="5.625" style="77" customWidth="1"/>
    <col min="11030" max="11037" width="14.875" style="77" customWidth="1"/>
    <col min="11038" max="11231" width="9" style="77"/>
    <col min="11232" max="11232" width="3.75" style="77" customWidth="1"/>
    <col min="11233" max="11233" width="9" style="77"/>
    <col min="11234" max="11234" width="35.5" style="77" customWidth="1"/>
    <col min="11235" max="11242" width="14.875" style="77" customWidth="1"/>
    <col min="11243" max="11243" width="4.875" style="77" customWidth="1"/>
    <col min="11244" max="11244" width="14.375" style="77" customWidth="1"/>
    <col min="11245" max="11245" width="9.375" style="77" customWidth="1"/>
    <col min="11246" max="11246" width="4.625" style="77" customWidth="1"/>
    <col min="11247" max="11254" width="14.875" style="77" customWidth="1"/>
    <col min="11255" max="11255" width="9" style="77"/>
    <col min="11256" max="11263" width="14.875" style="77" customWidth="1"/>
    <col min="11264" max="11264" width="9" style="77"/>
    <col min="11265" max="11272" width="14.875" style="77" customWidth="1"/>
    <col min="11273" max="11273" width="3.625" style="77" customWidth="1"/>
    <col min="11274" max="11275" width="14.875" style="77" customWidth="1"/>
    <col min="11276" max="11276" width="3.625" style="77" customWidth="1"/>
    <col min="11277" max="11284" width="14.875" style="77" customWidth="1"/>
    <col min="11285" max="11285" width="5.625" style="77" customWidth="1"/>
    <col min="11286" max="11293" width="14.875" style="77" customWidth="1"/>
    <col min="11294" max="11487" width="9" style="77"/>
    <col min="11488" max="11488" width="3.75" style="77" customWidth="1"/>
    <col min="11489" max="11489" width="9" style="77"/>
    <col min="11490" max="11490" width="35.5" style="77" customWidth="1"/>
    <col min="11491" max="11498" width="14.875" style="77" customWidth="1"/>
    <col min="11499" max="11499" width="4.875" style="77" customWidth="1"/>
    <col min="11500" max="11500" width="14.375" style="77" customWidth="1"/>
    <col min="11501" max="11501" width="9.375" style="77" customWidth="1"/>
    <col min="11502" max="11502" width="4.625" style="77" customWidth="1"/>
    <col min="11503" max="11510" width="14.875" style="77" customWidth="1"/>
    <col min="11511" max="11511" width="9" style="77"/>
    <col min="11512" max="11519" width="14.875" style="77" customWidth="1"/>
    <col min="11520" max="11520" width="9" style="77"/>
    <col min="11521" max="11528" width="14.875" style="77" customWidth="1"/>
    <col min="11529" max="11529" width="3.625" style="77" customWidth="1"/>
    <col min="11530" max="11531" width="14.875" style="77" customWidth="1"/>
    <col min="11532" max="11532" width="3.625" style="77" customWidth="1"/>
    <col min="11533" max="11540" width="14.875" style="77" customWidth="1"/>
    <col min="11541" max="11541" width="5.625" style="77" customWidth="1"/>
    <col min="11542" max="11549" width="14.875" style="77" customWidth="1"/>
    <col min="11550" max="11743" width="9" style="77"/>
    <col min="11744" max="11744" width="3.75" style="77" customWidth="1"/>
    <col min="11745" max="11745" width="9" style="77"/>
    <col min="11746" max="11746" width="35.5" style="77" customWidth="1"/>
    <col min="11747" max="11754" width="14.875" style="77" customWidth="1"/>
    <col min="11755" max="11755" width="4.875" style="77" customWidth="1"/>
    <col min="11756" max="11756" width="14.375" style="77" customWidth="1"/>
    <col min="11757" max="11757" width="9.375" style="77" customWidth="1"/>
    <col min="11758" max="11758" width="4.625" style="77" customWidth="1"/>
    <col min="11759" max="11766" width="14.875" style="77" customWidth="1"/>
    <col min="11767" max="11767" width="9" style="77"/>
    <col min="11768" max="11775" width="14.875" style="77" customWidth="1"/>
    <col min="11776" max="11776" width="9" style="77"/>
    <col min="11777" max="11784" width="14.875" style="77" customWidth="1"/>
    <col min="11785" max="11785" width="3.625" style="77" customWidth="1"/>
    <col min="11786" max="11787" width="14.875" style="77" customWidth="1"/>
    <col min="11788" max="11788" width="3.625" style="77" customWidth="1"/>
    <col min="11789" max="11796" width="14.875" style="77" customWidth="1"/>
    <col min="11797" max="11797" width="5.625" style="77" customWidth="1"/>
    <col min="11798" max="11805" width="14.875" style="77" customWidth="1"/>
    <col min="11806" max="11999" width="9" style="77"/>
    <col min="12000" max="12000" width="3.75" style="77" customWidth="1"/>
    <col min="12001" max="12001" width="9" style="77"/>
    <col min="12002" max="12002" width="35.5" style="77" customWidth="1"/>
    <col min="12003" max="12010" width="14.875" style="77" customWidth="1"/>
    <col min="12011" max="12011" width="4.875" style="77" customWidth="1"/>
    <col min="12012" max="12012" width="14.375" style="77" customWidth="1"/>
    <col min="12013" max="12013" width="9.375" style="77" customWidth="1"/>
    <col min="12014" max="12014" width="4.625" style="77" customWidth="1"/>
    <col min="12015" max="12022" width="14.875" style="77" customWidth="1"/>
    <col min="12023" max="12023" width="9" style="77"/>
    <col min="12024" max="12031" width="14.875" style="77" customWidth="1"/>
    <col min="12032" max="12032" width="9" style="77"/>
    <col min="12033" max="12040" width="14.875" style="77" customWidth="1"/>
    <col min="12041" max="12041" width="3.625" style="77" customWidth="1"/>
    <col min="12042" max="12043" width="14.875" style="77" customWidth="1"/>
    <col min="12044" max="12044" width="3.625" style="77" customWidth="1"/>
    <col min="12045" max="12052" width="14.875" style="77" customWidth="1"/>
    <col min="12053" max="12053" width="5.625" style="77" customWidth="1"/>
    <col min="12054" max="12061" width="14.875" style="77" customWidth="1"/>
    <col min="12062" max="12255" width="9" style="77"/>
    <col min="12256" max="12256" width="3.75" style="77" customWidth="1"/>
    <col min="12257" max="12257" width="9" style="77"/>
    <col min="12258" max="12258" width="35.5" style="77" customWidth="1"/>
    <col min="12259" max="12266" width="14.875" style="77" customWidth="1"/>
    <col min="12267" max="12267" width="4.875" style="77" customWidth="1"/>
    <col min="12268" max="12268" width="14.375" style="77" customWidth="1"/>
    <col min="12269" max="12269" width="9.375" style="77" customWidth="1"/>
    <col min="12270" max="12270" width="4.625" style="77" customWidth="1"/>
    <col min="12271" max="12278" width="14.875" style="77" customWidth="1"/>
    <col min="12279" max="12279" width="9" style="77"/>
    <col min="12280" max="12287" width="14.875" style="77" customWidth="1"/>
    <col min="12288" max="12288" width="9" style="77"/>
    <col min="12289" max="12296" width="14.875" style="77" customWidth="1"/>
    <col min="12297" max="12297" width="3.625" style="77" customWidth="1"/>
    <col min="12298" max="12299" width="14.875" style="77" customWidth="1"/>
    <col min="12300" max="12300" width="3.625" style="77" customWidth="1"/>
    <col min="12301" max="12308" width="14.875" style="77" customWidth="1"/>
    <col min="12309" max="12309" width="5.625" style="77" customWidth="1"/>
    <col min="12310" max="12317" width="14.875" style="77" customWidth="1"/>
    <col min="12318" max="12511" width="9" style="77"/>
    <col min="12512" max="12512" width="3.75" style="77" customWidth="1"/>
    <col min="12513" max="12513" width="9" style="77"/>
    <col min="12514" max="12514" width="35.5" style="77" customWidth="1"/>
    <col min="12515" max="12522" width="14.875" style="77" customWidth="1"/>
    <col min="12523" max="12523" width="4.875" style="77" customWidth="1"/>
    <col min="12524" max="12524" width="14.375" style="77" customWidth="1"/>
    <col min="12525" max="12525" width="9.375" style="77" customWidth="1"/>
    <col min="12526" max="12526" width="4.625" style="77" customWidth="1"/>
    <col min="12527" max="12534" width="14.875" style="77" customWidth="1"/>
    <col min="12535" max="12535" width="9" style="77"/>
    <col min="12536" max="12543" width="14.875" style="77" customWidth="1"/>
    <col min="12544" max="12544" width="9" style="77"/>
    <col min="12545" max="12552" width="14.875" style="77" customWidth="1"/>
    <col min="12553" max="12553" width="3.625" style="77" customWidth="1"/>
    <col min="12554" max="12555" width="14.875" style="77" customWidth="1"/>
    <col min="12556" max="12556" width="3.625" style="77" customWidth="1"/>
    <col min="12557" max="12564" width="14.875" style="77" customWidth="1"/>
    <col min="12565" max="12565" width="5.625" style="77" customWidth="1"/>
    <col min="12566" max="12573" width="14.875" style="77" customWidth="1"/>
    <col min="12574" max="12767" width="9" style="77"/>
    <col min="12768" max="12768" width="3.75" style="77" customWidth="1"/>
    <col min="12769" max="12769" width="9" style="77"/>
    <col min="12770" max="12770" width="35.5" style="77" customWidth="1"/>
    <col min="12771" max="12778" width="14.875" style="77" customWidth="1"/>
    <col min="12779" max="12779" width="4.875" style="77" customWidth="1"/>
    <col min="12780" max="12780" width="14.375" style="77" customWidth="1"/>
    <col min="12781" max="12781" width="9.375" style="77" customWidth="1"/>
    <col min="12782" max="12782" width="4.625" style="77" customWidth="1"/>
    <col min="12783" max="12790" width="14.875" style="77" customWidth="1"/>
    <col min="12791" max="12791" width="9" style="77"/>
    <col min="12792" max="12799" width="14.875" style="77" customWidth="1"/>
    <col min="12800" max="12800" width="9" style="77"/>
    <col min="12801" max="12808" width="14.875" style="77" customWidth="1"/>
    <col min="12809" max="12809" width="3.625" style="77" customWidth="1"/>
    <col min="12810" max="12811" width="14.875" style="77" customWidth="1"/>
    <col min="12812" max="12812" width="3.625" style="77" customWidth="1"/>
    <col min="12813" max="12820" width="14.875" style="77" customWidth="1"/>
    <col min="12821" max="12821" width="5.625" style="77" customWidth="1"/>
    <col min="12822" max="12829" width="14.875" style="77" customWidth="1"/>
    <col min="12830" max="13023" width="9" style="77"/>
    <col min="13024" max="13024" width="3.75" style="77" customWidth="1"/>
    <col min="13025" max="13025" width="9" style="77"/>
    <col min="13026" max="13026" width="35.5" style="77" customWidth="1"/>
    <col min="13027" max="13034" width="14.875" style="77" customWidth="1"/>
    <col min="13035" max="13035" width="4.875" style="77" customWidth="1"/>
    <col min="13036" max="13036" width="14.375" style="77" customWidth="1"/>
    <col min="13037" max="13037" width="9.375" style="77" customWidth="1"/>
    <col min="13038" max="13038" width="4.625" style="77" customWidth="1"/>
    <col min="13039" max="13046" width="14.875" style="77" customWidth="1"/>
    <col min="13047" max="13047" width="9" style="77"/>
    <col min="13048" max="13055" width="14.875" style="77" customWidth="1"/>
    <col min="13056" max="13056" width="9" style="77"/>
    <col min="13057" max="13064" width="14.875" style="77" customWidth="1"/>
    <col min="13065" max="13065" width="3.625" style="77" customWidth="1"/>
    <col min="13066" max="13067" width="14.875" style="77" customWidth="1"/>
    <col min="13068" max="13068" width="3.625" style="77" customWidth="1"/>
    <col min="13069" max="13076" width="14.875" style="77" customWidth="1"/>
    <col min="13077" max="13077" width="5.625" style="77" customWidth="1"/>
    <col min="13078" max="13085" width="14.875" style="77" customWidth="1"/>
    <col min="13086" max="13279" width="9" style="77"/>
    <col min="13280" max="13280" width="3.75" style="77" customWidth="1"/>
    <col min="13281" max="13281" width="9" style="77"/>
    <col min="13282" max="13282" width="35.5" style="77" customWidth="1"/>
    <col min="13283" max="13290" width="14.875" style="77" customWidth="1"/>
    <col min="13291" max="13291" width="4.875" style="77" customWidth="1"/>
    <col min="13292" max="13292" width="14.375" style="77" customWidth="1"/>
    <col min="13293" max="13293" width="9.375" style="77" customWidth="1"/>
    <col min="13294" max="13294" width="4.625" style="77" customWidth="1"/>
    <col min="13295" max="13302" width="14.875" style="77" customWidth="1"/>
    <col min="13303" max="13303" width="9" style="77"/>
    <col min="13304" max="13311" width="14.875" style="77" customWidth="1"/>
    <col min="13312" max="13312" width="9" style="77"/>
    <col min="13313" max="13320" width="14.875" style="77" customWidth="1"/>
    <col min="13321" max="13321" width="3.625" style="77" customWidth="1"/>
    <col min="13322" max="13323" width="14.875" style="77" customWidth="1"/>
    <col min="13324" max="13324" width="3.625" style="77" customWidth="1"/>
    <col min="13325" max="13332" width="14.875" style="77" customWidth="1"/>
    <col min="13333" max="13333" width="5.625" style="77" customWidth="1"/>
    <col min="13334" max="13341" width="14.875" style="77" customWidth="1"/>
    <col min="13342" max="13535" width="9" style="77"/>
    <col min="13536" max="13536" width="3.75" style="77" customWidth="1"/>
    <col min="13537" max="13537" width="9" style="77"/>
    <col min="13538" max="13538" width="35.5" style="77" customWidth="1"/>
    <col min="13539" max="13546" width="14.875" style="77" customWidth="1"/>
    <col min="13547" max="13547" width="4.875" style="77" customWidth="1"/>
    <col min="13548" max="13548" width="14.375" style="77" customWidth="1"/>
    <col min="13549" max="13549" width="9.375" style="77" customWidth="1"/>
    <col min="13550" max="13550" width="4.625" style="77" customWidth="1"/>
    <col min="13551" max="13558" width="14.875" style="77" customWidth="1"/>
    <col min="13559" max="13559" width="9" style="77"/>
    <col min="13560" max="13567" width="14.875" style="77" customWidth="1"/>
    <col min="13568" max="13568" width="9" style="77"/>
    <col min="13569" max="13576" width="14.875" style="77" customWidth="1"/>
    <col min="13577" max="13577" width="3.625" style="77" customWidth="1"/>
    <col min="13578" max="13579" width="14.875" style="77" customWidth="1"/>
    <col min="13580" max="13580" width="3.625" style="77" customWidth="1"/>
    <col min="13581" max="13588" width="14.875" style="77" customWidth="1"/>
    <col min="13589" max="13589" width="5.625" style="77" customWidth="1"/>
    <col min="13590" max="13597" width="14.875" style="77" customWidth="1"/>
    <col min="13598" max="13791" width="9" style="77"/>
    <col min="13792" max="13792" width="3.75" style="77" customWidth="1"/>
    <col min="13793" max="13793" width="9" style="77"/>
    <col min="13794" max="13794" width="35.5" style="77" customWidth="1"/>
    <col min="13795" max="13802" width="14.875" style="77" customWidth="1"/>
    <col min="13803" max="13803" width="4.875" style="77" customWidth="1"/>
    <col min="13804" max="13804" width="14.375" style="77" customWidth="1"/>
    <col min="13805" max="13805" width="9.375" style="77" customWidth="1"/>
    <col min="13806" max="13806" width="4.625" style="77" customWidth="1"/>
    <col min="13807" max="13814" width="14.875" style="77" customWidth="1"/>
    <col min="13815" max="13815" width="9" style="77"/>
    <col min="13816" max="13823" width="14.875" style="77" customWidth="1"/>
    <col min="13824" max="13824" width="9" style="77"/>
    <col min="13825" max="13832" width="14.875" style="77" customWidth="1"/>
    <col min="13833" max="13833" width="3.625" style="77" customWidth="1"/>
    <col min="13834" max="13835" width="14.875" style="77" customWidth="1"/>
    <col min="13836" max="13836" width="3.625" style="77" customWidth="1"/>
    <col min="13837" max="13844" width="14.875" style="77" customWidth="1"/>
    <col min="13845" max="13845" width="5.625" style="77" customWidth="1"/>
    <col min="13846" max="13853" width="14.875" style="77" customWidth="1"/>
    <col min="13854" max="14047" width="9" style="77"/>
    <col min="14048" max="14048" width="3.75" style="77" customWidth="1"/>
    <col min="14049" max="14049" width="9" style="77"/>
    <col min="14050" max="14050" width="35.5" style="77" customWidth="1"/>
    <col min="14051" max="14058" width="14.875" style="77" customWidth="1"/>
    <col min="14059" max="14059" width="4.875" style="77" customWidth="1"/>
    <col min="14060" max="14060" width="14.375" style="77" customWidth="1"/>
    <col min="14061" max="14061" width="9.375" style="77" customWidth="1"/>
    <col min="14062" max="14062" width="4.625" style="77" customWidth="1"/>
    <col min="14063" max="14070" width="14.875" style="77" customWidth="1"/>
    <col min="14071" max="14071" width="9" style="77"/>
    <col min="14072" max="14079" width="14.875" style="77" customWidth="1"/>
    <col min="14080" max="14080" width="9" style="77"/>
    <col min="14081" max="14088" width="14.875" style="77" customWidth="1"/>
    <col min="14089" max="14089" width="3.625" style="77" customWidth="1"/>
    <col min="14090" max="14091" width="14.875" style="77" customWidth="1"/>
    <col min="14092" max="14092" width="3.625" style="77" customWidth="1"/>
    <col min="14093" max="14100" width="14.875" style="77" customWidth="1"/>
    <col min="14101" max="14101" width="5.625" style="77" customWidth="1"/>
    <col min="14102" max="14109" width="14.875" style="77" customWidth="1"/>
    <col min="14110" max="14303" width="9" style="77"/>
    <col min="14304" max="14304" width="3.75" style="77" customWidth="1"/>
    <col min="14305" max="14305" width="9" style="77"/>
    <col min="14306" max="14306" width="35.5" style="77" customWidth="1"/>
    <col min="14307" max="14314" width="14.875" style="77" customWidth="1"/>
    <col min="14315" max="14315" width="4.875" style="77" customWidth="1"/>
    <col min="14316" max="14316" width="14.375" style="77" customWidth="1"/>
    <col min="14317" max="14317" width="9.375" style="77" customWidth="1"/>
    <col min="14318" max="14318" width="4.625" style="77" customWidth="1"/>
    <col min="14319" max="14326" width="14.875" style="77" customWidth="1"/>
    <col min="14327" max="14327" width="9" style="77"/>
    <col min="14328" max="14335" width="14.875" style="77" customWidth="1"/>
    <col min="14336" max="14336" width="9" style="77"/>
    <col min="14337" max="14344" width="14.875" style="77" customWidth="1"/>
    <col min="14345" max="14345" width="3.625" style="77" customWidth="1"/>
    <col min="14346" max="14347" width="14.875" style="77" customWidth="1"/>
    <col min="14348" max="14348" width="3.625" style="77" customWidth="1"/>
    <col min="14349" max="14356" width="14.875" style="77" customWidth="1"/>
    <col min="14357" max="14357" width="5.625" style="77" customWidth="1"/>
    <col min="14358" max="14365" width="14.875" style="77" customWidth="1"/>
    <col min="14366" max="14559" width="9" style="77"/>
    <col min="14560" max="14560" width="3.75" style="77" customWidth="1"/>
    <col min="14561" max="14561" width="9" style="77"/>
    <col min="14562" max="14562" width="35.5" style="77" customWidth="1"/>
    <col min="14563" max="14570" width="14.875" style="77" customWidth="1"/>
    <col min="14571" max="14571" width="4.875" style="77" customWidth="1"/>
    <col min="14572" max="14572" width="14.375" style="77" customWidth="1"/>
    <col min="14573" max="14573" width="9.375" style="77" customWidth="1"/>
    <col min="14574" max="14574" width="4.625" style="77" customWidth="1"/>
    <col min="14575" max="14582" width="14.875" style="77" customWidth="1"/>
    <col min="14583" max="14583" width="9" style="77"/>
    <col min="14584" max="14591" width="14.875" style="77" customWidth="1"/>
    <col min="14592" max="14592" width="9" style="77"/>
    <col min="14593" max="14600" width="14.875" style="77" customWidth="1"/>
    <col min="14601" max="14601" width="3.625" style="77" customWidth="1"/>
    <col min="14602" max="14603" width="14.875" style="77" customWidth="1"/>
    <col min="14604" max="14604" width="3.625" style="77" customWidth="1"/>
    <col min="14605" max="14612" width="14.875" style="77" customWidth="1"/>
    <col min="14613" max="14613" width="5.625" style="77" customWidth="1"/>
    <col min="14614" max="14621" width="14.875" style="77" customWidth="1"/>
    <col min="14622" max="14815" width="9" style="77"/>
    <col min="14816" max="14816" width="3.75" style="77" customWidth="1"/>
    <col min="14817" max="14817" width="9" style="77"/>
    <col min="14818" max="14818" width="35.5" style="77" customWidth="1"/>
    <col min="14819" max="14826" width="14.875" style="77" customWidth="1"/>
    <col min="14827" max="14827" width="4.875" style="77" customWidth="1"/>
    <col min="14828" max="14828" width="14.375" style="77" customWidth="1"/>
    <col min="14829" max="14829" width="9.375" style="77" customWidth="1"/>
    <col min="14830" max="14830" width="4.625" style="77" customWidth="1"/>
    <col min="14831" max="14838" width="14.875" style="77" customWidth="1"/>
    <col min="14839" max="14839" width="9" style="77"/>
    <col min="14840" max="14847" width="14.875" style="77" customWidth="1"/>
    <col min="14848" max="14848" width="9" style="77"/>
    <col min="14849" max="14856" width="14.875" style="77" customWidth="1"/>
    <col min="14857" max="14857" width="3.625" style="77" customWidth="1"/>
    <col min="14858" max="14859" width="14.875" style="77" customWidth="1"/>
    <col min="14860" max="14860" width="3.625" style="77" customWidth="1"/>
    <col min="14861" max="14868" width="14.875" style="77" customWidth="1"/>
    <col min="14869" max="14869" width="5.625" style="77" customWidth="1"/>
    <col min="14870" max="14877" width="14.875" style="77" customWidth="1"/>
    <col min="14878" max="15071" width="9" style="77"/>
    <col min="15072" max="15072" width="3.75" style="77" customWidth="1"/>
    <col min="15073" max="15073" width="9" style="77"/>
    <col min="15074" max="15074" width="35.5" style="77" customWidth="1"/>
    <col min="15075" max="15082" width="14.875" style="77" customWidth="1"/>
    <col min="15083" max="15083" width="4.875" style="77" customWidth="1"/>
    <col min="15084" max="15084" width="14.375" style="77" customWidth="1"/>
    <col min="15085" max="15085" width="9.375" style="77" customWidth="1"/>
    <col min="15086" max="15086" width="4.625" style="77" customWidth="1"/>
    <col min="15087" max="15094" width="14.875" style="77" customWidth="1"/>
    <col min="15095" max="15095" width="9" style="77"/>
    <col min="15096" max="15103" width="14.875" style="77" customWidth="1"/>
    <col min="15104" max="15104" width="9" style="77"/>
    <col min="15105" max="15112" width="14.875" style="77" customWidth="1"/>
    <col min="15113" max="15113" width="3.625" style="77" customWidth="1"/>
    <col min="15114" max="15115" width="14.875" style="77" customWidth="1"/>
    <col min="15116" max="15116" width="3.625" style="77" customWidth="1"/>
    <col min="15117" max="15124" width="14.875" style="77" customWidth="1"/>
    <col min="15125" max="15125" width="5.625" style="77" customWidth="1"/>
    <col min="15126" max="15133" width="14.875" style="77" customWidth="1"/>
    <col min="15134" max="15327" width="9" style="77"/>
    <col min="15328" max="15328" width="3.75" style="77" customWidth="1"/>
    <col min="15329" max="15329" width="9" style="77"/>
    <col min="15330" max="15330" width="35.5" style="77" customWidth="1"/>
    <col min="15331" max="15338" width="14.875" style="77" customWidth="1"/>
    <col min="15339" max="15339" width="4.875" style="77" customWidth="1"/>
    <col min="15340" max="15340" width="14.375" style="77" customWidth="1"/>
    <col min="15341" max="15341" width="9.375" style="77" customWidth="1"/>
    <col min="15342" max="15342" width="4.625" style="77" customWidth="1"/>
    <col min="15343" max="15350" width="14.875" style="77" customWidth="1"/>
    <col min="15351" max="15351" width="9" style="77"/>
    <col min="15352" max="15359" width="14.875" style="77" customWidth="1"/>
    <col min="15360" max="15360" width="9" style="77"/>
    <col min="15361" max="15368" width="14.875" style="77" customWidth="1"/>
    <col min="15369" max="15369" width="3.625" style="77" customWidth="1"/>
    <col min="15370" max="15371" width="14.875" style="77" customWidth="1"/>
    <col min="15372" max="15372" width="3.625" style="77" customWidth="1"/>
    <col min="15373" max="15380" width="14.875" style="77" customWidth="1"/>
    <col min="15381" max="15381" width="5.625" style="77" customWidth="1"/>
    <col min="15382" max="15389" width="14.875" style="77" customWidth="1"/>
    <col min="15390" max="15583" width="9" style="77"/>
    <col min="15584" max="15584" width="3.75" style="77" customWidth="1"/>
    <col min="15585" max="15585" width="9" style="77"/>
    <col min="15586" max="15586" width="35.5" style="77" customWidth="1"/>
    <col min="15587" max="15594" width="14.875" style="77" customWidth="1"/>
    <col min="15595" max="15595" width="4.875" style="77" customWidth="1"/>
    <col min="15596" max="15596" width="14.375" style="77" customWidth="1"/>
    <col min="15597" max="15597" width="9.375" style="77" customWidth="1"/>
    <col min="15598" max="15598" width="4.625" style="77" customWidth="1"/>
    <col min="15599" max="15606" width="14.875" style="77" customWidth="1"/>
    <col min="15607" max="15607" width="9" style="77"/>
    <col min="15608" max="15615" width="14.875" style="77" customWidth="1"/>
    <col min="15616" max="15616" width="9" style="77"/>
    <col min="15617" max="15624" width="14.875" style="77" customWidth="1"/>
    <col min="15625" max="15625" width="3.625" style="77" customWidth="1"/>
    <col min="15626" max="15627" width="14.875" style="77" customWidth="1"/>
    <col min="15628" max="15628" width="3.625" style="77" customWidth="1"/>
    <col min="15629" max="15636" width="14.875" style="77" customWidth="1"/>
    <col min="15637" max="15637" width="5.625" style="77" customWidth="1"/>
    <col min="15638" max="15645" width="14.875" style="77" customWidth="1"/>
    <col min="15646" max="15839" width="9" style="77"/>
    <col min="15840" max="15840" width="3.75" style="77" customWidth="1"/>
    <col min="15841" max="15841" width="9" style="77"/>
    <col min="15842" max="15842" width="35.5" style="77" customWidth="1"/>
    <col min="15843" max="15850" width="14.875" style="77" customWidth="1"/>
    <col min="15851" max="15851" width="4.875" style="77" customWidth="1"/>
    <col min="15852" max="15852" width="14.375" style="77" customWidth="1"/>
    <col min="15853" max="15853" width="9.375" style="77" customWidth="1"/>
    <col min="15854" max="15854" width="4.625" style="77" customWidth="1"/>
    <col min="15855" max="15862" width="14.875" style="77" customWidth="1"/>
    <col min="15863" max="15863" width="9" style="77"/>
    <col min="15864" max="15871" width="14.875" style="77" customWidth="1"/>
    <col min="15872" max="15872" width="9" style="77"/>
    <col min="15873" max="15880" width="14.875" style="77" customWidth="1"/>
    <col min="15881" max="15881" width="3.625" style="77" customWidth="1"/>
    <col min="15882" max="15883" width="14.875" style="77" customWidth="1"/>
    <col min="15884" max="15884" width="3.625" style="77" customWidth="1"/>
    <col min="15885" max="15892" width="14.875" style="77" customWidth="1"/>
    <col min="15893" max="15893" width="5.625" style="77" customWidth="1"/>
    <col min="15894" max="15901" width="14.875" style="77" customWidth="1"/>
    <col min="15902" max="16095" width="9" style="77"/>
    <col min="16096" max="16096" width="3.75" style="77" customWidth="1"/>
    <col min="16097" max="16097" width="9" style="77"/>
    <col min="16098" max="16098" width="35.5" style="77" customWidth="1"/>
    <col min="16099" max="16106" width="14.875" style="77" customWidth="1"/>
    <col min="16107" max="16107" width="4.875" style="77" customWidth="1"/>
    <col min="16108" max="16108" width="14.375" style="77" customWidth="1"/>
    <col min="16109" max="16109" width="9.375" style="77" customWidth="1"/>
    <col min="16110" max="16110" width="4.625" style="77" customWidth="1"/>
    <col min="16111" max="16118" width="14.875" style="77" customWidth="1"/>
    <col min="16119" max="16119" width="9" style="77"/>
    <col min="16120" max="16127" width="14.875" style="77" customWidth="1"/>
    <col min="16128" max="16128" width="9" style="77"/>
    <col min="16129" max="16136" width="14.875" style="77" customWidth="1"/>
    <col min="16137" max="16137" width="3.625" style="77" customWidth="1"/>
    <col min="16138" max="16139" width="14.875" style="77" customWidth="1"/>
    <col min="16140" max="16140" width="3.625" style="77" customWidth="1"/>
    <col min="16141" max="16148" width="14.875" style="77" customWidth="1"/>
    <col min="16149" max="16149" width="5.625" style="77" customWidth="1"/>
    <col min="16150" max="16157" width="14.875" style="77" customWidth="1"/>
    <col min="16158" max="16384" width="9" style="77"/>
  </cols>
  <sheetData>
    <row r="1" spans="2:36" ht="26.25" customHeight="1">
      <c r="B1" s="74" t="s">
        <v>160</v>
      </c>
      <c r="C1" s="75"/>
      <c r="D1" s="75"/>
      <c r="E1" s="75"/>
      <c r="F1" s="75"/>
      <c r="G1" s="75"/>
      <c r="H1" s="75"/>
      <c r="I1" s="75"/>
      <c r="J1" s="75"/>
      <c r="K1" s="75"/>
      <c r="L1" s="102" t="s">
        <v>213</v>
      </c>
      <c r="N1" s="74" t="s">
        <v>161</v>
      </c>
      <c r="Z1" s="74" t="s">
        <v>162</v>
      </c>
    </row>
    <row r="2" spans="2:36">
      <c r="B2" s="78"/>
      <c r="C2" s="79"/>
      <c r="D2" s="80" t="s">
        <v>72</v>
      </c>
      <c r="E2" s="80" t="s">
        <v>73</v>
      </c>
      <c r="F2" s="80" t="s">
        <v>74</v>
      </c>
      <c r="G2" s="80" t="s">
        <v>75</v>
      </c>
      <c r="H2" s="80" t="s">
        <v>76</v>
      </c>
      <c r="I2" s="80" t="s">
        <v>77</v>
      </c>
      <c r="J2" s="80" t="s">
        <v>78</v>
      </c>
      <c r="K2" s="80" t="s">
        <v>174</v>
      </c>
      <c r="L2" s="105"/>
      <c r="N2" s="78"/>
      <c r="O2" s="79"/>
      <c r="P2" s="80" t="s">
        <v>72</v>
      </c>
      <c r="Q2" s="80" t="s">
        <v>73</v>
      </c>
      <c r="R2" s="80" t="s">
        <v>74</v>
      </c>
      <c r="S2" s="80" t="s">
        <v>75</v>
      </c>
      <c r="T2" s="80" t="s">
        <v>76</v>
      </c>
      <c r="U2" s="80" t="s">
        <v>77</v>
      </c>
      <c r="V2" s="80" t="s">
        <v>78</v>
      </c>
      <c r="W2" s="80" t="s">
        <v>83</v>
      </c>
      <c r="X2" s="105"/>
      <c r="Z2" s="78"/>
      <c r="AA2" s="79"/>
      <c r="AB2" s="80" t="s">
        <v>72</v>
      </c>
      <c r="AC2" s="80" t="s">
        <v>73</v>
      </c>
      <c r="AD2" s="80" t="s">
        <v>74</v>
      </c>
      <c r="AE2" s="80" t="s">
        <v>75</v>
      </c>
      <c r="AF2" s="80" t="s">
        <v>76</v>
      </c>
      <c r="AG2" s="80" t="s">
        <v>77</v>
      </c>
      <c r="AH2" s="80" t="s">
        <v>78</v>
      </c>
      <c r="AI2" s="80" t="s">
        <v>83</v>
      </c>
      <c r="AJ2" s="105"/>
    </row>
    <row r="3" spans="2:36" ht="27">
      <c r="B3" s="81"/>
      <c r="C3" s="81" t="s">
        <v>155</v>
      </c>
      <c r="D3" s="82" t="s">
        <v>7</v>
      </c>
      <c r="E3" s="82" t="s">
        <v>166</v>
      </c>
      <c r="F3" s="82" t="s">
        <v>167</v>
      </c>
      <c r="G3" s="82" t="s">
        <v>168</v>
      </c>
      <c r="H3" s="82" t="s">
        <v>169</v>
      </c>
      <c r="I3" s="82" t="s">
        <v>170</v>
      </c>
      <c r="J3" s="82" t="s">
        <v>172</v>
      </c>
      <c r="K3" s="82" t="s">
        <v>173</v>
      </c>
      <c r="L3" s="106" t="s">
        <v>159</v>
      </c>
      <c r="N3" s="81"/>
      <c r="O3" s="81" t="s">
        <v>155</v>
      </c>
      <c r="P3" s="82" t="s">
        <v>7</v>
      </c>
      <c r="Q3" s="82" t="s">
        <v>166</v>
      </c>
      <c r="R3" s="82" t="s">
        <v>167</v>
      </c>
      <c r="S3" s="82" t="s">
        <v>168</v>
      </c>
      <c r="T3" s="82" t="s">
        <v>169</v>
      </c>
      <c r="U3" s="82" t="s">
        <v>170</v>
      </c>
      <c r="V3" s="82" t="s">
        <v>172</v>
      </c>
      <c r="W3" s="82" t="s">
        <v>173</v>
      </c>
      <c r="X3" s="106" t="s">
        <v>171</v>
      </c>
      <c r="Z3" s="81"/>
      <c r="AA3" s="81" t="s">
        <v>155</v>
      </c>
      <c r="AB3" s="82" t="s">
        <v>7</v>
      </c>
      <c r="AC3" s="82" t="s">
        <v>166</v>
      </c>
      <c r="AD3" s="82" t="s">
        <v>167</v>
      </c>
      <c r="AE3" s="82" t="s">
        <v>168</v>
      </c>
      <c r="AF3" s="82" t="s">
        <v>169</v>
      </c>
      <c r="AG3" s="82" t="s">
        <v>170</v>
      </c>
      <c r="AH3" s="82" t="s">
        <v>172</v>
      </c>
      <c r="AI3" s="82" t="s">
        <v>173</v>
      </c>
      <c r="AJ3" s="106" t="s">
        <v>159</v>
      </c>
    </row>
    <row r="4" spans="2:36">
      <c r="B4" s="63" t="s">
        <v>34</v>
      </c>
      <c r="C4" s="103" t="s">
        <v>91</v>
      </c>
      <c r="D4" s="83">
        <v>798.83056188060345</v>
      </c>
      <c r="E4" s="83">
        <v>9888.5152179646175</v>
      </c>
      <c r="F4" s="83">
        <v>541.21308658384419</v>
      </c>
      <c r="G4" s="83">
        <v>144.97074410090198</v>
      </c>
      <c r="H4" s="83">
        <v>662.29000784125253</v>
      </c>
      <c r="I4" s="83">
        <v>1059.4425218827976</v>
      </c>
      <c r="J4" s="83">
        <v>5.0110000000000001</v>
      </c>
      <c r="K4" s="83">
        <v>84335.31767892935</v>
      </c>
      <c r="L4" s="104">
        <v>97435.591</v>
      </c>
      <c r="M4" s="85"/>
      <c r="N4" s="63" t="s">
        <v>34</v>
      </c>
      <c r="O4" s="103" t="s">
        <v>91</v>
      </c>
      <c r="P4" s="87">
        <v>8.6300614081930571E-3</v>
      </c>
      <c r="Q4" s="87">
        <v>6.6528415545833632E-3</v>
      </c>
      <c r="R4" s="87">
        <v>7.2447253030082841E-4</v>
      </c>
      <c r="S4" s="87">
        <v>5.0520683805080433E-4</v>
      </c>
      <c r="T4" s="87">
        <v>1.0600109973938998E-3</v>
      </c>
      <c r="U4" s="87">
        <v>9.6180245283625704E-2</v>
      </c>
      <c r="V4" s="87">
        <v>3.0233324520559569E-4</v>
      </c>
      <c r="W4" s="87">
        <v>2.5827692506023625E-2</v>
      </c>
      <c r="X4" s="107">
        <v>1.5643216312854005E-2</v>
      </c>
      <c r="Z4" s="63" t="s">
        <v>34</v>
      </c>
      <c r="AA4" s="103" t="s">
        <v>91</v>
      </c>
      <c r="AB4" s="87">
        <v>8.1985499721616457E-3</v>
      </c>
      <c r="AC4" s="87">
        <v>0.10148771220533385</v>
      </c>
      <c r="AD4" s="87">
        <v>5.5545728314394293E-3</v>
      </c>
      <c r="AE4" s="87">
        <v>1.4878623161520309E-3</v>
      </c>
      <c r="AF4" s="87">
        <v>6.7972082998013789E-3</v>
      </c>
      <c r="AG4" s="87">
        <v>1.0873260078884291E-2</v>
      </c>
      <c r="AH4" s="87">
        <v>5.1428845954246842E-5</v>
      </c>
      <c r="AI4" s="87">
        <v>0.8655494035945176</v>
      </c>
      <c r="AJ4" s="107">
        <v>1</v>
      </c>
    </row>
    <row r="5" spans="2:36">
      <c r="B5" s="63" t="s">
        <v>35</v>
      </c>
      <c r="C5" s="103" t="s">
        <v>119</v>
      </c>
      <c r="D5" s="83">
        <v>22.701769124593717</v>
      </c>
      <c r="E5" s="83">
        <v>800.70717404165134</v>
      </c>
      <c r="F5" s="83">
        <v>171.99839833398102</v>
      </c>
      <c r="G5" s="83">
        <v>650.39128773905372</v>
      </c>
      <c r="H5" s="83">
        <v>546.08002531630746</v>
      </c>
      <c r="I5" s="83">
        <v>-82.120503136298709</v>
      </c>
      <c r="J5" s="83">
        <v>5.6799579138619114</v>
      </c>
      <c r="K5" s="83">
        <v>6736.2009066043556</v>
      </c>
      <c r="L5" s="104">
        <v>8851.6389999999992</v>
      </c>
      <c r="M5" s="85"/>
      <c r="N5" s="63" t="s">
        <v>35</v>
      </c>
      <c r="O5" s="103" t="s">
        <v>119</v>
      </c>
      <c r="P5" s="87">
        <v>2.4525559107132361E-4</v>
      </c>
      <c r="Q5" s="87">
        <v>5.3870352050828716E-4</v>
      </c>
      <c r="R5" s="87">
        <v>2.3023854732567492E-4</v>
      </c>
      <c r="S5" s="87">
        <v>2.2665409356369156E-3</v>
      </c>
      <c r="T5" s="87">
        <v>8.740141409942163E-4</v>
      </c>
      <c r="U5" s="87">
        <v>-7.4552134460558611E-3</v>
      </c>
      <c r="V5" s="87">
        <v>3.4269409473739311E-4</v>
      </c>
      <c r="W5" s="87">
        <v>2.062961644810912E-3</v>
      </c>
      <c r="X5" s="107">
        <v>1.4211244800710933E-3</v>
      </c>
      <c r="Z5" s="63" t="s">
        <v>35</v>
      </c>
      <c r="AA5" s="103" t="s">
        <v>119</v>
      </c>
      <c r="AB5" s="87">
        <v>2.5646966764679082E-3</v>
      </c>
      <c r="AC5" s="87">
        <v>9.0458634162741094E-2</v>
      </c>
      <c r="AD5" s="87">
        <v>1.9431248646039567E-2</v>
      </c>
      <c r="AE5" s="87">
        <v>7.3476933225479907E-2</v>
      </c>
      <c r="AF5" s="87">
        <v>6.1692532345287411E-2</v>
      </c>
      <c r="AG5" s="87">
        <v>-9.2774347368096144E-3</v>
      </c>
      <c r="AH5" s="87">
        <v>6.4168431562357112E-4</v>
      </c>
      <c r="AI5" s="87">
        <v>0.76101170716568489</v>
      </c>
      <c r="AJ5" s="107">
        <v>1</v>
      </c>
    </row>
    <row r="6" spans="2:36">
      <c r="B6" s="63" t="s">
        <v>36</v>
      </c>
      <c r="C6" s="103" t="s">
        <v>120</v>
      </c>
      <c r="D6" s="83">
        <v>2471.4106107256202</v>
      </c>
      <c r="E6" s="83">
        <v>25215.254071906802</v>
      </c>
      <c r="F6" s="83">
        <v>1090.8644729928048</v>
      </c>
      <c r="G6" s="83">
        <v>8.4279773666785012</v>
      </c>
      <c r="H6" s="83">
        <v>18.499950959280824</v>
      </c>
      <c r="I6" s="83">
        <v>836.18000523750845</v>
      </c>
      <c r="J6" s="83">
        <v>8.4420000000000002</v>
      </c>
      <c r="K6" s="83">
        <v>255553.75593094941</v>
      </c>
      <c r="L6" s="104">
        <v>285202.83500000002</v>
      </c>
      <c r="M6" s="85"/>
      <c r="N6" s="63" t="s">
        <v>36</v>
      </c>
      <c r="O6" s="103" t="s">
        <v>120</v>
      </c>
      <c r="P6" s="87">
        <v>2.6699561024819487E-2</v>
      </c>
      <c r="Q6" s="87">
        <v>1.6964436662260409E-2</v>
      </c>
      <c r="R6" s="87">
        <v>1.4602406419120177E-3</v>
      </c>
      <c r="S6" s="87">
        <v>2.9370559025480636E-5</v>
      </c>
      <c r="T6" s="87">
        <v>2.9609613969573808E-5</v>
      </c>
      <c r="U6" s="87">
        <v>7.59116198791802E-2</v>
      </c>
      <c r="V6" s="87">
        <v>5.0933890561277967E-4</v>
      </c>
      <c r="W6" s="87">
        <v>7.8263342198721955E-2</v>
      </c>
      <c r="X6" s="107">
        <v>4.5789116637515025E-2</v>
      </c>
      <c r="Z6" s="63" t="s">
        <v>36</v>
      </c>
      <c r="AA6" s="103" t="s">
        <v>120</v>
      </c>
      <c r="AB6" s="87">
        <v>8.6654489627552966E-3</v>
      </c>
      <c r="AC6" s="87">
        <v>8.8411652962379558E-2</v>
      </c>
      <c r="AD6" s="87">
        <v>3.8248724736302314E-3</v>
      </c>
      <c r="AE6" s="87">
        <v>2.9550819039644192E-5</v>
      </c>
      <c r="AF6" s="87">
        <v>6.4865943423321245E-5</v>
      </c>
      <c r="AG6" s="87">
        <v>2.9318783077226717E-3</v>
      </c>
      <c r="AH6" s="87">
        <v>2.9599986269421197E-5</v>
      </c>
      <c r="AI6" s="87">
        <v>0.89604213061538951</v>
      </c>
      <c r="AJ6" s="107">
        <v>1</v>
      </c>
    </row>
    <row r="7" spans="2:36">
      <c r="B7" s="63" t="s">
        <v>37</v>
      </c>
      <c r="C7" s="103" t="s">
        <v>93</v>
      </c>
      <c r="D7" s="83">
        <v>37.852902041612715</v>
      </c>
      <c r="E7" s="83">
        <v>760.78567160513376</v>
      </c>
      <c r="F7" s="83">
        <v>95.172220819186236</v>
      </c>
      <c r="G7" s="83">
        <v>24.983592299310807</v>
      </c>
      <c r="H7" s="83">
        <v>87.951107784916388</v>
      </c>
      <c r="I7" s="83">
        <v>-52.474136205888506</v>
      </c>
      <c r="J7" s="83">
        <v>6.1238390555848046</v>
      </c>
      <c r="K7" s="83">
        <v>28535.607765005236</v>
      </c>
      <c r="L7" s="104">
        <v>29496.003000000001</v>
      </c>
      <c r="M7" s="85"/>
      <c r="N7" s="63" t="s">
        <v>37</v>
      </c>
      <c r="O7" s="103" t="s">
        <v>93</v>
      </c>
      <c r="P7" s="87">
        <v>4.0893887225393859E-4</v>
      </c>
      <c r="Q7" s="87">
        <v>5.1184494523415886E-4</v>
      </c>
      <c r="R7" s="87">
        <v>1.2739835998134798E-4</v>
      </c>
      <c r="S7" s="87">
        <v>8.7065026443543706E-5</v>
      </c>
      <c r="T7" s="87">
        <v>1.4076785151699608E-4</v>
      </c>
      <c r="U7" s="87">
        <v>-4.7638028369481186E-3</v>
      </c>
      <c r="V7" s="87">
        <v>3.6947518155891522E-4</v>
      </c>
      <c r="W7" s="87">
        <v>8.7390303743551598E-3</v>
      </c>
      <c r="X7" s="107">
        <v>4.735562750305386E-3</v>
      </c>
      <c r="Z7" s="63" t="s">
        <v>37</v>
      </c>
      <c r="AA7" s="103" t="s">
        <v>93</v>
      </c>
      <c r="AB7" s="87">
        <v>1.2833231011541704E-3</v>
      </c>
      <c r="AC7" s="87">
        <v>2.5792839511344427E-2</v>
      </c>
      <c r="AD7" s="87">
        <v>3.2266141557954898E-3</v>
      </c>
      <c r="AE7" s="87">
        <v>8.4701619739158574E-4</v>
      </c>
      <c r="AF7" s="87">
        <v>2.9817974925252207E-3</v>
      </c>
      <c r="AG7" s="87">
        <v>-1.7790253210202246E-3</v>
      </c>
      <c r="AH7" s="87">
        <v>2.0761589479038244E-4</v>
      </c>
      <c r="AI7" s="87">
        <v>0.96743981769344256</v>
      </c>
      <c r="AJ7" s="107">
        <v>1</v>
      </c>
    </row>
    <row r="8" spans="2:36">
      <c r="B8" s="63" t="s">
        <v>38</v>
      </c>
      <c r="C8" s="103" t="s">
        <v>94</v>
      </c>
      <c r="D8" s="83">
        <v>303.85763749249446</v>
      </c>
      <c r="E8" s="83">
        <v>2804.9865011122934</v>
      </c>
      <c r="F8" s="83">
        <v>1677.3733200997829</v>
      </c>
      <c r="G8" s="83">
        <v>2244.5781688310117</v>
      </c>
      <c r="H8" s="83">
        <v>2530.9737486976378</v>
      </c>
      <c r="I8" s="83">
        <v>-46.225362694177477</v>
      </c>
      <c r="J8" s="83">
        <v>9.0965413269274737</v>
      </c>
      <c r="K8" s="83">
        <v>23349.038804902997</v>
      </c>
      <c r="L8" s="104">
        <v>32873.678999999996</v>
      </c>
      <c r="M8" s="85"/>
      <c r="N8" s="63" t="s">
        <v>38</v>
      </c>
      <c r="O8" s="103" t="s">
        <v>94</v>
      </c>
      <c r="P8" s="87">
        <v>3.2826862116232276E-3</v>
      </c>
      <c r="Q8" s="87">
        <v>1.8871519478215796E-3</v>
      </c>
      <c r="R8" s="87">
        <v>2.2453464699869778E-3</v>
      </c>
      <c r="S8" s="87">
        <v>7.8221040146121776E-3</v>
      </c>
      <c r="T8" s="87">
        <v>4.0508840175312267E-3</v>
      </c>
      <c r="U8" s="87">
        <v>-4.1965152713989255E-3</v>
      </c>
      <c r="V8" s="87">
        <v>5.4882994602211104E-4</v>
      </c>
      <c r="W8" s="87">
        <v>7.1506435401134045E-3</v>
      </c>
      <c r="X8" s="107">
        <v>5.277846280999374E-3</v>
      </c>
      <c r="Z8" s="63" t="s">
        <v>38</v>
      </c>
      <c r="AA8" s="103" t="s">
        <v>94</v>
      </c>
      <c r="AB8" s="87">
        <v>9.2431892850354386E-3</v>
      </c>
      <c r="AC8" s="87">
        <v>8.5326211925117773E-2</v>
      </c>
      <c r="AD8" s="87">
        <v>5.1024812893615684E-2</v>
      </c>
      <c r="AE8" s="87">
        <v>6.8278885634644418E-2</v>
      </c>
      <c r="AF8" s="87">
        <v>7.6990888324292461E-2</v>
      </c>
      <c r="AG8" s="87">
        <v>-1.4061511853959967E-3</v>
      </c>
      <c r="AH8" s="87">
        <v>2.7671199584711751E-4</v>
      </c>
      <c r="AI8" s="87">
        <v>0.71026546207082575</v>
      </c>
      <c r="AJ8" s="107">
        <v>1</v>
      </c>
    </row>
    <row r="9" spans="2:36">
      <c r="B9" s="63" t="s">
        <v>39</v>
      </c>
      <c r="C9" s="103" t="s">
        <v>95</v>
      </c>
      <c r="D9" s="83">
        <v>323.84366123827385</v>
      </c>
      <c r="E9" s="83">
        <v>4503.8720364787187</v>
      </c>
      <c r="F9" s="83">
        <v>6504.7005788298975</v>
      </c>
      <c r="G9" s="83">
        <v>235.25629747506878</v>
      </c>
      <c r="H9" s="83">
        <v>264.41148575092154</v>
      </c>
      <c r="I9" s="83">
        <v>19.308817651118932</v>
      </c>
      <c r="J9" s="83">
        <v>52.431360368491973</v>
      </c>
      <c r="K9" s="83">
        <v>95388.543917434392</v>
      </c>
      <c r="L9" s="104">
        <v>107292.368</v>
      </c>
      <c r="M9" s="85"/>
      <c r="N9" s="63" t="s">
        <v>39</v>
      </c>
      <c r="O9" s="103" t="s">
        <v>95</v>
      </c>
      <c r="P9" s="87">
        <v>3.4986026029861566E-3</v>
      </c>
      <c r="Q9" s="87">
        <v>3.0301361104624063E-3</v>
      </c>
      <c r="R9" s="87">
        <v>8.7072485939678149E-3</v>
      </c>
      <c r="S9" s="87">
        <v>8.1984189924689393E-4</v>
      </c>
      <c r="T9" s="87">
        <v>4.23196906815509E-4</v>
      </c>
      <c r="U9" s="87">
        <v>1.7529283368020864E-3</v>
      </c>
      <c r="V9" s="87">
        <v>3.1633892098882925E-3</v>
      </c>
      <c r="W9" s="87">
        <v>2.9212743233815518E-2</v>
      </c>
      <c r="X9" s="107">
        <v>1.7225714999176585E-2</v>
      </c>
      <c r="Z9" s="63" t="s">
        <v>39</v>
      </c>
      <c r="AA9" s="103" t="s">
        <v>95</v>
      </c>
      <c r="AB9" s="87">
        <v>3.0183289573613831E-3</v>
      </c>
      <c r="AC9" s="87">
        <v>4.1977562061811503E-2</v>
      </c>
      <c r="AD9" s="87">
        <v>6.062593919848891E-2</v>
      </c>
      <c r="AE9" s="87">
        <v>2.1926657213406715E-3</v>
      </c>
      <c r="AF9" s="87">
        <v>2.4644016222190339E-3</v>
      </c>
      <c r="AG9" s="87">
        <v>1.7996450270459994E-4</v>
      </c>
      <c r="AH9" s="87">
        <v>4.8867744599030542E-4</v>
      </c>
      <c r="AI9" s="87">
        <v>0.88905246193684895</v>
      </c>
      <c r="AJ9" s="107">
        <v>1</v>
      </c>
    </row>
    <row r="10" spans="2:36">
      <c r="B10" s="63" t="s">
        <v>40</v>
      </c>
      <c r="C10" s="103" t="s">
        <v>96</v>
      </c>
      <c r="D10" s="83">
        <v>-0.69118894384804874</v>
      </c>
      <c r="E10" s="83">
        <v>-18.323359723930935</v>
      </c>
      <c r="F10" s="83">
        <v>-3.6096980602277728</v>
      </c>
      <c r="G10" s="83">
        <v>-2.6715688683835417</v>
      </c>
      <c r="H10" s="83">
        <v>-2.7624554327948143</v>
      </c>
      <c r="I10" s="83">
        <v>-0.18672406962198593</v>
      </c>
      <c r="J10" s="83">
        <v>-1.2324915630260159E-2</v>
      </c>
      <c r="K10" s="83">
        <v>-19.741680165983588</v>
      </c>
      <c r="L10" s="104">
        <v>-47.999000000000002</v>
      </c>
      <c r="M10" s="85"/>
      <c r="N10" s="63" t="s">
        <v>40</v>
      </c>
      <c r="O10" s="103" t="s">
        <v>96</v>
      </c>
      <c r="P10" s="87">
        <v>-7.4671692780881837E-6</v>
      </c>
      <c r="Q10" s="87">
        <v>-1.2327675723195015E-5</v>
      </c>
      <c r="R10" s="87">
        <v>-4.8319731213854778E-6</v>
      </c>
      <c r="S10" s="87">
        <v>-9.3101188726161545E-6</v>
      </c>
      <c r="T10" s="87">
        <v>-4.4213759892251165E-6</v>
      </c>
      <c r="U10" s="87">
        <v>-1.6951525397227892E-5</v>
      </c>
      <c r="V10" s="87">
        <v>-7.4361040498537684E-7</v>
      </c>
      <c r="W10" s="87">
        <v>-6.045889894201233E-6</v>
      </c>
      <c r="X10" s="107">
        <v>-7.7062060392354934E-6</v>
      </c>
      <c r="Z10" s="63" t="s">
        <v>40</v>
      </c>
      <c r="AA10" s="103" t="s">
        <v>96</v>
      </c>
      <c r="AB10" s="87">
        <v>1.4400069664952367E-2</v>
      </c>
      <c r="AC10" s="87">
        <v>0.38174461392801795</v>
      </c>
      <c r="AD10" s="87">
        <v>7.5203609663279922E-2</v>
      </c>
      <c r="AE10" s="87">
        <v>5.5658844317247061E-2</v>
      </c>
      <c r="AF10" s="87">
        <v>5.755235385726399E-2</v>
      </c>
      <c r="AG10" s="87">
        <v>3.8901658289128092E-3</v>
      </c>
      <c r="AH10" s="87">
        <v>2.5677442509760949E-4</v>
      </c>
      <c r="AI10" s="87">
        <v>0.4112935720740763</v>
      </c>
      <c r="AJ10" s="107">
        <v>1</v>
      </c>
    </row>
    <row r="11" spans="2:36">
      <c r="B11" s="63" t="s">
        <v>41</v>
      </c>
      <c r="C11" s="103" t="s">
        <v>97</v>
      </c>
      <c r="D11" s="83">
        <v>90.37926982272073</v>
      </c>
      <c r="E11" s="83">
        <v>1263.2034920560043</v>
      </c>
      <c r="F11" s="83">
        <v>472.67647033214541</v>
      </c>
      <c r="G11" s="83">
        <v>483.7554790002668</v>
      </c>
      <c r="H11" s="83">
        <v>570.4902070418284</v>
      </c>
      <c r="I11" s="83">
        <v>-16.084195374329241</v>
      </c>
      <c r="J11" s="83">
        <v>34.292350027333484</v>
      </c>
      <c r="K11" s="83">
        <v>94289.286375951313</v>
      </c>
      <c r="L11" s="104">
        <v>97187.998999999996</v>
      </c>
      <c r="M11" s="85"/>
      <c r="N11" s="63" t="s">
        <v>41</v>
      </c>
      <c r="O11" s="103" t="s">
        <v>97</v>
      </c>
      <c r="P11" s="87">
        <v>9.7640061086484622E-4</v>
      </c>
      <c r="Q11" s="87">
        <v>8.4986395819844828E-4</v>
      </c>
      <c r="R11" s="87">
        <v>6.3272882153810083E-4</v>
      </c>
      <c r="S11" s="87">
        <v>1.6858337690904941E-3</v>
      </c>
      <c r="T11" s="87">
        <v>9.1308322065884252E-4</v>
      </c>
      <c r="U11" s="87">
        <v>-1.460184789962472E-3</v>
      </c>
      <c r="V11" s="87">
        <v>2.0689917121312971E-3</v>
      </c>
      <c r="W11" s="87">
        <v>2.8876095592616845E-2</v>
      </c>
      <c r="X11" s="107">
        <v>1.5603465589595886E-2</v>
      </c>
      <c r="Z11" s="63" t="s">
        <v>41</v>
      </c>
      <c r="AA11" s="103" t="s">
        <v>97</v>
      </c>
      <c r="AB11" s="87">
        <v>9.2994269614215164E-4</v>
      </c>
      <c r="AC11" s="87">
        <v>1.2997525466657714E-2</v>
      </c>
      <c r="AD11" s="87">
        <v>4.8635271349927213E-3</v>
      </c>
      <c r="AE11" s="87">
        <v>4.9775227803616658E-3</v>
      </c>
      <c r="AF11" s="87">
        <v>5.8699655606843848E-3</v>
      </c>
      <c r="AG11" s="87">
        <v>-1.6549569432260089E-4</v>
      </c>
      <c r="AH11" s="87">
        <v>3.5284551981910325E-4</v>
      </c>
      <c r="AI11" s="87">
        <v>0.97017417115410842</v>
      </c>
      <c r="AJ11" s="107">
        <v>1</v>
      </c>
    </row>
    <row r="12" spans="2:36">
      <c r="B12" s="63" t="s">
        <v>42</v>
      </c>
      <c r="C12" s="103" t="s">
        <v>98</v>
      </c>
      <c r="D12" s="83">
        <v>54.27597017936494</v>
      </c>
      <c r="E12" s="83">
        <v>574.43330991167909</v>
      </c>
      <c r="F12" s="83">
        <v>241.82097600901113</v>
      </c>
      <c r="G12" s="83">
        <v>2651.0847571765339</v>
      </c>
      <c r="H12" s="83">
        <v>2167.2012812038911</v>
      </c>
      <c r="I12" s="83">
        <v>-117.66636502024707</v>
      </c>
      <c r="J12" s="83">
        <v>176.64656050778177</v>
      </c>
      <c r="K12" s="83">
        <v>53096.205662903536</v>
      </c>
      <c r="L12" s="104">
        <v>58844.002</v>
      </c>
      <c r="M12" s="85"/>
      <c r="N12" s="63" t="s">
        <v>42</v>
      </c>
      <c r="O12" s="103" t="s">
        <v>98</v>
      </c>
      <c r="P12" s="87">
        <v>5.8636333909716431E-4</v>
      </c>
      <c r="Q12" s="87">
        <v>3.8646993105441126E-4</v>
      </c>
      <c r="R12" s="87">
        <v>3.2370365519963001E-4</v>
      </c>
      <c r="S12" s="87">
        <v>9.2387340348176368E-3</v>
      </c>
      <c r="T12" s="87">
        <v>3.4686574830416505E-3</v>
      </c>
      <c r="U12" s="87">
        <v>-1.0682202776954405E-2</v>
      </c>
      <c r="V12" s="87">
        <v>1.0657778465919832E-2</v>
      </c>
      <c r="W12" s="87">
        <v>1.6260713907771129E-2</v>
      </c>
      <c r="X12" s="107">
        <v>9.4473635614322257E-3</v>
      </c>
      <c r="Z12" s="63" t="s">
        <v>42</v>
      </c>
      <c r="AA12" s="103" t="s">
        <v>98</v>
      </c>
      <c r="AB12" s="87">
        <v>9.2237047676269437E-4</v>
      </c>
      <c r="AC12" s="87">
        <v>9.761968771459139E-3</v>
      </c>
      <c r="AD12" s="87">
        <v>4.1095263372639256E-3</v>
      </c>
      <c r="AE12" s="87">
        <v>4.5052760979386375E-2</v>
      </c>
      <c r="AF12" s="87">
        <v>3.6829603826128127E-2</v>
      </c>
      <c r="AG12" s="87">
        <v>-1.999632265328369E-3</v>
      </c>
      <c r="AH12" s="87">
        <v>3.0019467490974149E-3</v>
      </c>
      <c r="AI12" s="87">
        <v>0.90232145772314287</v>
      </c>
      <c r="AJ12" s="107">
        <v>1</v>
      </c>
    </row>
    <row r="13" spans="2:36">
      <c r="B13" s="63" t="s">
        <v>43</v>
      </c>
      <c r="C13" s="103" t="s">
        <v>99</v>
      </c>
      <c r="D13" s="83">
        <v>9.0726064845438187E-2</v>
      </c>
      <c r="E13" s="83">
        <v>1.9405846645752467</v>
      </c>
      <c r="F13" s="83">
        <v>0.71276291023679916</v>
      </c>
      <c r="G13" s="83">
        <v>15.385393487001297</v>
      </c>
      <c r="H13" s="83">
        <v>17.782761002335338</v>
      </c>
      <c r="I13" s="83">
        <v>0.44026842764549057</v>
      </c>
      <c r="J13" s="83">
        <v>0.40739755521883364</v>
      </c>
      <c r="K13" s="83">
        <v>6162.2391062162005</v>
      </c>
      <c r="L13" s="104">
        <v>6198.9989999999998</v>
      </c>
      <c r="M13" s="85"/>
      <c r="N13" s="63" t="s">
        <v>43</v>
      </c>
      <c r="O13" s="103" t="s">
        <v>99</v>
      </c>
      <c r="P13" s="87">
        <v>9.8014716549723485E-7</v>
      </c>
      <c r="Q13" s="87">
        <v>1.3055956341371546E-6</v>
      </c>
      <c r="R13" s="87">
        <v>9.5411061166910537E-7</v>
      </c>
      <c r="S13" s="87">
        <v>5.3616376489903133E-5</v>
      </c>
      <c r="T13" s="87">
        <v>2.8461734290608617E-5</v>
      </c>
      <c r="U13" s="87">
        <v>3.9969252212310196E-5</v>
      </c>
      <c r="V13" s="87">
        <v>2.4579889235309485E-5</v>
      </c>
      <c r="W13" s="87">
        <v>1.8871858334590719E-3</v>
      </c>
      <c r="X13" s="107">
        <v>9.9524497449977661E-4</v>
      </c>
      <c r="Z13" s="63" t="s">
        <v>43</v>
      </c>
      <c r="AA13" s="103" t="s">
        <v>99</v>
      </c>
      <c r="AB13" s="87">
        <v>1.4635599206490949E-5</v>
      </c>
      <c r="AC13" s="87">
        <v>3.1304806865999605E-4</v>
      </c>
      <c r="AD13" s="87">
        <v>1.1498032347428983E-4</v>
      </c>
      <c r="AE13" s="87">
        <v>2.4819157878556357E-3</v>
      </c>
      <c r="AF13" s="87">
        <v>2.868650406676197E-3</v>
      </c>
      <c r="AG13" s="87">
        <v>7.1022503414743348E-5</v>
      </c>
      <c r="AH13" s="87">
        <v>6.5719893682646778E-5</v>
      </c>
      <c r="AI13" s="87">
        <v>0.99407002746995132</v>
      </c>
      <c r="AJ13" s="107">
        <v>1</v>
      </c>
    </row>
    <row r="14" spans="2:36">
      <c r="B14" s="63" t="s">
        <v>44</v>
      </c>
      <c r="C14" s="103" t="s">
        <v>100</v>
      </c>
      <c r="D14" s="83">
        <v>1.5590966704737548</v>
      </c>
      <c r="E14" s="83">
        <v>19.672418594607812</v>
      </c>
      <c r="F14" s="83">
        <v>14.496752530931689</v>
      </c>
      <c r="G14" s="83">
        <v>60.521279062308942</v>
      </c>
      <c r="H14" s="83">
        <v>72.079084551784135</v>
      </c>
      <c r="I14" s="83">
        <v>8.4683580205521167</v>
      </c>
      <c r="J14" s="83">
        <v>7.4280269932438623</v>
      </c>
      <c r="K14" s="83">
        <v>50963.116956931233</v>
      </c>
      <c r="L14" s="104">
        <v>51147.341999999997</v>
      </c>
      <c r="M14" s="85"/>
      <c r="N14" s="63" t="s">
        <v>44</v>
      </c>
      <c r="O14" s="103" t="s">
        <v>100</v>
      </c>
      <c r="P14" s="87">
        <v>1.6843496793389956E-5</v>
      </c>
      <c r="Q14" s="87">
        <v>1.3235301864894556E-5</v>
      </c>
      <c r="R14" s="87">
        <v>1.9405478632309423E-5</v>
      </c>
      <c r="S14" s="87">
        <v>2.1090989233371268E-4</v>
      </c>
      <c r="T14" s="87">
        <v>1.1536429872469059E-4</v>
      </c>
      <c r="U14" s="87">
        <v>7.6878993880553871E-4</v>
      </c>
      <c r="V14" s="87">
        <v>4.4816194498945922E-4</v>
      </c>
      <c r="W14" s="87">
        <v>1.5607455454466113E-2</v>
      </c>
      <c r="X14" s="107">
        <v>8.2116701558624782E-3</v>
      </c>
      <c r="Z14" s="63" t="s">
        <v>44</v>
      </c>
      <c r="AA14" s="103" t="s">
        <v>100</v>
      </c>
      <c r="AB14" s="87">
        <v>3.0482457338130197E-5</v>
      </c>
      <c r="AC14" s="87">
        <v>3.8462250090352324E-4</v>
      </c>
      <c r="AD14" s="87">
        <v>2.8343120021626322E-4</v>
      </c>
      <c r="AE14" s="87">
        <v>1.1832732004394078E-3</v>
      </c>
      <c r="AF14" s="87">
        <v>1.4092439945712944E-3</v>
      </c>
      <c r="AG14" s="87">
        <v>1.6556790029386312E-4</v>
      </c>
      <c r="AH14" s="87">
        <v>1.452280158222858E-4</v>
      </c>
      <c r="AI14" s="87">
        <v>0.99639815020947198</v>
      </c>
      <c r="AJ14" s="107">
        <v>1</v>
      </c>
    </row>
    <row r="15" spans="2:36">
      <c r="B15" s="63" t="s">
        <v>45</v>
      </c>
      <c r="C15" s="103" t="s">
        <v>101</v>
      </c>
      <c r="D15" s="83">
        <v>52.144084377645207</v>
      </c>
      <c r="E15" s="83">
        <v>412.79807172414252</v>
      </c>
      <c r="F15" s="83">
        <v>196.85600925906476</v>
      </c>
      <c r="G15" s="83">
        <v>1642.0435900129794</v>
      </c>
      <c r="H15" s="83">
        <v>1774.0314862394696</v>
      </c>
      <c r="I15" s="83">
        <v>-48.666034952433947</v>
      </c>
      <c r="J15" s="83">
        <v>12.499779298546859</v>
      </c>
      <c r="K15" s="83">
        <v>57791.295281635284</v>
      </c>
      <c r="L15" s="104">
        <v>61833.002</v>
      </c>
      <c r="M15" s="85"/>
      <c r="N15" s="63" t="s">
        <v>45</v>
      </c>
      <c r="O15" s="103" t="s">
        <v>101</v>
      </c>
      <c r="P15" s="87">
        <v>5.6333178990257296E-4</v>
      </c>
      <c r="Q15" s="87">
        <v>2.777242189230846E-4</v>
      </c>
      <c r="R15" s="87">
        <v>2.6351316083844157E-4</v>
      </c>
      <c r="S15" s="87">
        <v>5.7223383600394119E-3</v>
      </c>
      <c r="T15" s="87">
        <v>2.8393798228458656E-3</v>
      </c>
      <c r="U15" s="87">
        <v>-4.4180888363705012E-3</v>
      </c>
      <c r="V15" s="87">
        <v>7.541606145845931E-4</v>
      </c>
      <c r="W15" s="87">
        <v>1.769858518516983E-2</v>
      </c>
      <c r="X15" s="107">
        <v>9.9272454308727328E-3</v>
      </c>
      <c r="Z15" s="63" t="s">
        <v>45</v>
      </c>
      <c r="AA15" s="103" t="s">
        <v>101</v>
      </c>
      <c r="AB15" s="87">
        <v>8.4330507481498649E-4</v>
      </c>
      <c r="AC15" s="87">
        <v>6.6760153699822388E-3</v>
      </c>
      <c r="AD15" s="87">
        <v>3.1836721959426256E-3</v>
      </c>
      <c r="AE15" s="87">
        <v>2.6556103325097807E-2</v>
      </c>
      <c r="AF15" s="87">
        <v>2.8690689904389076E-2</v>
      </c>
      <c r="AG15" s="87">
        <v>-7.8705599563860644E-4</v>
      </c>
      <c r="AH15" s="87">
        <v>2.0215384817555613E-4</v>
      </c>
      <c r="AI15" s="87">
        <v>0.93463512060493659</v>
      </c>
      <c r="AJ15" s="107">
        <v>1</v>
      </c>
    </row>
    <row r="16" spans="2:36">
      <c r="B16" s="63" t="s">
        <v>46</v>
      </c>
      <c r="C16" s="103" t="s">
        <v>121</v>
      </c>
      <c r="D16" s="83">
        <v>2.3080120985285562</v>
      </c>
      <c r="E16" s="83">
        <v>48.744362031697278</v>
      </c>
      <c r="F16" s="83">
        <v>25.575704352027834</v>
      </c>
      <c r="G16" s="83">
        <v>244.83930241467004</v>
      </c>
      <c r="H16" s="83">
        <v>4388.2082763366398</v>
      </c>
      <c r="I16" s="83">
        <v>354.84893372332499</v>
      </c>
      <c r="J16" s="83">
        <v>33.015220560862595</v>
      </c>
      <c r="K16" s="83">
        <v>54064.354182820774</v>
      </c>
      <c r="L16" s="104">
        <v>59161.894</v>
      </c>
      <c r="M16" s="85"/>
      <c r="N16" s="63" t="s">
        <v>46</v>
      </c>
      <c r="O16" s="103" t="s">
        <v>121</v>
      </c>
      <c r="P16" s="87">
        <v>2.4934306587197194E-5</v>
      </c>
      <c r="Q16" s="87">
        <v>3.2794460050684984E-5</v>
      </c>
      <c r="R16" s="87">
        <v>3.4235859600318511E-5</v>
      </c>
      <c r="S16" s="87">
        <v>8.5323760025254999E-4</v>
      </c>
      <c r="T16" s="87">
        <v>7.0234322980858247E-3</v>
      </c>
      <c r="U16" s="87">
        <v>3.2214543761646432E-2</v>
      </c>
      <c r="V16" s="87">
        <v>1.9919374921860099E-3</v>
      </c>
      <c r="W16" s="87">
        <v>1.6557209408834875E-2</v>
      </c>
      <c r="X16" s="107">
        <v>9.4984009007564752E-3</v>
      </c>
      <c r="Z16" s="63" t="s">
        <v>46</v>
      </c>
      <c r="AA16" s="103" t="s">
        <v>121</v>
      </c>
      <c r="AB16" s="87">
        <v>3.901180206516979E-5</v>
      </c>
      <c r="AC16" s="87">
        <v>8.2391483328267477E-4</v>
      </c>
      <c r="AD16" s="87">
        <v>4.32300297080209E-4</v>
      </c>
      <c r="AE16" s="87">
        <v>4.1384628831299761E-3</v>
      </c>
      <c r="AF16" s="87">
        <v>7.4172883585110372E-2</v>
      </c>
      <c r="AG16" s="87">
        <v>5.9979305889585784E-3</v>
      </c>
      <c r="AH16" s="87">
        <v>5.5804874267315703E-4</v>
      </c>
      <c r="AI16" s="87">
        <v>0.91383744717200521</v>
      </c>
      <c r="AJ16" s="107">
        <v>1</v>
      </c>
    </row>
    <row r="17" spans="2:36">
      <c r="B17" s="63" t="s">
        <v>47</v>
      </c>
      <c r="C17" s="103" t="s">
        <v>122</v>
      </c>
      <c r="D17" s="83">
        <v>6.5369152865281972</v>
      </c>
      <c r="E17" s="83">
        <v>113.60523964155867</v>
      </c>
      <c r="F17" s="83">
        <v>67.602310858118656</v>
      </c>
      <c r="G17" s="83">
        <v>149.68275151624479</v>
      </c>
      <c r="H17" s="83">
        <v>23189.706991392221</v>
      </c>
      <c r="I17" s="83">
        <v>-630.99493872297069</v>
      </c>
      <c r="J17" s="83">
        <v>2468.9444851487856</v>
      </c>
      <c r="K17" s="83">
        <v>426985.72105036362</v>
      </c>
      <c r="L17" s="104">
        <v>452350.80499999999</v>
      </c>
      <c r="M17" s="85"/>
      <c r="N17" s="63" t="s">
        <v>47</v>
      </c>
      <c r="O17" s="103" t="s">
        <v>122</v>
      </c>
      <c r="P17" s="87">
        <v>7.0620708614458505E-5</v>
      </c>
      <c r="Q17" s="87">
        <v>7.6431864890362251E-5</v>
      </c>
      <c r="R17" s="87">
        <v>9.049303946196629E-5</v>
      </c>
      <c r="S17" s="87">
        <v>5.2162765717497469E-4</v>
      </c>
      <c r="T17" s="87">
        <v>3.711568066282827E-2</v>
      </c>
      <c r="U17" s="87">
        <v>-5.7284134557151117E-2</v>
      </c>
      <c r="V17" s="87">
        <v>0.14896108529784294</v>
      </c>
      <c r="W17" s="87">
        <v>0.13076438449827363</v>
      </c>
      <c r="X17" s="107">
        <v>7.2624606873977302E-2</v>
      </c>
      <c r="Z17" s="63" t="s">
        <v>47</v>
      </c>
      <c r="AA17" s="103" t="s">
        <v>122</v>
      </c>
      <c r="AB17" s="87">
        <v>1.4450986301501546E-5</v>
      </c>
      <c r="AC17" s="87">
        <v>2.5114410847916735E-4</v>
      </c>
      <c r="AD17" s="87">
        <v>1.4944664652054429E-4</v>
      </c>
      <c r="AE17" s="87">
        <v>3.3089971292577848E-4</v>
      </c>
      <c r="AF17" s="87">
        <v>5.126487393206302E-2</v>
      </c>
      <c r="AG17" s="87">
        <v>-1.394923877106775E-3</v>
      </c>
      <c r="AH17" s="87">
        <v>5.4580304884143749E-3</v>
      </c>
      <c r="AI17" s="87">
        <v>0.94392607757239122</v>
      </c>
      <c r="AJ17" s="107">
        <v>1</v>
      </c>
    </row>
    <row r="18" spans="2:36">
      <c r="B18" s="63" t="s">
        <v>48</v>
      </c>
      <c r="C18" s="103" t="s">
        <v>123</v>
      </c>
      <c r="D18" s="83">
        <v>4.8422663907145571</v>
      </c>
      <c r="E18" s="83">
        <v>110.64842452721918</v>
      </c>
      <c r="F18" s="83">
        <v>177.69524482268963</v>
      </c>
      <c r="G18" s="83">
        <v>507.23477203134081</v>
      </c>
      <c r="H18" s="83">
        <v>1746.72090949924</v>
      </c>
      <c r="I18" s="83">
        <v>7.1979540627011858</v>
      </c>
      <c r="J18" s="83">
        <v>24.259554528574782</v>
      </c>
      <c r="K18" s="83">
        <v>73541.398876328458</v>
      </c>
      <c r="L18" s="104">
        <v>76119.998000000007</v>
      </c>
      <c r="M18" s="85"/>
      <c r="N18" s="63" t="s">
        <v>48</v>
      </c>
      <c r="O18" s="103" t="s">
        <v>123</v>
      </c>
      <c r="P18" s="87">
        <v>5.2312791098423135E-5</v>
      </c>
      <c r="Q18" s="87">
        <v>7.444256497745309E-5</v>
      </c>
      <c r="R18" s="87">
        <v>2.3786439543009016E-4</v>
      </c>
      <c r="S18" s="87">
        <v>1.7676564807380325E-3</v>
      </c>
      <c r="T18" s="87">
        <v>2.7956685915920907E-3</v>
      </c>
      <c r="U18" s="87">
        <v>6.5345780728202354E-4</v>
      </c>
      <c r="V18" s="87">
        <v>1.4636738870217757E-3</v>
      </c>
      <c r="W18" s="87">
        <v>2.2522054684987535E-2</v>
      </c>
      <c r="X18" s="107">
        <v>1.2221012693893491E-2</v>
      </c>
      <c r="Z18" s="63" t="s">
        <v>48</v>
      </c>
      <c r="AA18" s="103" t="s">
        <v>123</v>
      </c>
      <c r="AB18" s="87">
        <v>6.3613590619308169E-5</v>
      </c>
      <c r="AC18" s="87">
        <v>1.453605194882154E-3</v>
      </c>
      <c r="AD18" s="87">
        <v>2.334409478343518E-3</v>
      </c>
      <c r="AE18" s="87">
        <v>6.6636204067075881E-3</v>
      </c>
      <c r="AF18" s="87">
        <v>2.2946938457607945E-2</v>
      </c>
      <c r="AG18" s="87">
        <v>9.4560618126936696E-5</v>
      </c>
      <c r="AH18" s="87">
        <v>3.1870146040433131E-4</v>
      </c>
      <c r="AI18" s="87">
        <v>0.96612455082209081</v>
      </c>
      <c r="AJ18" s="107">
        <v>1</v>
      </c>
    </row>
    <row r="19" spans="2:36">
      <c r="B19" s="63" t="s">
        <v>49</v>
      </c>
      <c r="C19" s="103" t="s">
        <v>124</v>
      </c>
      <c r="D19" s="83">
        <v>9.9566406677853188</v>
      </c>
      <c r="E19" s="83">
        <v>193.44956916553383</v>
      </c>
      <c r="F19" s="83">
        <v>137.20635208896914</v>
      </c>
      <c r="G19" s="83">
        <v>152.2847422400327</v>
      </c>
      <c r="H19" s="83">
        <v>522.18549193454191</v>
      </c>
      <c r="I19" s="83">
        <v>970.20035102262807</v>
      </c>
      <c r="J19" s="83">
        <v>395.23</v>
      </c>
      <c r="K19" s="83">
        <v>273547.54179728084</v>
      </c>
      <c r="L19" s="104">
        <v>275928.05499999999</v>
      </c>
      <c r="M19" s="85"/>
      <c r="N19" s="63" t="s">
        <v>49</v>
      </c>
      <c r="O19" s="103" t="s">
        <v>124</v>
      </c>
      <c r="P19" s="87">
        <v>1.0756526412811752E-4</v>
      </c>
      <c r="Q19" s="87">
        <v>1.3014990664347856E-4</v>
      </c>
      <c r="R19" s="87">
        <v>1.8366561255691761E-4</v>
      </c>
      <c r="S19" s="87">
        <v>5.306953039912693E-4</v>
      </c>
      <c r="T19" s="87">
        <v>8.3577036883641822E-4</v>
      </c>
      <c r="U19" s="87">
        <v>8.8078499595978216E-2</v>
      </c>
      <c r="V19" s="87">
        <v>2.3845772999921688E-2</v>
      </c>
      <c r="W19" s="87">
        <v>8.3773939433253425E-2</v>
      </c>
      <c r="X19" s="107">
        <v>4.430005716443057E-2</v>
      </c>
      <c r="Z19" s="63" t="s">
        <v>49</v>
      </c>
      <c r="AA19" s="103" t="s">
        <v>124</v>
      </c>
      <c r="AB19" s="87">
        <v>3.6084191104762144E-5</v>
      </c>
      <c r="AC19" s="87">
        <v>7.0108698865555311E-4</v>
      </c>
      <c r="AD19" s="87">
        <v>4.9725408345653414E-4</v>
      </c>
      <c r="AE19" s="87">
        <v>5.5190017644285102E-4</v>
      </c>
      <c r="AF19" s="87">
        <v>1.8924697306859279E-3</v>
      </c>
      <c r="AG19" s="87">
        <v>3.5161352151111568E-3</v>
      </c>
      <c r="AH19" s="87">
        <v>1.432366128917192E-3</v>
      </c>
      <c r="AI19" s="87">
        <v>0.99137270328412541</v>
      </c>
      <c r="AJ19" s="107">
        <v>1</v>
      </c>
    </row>
    <row r="20" spans="2:36">
      <c r="B20" s="63" t="s">
        <v>50</v>
      </c>
      <c r="C20" s="103" t="s">
        <v>103</v>
      </c>
      <c r="D20" s="83">
        <v>40.347209348997737</v>
      </c>
      <c r="E20" s="83">
        <v>985.47053709782767</v>
      </c>
      <c r="F20" s="83">
        <v>76.201370089033816</v>
      </c>
      <c r="G20" s="83">
        <v>2075.4514268910516</v>
      </c>
      <c r="H20" s="83">
        <v>6724.4901657730406</v>
      </c>
      <c r="I20" s="83">
        <v>216.38537847038441</v>
      </c>
      <c r="J20" s="83">
        <v>152.43047474603151</v>
      </c>
      <c r="K20" s="83">
        <v>319884.57536688814</v>
      </c>
      <c r="L20" s="104">
        <v>330155.35200000001</v>
      </c>
      <c r="M20" s="85"/>
      <c r="N20" s="63" t="s">
        <v>50</v>
      </c>
      <c r="O20" s="103" t="s">
        <v>103</v>
      </c>
      <c r="P20" s="87">
        <v>4.3588579474393565E-4</v>
      </c>
      <c r="Q20" s="87">
        <v>6.6300948074704904E-4</v>
      </c>
      <c r="R20" s="87">
        <v>1.0200381470679712E-4</v>
      </c>
      <c r="S20" s="87">
        <v>7.2327162243015254E-3</v>
      </c>
      <c r="T20" s="87">
        <v>1.0762707338467204E-2</v>
      </c>
      <c r="U20" s="87">
        <v>1.9644292490814438E-2</v>
      </c>
      <c r="V20" s="87">
        <v>9.1967272197559964E-3</v>
      </c>
      <c r="W20" s="87">
        <v>9.7964656769889719E-2</v>
      </c>
      <c r="X20" s="107">
        <v>5.3006211951672322E-2</v>
      </c>
      <c r="Z20" s="63" t="s">
        <v>50</v>
      </c>
      <c r="AA20" s="103" t="s">
        <v>103</v>
      </c>
      <c r="AB20" s="87">
        <v>1.2220674026510323E-4</v>
      </c>
      <c r="AC20" s="87">
        <v>2.9848691869693742E-3</v>
      </c>
      <c r="AD20" s="87">
        <v>2.3080458828677057E-4</v>
      </c>
      <c r="AE20" s="87">
        <v>6.2862873926425146E-3</v>
      </c>
      <c r="AF20" s="87">
        <v>2.0367654575452834E-2</v>
      </c>
      <c r="AG20" s="87">
        <v>6.5540472737932295E-4</v>
      </c>
      <c r="AH20" s="87">
        <v>4.6169318117257569E-4</v>
      </c>
      <c r="AI20" s="87">
        <v>0.96889107939370345</v>
      </c>
      <c r="AJ20" s="107">
        <v>1</v>
      </c>
    </row>
    <row r="21" spans="2:36">
      <c r="B21" s="63" t="s">
        <v>51</v>
      </c>
      <c r="C21" s="103" t="s">
        <v>125</v>
      </c>
      <c r="D21" s="83">
        <v>39.833039657290904</v>
      </c>
      <c r="E21" s="83">
        <v>471.65953707220336</v>
      </c>
      <c r="F21" s="83">
        <v>27.813956509735469</v>
      </c>
      <c r="G21" s="83">
        <v>522.6401530527462</v>
      </c>
      <c r="H21" s="83">
        <v>1632.7490887263157</v>
      </c>
      <c r="I21" s="83">
        <v>-119.09747149912636</v>
      </c>
      <c r="J21" s="83">
        <v>9.759641605439862</v>
      </c>
      <c r="K21" s="83">
        <v>44739.518046940604</v>
      </c>
      <c r="L21" s="104">
        <v>47324.875999999997</v>
      </c>
      <c r="M21" s="85"/>
      <c r="N21" s="63" t="s">
        <v>51</v>
      </c>
      <c r="O21" s="103" t="s">
        <v>125</v>
      </c>
      <c r="P21" s="87">
        <v>4.3033102978449876E-4</v>
      </c>
      <c r="Q21" s="87">
        <v>3.1732531109917081E-4</v>
      </c>
      <c r="R21" s="87">
        <v>3.7232003345439369E-5</v>
      </c>
      <c r="S21" s="87">
        <v>1.8213425115510844E-3</v>
      </c>
      <c r="T21" s="87">
        <v>2.613253966606137E-3</v>
      </c>
      <c r="U21" s="87">
        <v>-1.0812124098142251E-2</v>
      </c>
      <c r="V21" s="87">
        <v>5.8883738148397184E-4</v>
      </c>
      <c r="W21" s="87">
        <v>1.3701478180033887E-2</v>
      </c>
      <c r="X21" s="107">
        <v>7.5979759002743966E-3</v>
      </c>
      <c r="Z21" s="63" t="s">
        <v>51</v>
      </c>
      <c r="AA21" s="103" t="s">
        <v>125</v>
      </c>
      <c r="AB21" s="87">
        <v>8.4169348182319388E-4</v>
      </c>
      <c r="AC21" s="87">
        <v>9.9664188675782986E-3</v>
      </c>
      <c r="AD21" s="87">
        <v>5.8772381167433957E-4</v>
      </c>
      <c r="AE21" s="87">
        <v>1.1043666613151744E-2</v>
      </c>
      <c r="AF21" s="87">
        <v>3.4500863535835063E-2</v>
      </c>
      <c r="AG21" s="87">
        <v>-2.5165934190535728E-3</v>
      </c>
      <c r="AH21" s="87">
        <v>2.0622645911295916E-4</v>
      </c>
      <c r="AI21" s="87">
        <v>0.94537000048221165</v>
      </c>
      <c r="AJ21" s="107">
        <v>1</v>
      </c>
    </row>
    <row r="22" spans="2:36">
      <c r="B22" s="63" t="s">
        <v>52</v>
      </c>
      <c r="C22" s="103" t="s">
        <v>105</v>
      </c>
      <c r="D22" s="83">
        <v>5.6419729031363648</v>
      </c>
      <c r="E22" s="83">
        <v>1391.5440194107925</v>
      </c>
      <c r="F22" s="83">
        <v>115.87602446553475</v>
      </c>
      <c r="G22" s="83">
        <v>110.96232198657232</v>
      </c>
      <c r="H22" s="83">
        <v>1410.8785784344932</v>
      </c>
      <c r="I22" s="83">
        <v>-67.392621612971695</v>
      </c>
      <c r="J22" s="83">
        <v>15.072052738960368</v>
      </c>
      <c r="K22" s="83">
        <v>82820.305675753596</v>
      </c>
      <c r="L22" s="104">
        <v>85802.888000000006</v>
      </c>
      <c r="M22" s="85"/>
      <c r="N22" s="63" t="s">
        <v>52</v>
      </c>
      <c r="O22" s="103" t="s">
        <v>105</v>
      </c>
      <c r="P22" s="87">
        <v>6.095231572362599E-5</v>
      </c>
      <c r="Q22" s="87">
        <v>9.3620949892956966E-4</v>
      </c>
      <c r="R22" s="87">
        <v>1.5511265105512442E-4</v>
      </c>
      <c r="S22" s="87">
        <v>3.8669128851676125E-4</v>
      </c>
      <c r="T22" s="87">
        <v>2.2581449084560388E-3</v>
      </c>
      <c r="U22" s="87">
        <v>-6.1181600163857271E-3</v>
      </c>
      <c r="V22" s="87">
        <v>9.0935594022745452E-4</v>
      </c>
      <c r="W22" s="87">
        <v>2.5363720053700314E-2</v>
      </c>
      <c r="X22" s="107">
        <v>1.3775593943403958E-2</v>
      </c>
      <c r="Z22" s="63" t="s">
        <v>52</v>
      </c>
      <c r="AA22" s="103" t="s">
        <v>105</v>
      </c>
      <c r="AB22" s="87">
        <v>6.5755046649902552E-5</v>
      </c>
      <c r="AC22" s="87">
        <v>1.621791587493876E-2</v>
      </c>
      <c r="AD22" s="87">
        <v>1.3504909585972764E-3</v>
      </c>
      <c r="AE22" s="87">
        <v>1.2932236265354182E-3</v>
      </c>
      <c r="AF22" s="87">
        <v>1.644325280093711E-2</v>
      </c>
      <c r="AG22" s="87">
        <v>-7.8543535286331725E-4</v>
      </c>
      <c r="AH22" s="87">
        <v>1.7565903771164866E-4</v>
      </c>
      <c r="AI22" s="87">
        <v>0.96523913828813768</v>
      </c>
      <c r="AJ22" s="107">
        <v>1</v>
      </c>
    </row>
    <row r="23" spans="2:36">
      <c r="B23" s="63" t="s">
        <v>53</v>
      </c>
      <c r="C23" s="103" t="s">
        <v>0</v>
      </c>
      <c r="D23" s="83">
        <v>413.4123322310395</v>
      </c>
      <c r="E23" s="83">
        <v>3638.0427064106834</v>
      </c>
      <c r="F23" s="83">
        <v>1633.8434174638064</v>
      </c>
      <c r="G23" s="83">
        <v>410.84097646938267</v>
      </c>
      <c r="H23" s="83">
        <v>1992.530917371786</v>
      </c>
      <c r="I23" s="83">
        <v>-432.89887537165021</v>
      </c>
      <c r="J23" s="83">
        <v>20.405962830185896</v>
      </c>
      <c r="K23" s="83">
        <v>78488.823698369859</v>
      </c>
      <c r="L23" s="104">
        <v>86165.001000000004</v>
      </c>
      <c r="M23" s="85"/>
      <c r="N23" s="63" t="s">
        <v>53</v>
      </c>
      <c r="O23" s="103" t="s">
        <v>0</v>
      </c>
      <c r="P23" s="87">
        <v>4.4662460154991359E-3</v>
      </c>
      <c r="Q23" s="87">
        <v>2.4476194009983797E-3</v>
      </c>
      <c r="R23" s="87">
        <v>2.1870769648915035E-3</v>
      </c>
      <c r="S23" s="87">
        <v>1.4317348783099081E-3</v>
      </c>
      <c r="T23" s="87">
        <v>3.1890933881758179E-3</v>
      </c>
      <c r="U23" s="87">
        <v>-3.9300216062931548E-2</v>
      </c>
      <c r="V23" s="87">
        <v>1.2311716152454328E-3</v>
      </c>
      <c r="W23" s="87">
        <v>2.4037203622788703E-2</v>
      </c>
      <c r="X23" s="107">
        <v>1.3833730933497204E-2</v>
      </c>
      <c r="Z23" s="63" t="s">
        <v>53</v>
      </c>
      <c r="AA23" s="103" t="s">
        <v>0</v>
      </c>
      <c r="AB23" s="87">
        <v>4.7979147848096638E-3</v>
      </c>
      <c r="AC23" s="87">
        <v>4.2221814706538255E-2</v>
      </c>
      <c r="AD23" s="87">
        <v>1.8961798856867725E-2</v>
      </c>
      <c r="AE23" s="87">
        <v>4.768072554996926E-3</v>
      </c>
      <c r="AF23" s="87">
        <v>2.3124596927374095E-2</v>
      </c>
      <c r="AG23" s="87">
        <v>-5.0240685933683237E-3</v>
      </c>
      <c r="AH23" s="87">
        <v>2.3682426267465482E-4</v>
      </c>
      <c r="AI23" s="87">
        <v>0.91091304807586382</v>
      </c>
      <c r="AJ23" s="107">
        <v>1</v>
      </c>
    </row>
    <row r="24" spans="2:36">
      <c r="B24" s="63" t="s">
        <v>54</v>
      </c>
      <c r="C24" s="103" t="s">
        <v>106</v>
      </c>
      <c r="D24" s="83">
        <v>340.23547700118161</v>
      </c>
      <c r="E24" s="83">
        <v>13442.14108181315</v>
      </c>
      <c r="F24" s="83">
        <v>5362.0329831893368</v>
      </c>
      <c r="G24" s="83">
        <v>216039.71818095358</v>
      </c>
      <c r="H24" s="83">
        <v>172419.41916322522</v>
      </c>
      <c r="I24" s="83">
        <v>10.198195242027738</v>
      </c>
      <c r="J24" s="83">
        <v>10.247253051873553</v>
      </c>
      <c r="K24" s="83">
        <v>9563.9998029926301</v>
      </c>
      <c r="L24" s="104">
        <v>417187.99200000003</v>
      </c>
      <c r="M24" s="85"/>
      <c r="N24" s="63" t="s">
        <v>54</v>
      </c>
      <c r="O24" s="103" t="s">
        <v>106</v>
      </c>
      <c r="P24" s="87">
        <v>3.6756894388886921E-3</v>
      </c>
      <c r="Q24" s="87">
        <v>9.0436665971037472E-3</v>
      </c>
      <c r="R24" s="87">
        <v>7.1776638429194243E-3</v>
      </c>
      <c r="S24" s="87">
        <v>0.75287426847736894</v>
      </c>
      <c r="T24" s="87">
        <v>0.27596140408794362</v>
      </c>
      <c r="U24" s="87">
        <v>9.2583117967115361E-4</v>
      </c>
      <c r="V24" s="87">
        <v>6.1825688876788576E-4</v>
      </c>
      <c r="W24" s="87">
        <v>2.9289751060139731E-3</v>
      </c>
      <c r="X24" s="107">
        <v>6.697924172268023E-2</v>
      </c>
      <c r="Z24" s="63" t="s">
        <v>54</v>
      </c>
      <c r="AA24" s="103" t="s">
        <v>106</v>
      </c>
      <c r="AB24" s="87">
        <v>8.1554475086900767E-4</v>
      </c>
      <c r="AC24" s="87">
        <v>3.2220824519352771E-2</v>
      </c>
      <c r="AD24" s="87">
        <v>1.2852797985588561E-2</v>
      </c>
      <c r="AE24" s="87">
        <v>0.51784740290644216</v>
      </c>
      <c r="AF24" s="87">
        <v>0.4132895060968706</v>
      </c>
      <c r="AG24" s="87">
        <v>2.4445083361909749E-5</v>
      </c>
      <c r="AH24" s="87">
        <v>2.4562674977168453E-5</v>
      </c>
      <c r="AI24" s="87">
        <v>2.2924916312051066E-2</v>
      </c>
      <c r="AJ24" s="107">
        <v>1</v>
      </c>
    </row>
    <row r="25" spans="2:36">
      <c r="B25" s="63" t="s">
        <v>55</v>
      </c>
      <c r="C25" s="103" t="s">
        <v>107</v>
      </c>
      <c r="D25" s="83">
        <v>1623.8018923352633</v>
      </c>
      <c r="E25" s="83">
        <v>37475.972479792865</v>
      </c>
      <c r="F25" s="83">
        <v>7392.258940780237</v>
      </c>
      <c r="G25" s="83">
        <v>1405.8901187274116</v>
      </c>
      <c r="H25" s="83">
        <v>2270.5111501253691</v>
      </c>
      <c r="I25" s="83">
        <v>34.680494010364718</v>
      </c>
      <c r="J25" s="83">
        <v>42.564</v>
      </c>
      <c r="K25" s="83">
        <v>35717.614376348254</v>
      </c>
      <c r="L25" s="104">
        <v>85963.293000000005</v>
      </c>
      <c r="M25" s="85"/>
      <c r="N25" s="63" t="s">
        <v>55</v>
      </c>
      <c r="O25" s="103" t="s">
        <v>107</v>
      </c>
      <c r="P25" s="87">
        <v>1.7542531187843977E-2</v>
      </c>
      <c r="Q25" s="87">
        <v>2.5213260182786787E-2</v>
      </c>
      <c r="R25" s="87">
        <v>9.8953419128683853E-3</v>
      </c>
      <c r="S25" s="87">
        <v>4.8993699103509428E-3</v>
      </c>
      <c r="T25" s="87">
        <v>3.6340073990898144E-3</v>
      </c>
      <c r="U25" s="87">
        <v>3.148427924665831E-3</v>
      </c>
      <c r="V25" s="87">
        <v>2.5680527337718965E-3</v>
      </c>
      <c r="W25" s="87">
        <v>1.0938520023996225E-2</v>
      </c>
      <c r="X25" s="107">
        <v>1.3801346854500515E-2</v>
      </c>
      <c r="Z25" s="63" t="s">
        <v>55</v>
      </c>
      <c r="AA25" s="103" t="s">
        <v>107</v>
      </c>
      <c r="AB25" s="87">
        <v>1.8889479865961664E-2</v>
      </c>
      <c r="AC25" s="87">
        <v>0.43595319783518371</v>
      </c>
      <c r="AD25" s="87">
        <v>8.5993203410439811E-2</v>
      </c>
      <c r="AE25" s="87">
        <v>1.6354540056154103E-2</v>
      </c>
      <c r="AF25" s="87">
        <v>2.6412566002158258E-2</v>
      </c>
      <c r="AG25" s="87">
        <v>4.0343375410670592E-4</v>
      </c>
      <c r="AH25" s="87">
        <v>4.9514157164733087E-4</v>
      </c>
      <c r="AI25" s="87">
        <v>0.41549844276379982</v>
      </c>
      <c r="AJ25" s="107">
        <v>1</v>
      </c>
    </row>
    <row r="26" spans="2:36">
      <c r="B26" s="63" t="s">
        <v>56</v>
      </c>
      <c r="C26" s="103" t="s">
        <v>30</v>
      </c>
      <c r="D26" s="83">
        <v>532.42823596988842</v>
      </c>
      <c r="E26" s="83">
        <v>20369.495538932544</v>
      </c>
      <c r="F26" s="83">
        <v>-1317.5028572146039</v>
      </c>
      <c r="G26" s="83">
        <v>263.73466306239663</v>
      </c>
      <c r="H26" s="83">
        <v>424.47408743790362</v>
      </c>
      <c r="I26" s="83">
        <v>5.1928736732047192</v>
      </c>
      <c r="J26" s="83">
        <v>4.0297448617140343</v>
      </c>
      <c r="K26" s="83">
        <v>5444.3006063148796</v>
      </c>
      <c r="L26" s="104">
        <v>25726.152999999998</v>
      </c>
      <c r="M26" s="85"/>
      <c r="N26" s="63" t="s">
        <v>56</v>
      </c>
      <c r="O26" s="103" t="s">
        <v>30</v>
      </c>
      <c r="P26" s="87">
        <v>5.7520187523356324E-3</v>
      </c>
      <c r="Q26" s="87">
        <v>1.3704284554380686E-2</v>
      </c>
      <c r="R26" s="87">
        <v>-1.7636207481042973E-3</v>
      </c>
      <c r="S26" s="87">
        <v>9.1908581994592023E-4</v>
      </c>
      <c r="T26" s="87">
        <v>6.7938092899744857E-4</v>
      </c>
      <c r="U26" s="87">
        <v>4.7142893861585526E-4</v>
      </c>
      <c r="V26" s="87">
        <v>2.4313028165886616E-4</v>
      </c>
      <c r="W26" s="87">
        <v>1.6673171553771256E-3</v>
      </c>
      <c r="X26" s="107">
        <v>4.1303159568927741E-3</v>
      </c>
      <c r="Z26" s="63" t="s">
        <v>56</v>
      </c>
      <c r="AA26" s="103" t="s">
        <v>30</v>
      </c>
      <c r="AB26" s="87">
        <v>2.0695991195025874E-2</v>
      </c>
      <c r="AC26" s="87">
        <v>0.7917816371119516</v>
      </c>
      <c r="AD26" s="87">
        <v>-5.1212587331444542E-2</v>
      </c>
      <c r="AE26" s="87">
        <v>1.0251616829861684E-2</v>
      </c>
      <c r="AF26" s="87">
        <v>1.6499710914333117E-2</v>
      </c>
      <c r="AG26" s="87">
        <v>2.0185193150350615E-4</v>
      </c>
      <c r="AH26" s="87">
        <v>1.5664000994295707E-4</v>
      </c>
      <c r="AI26" s="87">
        <v>0.21162513518110851</v>
      </c>
      <c r="AJ26" s="107">
        <v>1</v>
      </c>
    </row>
    <row r="27" spans="2:36">
      <c r="B27" s="63" t="s">
        <v>57</v>
      </c>
      <c r="C27" s="103" t="s">
        <v>31</v>
      </c>
      <c r="D27" s="83">
        <v>893.81005054120544</v>
      </c>
      <c r="E27" s="83">
        <v>4778.5029565758905</v>
      </c>
      <c r="F27" s="83">
        <v>12692.684391499683</v>
      </c>
      <c r="G27" s="83">
        <v>531.37160475838357</v>
      </c>
      <c r="H27" s="83">
        <v>587.53834970873572</v>
      </c>
      <c r="I27" s="83">
        <v>2.479818002180382</v>
      </c>
      <c r="J27" s="83">
        <v>2.0862410601239745</v>
      </c>
      <c r="K27" s="83">
        <v>4547.5106709648389</v>
      </c>
      <c r="L27" s="104">
        <v>24035.984</v>
      </c>
      <c r="M27" s="85"/>
      <c r="N27" s="63" t="s">
        <v>57</v>
      </c>
      <c r="O27" s="103" t="s">
        <v>31</v>
      </c>
      <c r="P27" s="87">
        <v>9.6561598811033666E-3</v>
      </c>
      <c r="Q27" s="87">
        <v>3.2149035863799887E-3</v>
      </c>
      <c r="R27" s="87">
        <v>1.6990537378654181E-2</v>
      </c>
      <c r="S27" s="87">
        <v>1.8517706447248239E-3</v>
      </c>
      <c r="T27" s="87">
        <v>9.4036918073389392E-4</v>
      </c>
      <c r="U27" s="87">
        <v>2.2512736536625934E-4</v>
      </c>
      <c r="V27" s="87">
        <v>1.2587108960056745E-4</v>
      </c>
      <c r="W27" s="87">
        <v>1.3926752220782303E-3</v>
      </c>
      <c r="X27" s="107">
        <v>3.8589605004222521E-3</v>
      </c>
      <c r="Z27" s="63" t="s">
        <v>57</v>
      </c>
      <c r="AA27" s="103" t="s">
        <v>31</v>
      </c>
      <c r="AB27" s="87">
        <v>3.7186330734003042E-2</v>
      </c>
      <c r="AC27" s="87">
        <v>0.19880621307519136</v>
      </c>
      <c r="AD27" s="87">
        <v>0.52807009654772952</v>
      </c>
      <c r="AE27" s="87">
        <v>2.2107337263928266E-2</v>
      </c>
      <c r="AF27" s="87">
        <v>2.4444114695230938E-2</v>
      </c>
      <c r="AG27" s="87">
        <v>1.0317106227814022E-4</v>
      </c>
      <c r="AH27" s="87">
        <v>8.6796573842118314E-5</v>
      </c>
      <c r="AI27" s="87">
        <v>0.18919594350557226</v>
      </c>
      <c r="AJ27" s="107">
        <v>1</v>
      </c>
    </row>
    <row r="28" spans="2:36">
      <c r="B28" s="63" t="s">
        <v>58</v>
      </c>
      <c r="C28" s="103" t="s">
        <v>108</v>
      </c>
      <c r="D28" s="83">
        <v>8092.5160594807576</v>
      </c>
      <c r="E28" s="83">
        <v>141578.16831626877</v>
      </c>
      <c r="F28" s="83">
        <v>13995.146767401422</v>
      </c>
      <c r="G28" s="83">
        <v>13373.733874696236</v>
      </c>
      <c r="H28" s="83">
        <v>38833.831750163117</v>
      </c>
      <c r="I28" s="83">
        <v>572.59901327764328</v>
      </c>
      <c r="J28" s="83">
        <v>99.171999999999997</v>
      </c>
      <c r="K28" s="83">
        <v>242615.18395494265</v>
      </c>
      <c r="L28" s="104">
        <v>459160.35200000001</v>
      </c>
      <c r="M28" s="85"/>
      <c r="N28" s="63" t="s">
        <v>58</v>
      </c>
      <c r="O28" s="103" t="s">
        <v>108</v>
      </c>
      <c r="P28" s="87">
        <v>8.7426437936591939E-2</v>
      </c>
      <c r="Q28" s="87">
        <v>9.5251622780042011E-2</v>
      </c>
      <c r="R28" s="87">
        <v>1.873402480806426E-2</v>
      </c>
      <c r="S28" s="87">
        <v>4.6605967608647873E-2</v>
      </c>
      <c r="T28" s="87">
        <v>6.2154476496320873E-2</v>
      </c>
      <c r="U28" s="87">
        <v>5.1982729037846079E-2</v>
      </c>
      <c r="V28" s="87">
        <v>5.9834349617899282E-3</v>
      </c>
      <c r="W28" s="87">
        <v>7.4300904306028176E-2</v>
      </c>
      <c r="X28" s="107">
        <v>7.371787490489165E-2</v>
      </c>
      <c r="Z28" s="63" t="s">
        <v>58</v>
      </c>
      <c r="AA28" s="103" t="s">
        <v>108</v>
      </c>
      <c r="AB28" s="87">
        <v>1.7624596775900975E-2</v>
      </c>
      <c r="AC28" s="87">
        <v>0.30834144912465955</v>
      </c>
      <c r="AD28" s="87">
        <v>3.0479867668106984E-2</v>
      </c>
      <c r="AE28" s="87">
        <v>2.912649974337557E-2</v>
      </c>
      <c r="AF28" s="87">
        <v>8.4575751327421053E-2</v>
      </c>
      <c r="AG28" s="87">
        <v>1.2470567434307639E-3</v>
      </c>
      <c r="AH28" s="87">
        <v>2.1598554746294818E-4</v>
      </c>
      <c r="AI28" s="87">
        <v>0.52838879249518178</v>
      </c>
      <c r="AJ28" s="107">
        <v>1</v>
      </c>
    </row>
    <row r="29" spans="2:36">
      <c r="B29" s="63" t="s">
        <v>59</v>
      </c>
      <c r="C29" s="103" t="s">
        <v>109</v>
      </c>
      <c r="D29" s="83">
        <v>941.39851356059148</v>
      </c>
      <c r="E29" s="83">
        <v>97233.729101216581</v>
      </c>
      <c r="F29" s="83">
        <v>14664.582354694307</v>
      </c>
      <c r="G29" s="83">
        <v>4053.2092998276353</v>
      </c>
      <c r="H29" s="83">
        <v>4537.4270190749758</v>
      </c>
      <c r="I29" s="83">
        <v>19.30460559773552</v>
      </c>
      <c r="J29" s="83">
        <v>29.103999999999999</v>
      </c>
      <c r="K29" s="83">
        <v>121043.79747621847</v>
      </c>
      <c r="L29" s="104">
        <v>242522.552</v>
      </c>
      <c r="M29" s="85"/>
      <c r="N29" s="63" t="s">
        <v>59</v>
      </c>
      <c r="O29" s="103" t="s">
        <v>109</v>
      </c>
      <c r="P29" s="87">
        <v>1.0170275611993755E-2</v>
      </c>
      <c r="Q29" s="87">
        <v>6.5417363397133416E-2</v>
      </c>
      <c r="R29" s="87">
        <v>1.9630137089570156E-2</v>
      </c>
      <c r="S29" s="87">
        <v>1.4124981333466811E-2</v>
      </c>
      <c r="T29" s="87">
        <v>7.2622604646702749E-3</v>
      </c>
      <c r="U29" s="87">
        <v>1.752545950481737E-3</v>
      </c>
      <c r="V29" s="87">
        <v>1.7559582455525158E-3</v>
      </c>
      <c r="W29" s="87">
        <v>3.70696650824172E-2</v>
      </c>
      <c r="X29" s="107">
        <v>3.8936826910419046E-2</v>
      </c>
      <c r="Z29" s="63" t="s">
        <v>59</v>
      </c>
      <c r="AA29" s="103" t="s">
        <v>109</v>
      </c>
      <c r="AB29" s="87">
        <v>3.8816947364160655E-3</v>
      </c>
      <c r="AC29" s="87">
        <v>0.40092654600309741</v>
      </c>
      <c r="AD29" s="87">
        <v>6.0466881260157229E-2</v>
      </c>
      <c r="AE29" s="87">
        <v>1.6712710906273309E-2</v>
      </c>
      <c r="AF29" s="87">
        <v>1.8709299327655828E-2</v>
      </c>
      <c r="AG29" s="87">
        <v>7.9599218458395248E-5</v>
      </c>
      <c r="AH29" s="87">
        <v>1.2000533459667701E-4</v>
      </c>
      <c r="AI29" s="87">
        <v>0.49910326473976108</v>
      </c>
      <c r="AJ29" s="107">
        <v>1</v>
      </c>
    </row>
    <row r="30" spans="2:36">
      <c r="B30" s="63" t="s">
        <v>60</v>
      </c>
      <c r="C30" s="103" t="s">
        <v>110</v>
      </c>
      <c r="D30" s="83">
        <v>1571.4109825223923</v>
      </c>
      <c r="E30" s="83">
        <v>422904.18544020661</v>
      </c>
      <c r="F30" s="83">
        <v>8940.9883765105878</v>
      </c>
      <c r="G30" s="83">
        <v>2069.6923538742881</v>
      </c>
      <c r="H30" s="83">
        <v>3550.0032533490453</v>
      </c>
      <c r="I30" s="83">
        <v>26.140868247725052</v>
      </c>
      <c r="J30" s="83">
        <v>20.236000000000001</v>
      </c>
      <c r="K30" s="83">
        <v>25762.581531436306</v>
      </c>
      <c r="L30" s="104">
        <v>464845.239</v>
      </c>
      <c r="M30" s="85"/>
      <c r="N30" s="63" t="s">
        <v>60</v>
      </c>
      <c r="O30" s="103" t="s">
        <v>110</v>
      </c>
      <c r="P30" s="87">
        <v>1.6976532851661442E-2</v>
      </c>
      <c r="Q30" s="87">
        <v>0.28452345741375612</v>
      </c>
      <c r="R30" s="87">
        <v>1.1968484563828879E-2</v>
      </c>
      <c r="S30" s="87">
        <v>7.212646498599643E-3</v>
      </c>
      <c r="T30" s="87">
        <v>5.6818651116296052E-3</v>
      </c>
      <c r="U30" s="87">
        <v>2.3731680275820375E-3</v>
      </c>
      <c r="V30" s="87">
        <v>1.2209170923928225E-3</v>
      </c>
      <c r="W30" s="87">
        <v>7.8897910420931885E-3</v>
      </c>
      <c r="X30" s="107">
        <v>7.4630579555650445E-2</v>
      </c>
      <c r="Z30" s="63" t="s">
        <v>60</v>
      </c>
      <c r="AA30" s="103" t="s">
        <v>110</v>
      </c>
      <c r="AB30" s="87">
        <v>3.3805035540492912E-3</v>
      </c>
      <c r="AC30" s="87">
        <v>0.90977415698605579</v>
      </c>
      <c r="AD30" s="87">
        <v>1.9234333550979078E-2</v>
      </c>
      <c r="AE30" s="87">
        <v>4.4524331545843544E-3</v>
      </c>
      <c r="AF30" s="87">
        <v>7.6369573258102041E-3</v>
      </c>
      <c r="AG30" s="87">
        <v>5.6235637271365174E-5</v>
      </c>
      <c r="AH30" s="87">
        <v>4.3532768117691749E-5</v>
      </c>
      <c r="AI30" s="87">
        <v>5.5421846606105191E-2</v>
      </c>
      <c r="AJ30" s="107">
        <v>1</v>
      </c>
    </row>
    <row r="31" spans="2:36">
      <c r="B31" s="63" t="s">
        <v>61</v>
      </c>
      <c r="C31" s="103" t="s">
        <v>126</v>
      </c>
      <c r="D31" s="83">
        <v>5165.4950835626078</v>
      </c>
      <c r="E31" s="83">
        <v>55791.536219246547</v>
      </c>
      <c r="F31" s="83">
        <v>19090.712714121</v>
      </c>
      <c r="G31" s="83">
        <v>11139.101042061524</v>
      </c>
      <c r="H31" s="83">
        <v>16351.686785327021</v>
      </c>
      <c r="I31" s="83">
        <v>239.19207327596953</v>
      </c>
      <c r="J31" s="83">
        <v>81.855000000000004</v>
      </c>
      <c r="K31" s="83">
        <v>150222.12733248773</v>
      </c>
      <c r="L31" s="104">
        <v>258081.70600000001</v>
      </c>
      <c r="M31" s="85"/>
      <c r="N31" s="63" t="s">
        <v>61</v>
      </c>
      <c r="O31" s="103" t="s">
        <v>126</v>
      </c>
      <c r="P31" s="87">
        <v>5.5804749970905003E-2</v>
      </c>
      <c r="Q31" s="87">
        <v>3.7535690887053691E-2</v>
      </c>
      <c r="R31" s="87">
        <v>2.5554993565557103E-2</v>
      </c>
      <c r="S31" s="87">
        <v>3.8818521978968783E-2</v>
      </c>
      <c r="T31" s="87">
        <v>2.6171265779600539E-2</v>
      </c>
      <c r="U31" s="87">
        <v>2.1714771497652559E-2</v>
      </c>
      <c r="V31" s="87">
        <v>4.9386325656164505E-3</v>
      </c>
      <c r="W31" s="87">
        <v>4.6005529108400889E-2</v>
      </c>
      <c r="X31" s="107">
        <v>4.143483825482612E-2</v>
      </c>
      <c r="Z31" s="63" t="s">
        <v>61</v>
      </c>
      <c r="AA31" s="103" t="s">
        <v>126</v>
      </c>
      <c r="AB31" s="87">
        <v>2.0014960237292479E-2</v>
      </c>
      <c r="AC31" s="87">
        <v>0.2161778030839836</v>
      </c>
      <c r="AD31" s="87">
        <v>7.3971584464499002E-2</v>
      </c>
      <c r="AE31" s="87">
        <v>4.3161141541979434E-2</v>
      </c>
      <c r="AF31" s="87">
        <v>6.3358565931546582E-2</v>
      </c>
      <c r="AG31" s="87">
        <v>9.2680754859846416E-4</v>
      </c>
      <c r="AH31" s="87">
        <v>3.1716699826837011E-4</v>
      </c>
      <c r="AI31" s="87">
        <v>0.58207197116283682</v>
      </c>
      <c r="AJ31" s="107">
        <v>1</v>
      </c>
    </row>
    <row r="32" spans="2:36">
      <c r="B32" s="63" t="s">
        <v>62</v>
      </c>
      <c r="C32" s="103" t="s">
        <v>127</v>
      </c>
      <c r="D32" s="83">
        <v>1772.7174789448895</v>
      </c>
      <c r="E32" s="83">
        <v>56749.373024500928</v>
      </c>
      <c r="F32" s="83">
        <v>9951.643105914849</v>
      </c>
      <c r="G32" s="83">
        <v>9443.0820518190176</v>
      </c>
      <c r="H32" s="83">
        <v>29709.131598172626</v>
      </c>
      <c r="I32" s="83">
        <v>-30.957392006497773</v>
      </c>
      <c r="J32" s="83">
        <v>29.500460734635769</v>
      </c>
      <c r="K32" s="83">
        <v>75812.243075763283</v>
      </c>
      <c r="L32" s="104">
        <v>183436.73300000001</v>
      </c>
      <c r="M32" s="85"/>
      <c r="N32" s="63" t="s">
        <v>62</v>
      </c>
      <c r="O32" s="103" t="s">
        <v>127</v>
      </c>
      <c r="P32" s="87">
        <v>1.915132123470031E-2</v>
      </c>
      <c r="Q32" s="87">
        <v>3.8180108816342914E-2</v>
      </c>
      <c r="R32" s="87">
        <v>1.3321355747512966E-2</v>
      </c>
      <c r="S32" s="87">
        <v>3.2908085382615519E-2</v>
      </c>
      <c r="T32" s="87">
        <v>4.7550175669620033E-2</v>
      </c>
      <c r="U32" s="87">
        <v>-2.8104304811504429E-3</v>
      </c>
      <c r="V32" s="87">
        <v>1.7798782735906373E-3</v>
      </c>
      <c r="W32" s="87">
        <v>2.3217500760561439E-2</v>
      </c>
      <c r="X32" s="107">
        <v>2.9450639797958887E-2</v>
      </c>
      <c r="Z32" s="63" t="s">
        <v>62</v>
      </c>
      <c r="AA32" s="103" t="s">
        <v>127</v>
      </c>
      <c r="AB32" s="87">
        <v>9.6639176349967455E-3</v>
      </c>
      <c r="AC32" s="87">
        <v>0.30936755194228699</v>
      </c>
      <c r="AD32" s="87">
        <v>5.4251092151291466E-2</v>
      </c>
      <c r="AE32" s="87">
        <v>5.147868639711882E-2</v>
      </c>
      <c r="AF32" s="87">
        <v>0.16195846443783221</v>
      </c>
      <c r="AG32" s="87">
        <v>-1.6876331964818503E-4</v>
      </c>
      <c r="AH32" s="87">
        <v>1.6082090131116632E-4</v>
      </c>
      <c r="AI32" s="87">
        <v>0.41328823205635307</v>
      </c>
      <c r="AJ32" s="107">
        <v>1</v>
      </c>
    </row>
    <row r="33" spans="2:36">
      <c r="B33" s="63" t="s">
        <v>63</v>
      </c>
      <c r="C33" s="103" t="s">
        <v>112</v>
      </c>
      <c r="D33" s="83">
        <v>136.6144355810797</v>
      </c>
      <c r="E33" s="83">
        <v>6549.1484776408452</v>
      </c>
      <c r="F33" s="83">
        <v>276731.85522279632</v>
      </c>
      <c r="G33" s="83">
        <v>392.97567563152114</v>
      </c>
      <c r="H33" s="83">
        <v>427.90936288448728</v>
      </c>
      <c r="I33" s="83">
        <v>5.2874787043351965</v>
      </c>
      <c r="J33" s="83">
        <v>4.9068635335615776</v>
      </c>
      <c r="K33" s="83">
        <v>6486.6486277730201</v>
      </c>
      <c r="L33" s="104">
        <v>290735.34600000002</v>
      </c>
      <c r="M33" s="85"/>
      <c r="N33" s="63" t="s">
        <v>63</v>
      </c>
      <c r="O33" s="103" t="s">
        <v>112</v>
      </c>
      <c r="P33" s="87">
        <v>1.475896171942617E-3</v>
      </c>
      <c r="Q33" s="87">
        <v>4.4061667680937869E-3</v>
      </c>
      <c r="R33" s="87">
        <v>0.37043566081073115</v>
      </c>
      <c r="S33" s="87">
        <v>1.3694763019116219E-3</v>
      </c>
      <c r="T33" s="87">
        <v>6.8487916951043054E-4</v>
      </c>
      <c r="U33" s="87">
        <v>4.8001754527572741E-4</v>
      </c>
      <c r="V33" s="87">
        <v>2.9605028455052248E-4</v>
      </c>
      <c r="W33" s="87">
        <v>1.986536255078331E-3</v>
      </c>
      <c r="X33" s="107">
        <v>4.66773574275385E-2</v>
      </c>
      <c r="Z33" s="63" t="s">
        <v>63</v>
      </c>
      <c r="AA33" s="103" t="s">
        <v>112</v>
      </c>
      <c r="AB33" s="87">
        <v>4.6989276488273871E-4</v>
      </c>
      <c r="AC33" s="87">
        <v>2.2526151593693203E-2</v>
      </c>
      <c r="AD33" s="87">
        <v>0.95183423353965468</v>
      </c>
      <c r="AE33" s="87">
        <v>1.3516611620780403E-3</v>
      </c>
      <c r="AF33" s="87">
        <v>1.4718174751427962E-3</v>
      </c>
      <c r="AG33" s="87">
        <v>1.8186569940949651E-5</v>
      </c>
      <c r="AH33" s="87">
        <v>1.6877423406102047E-5</v>
      </c>
      <c r="AI33" s="87">
        <v>2.2311179968372404E-2</v>
      </c>
      <c r="AJ33" s="107">
        <v>1</v>
      </c>
    </row>
    <row r="34" spans="2:36">
      <c r="B34" s="63" t="s">
        <v>64</v>
      </c>
      <c r="C34" s="103" t="s">
        <v>113</v>
      </c>
      <c r="D34" s="83">
        <v>207.17777114252439</v>
      </c>
      <c r="E34" s="83">
        <v>37924.079746911731</v>
      </c>
      <c r="F34" s="83">
        <v>124266.11449470525</v>
      </c>
      <c r="G34" s="83">
        <v>992.42554635640749</v>
      </c>
      <c r="H34" s="83">
        <v>3148.1420065942011</v>
      </c>
      <c r="I34" s="83">
        <v>29.765663119068474</v>
      </c>
      <c r="J34" s="83">
        <v>172.52600000000001</v>
      </c>
      <c r="K34" s="83">
        <v>94773.119818291001</v>
      </c>
      <c r="L34" s="104">
        <v>261513.351</v>
      </c>
      <c r="M34" s="85"/>
      <c r="N34" s="63" t="s">
        <v>64</v>
      </c>
      <c r="O34" s="103" t="s">
        <v>113</v>
      </c>
      <c r="P34" s="87">
        <v>2.2382179309256181E-3</v>
      </c>
      <c r="Q34" s="87">
        <v>2.5514739887463101E-2</v>
      </c>
      <c r="R34" s="87">
        <v>0.16634369831462789</v>
      </c>
      <c r="S34" s="87">
        <v>3.4584920935950628E-3</v>
      </c>
      <c r="T34" s="87">
        <v>5.0386765749717141E-3</v>
      </c>
      <c r="U34" s="87">
        <v>2.7022407735098311E-3</v>
      </c>
      <c r="V34" s="87">
        <v>1.0409168920842267E-2</v>
      </c>
      <c r="W34" s="87">
        <v>2.902426959274873E-2</v>
      </c>
      <c r="X34" s="107">
        <v>4.1985786470903792E-2</v>
      </c>
      <c r="Z34" s="63" t="s">
        <v>64</v>
      </c>
      <c r="AA34" s="103" t="s">
        <v>113</v>
      </c>
      <c r="AB34" s="87">
        <v>7.9222636377950894E-4</v>
      </c>
      <c r="AC34" s="87">
        <v>0.14501775760929211</v>
      </c>
      <c r="AD34" s="87">
        <v>0.47518076618086413</v>
      </c>
      <c r="AE34" s="87">
        <v>3.7949326203097276E-3</v>
      </c>
      <c r="AF34" s="87">
        <v>1.2038169349886083E-2</v>
      </c>
      <c r="AG34" s="87">
        <v>1.138208164334542E-4</v>
      </c>
      <c r="AH34" s="87">
        <v>6.5972157574471226E-4</v>
      </c>
      <c r="AI34" s="87">
        <v>0.362402605663873</v>
      </c>
      <c r="AJ34" s="107">
        <v>1</v>
      </c>
    </row>
    <row r="35" spans="2:36">
      <c r="B35" s="63" t="s">
        <v>65</v>
      </c>
      <c r="C35" s="103" t="s">
        <v>128</v>
      </c>
      <c r="D35" s="83">
        <v>3996.8780923033987</v>
      </c>
      <c r="E35" s="83">
        <v>71794.877687401284</v>
      </c>
      <c r="F35" s="83">
        <v>319642.96723854163</v>
      </c>
      <c r="G35" s="83">
        <v>14.514679456237783</v>
      </c>
      <c r="H35" s="83">
        <v>30.779455501188888</v>
      </c>
      <c r="I35" s="83">
        <v>0.35526919695281606</v>
      </c>
      <c r="J35" s="83">
        <v>0.11114115917588251</v>
      </c>
      <c r="K35" s="83">
        <v>8089.9054524809317</v>
      </c>
      <c r="L35" s="104">
        <v>403570.38900000002</v>
      </c>
      <c r="M35" s="85"/>
      <c r="N35" s="63" t="s">
        <v>65</v>
      </c>
      <c r="O35" s="103" t="s">
        <v>128</v>
      </c>
      <c r="P35" s="87">
        <v>4.317974927803947E-2</v>
      </c>
      <c r="Q35" s="87">
        <v>4.8302493868567588E-2</v>
      </c>
      <c r="R35" s="87">
        <v>0.42787684741672644</v>
      </c>
      <c r="S35" s="87">
        <v>5.0582035422974935E-5</v>
      </c>
      <c r="T35" s="87">
        <v>4.9263254675098168E-5</v>
      </c>
      <c r="U35" s="87">
        <v>3.2252696865435679E-5</v>
      </c>
      <c r="V35" s="87">
        <v>6.7055811872991867E-6</v>
      </c>
      <c r="W35" s="87">
        <v>2.4775336855307143E-3</v>
      </c>
      <c r="X35" s="107">
        <v>6.4792945039863686E-2</v>
      </c>
      <c r="Z35" s="63" t="s">
        <v>65</v>
      </c>
      <c r="AA35" s="103" t="s">
        <v>128</v>
      </c>
      <c r="AB35" s="87">
        <v>9.903794235764405E-3</v>
      </c>
      <c r="AC35" s="87">
        <v>0.17789927022470739</v>
      </c>
      <c r="AD35" s="87">
        <v>0.79203771126662526</v>
      </c>
      <c r="AE35" s="87">
        <v>3.5965670058706368E-5</v>
      </c>
      <c r="AF35" s="87">
        <v>7.6267873808722096E-5</v>
      </c>
      <c r="AG35" s="87">
        <v>8.8031532202630467E-7</v>
      </c>
      <c r="AH35" s="87">
        <v>2.75394732134033E-7</v>
      </c>
      <c r="AI35" s="87">
        <v>2.0045835058728582E-2</v>
      </c>
      <c r="AJ35" s="107">
        <v>1</v>
      </c>
    </row>
    <row r="36" spans="2:36">
      <c r="B36" s="63" t="s">
        <v>66</v>
      </c>
      <c r="C36" s="103" t="s">
        <v>129</v>
      </c>
      <c r="D36" s="83">
        <v>230.52117812582949</v>
      </c>
      <c r="E36" s="83">
        <v>36039.923470564048</v>
      </c>
      <c r="F36" s="83">
        <v>770.57064409782129</v>
      </c>
      <c r="G36" s="83">
        <v>344.42913599652201</v>
      </c>
      <c r="H36" s="83">
        <v>431.7482437049789</v>
      </c>
      <c r="I36" s="83">
        <v>1.6184918345431285</v>
      </c>
      <c r="J36" s="83">
        <v>5.6916519614289642</v>
      </c>
      <c r="K36" s="83">
        <v>6998.4323364592456</v>
      </c>
      <c r="L36" s="104">
        <v>44822.934999999998</v>
      </c>
      <c r="M36" s="85"/>
      <c r="N36" s="63" t="s">
        <v>66</v>
      </c>
      <c r="O36" s="103" t="s">
        <v>129</v>
      </c>
      <c r="P36" s="87">
        <v>2.4904053726130027E-3</v>
      </c>
      <c r="Q36" s="87">
        <v>2.4247108408488136E-2</v>
      </c>
      <c r="R36" s="87">
        <v>1.0314925454386681E-3</v>
      </c>
      <c r="S36" s="87">
        <v>1.2002970379200166E-3</v>
      </c>
      <c r="T36" s="87">
        <v>6.9102339007729287E-4</v>
      </c>
      <c r="U36" s="87">
        <v>1.4693288066185844E-4</v>
      </c>
      <c r="V36" s="87">
        <v>3.4339964240263671E-4</v>
      </c>
      <c r="W36" s="87">
        <v>2.1432700247649861E-3</v>
      </c>
      <c r="X36" s="107">
        <v>7.1962910142557117E-3</v>
      </c>
      <c r="Z36" s="63" t="s">
        <v>66</v>
      </c>
      <c r="AA36" s="103" t="s">
        <v>129</v>
      </c>
      <c r="AB36" s="87">
        <v>5.1429291304960177E-3</v>
      </c>
      <c r="AC36" s="87">
        <v>0.80405095004519567</v>
      </c>
      <c r="AD36" s="87">
        <v>1.7191436573660814E-2</v>
      </c>
      <c r="AE36" s="87">
        <v>7.684216484184314E-3</v>
      </c>
      <c r="AF36" s="87">
        <v>9.6323064008409735E-3</v>
      </c>
      <c r="AG36" s="87">
        <v>3.6108564388814086E-5</v>
      </c>
      <c r="AH36" s="87">
        <v>1.2698079591238202E-4</v>
      </c>
      <c r="AI36" s="87">
        <v>0.15613507541305016</v>
      </c>
      <c r="AJ36" s="107">
        <v>1</v>
      </c>
    </row>
    <row r="37" spans="2:36">
      <c r="B37" s="63" t="s">
        <v>67</v>
      </c>
      <c r="C37" s="103" t="s">
        <v>115</v>
      </c>
      <c r="D37" s="83">
        <v>2740.7841048840587</v>
      </c>
      <c r="E37" s="83">
        <v>43661.385852003135</v>
      </c>
      <c r="F37" s="83">
        <v>29286.460021170366</v>
      </c>
      <c r="G37" s="83">
        <v>16321.648076649857</v>
      </c>
      <c r="H37" s="83">
        <v>26485.578362042397</v>
      </c>
      <c r="I37" s="83">
        <v>79.424917981775209</v>
      </c>
      <c r="J37" s="83">
        <v>105.286</v>
      </c>
      <c r="K37" s="83">
        <v>118063.69314687225</v>
      </c>
      <c r="L37" s="104">
        <v>236744.26</v>
      </c>
      <c r="M37" s="85"/>
      <c r="N37" s="63" t="s">
        <v>67</v>
      </c>
      <c r="O37" s="103" t="s">
        <v>115</v>
      </c>
      <c r="P37" s="87">
        <v>2.9609702307914661E-2</v>
      </c>
      <c r="Q37" s="87">
        <v>2.9374711544074804E-2</v>
      </c>
      <c r="R37" s="87">
        <v>3.920310931321945E-2</v>
      </c>
      <c r="S37" s="87">
        <v>5.6879119078281415E-2</v>
      </c>
      <c r="T37" s="87">
        <v>4.2390801618182171E-2</v>
      </c>
      <c r="U37" s="87">
        <v>7.2104979131317904E-3</v>
      </c>
      <c r="V37" s="87">
        <v>6.3523165146111248E-3</v>
      </c>
      <c r="W37" s="87">
        <v>3.6157008079721706E-2</v>
      </c>
      <c r="X37" s="107">
        <v>3.8009126151926864E-2</v>
      </c>
      <c r="Z37" s="63" t="s">
        <v>67</v>
      </c>
      <c r="AA37" s="103" t="s">
        <v>115</v>
      </c>
      <c r="AB37" s="87">
        <v>1.1576982288331124E-2</v>
      </c>
      <c r="AC37" s="87">
        <v>0.18442426376885815</v>
      </c>
      <c r="AD37" s="87">
        <v>0.12370504789079306</v>
      </c>
      <c r="AE37" s="87">
        <v>6.8942106882126125E-2</v>
      </c>
      <c r="AF37" s="87">
        <v>0.11187421550175027</v>
      </c>
      <c r="AG37" s="87">
        <v>3.3548825209859449E-4</v>
      </c>
      <c r="AH37" s="87">
        <v>4.4472461549859753E-4</v>
      </c>
      <c r="AI37" s="87">
        <v>0.49869717283482284</v>
      </c>
      <c r="AJ37" s="107">
        <v>1</v>
      </c>
    </row>
    <row r="38" spans="2:36">
      <c r="B38" s="63" t="s">
        <v>68</v>
      </c>
      <c r="C38" s="103" t="s">
        <v>130</v>
      </c>
      <c r="D38" s="83">
        <v>58287.371616083226</v>
      </c>
      <c r="E38" s="83">
        <v>162013.24668224383</v>
      </c>
      <c r="F38" s="83">
        <v>6609.0526578386398</v>
      </c>
      <c r="G38" s="83">
        <v>172.00277172552913</v>
      </c>
      <c r="H38" s="83">
        <v>359.06455792565185</v>
      </c>
      <c r="I38" s="83">
        <v>2.2131922793280183</v>
      </c>
      <c r="J38" s="83">
        <v>10.17854339236105</v>
      </c>
      <c r="K38" s="83">
        <v>138056.57628139839</v>
      </c>
      <c r="L38" s="104">
        <v>365509.70600000001</v>
      </c>
      <c r="M38" s="85"/>
      <c r="N38" s="63" t="s">
        <v>68</v>
      </c>
      <c r="O38" s="103" t="s">
        <v>130</v>
      </c>
      <c r="P38" s="87">
        <v>0.62969998942548133</v>
      </c>
      <c r="Q38" s="87">
        <v>0.10900003045578098</v>
      </c>
      <c r="R38" s="87">
        <v>8.8469351917158604E-3</v>
      </c>
      <c r="S38" s="87">
        <v>5.9941043262457959E-4</v>
      </c>
      <c r="T38" s="87">
        <v>5.7469141262780563E-4</v>
      </c>
      <c r="U38" s="87">
        <v>2.0092206220616846E-4</v>
      </c>
      <c r="V38" s="87">
        <v>6.1411136605038692E-4</v>
      </c>
      <c r="W38" s="87">
        <v>4.2279828887408291E-2</v>
      </c>
      <c r="X38" s="107">
        <v>5.8682328877193053E-2</v>
      </c>
      <c r="Z38" s="63" t="s">
        <v>68</v>
      </c>
      <c r="AA38" s="103" t="s">
        <v>130</v>
      </c>
      <c r="AB38" s="87">
        <v>0.15946873820112242</v>
      </c>
      <c r="AC38" s="87">
        <v>0.44325292604471583</v>
      </c>
      <c r="AD38" s="87">
        <v>1.8081743246070297E-2</v>
      </c>
      <c r="AE38" s="87">
        <v>4.7058332214447164E-4</v>
      </c>
      <c r="AF38" s="87">
        <v>9.8236668419867312E-4</v>
      </c>
      <c r="AG38" s="87">
        <v>6.0550848390549119E-6</v>
      </c>
      <c r="AH38" s="87">
        <v>2.7847532432862535E-5</v>
      </c>
      <c r="AI38" s="87">
        <v>0.37770974071314645</v>
      </c>
      <c r="AJ38" s="107">
        <v>1</v>
      </c>
    </row>
    <row r="39" spans="2:36">
      <c r="B39" s="63" t="s">
        <v>69</v>
      </c>
      <c r="C39" s="103" t="s">
        <v>131</v>
      </c>
      <c r="D39" s="83">
        <v>519.8979812143192</v>
      </c>
      <c r="E39" s="83">
        <v>6049.6437243177998</v>
      </c>
      <c r="F39" s="83">
        <v>7262.0563099307565</v>
      </c>
      <c r="G39" s="83">
        <v>1179.7265473623827</v>
      </c>
      <c r="H39" s="83">
        <v>1570.404485946111</v>
      </c>
      <c r="I39" s="83">
        <v>6.6514094762196105</v>
      </c>
      <c r="J39" s="83">
        <v>16.111902641740212</v>
      </c>
      <c r="K39" s="83">
        <v>12531.850038050034</v>
      </c>
      <c r="L39" s="104">
        <v>29136.342000000001</v>
      </c>
      <c r="M39" s="85"/>
      <c r="N39" s="63" t="s">
        <v>69</v>
      </c>
      <c r="O39" s="103" t="s">
        <v>131</v>
      </c>
      <c r="P39" s="87">
        <v>5.6166497852967526E-3</v>
      </c>
      <c r="Q39" s="87">
        <v>4.0701076220672639E-3</v>
      </c>
      <c r="R39" s="87">
        <v>9.7210515422885627E-3</v>
      </c>
      <c r="S39" s="87">
        <v>4.1112151451931029E-3</v>
      </c>
      <c r="T39" s="87">
        <v>2.5134699387743117E-3</v>
      </c>
      <c r="U39" s="87">
        <v>6.0384039878607601E-4</v>
      </c>
      <c r="V39" s="87">
        <v>9.72094155281167E-4</v>
      </c>
      <c r="W39" s="87">
        <v>3.8378792921203797E-3</v>
      </c>
      <c r="X39" s="107">
        <v>4.6778194271053716E-3</v>
      </c>
      <c r="Z39" s="63" t="s">
        <v>69</v>
      </c>
      <c r="AA39" s="103" t="s">
        <v>131</v>
      </c>
      <c r="AB39" s="87">
        <v>1.7843625710266552E-2</v>
      </c>
      <c r="AC39" s="87">
        <v>0.20763223208726064</v>
      </c>
      <c r="AD39" s="87">
        <v>0.24924392739248999</v>
      </c>
      <c r="AE39" s="87">
        <v>4.04898647662216E-2</v>
      </c>
      <c r="AF39" s="87">
        <v>5.3898477919641079E-2</v>
      </c>
      <c r="AG39" s="87">
        <v>2.282856741666339E-4</v>
      </c>
      <c r="AH39" s="87">
        <v>5.5298302860874618E-4</v>
      </c>
      <c r="AI39" s="87">
        <v>0.43011061711350151</v>
      </c>
      <c r="AJ39" s="107">
        <v>1</v>
      </c>
    </row>
    <row r="40" spans="2:36">
      <c r="B40" s="63" t="s">
        <v>70</v>
      </c>
      <c r="C40" s="103" t="s">
        <v>132</v>
      </c>
      <c r="D40" s="83">
        <v>602.23154751553932</v>
      </c>
      <c r="E40" s="83">
        <v>15966.29473092292</v>
      </c>
      <c r="F40" s="83">
        <v>4887.6383430240112</v>
      </c>
      <c r="G40" s="83">
        <v>1732.3377889379644</v>
      </c>
      <c r="H40" s="83">
        <v>1886.3344617294838</v>
      </c>
      <c r="I40" s="83">
        <v>23.308565226091297</v>
      </c>
      <c r="J40" s="83">
        <v>21.629000000000001</v>
      </c>
      <c r="K40" s="83">
        <v>28594.814484116767</v>
      </c>
      <c r="L40" s="104">
        <v>53714.589</v>
      </c>
      <c r="M40" s="85"/>
      <c r="N40" s="63" t="s">
        <v>70</v>
      </c>
      <c r="O40" s="103" t="s">
        <v>132</v>
      </c>
      <c r="P40" s="87">
        <v>6.5061296913513046E-3</v>
      </c>
      <c r="Q40" s="87">
        <v>1.0741878504230409E-2</v>
      </c>
      <c r="R40" s="87">
        <v>6.5426350643451999E-3</v>
      </c>
      <c r="S40" s="87">
        <v>6.0370035500136848E-3</v>
      </c>
      <c r="T40" s="87">
        <v>3.0191234210431169E-3</v>
      </c>
      <c r="U40" s="87">
        <v>2.1160407236352693E-3</v>
      </c>
      <c r="V40" s="87">
        <v>1.3049622351929413E-3</v>
      </c>
      <c r="W40" s="87">
        <v>8.7571624331128535E-3</v>
      </c>
      <c r="X40" s="107">
        <v>8.6238398747234806E-3</v>
      </c>
      <c r="Z40" s="63" t="s">
        <v>70</v>
      </c>
      <c r="AA40" s="103" t="s">
        <v>132</v>
      </c>
      <c r="AB40" s="87">
        <v>1.1211694229207252E-2</v>
      </c>
      <c r="AC40" s="87">
        <v>0.29724317039683429</v>
      </c>
      <c r="AD40" s="87">
        <v>9.0992753254130102E-2</v>
      </c>
      <c r="AE40" s="87">
        <v>3.2250787378042947E-2</v>
      </c>
      <c r="AF40" s="87">
        <v>3.5117730524373628E-2</v>
      </c>
      <c r="AG40" s="87">
        <v>4.3393360463190542E-4</v>
      </c>
      <c r="AH40" s="87">
        <v>4.0266527963194506E-4</v>
      </c>
      <c r="AI40" s="87">
        <v>0.53234726387121323</v>
      </c>
      <c r="AJ40" s="107">
        <v>1</v>
      </c>
    </row>
    <row r="41" spans="2:36">
      <c r="B41" s="120" t="s">
        <v>158</v>
      </c>
      <c r="C41" s="121"/>
      <c r="D41" s="104">
        <v>92334.423999999999</v>
      </c>
      <c r="E41" s="104">
        <v>1283502.7139999999</v>
      </c>
      <c r="F41" s="104">
        <v>873495.35100000002</v>
      </c>
      <c r="G41" s="104">
        <v>291802.25699999998</v>
      </c>
      <c r="H41" s="104">
        <v>353340.48300000001</v>
      </c>
      <c r="I41" s="104">
        <v>2886.1210000000001</v>
      </c>
      <c r="J41" s="104">
        <v>4092.3850000000002</v>
      </c>
      <c r="K41" s="104">
        <v>3194577.5040000002</v>
      </c>
      <c r="L41" s="104">
        <v>6096031.2390000001</v>
      </c>
      <c r="N41" s="120" t="s">
        <v>158</v>
      </c>
      <c r="O41" s="121"/>
      <c r="P41" s="107">
        <v>0.99752300000000005</v>
      </c>
      <c r="Q41" s="107">
        <v>0.86352099999999998</v>
      </c>
      <c r="R41" s="107">
        <v>1.169268</v>
      </c>
      <c r="S41" s="107">
        <v>1.0168980000000001</v>
      </c>
      <c r="T41" s="107">
        <v>0.56552999999999998</v>
      </c>
      <c r="U41" s="107">
        <v>0.262013</v>
      </c>
      <c r="V41" s="107">
        <v>0.24690999999999999</v>
      </c>
      <c r="W41" s="107">
        <v>0.97833899999999996</v>
      </c>
      <c r="X41" s="107">
        <v>0.97871357214421173</v>
      </c>
      <c r="Z41" s="120" t="s">
        <v>214</v>
      </c>
      <c r="AA41" s="121"/>
      <c r="AB41" s="107">
        <v>1.5146645478008843E-2</v>
      </c>
      <c r="AC41" s="107">
        <v>0.21054726652131578</v>
      </c>
      <c r="AD41" s="107">
        <v>0.14328918549690522</v>
      </c>
      <c r="AE41" s="107">
        <v>4.7867579013238057E-2</v>
      </c>
      <c r="AF41" s="107">
        <v>5.7962380628804384E-2</v>
      </c>
      <c r="AG41" s="107">
        <v>4.7344261977132565E-4</v>
      </c>
      <c r="AH41" s="107">
        <v>6.7131955850530058E-4</v>
      </c>
      <c r="AI41" s="107">
        <v>0.5240421806834511</v>
      </c>
      <c r="AJ41" s="107">
        <v>1</v>
      </c>
    </row>
    <row r="45" spans="2:36">
      <c r="X45" s="86"/>
      <c r="Y45" s="86"/>
      <c r="Z45" s="86"/>
      <c r="AA45" s="86"/>
      <c r="AB45" s="86"/>
      <c r="AC45" s="86"/>
      <c r="AD45" s="86"/>
      <c r="AE45" s="86"/>
      <c r="AF45" s="86"/>
    </row>
    <row r="78" spans="24:31">
      <c r="X78" s="86"/>
      <c r="Y78" s="86"/>
      <c r="Z78" s="86"/>
      <c r="AA78" s="86"/>
      <c r="AB78" s="86"/>
      <c r="AC78" s="86"/>
      <c r="AD78" s="86"/>
      <c r="AE78" s="86"/>
    </row>
    <row r="79" spans="24:31">
      <c r="X79" s="86"/>
      <c r="Y79" s="86"/>
      <c r="Z79" s="86"/>
      <c r="AA79" s="86"/>
      <c r="AB79" s="86"/>
      <c r="AC79" s="86"/>
      <c r="AD79" s="86"/>
      <c r="AE79" s="86"/>
    </row>
    <row r="80" spans="24:31">
      <c r="X80" s="86"/>
      <c r="Y80" s="86"/>
      <c r="Z80" s="86"/>
      <c r="AA80" s="86"/>
      <c r="AB80" s="86"/>
      <c r="AC80" s="86"/>
      <c r="AD80" s="86"/>
      <c r="AE80" s="86"/>
    </row>
    <row r="81" spans="24:31">
      <c r="X81" s="86"/>
      <c r="Y81" s="86"/>
      <c r="Z81" s="86"/>
      <c r="AA81" s="86"/>
      <c r="AB81" s="86"/>
      <c r="AC81" s="86"/>
      <c r="AD81" s="86"/>
      <c r="AE81" s="86"/>
    </row>
    <row r="82" spans="24:31">
      <c r="X82" s="86"/>
      <c r="Y82" s="86"/>
      <c r="Z82" s="86"/>
      <c r="AA82" s="86"/>
      <c r="AB82" s="86"/>
      <c r="AC82" s="86"/>
      <c r="AD82" s="86"/>
      <c r="AE82" s="86"/>
    </row>
    <row r="83" spans="24:31">
      <c r="X83" s="86"/>
      <c r="Y83" s="86"/>
      <c r="Z83" s="86"/>
      <c r="AA83" s="86"/>
      <c r="AB83" s="86"/>
      <c r="AC83" s="86"/>
      <c r="AD83" s="86"/>
      <c r="AE83" s="86"/>
    </row>
    <row r="84" spans="24:31">
      <c r="X84" s="86"/>
      <c r="Y84" s="86"/>
      <c r="Z84" s="86"/>
      <c r="AA84" s="86"/>
      <c r="AB84" s="86"/>
      <c r="AC84" s="86"/>
      <c r="AD84" s="86"/>
      <c r="AE84" s="86"/>
    </row>
    <row r="85" spans="24:31">
      <c r="X85" s="86"/>
      <c r="Y85" s="86"/>
      <c r="Z85" s="86"/>
      <c r="AA85" s="86"/>
      <c r="AB85" s="86"/>
      <c r="AC85" s="86"/>
      <c r="AD85" s="86"/>
      <c r="AE85" s="86"/>
    </row>
    <row r="86" spans="24:31">
      <c r="X86" s="86"/>
      <c r="Y86" s="86"/>
      <c r="Z86" s="86"/>
      <c r="AA86" s="86"/>
      <c r="AB86" s="86"/>
      <c r="AC86" s="86"/>
      <c r="AD86" s="86"/>
      <c r="AE86" s="86"/>
    </row>
    <row r="87" spans="24:31">
      <c r="X87" s="86"/>
      <c r="Y87" s="86"/>
      <c r="Z87" s="86"/>
      <c r="AA87" s="86"/>
      <c r="AB87" s="86"/>
      <c r="AC87" s="86"/>
      <c r="AD87" s="86"/>
      <c r="AE87" s="86"/>
    </row>
    <row r="88" spans="24:31">
      <c r="X88" s="86"/>
      <c r="Y88" s="86"/>
      <c r="Z88" s="86"/>
      <c r="AA88" s="86"/>
      <c r="AB88" s="86"/>
      <c r="AC88" s="86"/>
      <c r="AD88" s="86"/>
      <c r="AE88" s="86"/>
    </row>
    <row r="89" spans="24:31">
      <c r="X89" s="86"/>
      <c r="Y89" s="86"/>
      <c r="Z89" s="86"/>
      <c r="AA89" s="86"/>
      <c r="AB89" s="86"/>
      <c r="AC89" s="86"/>
      <c r="AD89" s="86"/>
      <c r="AE89" s="86"/>
    </row>
    <row r="90" spans="24:31">
      <c r="X90" s="86"/>
      <c r="Y90" s="86"/>
      <c r="Z90" s="86"/>
      <c r="AA90" s="86"/>
      <c r="AB90" s="86"/>
      <c r="AC90" s="86"/>
      <c r="AD90" s="86"/>
      <c r="AE90" s="86"/>
    </row>
    <row r="91" spans="24:31">
      <c r="X91" s="86"/>
      <c r="Y91" s="86"/>
      <c r="Z91" s="86"/>
      <c r="AA91" s="86"/>
      <c r="AB91" s="86"/>
      <c r="AC91" s="86"/>
      <c r="AD91" s="86"/>
      <c r="AE91" s="86"/>
    </row>
    <row r="92" spans="24:31">
      <c r="X92" s="86"/>
      <c r="Y92" s="86"/>
      <c r="Z92" s="86"/>
      <c r="AA92" s="86"/>
      <c r="AB92" s="86"/>
      <c r="AC92" s="86"/>
      <c r="AD92" s="86"/>
      <c r="AE92" s="86"/>
    </row>
    <row r="93" spans="24:31">
      <c r="X93" s="86"/>
      <c r="Y93" s="86"/>
      <c r="Z93" s="86"/>
      <c r="AA93" s="86"/>
      <c r="AB93" s="86"/>
      <c r="AC93" s="86"/>
      <c r="AD93" s="86"/>
      <c r="AE93" s="86"/>
    </row>
    <row r="94" spans="24:31">
      <c r="X94" s="86"/>
      <c r="Y94" s="86"/>
      <c r="Z94" s="86"/>
      <c r="AA94" s="86"/>
      <c r="AB94" s="86"/>
      <c r="AC94" s="86"/>
      <c r="AD94" s="86"/>
      <c r="AE94" s="86"/>
    </row>
    <row r="95" spans="24:31">
      <c r="X95" s="86"/>
      <c r="Y95" s="86"/>
      <c r="Z95" s="86"/>
      <c r="AA95" s="86"/>
      <c r="AB95" s="86"/>
      <c r="AC95" s="86"/>
      <c r="AD95" s="86"/>
      <c r="AE95" s="86"/>
    </row>
    <row r="96" spans="24:31">
      <c r="X96" s="86"/>
      <c r="Y96" s="86"/>
      <c r="Z96" s="86"/>
      <c r="AA96" s="86"/>
      <c r="AB96" s="86"/>
      <c r="AC96" s="86"/>
      <c r="AD96" s="86"/>
      <c r="AE96" s="86"/>
    </row>
    <row r="97" spans="24:31">
      <c r="X97" s="86"/>
      <c r="Y97" s="86"/>
      <c r="Z97" s="86"/>
      <c r="AA97" s="86"/>
      <c r="AB97" s="86"/>
      <c r="AC97" s="86"/>
      <c r="AD97" s="86"/>
      <c r="AE97" s="86"/>
    </row>
    <row r="98" spans="24:31">
      <c r="X98" s="86"/>
      <c r="Y98" s="86"/>
      <c r="Z98" s="86"/>
      <c r="AA98" s="86"/>
      <c r="AB98" s="86"/>
      <c r="AC98" s="86"/>
      <c r="AD98" s="86"/>
      <c r="AE98" s="86"/>
    </row>
    <row r="99" spans="24:31">
      <c r="X99" s="86"/>
      <c r="Y99" s="86"/>
      <c r="Z99" s="86"/>
      <c r="AA99" s="86"/>
      <c r="AB99" s="86"/>
      <c r="AC99" s="86"/>
      <c r="AD99" s="86"/>
      <c r="AE99" s="86"/>
    </row>
    <row r="100" spans="24:31">
      <c r="X100" s="86"/>
      <c r="Y100" s="86"/>
      <c r="Z100" s="86"/>
      <c r="AA100" s="86"/>
      <c r="AB100" s="86"/>
      <c r="AC100" s="86"/>
      <c r="AD100" s="86"/>
      <c r="AE100" s="86"/>
    </row>
    <row r="101" spans="24:31">
      <c r="X101" s="86"/>
      <c r="Y101" s="86"/>
      <c r="Z101" s="86"/>
      <c r="AA101" s="86"/>
      <c r="AB101" s="86"/>
      <c r="AC101" s="86"/>
      <c r="AD101" s="86"/>
      <c r="AE101" s="86"/>
    </row>
    <row r="102" spans="24:31">
      <c r="X102" s="86"/>
      <c r="Y102" s="86"/>
      <c r="Z102" s="86"/>
      <c r="AA102" s="86"/>
      <c r="AB102" s="86"/>
      <c r="AC102" s="86"/>
      <c r="AD102" s="86"/>
      <c r="AE102" s="86"/>
    </row>
    <row r="103" spans="24:31">
      <c r="X103" s="86"/>
      <c r="Y103" s="86"/>
      <c r="Z103" s="86"/>
      <c r="AA103" s="86"/>
      <c r="AB103" s="86"/>
      <c r="AC103" s="86"/>
      <c r="AD103" s="86"/>
      <c r="AE103" s="86"/>
    </row>
    <row r="104" spans="24:31">
      <c r="X104" s="86"/>
      <c r="Y104" s="86"/>
      <c r="Z104" s="86"/>
      <c r="AA104" s="86"/>
      <c r="AB104" s="86"/>
      <c r="AC104" s="86"/>
      <c r="AD104" s="86"/>
      <c r="AE104" s="86"/>
    </row>
    <row r="105" spans="24:31">
      <c r="X105" s="86"/>
      <c r="Y105" s="86"/>
      <c r="Z105" s="86"/>
      <c r="AA105" s="86"/>
      <c r="AB105" s="86"/>
      <c r="AC105" s="86"/>
      <c r="AD105" s="86"/>
      <c r="AE105" s="86"/>
    </row>
    <row r="106" spans="24:31">
      <c r="X106" s="86"/>
      <c r="Y106" s="86"/>
      <c r="Z106" s="86"/>
      <c r="AA106" s="86"/>
      <c r="AB106" s="86"/>
      <c r="AC106" s="86"/>
      <c r="AD106" s="86"/>
      <c r="AE106" s="86"/>
    </row>
    <row r="107" spans="24:31">
      <c r="X107" s="86"/>
      <c r="Y107" s="86"/>
      <c r="Z107" s="86"/>
      <c r="AA107" s="86"/>
      <c r="AB107" s="86"/>
      <c r="AC107" s="86"/>
      <c r="AD107" s="86"/>
      <c r="AE107" s="86"/>
    </row>
    <row r="108" spans="24:31">
      <c r="X108" s="86"/>
      <c r="Y108" s="86"/>
      <c r="Z108" s="86"/>
      <c r="AA108" s="86"/>
      <c r="AB108" s="86"/>
      <c r="AC108" s="86"/>
      <c r="AD108" s="86"/>
      <c r="AE108" s="86"/>
    </row>
    <row r="109" spans="24:31">
      <c r="X109" s="86"/>
      <c r="Y109" s="86"/>
      <c r="Z109" s="86"/>
      <c r="AA109" s="86"/>
      <c r="AB109" s="86"/>
      <c r="AC109" s="86"/>
      <c r="AD109" s="86"/>
      <c r="AE109" s="86"/>
    </row>
    <row r="110" spans="24:31">
      <c r="X110" s="86"/>
      <c r="Y110" s="86"/>
      <c r="Z110" s="86"/>
      <c r="AA110" s="86"/>
      <c r="AB110" s="86"/>
      <c r="AC110" s="86"/>
      <c r="AD110" s="86"/>
      <c r="AE110" s="86"/>
    </row>
    <row r="111" spans="24:31">
      <c r="X111" s="86"/>
      <c r="Y111" s="86"/>
      <c r="Z111" s="86"/>
      <c r="AA111" s="86"/>
      <c r="AB111" s="86"/>
      <c r="AC111" s="86"/>
      <c r="AD111" s="86"/>
      <c r="AE111" s="86"/>
    </row>
  </sheetData>
  <mergeCells count="3">
    <mergeCell ref="B41:C41"/>
    <mergeCell ref="N41:O41"/>
    <mergeCell ref="Z41:AA41"/>
  </mergeCells>
  <phoneticPr fontId="1"/>
  <pageMargins left="0.75" right="0.75" top="1" bottom="1" header="0.51200000000000001" footer="0.51200000000000001"/>
  <pageSetup paperSize="8" scale="55" orientation="landscape" r:id="rId1"/>
  <headerFooter alignWithMargins="0"/>
  <colBreaks count="1" manualBreakCount="1">
    <brk id="23" max="1048575" man="1"/>
  </colBreaks>
  <ignoredErrors>
    <ignoredError sqref="B4:M43 D2:M2 AB4:AK41 AB2:AK2 N42:AK43 P2:Y2 P4:Y41 Z4:Z40 N4:N4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2"/>
  <sheetViews>
    <sheetView zoomScale="70" zoomScaleNormal="70" workbookViewId="0">
      <selection activeCell="AR19" sqref="AR19"/>
    </sheetView>
  </sheetViews>
  <sheetFormatPr defaultRowHeight="13.5" outlineLevelCol="1"/>
  <cols>
    <col min="1" max="1" width="3.75" style="77" customWidth="1"/>
    <col min="2" max="2" width="9.125" style="77" customWidth="1"/>
    <col min="3" max="3" width="35.625" style="77" customWidth="1"/>
    <col min="4" max="7" width="14.875" style="77" customWidth="1"/>
    <col min="8" max="9" width="14.875" style="77" customWidth="1" outlineLevel="1"/>
    <col min="10" max="12" width="14.875" style="77" customWidth="1"/>
    <col min="13" max="14" width="9.125" style="77" customWidth="1"/>
    <col min="15" max="15" width="35.625" style="77" customWidth="1"/>
    <col min="16" max="16" width="14.875" style="77" customWidth="1"/>
    <col min="17" max="17" width="14.75" style="77" customWidth="1"/>
    <col min="18" max="25" width="14.875" style="77" customWidth="1"/>
    <col min="26" max="26" width="9.125" style="77" customWidth="1"/>
    <col min="27" max="27" width="35.5" style="77" customWidth="1"/>
    <col min="28" max="36" width="14.875" style="77" customWidth="1"/>
    <col min="37" max="220" width="9" style="77"/>
    <col min="221" max="221" width="3.75" style="77" customWidth="1"/>
    <col min="222" max="222" width="9" style="77"/>
    <col min="223" max="223" width="35.5" style="77" customWidth="1"/>
    <col min="224" max="231" width="14.875" style="77" customWidth="1"/>
    <col min="232" max="232" width="4.875" style="77" customWidth="1"/>
    <col min="233" max="233" width="14.375" style="77" customWidth="1"/>
    <col min="234" max="234" width="9.375" style="77" customWidth="1"/>
    <col min="235" max="235" width="4.625" style="77" customWidth="1"/>
    <col min="236" max="243" width="14.875" style="77" customWidth="1"/>
    <col min="244" max="244" width="9" style="77"/>
    <col min="245" max="252" width="14.875" style="77" customWidth="1"/>
    <col min="253" max="253" width="9" style="77"/>
    <col min="254" max="261" width="14.875" style="77" customWidth="1"/>
    <col min="262" max="262" width="3.625" style="77" customWidth="1"/>
    <col min="263" max="264" width="14.875" style="77" customWidth="1"/>
    <col min="265" max="265" width="3.625" style="77" customWidth="1"/>
    <col min="266" max="273" width="14.875" style="77" customWidth="1"/>
    <col min="274" max="274" width="5.625" style="77" customWidth="1"/>
    <col min="275" max="282" width="14.875" style="77" customWidth="1"/>
    <col min="283" max="476" width="9" style="77"/>
    <col min="477" max="477" width="3.75" style="77" customWidth="1"/>
    <col min="478" max="478" width="9" style="77"/>
    <col min="479" max="479" width="35.5" style="77" customWidth="1"/>
    <col min="480" max="487" width="14.875" style="77" customWidth="1"/>
    <col min="488" max="488" width="4.875" style="77" customWidth="1"/>
    <col min="489" max="489" width="14.375" style="77" customWidth="1"/>
    <col min="490" max="490" width="9.375" style="77" customWidth="1"/>
    <col min="491" max="491" width="4.625" style="77" customWidth="1"/>
    <col min="492" max="499" width="14.875" style="77" customWidth="1"/>
    <col min="500" max="500" width="9" style="77"/>
    <col min="501" max="508" width="14.875" style="77" customWidth="1"/>
    <col min="509" max="509" width="9" style="77"/>
    <col min="510" max="517" width="14.875" style="77" customWidth="1"/>
    <col min="518" max="518" width="3.625" style="77" customWidth="1"/>
    <col min="519" max="520" width="14.875" style="77" customWidth="1"/>
    <col min="521" max="521" width="3.625" style="77" customWidth="1"/>
    <col min="522" max="529" width="14.875" style="77" customWidth="1"/>
    <col min="530" max="530" width="5.625" style="77" customWidth="1"/>
    <col min="531" max="538" width="14.875" style="77" customWidth="1"/>
    <col min="539" max="732" width="9" style="77"/>
    <col min="733" max="733" width="3.75" style="77" customWidth="1"/>
    <col min="734" max="734" width="9" style="77"/>
    <col min="735" max="735" width="35.5" style="77" customWidth="1"/>
    <col min="736" max="743" width="14.875" style="77" customWidth="1"/>
    <col min="744" max="744" width="4.875" style="77" customWidth="1"/>
    <col min="745" max="745" width="14.375" style="77" customWidth="1"/>
    <col min="746" max="746" width="9.375" style="77" customWidth="1"/>
    <col min="747" max="747" width="4.625" style="77" customWidth="1"/>
    <col min="748" max="755" width="14.875" style="77" customWidth="1"/>
    <col min="756" max="756" width="9" style="77"/>
    <col min="757" max="764" width="14.875" style="77" customWidth="1"/>
    <col min="765" max="765" width="9" style="77"/>
    <col min="766" max="773" width="14.875" style="77" customWidth="1"/>
    <col min="774" max="774" width="3.625" style="77" customWidth="1"/>
    <col min="775" max="776" width="14.875" style="77" customWidth="1"/>
    <col min="777" max="777" width="3.625" style="77" customWidth="1"/>
    <col min="778" max="785" width="14.875" style="77" customWidth="1"/>
    <col min="786" max="786" width="5.625" style="77" customWidth="1"/>
    <col min="787" max="794" width="14.875" style="77" customWidth="1"/>
    <col min="795" max="988" width="9" style="77"/>
    <col min="989" max="989" width="3.75" style="77" customWidth="1"/>
    <col min="990" max="990" width="9" style="77"/>
    <col min="991" max="991" width="35.5" style="77" customWidth="1"/>
    <col min="992" max="999" width="14.875" style="77" customWidth="1"/>
    <col min="1000" max="1000" width="4.875" style="77" customWidth="1"/>
    <col min="1001" max="1001" width="14.375" style="77" customWidth="1"/>
    <col min="1002" max="1002" width="9.375" style="77" customWidth="1"/>
    <col min="1003" max="1003" width="4.625" style="77" customWidth="1"/>
    <col min="1004" max="1011" width="14.875" style="77" customWidth="1"/>
    <col min="1012" max="1012" width="9" style="77"/>
    <col min="1013" max="1020" width="14.875" style="77" customWidth="1"/>
    <col min="1021" max="1021" width="9" style="77"/>
    <col min="1022" max="1029" width="14.875" style="77" customWidth="1"/>
    <col min="1030" max="1030" width="3.625" style="77" customWidth="1"/>
    <col min="1031" max="1032" width="14.875" style="77" customWidth="1"/>
    <col min="1033" max="1033" width="3.625" style="77" customWidth="1"/>
    <col min="1034" max="1041" width="14.875" style="77" customWidth="1"/>
    <col min="1042" max="1042" width="5.625" style="77" customWidth="1"/>
    <col min="1043" max="1050" width="14.875" style="77" customWidth="1"/>
    <col min="1051" max="1244" width="9" style="77"/>
    <col min="1245" max="1245" width="3.75" style="77" customWidth="1"/>
    <col min="1246" max="1246" width="9" style="77"/>
    <col min="1247" max="1247" width="35.5" style="77" customWidth="1"/>
    <col min="1248" max="1255" width="14.875" style="77" customWidth="1"/>
    <col min="1256" max="1256" width="4.875" style="77" customWidth="1"/>
    <col min="1257" max="1257" width="14.375" style="77" customWidth="1"/>
    <col min="1258" max="1258" width="9.375" style="77" customWidth="1"/>
    <col min="1259" max="1259" width="4.625" style="77" customWidth="1"/>
    <col min="1260" max="1267" width="14.875" style="77" customWidth="1"/>
    <col min="1268" max="1268" width="9" style="77"/>
    <col min="1269" max="1276" width="14.875" style="77" customWidth="1"/>
    <col min="1277" max="1277" width="9" style="77"/>
    <col min="1278" max="1285" width="14.875" style="77" customWidth="1"/>
    <col min="1286" max="1286" width="3.625" style="77" customWidth="1"/>
    <col min="1287" max="1288" width="14.875" style="77" customWidth="1"/>
    <col min="1289" max="1289" width="3.625" style="77" customWidth="1"/>
    <col min="1290" max="1297" width="14.875" style="77" customWidth="1"/>
    <col min="1298" max="1298" width="5.625" style="77" customWidth="1"/>
    <col min="1299" max="1306" width="14.875" style="77" customWidth="1"/>
    <col min="1307" max="1500" width="9" style="77"/>
    <col min="1501" max="1501" width="3.75" style="77" customWidth="1"/>
    <col min="1502" max="1502" width="9" style="77"/>
    <col min="1503" max="1503" width="35.5" style="77" customWidth="1"/>
    <col min="1504" max="1511" width="14.875" style="77" customWidth="1"/>
    <col min="1512" max="1512" width="4.875" style="77" customWidth="1"/>
    <col min="1513" max="1513" width="14.375" style="77" customWidth="1"/>
    <col min="1514" max="1514" width="9.375" style="77" customWidth="1"/>
    <col min="1515" max="1515" width="4.625" style="77" customWidth="1"/>
    <col min="1516" max="1523" width="14.875" style="77" customWidth="1"/>
    <col min="1524" max="1524" width="9" style="77"/>
    <col min="1525" max="1532" width="14.875" style="77" customWidth="1"/>
    <col min="1533" max="1533" width="9" style="77"/>
    <col min="1534" max="1541" width="14.875" style="77" customWidth="1"/>
    <col min="1542" max="1542" width="3.625" style="77" customWidth="1"/>
    <col min="1543" max="1544" width="14.875" style="77" customWidth="1"/>
    <col min="1545" max="1545" width="3.625" style="77" customWidth="1"/>
    <col min="1546" max="1553" width="14.875" style="77" customWidth="1"/>
    <col min="1554" max="1554" width="5.625" style="77" customWidth="1"/>
    <col min="1555" max="1562" width="14.875" style="77" customWidth="1"/>
    <col min="1563" max="1756" width="9" style="77"/>
    <col min="1757" max="1757" width="3.75" style="77" customWidth="1"/>
    <col min="1758" max="1758" width="9" style="77"/>
    <col min="1759" max="1759" width="35.5" style="77" customWidth="1"/>
    <col min="1760" max="1767" width="14.875" style="77" customWidth="1"/>
    <col min="1768" max="1768" width="4.875" style="77" customWidth="1"/>
    <col min="1769" max="1769" width="14.375" style="77" customWidth="1"/>
    <col min="1770" max="1770" width="9.375" style="77" customWidth="1"/>
    <col min="1771" max="1771" width="4.625" style="77" customWidth="1"/>
    <col min="1772" max="1779" width="14.875" style="77" customWidth="1"/>
    <col min="1780" max="1780" width="9" style="77"/>
    <col min="1781" max="1788" width="14.875" style="77" customWidth="1"/>
    <col min="1789" max="1789" width="9" style="77"/>
    <col min="1790" max="1797" width="14.875" style="77" customWidth="1"/>
    <col min="1798" max="1798" width="3.625" style="77" customWidth="1"/>
    <col min="1799" max="1800" width="14.875" style="77" customWidth="1"/>
    <col min="1801" max="1801" width="3.625" style="77" customWidth="1"/>
    <col min="1802" max="1809" width="14.875" style="77" customWidth="1"/>
    <col min="1810" max="1810" width="5.625" style="77" customWidth="1"/>
    <col min="1811" max="1818" width="14.875" style="77" customWidth="1"/>
    <col min="1819" max="2012" width="9" style="77"/>
    <col min="2013" max="2013" width="3.75" style="77" customWidth="1"/>
    <col min="2014" max="2014" width="9" style="77"/>
    <col min="2015" max="2015" width="35.5" style="77" customWidth="1"/>
    <col min="2016" max="2023" width="14.875" style="77" customWidth="1"/>
    <col min="2024" max="2024" width="4.875" style="77" customWidth="1"/>
    <col min="2025" max="2025" width="14.375" style="77" customWidth="1"/>
    <col min="2026" max="2026" width="9.375" style="77" customWidth="1"/>
    <col min="2027" max="2027" width="4.625" style="77" customWidth="1"/>
    <col min="2028" max="2035" width="14.875" style="77" customWidth="1"/>
    <col min="2036" max="2036" width="9" style="77"/>
    <col min="2037" max="2044" width="14.875" style="77" customWidth="1"/>
    <col min="2045" max="2045" width="9" style="77"/>
    <col min="2046" max="2053" width="14.875" style="77" customWidth="1"/>
    <col min="2054" max="2054" width="3.625" style="77" customWidth="1"/>
    <col min="2055" max="2056" width="14.875" style="77" customWidth="1"/>
    <col min="2057" max="2057" width="3.625" style="77" customWidth="1"/>
    <col min="2058" max="2065" width="14.875" style="77" customWidth="1"/>
    <col min="2066" max="2066" width="5.625" style="77" customWidth="1"/>
    <col min="2067" max="2074" width="14.875" style="77" customWidth="1"/>
    <col min="2075" max="2268" width="9" style="77"/>
    <col min="2269" max="2269" width="3.75" style="77" customWidth="1"/>
    <col min="2270" max="2270" width="9" style="77"/>
    <col min="2271" max="2271" width="35.5" style="77" customWidth="1"/>
    <col min="2272" max="2279" width="14.875" style="77" customWidth="1"/>
    <col min="2280" max="2280" width="4.875" style="77" customWidth="1"/>
    <col min="2281" max="2281" width="14.375" style="77" customWidth="1"/>
    <col min="2282" max="2282" width="9.375" style="77" customWidth="1"/>
    <col min="2283" max="2283" width="4.625" style="77" customWidth="1"/>
    <col min="2284" max="2291" width="14.875" style="77" customWidth="1"/>
    <col min="2292" max="2292" width="9" style="77"/>
    <col min="2293" max="2300" width="14.875" style="77" customWidth="1"/>
    <col min="2301" max="2301" width="9" style="77"/>
    <col min="2302" max="2309" width="14.875" style="77" customWidth="1"/>
    <col min="2310" max="2310" width="3.625" style="77" customWidth="1"/>
    <col min="2311" max="2312" width="14.875" style="77" customWidth="1"/>
    <col min="2313" max="2313" width="3.625" style="77" customWidth="1"/>
    <col min="2314" max="2321" width="14.875" style="77" customWidth="1"/>
    <col min="2322" max="2322" width="5.625" style="77" customWidth="1"/>
    <col min="2323" max="2330" width="14.875" style="77" customWidth="1"/>
    <col min="2331" max="2524" width="9" style="77"/>
    <col min="2525" max="2525" width="3.75" style="77" customWidth="1"/>
    <col min="2526" max="2526" width="9" style="77"/>
    <col min="2527" max="2527" width="35.5" style="77" customWidth="1"/>
    <col min="2528" max="2535" width="14.875" style="77" customWidth="1"/>
    <col min="2536" max="2536" width="4.875" style="77" customWidth="1"/>
    <col min="2537" max="2537" width="14.375" style="77" customWidth="1"/>
    <col min="2538" max="2538" width="9.375" style="77" customWidth="1"/>
    <col min="2539" max="2539" width="4.625" style="77" customWidth="1"/>
    <col min="2540" max="2547" width="14.875" style="77" customWidth="1"/>
    <col min="2548" max="2548" width="9" style="77"/>
    <col min="2549" max="2556" width="14.875" style="77" customWidth="1"/>
    <col min="2557" max="2557" width="9" style="77"/>
    <col min="2558" max="2565" width="14.875" style="77" customWidth="1"/>
    <col min="2566" max="2566" width="3.625" style="77" customWidth="1"/>
    <col min="2567" max="2568" width="14.875" style="77" customWidth="1"/>
    <col min="2569" max="2569" width="3.625" style="77" customWidth="1"/>
    <col min="2570" max="2577" width="14.875" style="77" customWidth="1"/>
    <col min="2578" max="2578" width="5.625" style="77" customWidth="1"/>
    <col min="2579" max="2586" width="14.875" style="77" customWidth="1"/>
    <col min="2587" max="2780" width="9" style="77"/>
    <col min="2781" max="2781" width="3.75" style="77" customWidth="1"/>
    <col min="2782" max="2782" width="9" style="77"/>
    <col min="2783" max="2783" width="35.5" style="77" customWidth="1"/>
    <col min="2784" max="2791" width="14.875" style="77" customWidth="1"/>
    <col min="2792" max="2792" width="4.875" style="77" customWidth="1"/>
    <col min="2793" max="2793" width="14.375" style="77" customWidth="1"/>
    <col min="2794" max="2794" width="9.375" style="77" customWidth="1"/>
    <col min="2795" max="2795" width="4.625" style="77" customWidth="1"/>
    <col min="2796" max="2803" width="14.875" style="77" customWidth="1"/>
    <col min="2804" max="2804" width="9" style="77"/>
    <col min="2805" max="2812" width="14.875" style="77" customWidth="1"/>
    <col min="2813" max="2813" width="9" style="77"/>
    <col min="2814" max="2821" width="14.875" style="77" customWidth="1"/>
    <col min="2822" max="2822" width="3.625" style="77" customWidth="1"/>
    <col min="2823" max="2824" width="14.875" style="77" customWidth="1"/>
    <col min="2825" max="2825" width="3.625" style="77" customWidth="1"/>
    <col min="2826" max="2833" width="14.875" style="77" customWidth="1"/>
    <col min="2834" max="2834" width="5.625" style="77" customWidth="1"/>
    <col min="2835" max="2842" width="14.875" style="77" customWidth="1"/>
    <col min="2843" max="3036" width="9" style="77"/>
    <col min="3037" max="3037" width="3.75" style="77" customWidth="1"/>
    <col min="3038" max="3038" width="9" style="77"/>
    <col min="3039" max="3039" width="35.5" style="77" customWidth="1"/>
    <col min="3040" max="3047" width="14.875" style="77" customWidth="1"/>
    <col min="3048" max="3048" width="4.875" style="77" customWidth="1"/>
    <col min="3049" max="3049" width="14.375" style="77" customWidth="1"/>
    <col min="3050" max="3050" width="9.375" style="77" customWidth="1"/>
    <col min="3051" max="3051" width="4.625" style="77" customWidth="1"/>
    <col min="3052" max="3059" width="14.875" style="77" customWidth="1"/>
    <col min="3060" max="3060" width="9" style="77"/>
    <col min="3061" max="3068" width="14.875" style="77" customWidth="1"/>
    <col min="3069" max="3069" width="9" style="77"/>
    <col min="3070" max="3077" width="14.875" style="77" customWidth="1"/>
    <col min="3078" max="3078" width="3.625" style="77" customWidth="1"/>
    <col min="3079" max="3080" width="14.875" style="77" customWidth="1"/>
    <col min="3081" max="3081" width="3.625" style="77" customWidth="1"/>
    <col min="3082" max="3089" width="14.875" style="77" customWidth="1"/>
    <col min="3090" max="3090" width="5.625" style="77" customWidth="1"/>
    <col min="3091" max="3098" width="14.875" style="77" customWidth="1"/>
    <col min="3099" max="3292" width="9" style="77"/>
    <col min="3293" max="3293" width="3.75" style="77" customWidth="1"/>
    <col min="3294" max="3294" width="9" style="77"/>
    <col min="3295" max="3295" width="35.5" style="77" customWidth="1"/>
    <col min="3296" max="3303" width="14.875" style="77" customWidth="1"/>
    <col min="3304" max="3304" width="4.875" style="77" customWidth="1"/>
    <col min="3305" max="3305" width="14.375" style="77" customWidth="1"/>
    <col min="3306" max="3306" width="9.375" style="77" customWidth="1"/>
    <col min="3307" max="3307" width="4.625" style="77" customWidth="1"/>
    <col min="3308" max="3315" width="14.875" style="77" customWidth="1"/>
    <col min="3316" max="3316" width="9" style="77"/>
    <col min="3317" max="3324" width="14.875" style="77" customWidth="1"/>
    <col min="3325" max="3325" width="9" style="77"/>
    <col min="3326" max="3333" width="14.875" style="77" customWidth="1"/>
    <col min="3334" max="3334" width="3.625" style="77" customWidth="1"/>
    <col min="3335" max="3336" width="14.875" style="77" customWidth="1"/>
    <col min="3337" max="3337" width="3.625" style="77" customWidth="1"/>
    <col min="3338" max="3345" width="14.875" style="77" customWidth="1"/>
    <col min="3346" max="3346" width="5.625" style="77" customWidth="1"/>
    <col min="3347" max="3354" width="14.875" style="77" customWidth="1"/>
    <col min="3355" max="3548" width="9" style="77"/>
    <col min="3549" max="3549" width="3.75" style="77" customWidth="1"/>
    <col min="3550" max="3550" width="9" style="77"/>
    <col min="3551" max="3551" width="35.5" style="77" customWidth="1"/>
    <col min="3552" max="3559" width="14.875" style="77" customWidth="1"/>
    <col min="3560" max="3560" width="4.875" style="77" customWidth="1"/>
    <col min="3561" max="3561" width="14.375" style="77" customWidth="1"/>
    <col min="3562" max="3562" width="9.375" style="77" customWidth="1"/>
    <col min="3563" max="3563" width="4.625" style="77" customWidth="1"/>
    <col min="3564" max="3571" width="14.875" style="77" customWidth="1"/>
    <col min="3572" max="3572" width="9" style="77"/>
    <col min="3573" max="3580" width="14.875" style="77" customWidth="1"/>
    <col min="3581" max="3581" width="9" style="77"/>
    <col min="3582" max="3589" width="14.875" style="77" customWidth="1"/>
    <col min="3590" max="3590" width="3.625" style="77" customWidth="1"/>
    <col min="3591" max="3592" width="14.875" style="77" customWidth="1"/>
    <col min="3593" max="3593" width="3.625" style="77" customWidth="1"/>
    <col min="3594" max="3601" width="14.875" style="77" customWidth="1"/>
    <col min="3602" max="3602" width="5.625" style="77" customWidth="1"/>
    <col min="3603" max="3610" width="14.875" style="77" customWidth="1"/>
    <col min="3611" max="3804" width="9" style="77"/>
    <col min="3805" max="3805" width="3.75" style="77" customWidth="1"/>
    <col min="3806" max="3806" width="9" style="77"/>
    <col min="3807" max="3807" width="35.5" style="77" customWidth="1"/>
    <col min="3808" max="3815" width="14.875" style="77" customWidth="1"/>
    <col min="3816" max="3816" width="4.875" style="77" customWidth="1"/>
    <col min="3817" max="3817" width="14.375" style="77" customWidth="1"/>
    <col min="3818" max="3818" width="9.375" style="77" customWidth="1"/>
    <col min="3819" max="3819" width="4.625" style="77" customWidth="1"/>
    <col min="3820" max="3827" width="14.875" style="77" customWidth="1"/>
    <col min="3828" max="3828" width="9" style="77"/>
    <col min="3829" max="3836" width="14.875" style="77" customWidth="1"/>
    <col min="3837" max="3837" width="9" style="77"/>
    <col min="3838" max="3845" width="14.875" style="77" customWidth="1"/>
    <col min="3846" max="3846" width="3.625" style="77" customWidth="1"/>
    <col min="3847" max="3848" width="14.875" style="77" customWidth="1"/>
    <col min="3849" max="3849" width="3.625" style="77" customWidth="1"/>
    <col min="3850" max="3857" width="14.875" style="77" customWidth="1"/>
    <col min="3858" max="3858" width="5.625" style="77" customWidth="1"/>
    <col min="3859" max="3866" width="14.875" style="77" customWidth="1"/>
    <col min="3867" max="4060" width="9" style="77"/>
    <col min="4061" max="4061" width="3.75" style="77" customWidth="1"/>
    <col min="4062" max="4062" width="9" style="77"/>
    <col min="4063" max="4063" width="35.5" style="77" customWidth="1"/>
    <col min="4064" max="4071" width="14.875" style="77" customWidth="1"/>
    <col min="4072" max="4072" width="4.875" style="77" customWidth="1"/>
    <col min="4073" max="4073" width="14.375" style="77" customWidth="1"/>
    <col min="4074" max="4074" width="9.375" style="77" customWidth="1"/>
    <col min="4075" max="4075" width="4.625" style="77" customWidth="1"/>
    <col min="4076" max="4083" width="14.875" style="77" customWidth="1"/>
    <col min="4084" max="4084" width="9" style="77"/>
    <col min="4085" max="4092" width="14.875" style="77" customWidth="1"/>
    <col min="4093" max="4093" width="9" style="77"/>
    <col min="4094" max="4101" width="14.875" style="77" customWidth="1"/>
    <col min="4102" max="4102" width="3.625" style="77" customWidth="1"/>
    <col min="4103" max="4104" width="14.875" style="77" customWidth="1"/>
    <col min="4105" max="4105" width="3.625" style="77" customWidth="1"/>
    <col min="4106" max="4113" width="14.875" style="77" customWidth="1"/>
    <col min="4114" max="4114" width="5.625" style="77" customWidth="1"/>
    <col min="4115" max="4122" width="14.875" style="77" customWidth="1"/>
    <col min="4123" max="4316" width="9" style="77"/>
    <col min="4317" max="4317" width="3.75" style="77" customWidth="1"/>
    <col min="4318" max="4318" width="9" style="77"/>
    <col min="4319" max="4319" width="35.5" style="77" customWidth="1"/>
    <col min="4320" max="4327" width="14.875" style="77" customWidth="1"/>
    <col min="4328" max="4328" width="4.875" style="77" customWidth="1"/>
    <col min="4329" max="4329" width="14.375" style="77" customWidth="1"/>
    <col min="4330" max="4330" width="9.375" style="77" customWidth="1"/>
    <col min="4331" max="4331" width="4.625" style="77" customWidth="1"/>
    <col min="4332" max="4339" width="14.875" style="77" customWidth="1"/>
    <col min="4340" max="4340" width="9" style="77"/>
    <col min="4341" max="4348" width="14.875" style="77" customWidth="1"/>
    <col min="4349" max="4349" width="9" style="77"/>
    <col min="4350" max="4357" width="14.875" style="77" customWidth="1"/>
    <col min="4358" max="4358" width="3.625" style="77" customWidth="1"/>
    <col min="4359" max="4360" width="14.875" style="77" customWidth="1"/>
    <col min="4361" max="4361" width="3.625" style="77" customWidth="1"/>
    <col min="4362" max="4369" width="14.875" style="77" customWidth="1"/>
    <col min="4370" max="4370" width="5.625" style="77" customWidth="1"/>
    <col min="4371" max="4378" width="14.875" style="77" customWidth="1"/>
    <col min="4379" max="4572" width="9" style="77"/>
    <col min="4573" max="4573" width="3.75" style="77" customWidth="1"/>
    <col min="4574" max="4574" width="9" style="77"/>
    <col min="4575" max="4575" width="35.5" style="77" customWidth="1"/>
    <col min="4576" max="4583" width="14.875" style="77" customWidth="1"/>
    <col min="4584" max="4584" width="4.875" style="77" customWidth="1"/>
    <col min="4585" max="4585" width="14.375" style="77" customWidth="1"/>
    <col min="4586" max="4586" width="9.375" style="77" customWidth="1"/>
    <col min="4587" max="4587" width="4.625" style="77" customWidth="1"/>
    <col min="4588" max="4595" width="14.875" style="77" customWidth="1"/>
    <col min="4596" max="4596" width="9" style="77"/>
    <col min="4597" max="4604" width="14.875" style="77" customWidth="1"/>
    <col min="4605" max="4605" width="9" style="77"/>
    <col min="4606" max="4613" width="14.875" style="77" customWidth="1"/>
    <col min="4614" max="4614" width="3.625" style="77" customWidth="1"/>
    <col min="4615" max="4616" width="14.875" style="77" customWidth="1"/>
    <col min="4617" max="4617" width="3.625" style="77" customWidth="1"/>
    <col min="4618" max="4625" width="14.875" style="77" customWidth="1"/>
    <col min="4626" max="4626" width="5.625" style="77" customWidth="1"/>
    <col min="4627" max="4634" width="14.875" style="77" customWidth="1"/>
    <col min="4635" max="4828" width="9" style="77"/>
    <col min="4829" max="4829" width="3.75" style="77" customWidth="1"/>
    <col min="4830" max="4830" width="9" style="77"/>
    <col min="4831" max="4831" width="35.5" style="77" customWidth="1"/>
    <col min="4832" max="4839" width="14.875" style="77" customWidth="1"/>
    <col min="4840" max="4840" width="4.875" style="77" customWidth="1"/>
    <col min="4841" max="4841" width="14.375" style="77" customWidth="1"/>
    <col min="4842" max="4842" width="9.375" style="77" customWidth="1"/>
    <col min="4843" max="4843" width="4.625" style="77" customWidth="1"/>
    <col min="4844" max="4851" width="14.875" style="77" customWidth="1"/>
    <col min="4852" max="4852" width="9" style="77"/>
    <col min="4853" max="4860" width="14.875" style="77" customWidth="1"/>
    <col min="4861" max="4861" width="9" style="77"/>
    <col min="4862" max="4869" width="14.875" style="77" customWidth="1"/>
    <col min="4870" max="4870" width="3.625" style="77" customWidth="1"/>
    <col min="4871" max="4872" width="14.875" style="77" customWidth="1"/>
    <col min="4873" max="4873" width="3.625" style="77" customWidth="1"/>
    <col min="4874" max="4881" width="14.875" style="77" customWidth="1"/>
    <col min="4882" max="4882" width="5.625" style="77" customWidth="1"/>
    <col min="4883" max="4890" width="14.875" style="77" customWidth="1"/>
    <col min="4891" max="5084" width="9" style="77"/>
    <col min="5085" max="5085" width="3.75" style="77" customWidth="1"/>
    <col min="5086" max="5086" width="9" style="77"/>
    <col min="5087" max="5087" width="35.5" style="77" customWidth="1"/>
    <col min="5088" max="5095" width="14.875" style="77" customWidth="1"/>
    <col min="5096" max="5096" width="4.875" style="77" customWidth="1"/>
    <col min="5097" max="5097" width="14.375" style="77" customWidth="1"/>
    <col min="5098" max="5098" width="9.375" style="77" customWidth="1"/>
    <col min="5099" max="5099" width="4.625" style="77" customWidth="1"/>
    <col min="5100" max="5107" width="14.875" style="77" customWidth="1"/>
    <col min="5108" max="5108" width="9" style="77"/>
    <col min="5109" max="5116" width="14.875" style="77" customWidth="1"/>
    <col min="5117" max="5117" width="9" style="77"/>
    <col min="5118" max="5125" width="14.875" style="77" customWidth="1"/>
    <col min="5126" max="5126" width="3.625" style="77" customWidth="1"/>
    <col min="5127" max="5128" width="14.875" style="77" customWidth="1"/>
    <col min="5129" max="5129" width="3.625" style="77" customWidth="1"/>
    <col min="5130" max="5137" width="14.875" style="77" customWidth="1"/>
    <col min="5138" max="5138" width="5.625" style="77" customWidth="1"/>
    <col min="5139" max="5146" width="14.875" style="77" customWidth="1"/>
    <col min="5147" max="5340" width="9" style="77"/>
    <col min="5341" max="5341" width="3.75" style="77" customWidth="1"/>
    <col min="5342" max="5342" width="9" style="77"/>
    <col min="5343" max="5343" width="35.5" style="77" customWidth="1"/>
    <col min="5344" max="5351" width="14.875" style="77" customWidth="1"/>
    <col min="5352" max="5352" width="4.875" style="77" customWidth="1"/>
    <col min="5353" max="5353" width="14.375" style="77" customWidth="1"/>
    <col min="5354" max="5354" width="9.375" style="77" customWidth="1"/>
    <col min="5355" max="5355" width="4.625" style="77" customWidth="1"/>
    <col min="5356" max="5363" width="14.875" style="77" customWidth="1"/>
    <col min="5364" max="5364" width="9" style="77"/>
    <col min="5365" max="5372" width="14.875" style="77" customWidth="1"/>
    <col min="5373" max="5373" width="9" style="77"/>
    <col min="5374" max="5381" width="14.875" style="77" customWidth="1"/>
    <col min="5382" max="5382" width="3.625" style="77" customWidth="1"/>
    <col min="5383" max="5384" width="14.875" style="77" customWidth="1"/>
    <col min="5385" max="5385" width="3.625" style="77" customWidth="1"/>
    <col min="5386" max="5393" width="14.875" style="77" customWidth="1"/>
    <col min="5394" max="5394" width="5.625" style="77" customWidth="1"/>
    <col min="5395" max="5402" width="14.875" style="77" customWidth="1"/>
    <col min="5403" max="5596" width="9" style="77"/>
    <col min="5597" max="5597" width="3.75" style="77" customWidth="1"/>
    <col min="5598" max="5598" width="9" style="77"/>
    <col min="5599" max="5599" width="35.5" style="77" customWidth="1"/>
    <col min="5600" max="5607" width="14.875" style="77" customWidth="1"/>
    <col min="5608" max="5608" width="4.875" style="77" customWidth="1"/>
    <col min="5609" max="5609" width="14.375" style="77" customWidth="1"/>
    <col min="5610" max="5610" width="9.375" style="77" customWidth="1"/>
    <col min="5611" max="5611" width="4.625" style="77" customWidth="1"/>
    <col min="5612" max="5619" width="14.875" style="77" customWidth="1"/>
    <col min="5620" max="5620" width="9" style="77"/>
    <col min="5621" max="5628" width="14.875" style="77" customWidth="1"/>
    <col min="5629" max="5629" width="9" style="77"/>
    <col min="5630" max="5637" width="14.875" style="77" customWidth="1"/>
    <col min="5638" max="5638" width="3.625" style="77" customWidth="1"/>
    <col min="5639" max="5640" width="14.875" style="77" customWidth="1"/>
    <col min="5641" max="5641" width="3.625" style="77" customWidth="1"/>
    <col min="5642" max="5649" width="14.875" style="77" customWidth="1"/>
    <col min="5650" max="5650" width="5.625" style="77" customWidth="1"/>
    <col min="5651" max="5658" width="14.875" style="77" customWidth="1"/>
    <col min="5659" max="5852" width="9" style="77"/>
    <col min="5853" max="5853" width="3.75" style="77" customWidth="1"/>
    <col min="5854" max="5854" width="9" style="77"/>
    <col min="5855" max="5855" width="35.5" style="77" customWidth="1"/>
    <col min="5856" max="5863" width="14.875" style="77" customWidth="1"/>
    <col min="5864" max="5864" width="4.875" style="77" customWidth="1"/>
    <col min="5865" max="5865" width="14.375" style="77" customWidth="1"/>
    <col min="5866" max="5866" width="9.375" style="77" customWidth="1"/>
    <col min="5867" max="5867" width="4.625" style="77" customWidth="1"/>
    <col min="5868" max="5875" width="14.875" style="77" customWidth="1"/>
    <col min="5876" max="5876" width="9" style="77"/>
    <col min="5877" max="5884" width="14.875" style="77" customWidth="1"/>
    <col min="5885" max="5885" width="9" style="77"/>
    <col min="5886" max="5893" width="14.875" style="77" customWidth="1"/>
    <col min="5894" max="5894" width="3.625" style="77" customWidth="1"/>
    <col min="5895" max="5896" width="14.875" style="77" customWidth="1"/>
    <col min="5897" max="5897" width="3.625" style="77" customWidth="1"/>
    <col min="5898" max="5905" width="14.875" style="77" customWidth="1"/>
    <col min="5906" max="5906" width="5.625" style="77" customWidth="1"/>
    <col min="5907" max="5914" width="14.875" style="77" customWidth="1"/>
    <col min="5915" max="6108" width="9" style="77"/>
    <col min="6109" max="6109" width="3.75" style="77" customWidth="1"/>
    <col min="6110" max="6110" width="9" style="77"/>
    <col min="6111" max="6111" width="35.5" style="77" customWidth="1"/>
    <col min="6112" max="6119" width="14.875" style="77" customWidth="1"/>
    <col min="6120" max="6120" width="4.875" style="77" customWidth="1"/>
    <col min="6121" max="6121" width="14.375" style="77" customWidth="1"/>
    <col min="6122" max="6122" width="9.375" style="77" customWidth="1"/>
    <col min="6123" max="6123" width="4.625" style="77" customWidth="1"/>
    <col min="6124" max="6131" width="14.875" style="77" customWidth="1"/>
    <col min="6132" max="6132" width="9" style="77"/>
    <col min="6133" max="6140" width="14.875" style="77" customWidth="1"/>
    <col min="6141" max="6141" width="9" style="77"/>
    <col min="6142" max="6149" width="14.875" style="77" customWidth="1"/>
    <col min="6150" max="6150" width="3.625" style="77" customWidth="1"/>
    <col min="6151" max="6152" width="14.875" style="77" customWidth="1"/>
    <col min="6153" max="6153" width="3.625" style="77" customWidth="1"/>
    <col min="6154" max="6161" width="14.875" style="77" customWidth="1"/>
    <col min="6162" max="6162" width="5.625" style="77" customWidth="1"/>
    <col min="6163" max="6170" width="14.875" style="77" customWidth="1"/>
    <col min="6171" max="6364" width="9" style="77"/>
    <col min="6365" max="6365" width="3.75" style="77" customWidth="1"/>
    <col min="6366" max="6366" width="9" style="77"/>
    <col min="6367" max="6367" width="35.5" style="77" customWidth="1"/>
    <col min="6368" max="6375" width="14.875" style="77" customWidth="1"/>
    <col min="6376" max="6376" width="4.875" style="77" customWidth="1"/>
    <col min="6377" max="6377" width="14.375" style="77" customWidth="1"/>
    <col min="6378" max="6378" width="9.375" style="77" customWidth="1"/>
    <col min="6379" max="6379" width="4.625" style="77" customWidth="1"/>
    <col min="6380" max="6387" width="14.875" style="77" customWidth="1"/>
    <col min="6388" max="6388" width="9" style="77"/>
    <col min="6389" max="6396" width="14.875" style="77" customWidth="1"/>
    <col min="6397" max="6397" width="9" style="77"/>
    <col min="6398" max="6405" width="14.875" style="77" customWidth="1"/>
    <col min="6406" max="6406" width="3.625" style="77" customWidth="1"/>
    <col min="6407" max="6408" width="14.875" style="77" customWidth="1"/>
    <col min="6409" max="6409" width="3.625" style="77" customWidth="1"/>
    <col min="6410" max="6417" width="14.875" style="77" customWidth="1"/>
    <col min="6418" max="6418" width="5.625" style="77" customWidth="1"/>
    <col min="6419" max="6426" width="14.875" style="77" customWidth="1"/>
    <col min="6427" max="6620" width="9" style="77"/>
    <col min="6621" max="6621" width="3.75" style="77" customWidth="1"/>
    <col min="6622" max="6622" width="9" style="77"/>
    <col min="6623" max="6623" width="35.5" style="77" customWidth="1"/>
    <col min="6624" max="6631" width="14.875" style="77" customWidth="1"/>
    <col min="6632" max="6632" width="4.875" style="77" customWidth="1"/>
    <col min="6633" max="6633" width="14.375" style="77" customWidth="1"/>
    <col min="6634" max="6634" width="9.375" style="77" customWidth="1"/>
    <col min="6635" max="6635" width="4.625" style="77" customWidth="1"/>
    <col min="6636" max="6643" width="14.875" style="77" customWidth="1"/>
    <col min="6644" max="6644" width="9" style="77"/>
    <col min="6645" max="6652" width="14.875" style="77" customWidth="1"/>
    <col min="6653" max="6653" width="9" style="77"/>
    <col min="6654" max="6661" width="14.875" style="77" customWidth="1"/>
    <col min="6662" max="6662" width="3.625" style="77" customWidth="1"/>
    <col min="6663" max="6664" width="14.875" style="77" customWidth="1"/>
    <col min="6665" max="6665" width="3.625" style="77" customWidth="1"/>
    <col min="6666" max="6673" width="14.875" style="77" customWidth="1"/>
    <col min="6674" max="6674" width="5.625" style="77" customWidth="1"/>
    <col min="6675" max="6682" width="14.875" style="77" customWidth="1"/>
    <col min="6683" max="6876" width="9" style="77"/>
    <col min="6877" max="6877" width="3.75" style="77" customWidth="1"/>
    <col min="6878" max="6878" width="9" style="77"/>
    <col min="6879" max="6879" width="35.5" style="77" customWidth="1"/>
    <col min="6880" max="6887" width="14.875" style="77" customWidth="1"/>
    <col min="6888" max="6888" width="4.875" style="77" customWidth="1"/>
    <col min="6889" max="6889" width="14.375" style="77" customWidth="1"/>
    <col min="6890" max="6890" width="9.375" style="77" customWidth="1"/>
    <col min="6891" max="6891" width="4.625" style="77" customWidth="1"/>
    <col min="6892" max="6899" width="14.875" style="77" customWidth="1"/>
    <col min="6900" max="6900" width="9" style="77"/>
    <col min="6901" max="6908" width="14.875" style="77" customWidth="1"/>
    <col min="6909" max="6909" width="9" style="77"/>
    <col min="6910" max="6917" width="14.875" style="77" customWidth="1"/>
    <col min="6918" max="6918" width="3.625" style="77" customWidth="1"/>
    <col min="6919" max="6920" width="14.875" style="77" customWidth="1"/>
    <col min="6921" max="6921" width="3.625" style="77" customWidth="1"/>
    <col min="6922" max="6929" width="14.875" style="77" customWidth="1"/>
    <col min="6930" max="6930" width="5.625" style="77" customWidth="1"/>
    <col min="6931" max="6938" width="14.875" style="77" customWidth="1"/>
    <col min="6939" max="7132" width="9" style="77"/>
    <col min="7133" max="7133" width="3.75" style="77" customWidth="1"/>
    <col min="7134" max="7134" width="9" style="77"/>
    <col min="7135" max="7135" width="35.5" style="77" customWidth="1"/>
    <col min="7136" max="7143" width="14.875" style="77" customWidth="1"/>
    <col min="7144" max="7144" width="4.875" style="77" customWidth="1"/>
    <col min="7145" max="7145" width="14.375" style="77" customWidth="1"/>
    <col min="7146" max="7146" width="9.375" style="77" customWidth="1"/>
    <col min="7147" max="7147" width="4.625" style="77" customWidth="1"/>
    <col min="7148" max="7155" width="14.875" style="77" customWidth="1"/>
    <col min="7156" max="7156" width="9" style="77"/>
    <col min="7157" max="7164" width="14.875" style="77" customWidth="1"/>
    <col min="7165" max="7165" width="9" style="77"/>
    <col min="7166" max="7173" width="14.875" style="77" customWidth="1"/>
    <col min="7174" max="7174" width="3.625" style="77" customWidth="1"/>
    <col min="7175" max="7176" width="14.875" style="77" customWidth="1"/>
    <col min="7177" max="7177" width="3.625" style="77" customWidth="1"/>
    <col min="7178" max="7185" width="14.875" style="77" customWidth="1"/>
    <col min="7186" max="7186" width="5.625" style="77" customWidth="1"/>
    <col min="7187" max="7194" width="14.875" style="77" customWidth="1"/>
    <col min="7195" max="7388" width="9" style="77"/>
    <col min="7389" max="7389" width="3.75" style="77" customWidth="1"/>
    <col min="7390" max="7390" width="9" style="77"/>
    <col min="7391" max="7391" width="35.5" style="77" customWidth="1"/>
    <col min="7392" max="7399" width="14.875" style="77" customWidth="1"/>
    <col min="7400" max="7400" width="4.875" style="77" customWidth="1"/>
    <col min="7401" max="7401" width="14.375" style="77" customWidth="1"/>
    <col min="7402" max="7402" width="9.375" style="77" customWidth="1"/>
    <col min="7403" max="7403" width="4.625" style="77" customWidth="1"/>
    <col min="7404" max="7411" width="14.875" style="77" customWidth="1"/>
    <col min="7412" max="7412" width="9" style="77"/>
    <col min="7413" max="7420" width="14.875" style="77" customWidth="1"/>
    <col min="7421" max="7421" width="9" style="77"/>
    <col min="7422" max="7429" width="14.875" style="77" customWidth="1"/>
    <col min="7430" max="7430" width="3.625" style="77" customWidth="1"/>
    <col min="7431" max="7432" width="14.875" style="77" customWidth="1"/>
    <col min="7433" max="7433" width="3.625" style="77" customWidth="1"/>
    <col min="7434" max="7441" width="14.875" style="77" customWidth="1"/>
    <col min="7442" max="7442" width="5.625" style="77" customWidth="1"/>
    <col min="7443" max="7450" width="14.875" style="77" customWidth="1"/>
    <col min="7451" max="7644" width="9" style="77"/>
    <col min="7645" max="7645" width="3.75" style="77" customWidth="1"/>
    <col min="7646" max="7646" width="9" style="77"/>
    <col min="7647" max="7647" width="35.5" style="77" customWidth="1"/>
    <col min="7648" max="7655" width="14.875" style="77" customWidth="1"/>
    <col min="7656" max="7656" width="4.875" style="77" customWidth="1"/>
    <col min="7657" max="7657" width="14.375" style="77" customWidth="1"/>
    <col min="7658" max="7658" width="9.375" style="77" customWidth="1"/>
    <col min="7659" max="7659" width="4.625" style="77" customWidth="1"/>
    <col min="7660" max="7667" width="14.875" style="77" customWidth="1"/>
    <col min="7668" max="7668" width="9" style="77"/>
    <col min="7669" max="7676" width="14.875" style="77" customWidth="1"/>
    <col min="7677" max="7677" width="9" style="77"/>
    <col min="7678" max="7685" width="14.875" style="77" customWidth="1"/>
    <col min="7686" max="7686" width="3.625" style="77" customWidth="1"/>
    <col min="7687" max="7688" width="14.875" style="77" customWidth="1"/>
    <col min="7689" max="7689" width="3.625" style="77" customWidth="1"/>
    <col min="7690" max="7697" width="14.875" style="77" customWidth="1"/>
    <col min="7698" max="7698" width="5.625" style="77" customWidth="1"/>
    <col min="7699" max="7706" width="14.875" style="77" customWidth="1"/>
    <col min="7707" max="7900" width="9" style="77"/>
    <col min="7901" max="7901" width="3.75" style="77" customWidth="1"/>
    <col min="7902" max="7902" width="9" style="77"/>
    <col min="7903" max="7903" width="35.5" style="77" customWidth="1"/>
    <col min="7904" max="7911" width="14.875" style="77" customWidth="1"/>
    <col min="7912" max="7912" width="4.875" style="77" customWidth="1"/>
    <col min="7913" max="7913" width="14.375" style="77" customWidth="1"/>
    <col min="7914" max="7914" width="9.375" style="77" customWidth="1"/>
    <col min="7915" max="7915" width="4.625" style="77" customWidth="1"/>
    <col min="7916" max="7923" width="14.875" style="77" customWidth="1"/>
    <col min="7924" max="7924" width="9" style="77"/>
    <col min="7925" max="7932" width="14.875" style="77" customWidth="1"/>
    <col min="7933" max="7933" width="9" style="77"/>
    <col min="7934" max="7941" width="14.875" style="77" customWidth="1"/>
    <col min="7942" max="7942" width="3.625" style="77" customWidth="1"/>
    <col min="7943" max="7944" width="14.875" style="77" customWidth="1"/>
    <col min="7945" max="7945" width="3.625" style="77" customWidth="1"/>
    <col min="7946" max="7953" width="14.875" style="77" customWidth="1"/>
    <col min="7954" max="7954" width="5.625" style="77" customWidth="1"/>
    <col min="7955" max="7962" width="14.875" style="77" customWidth="1"/>
    <col min="7963" max="8156" width="9" style="77"/>
    <col min="8157" max="8157" width="3.75" style="77" customWidth="1"/>
    <col min="8158" max="8158" width="9" style="77"/>
    <col min="8159" max="8159" width="35.5" style="77" customWidth="1"/>
    <col min="8160" max="8167" width="14.875" style="77" customWidth="1"/>
    <col min="8168" max="8168" width="4.875" style="77" customWidth="1"/>
    <col min="8169" max="8169" width="14.375" style="77" customWidth="1"/>
    <col min="8170" max="8170" width="9.375" style="77" customWidth="1"/>
    <col min="8171" max="8171" width="4.625" style="77" customWidth="1"/>
    <col min="8172" max="8179" width="14.875" style="77" customWidth="1"/>
    <col min="8180" max="8180" width="9" style="77"/>
    <col min="8181" max="8188" width="14.875" style="77" customWidth="1"/>
    <col min="8189" max="8189" width="9" style="77"/>
    <col min="8190" max="8197" width="14.875" style="77" customWidth="1"/>
    <col min="8198" max="8198" width="3.625" style="77" customWidth="1"/>
    <col min="8199" max="8200" width="14.875" style="77" customWidth="1"/>
    <col min="8201" max="8201" width="3.625" style="77" customWidth="1"/>
    <col min="8202" max="8209" width="14.875" style="77" customWidth="1"/>
    <col min="8210" max="8210" width="5.625" style="77" customWidth="1"/>
    <col min="8211" max="8218" width="14.875" style="77" customWidth="1"/>
    <col min="8219" max="8412" width="9" style="77"/>
    <col min="8413" max="8413" width="3.75" style="77" customWidth="1"/>
    <col min="8414" max="8414" width="9" style="77"/>
    <col min="8415" max="8415" width="35.5" style="77" customWidth="1"/>
    <col min="8416" max="8423" width="14.875" style="77" customWidth="1"/>
    <col min="8424" max="8424" width="4.875" style="77" customWidth="1"/>
    <col min="8425" max="8425" width="14.375" style="77" customWidth="1"/>
    <col min="8426" max="8426" width="9.375" style="77" customWidth="1"/>
    <col min="8427" max="8427" width="4.625" style="77" customWidth="1"/>
    <col min="8428" max="8435" width="14.875" style="77" customWidth="1"/>
    <col min="8436" max="8436" width="9" style="77"/>
    <col min="8437" max="8444" width="14.875" style="77" customWidth="1"/>
    <col min="8445" max="8445" width="9" style="77"/>
    <col min="8446" max="8453" width="14.875" style="77" customWidth="1"/>
    <col min="8454" max="8454" width="3.625" style="77" customWidth="1"/>
    <col min="8455" max="8456" width="14.875" style="77" customWidth="1"/>
    <col min="8457" max="8457" width="3.625" style="77" customWidth="1"/>
    <col min="8458" max="8465" width="14.875" style="77" customWidth="1"/>
    <col min="8466" max="8466" width="5.625" style="77" customWidth="1"/>
    <col min="8467" max="8474" width="14.875" style="77" customWidth="1"/>
    <col min="8475" max="8668" width="9" style="77"/>
    <col min="8669" max="8669" width="3.75" style="77" customWidth="1"/>
    <col min="8670" max="8670" width="9" style="77"/>
    <col min="8671" max="8671" width="35.5" style="77" customWidth="1"/>
    <col min="8672" max="8679" width="14.875" style="77" customWidth="1"/>
    <col min="8680" max="8680" width="4.875" style="77" customWidth="1"/>
    <col min="8681" max="8681" width="14.375" style="77" customWidth="1"/>
    <col min="8682" max="8682" width="9.375" style="77" customWidth="1"/>
    <col min="8683" max="8683" width="4.625" style="77" customWidth="1"/>
    <col min="8684" max="8691" width="14.875" style="77" customWidth="1"/>
    <col min="8692" max="8692" width="9" style="77"/>
    <col min="8693" max="8700" width="14.875" style="77" customWidth="1"/>
    <col min="8701" max="8701" width="9" style="77"/>
    <col min="8702" max="8709" width="14.875" style="77" customWidth="1"/>
    <col min="8710" max="8710" width="3.625" style="77" customWidth="1"/>
    <col min="8711" max="8712" width="14.875" style="77" customWidth="1"/>
    <col min="8713" max="8713" width="3.625" style="77" customWidth="1"/>
    <col min="8714" max="8721" width="14.875" style="77" customWidth="1"/>
    <col min="8722" max="8722" width="5.625" style="77" customWidth="1"/>
    <col min="8723" max="8730" width="14.875" style="77" customWidth="1"/>
    <col min="8731" max="8924" width="9" style="77"/>
    <col min="8925" max="8925" width="3.75" style="77" customWidth="1"/>
    <col min="8926" max="8926" width="9" style="77"/>
    <col min="8927" max="8927" width="35.5" style="77" customWidth="1"/>
    <col min="8928" max="8935" width="14.875" style="77" customWidth="1"/>
    <col min="8936" max="8936" width="4.875" style="77" customWidth="1"/>
    <col min="8937" max="8937" width="14.375" style="77" customWidth="1"/>
    <col min="8938" max="8938" width="9.375" style="77" customWidth="1"/>
    <col min="8939" max="8939" width="4.625" style="77" customWidth="1"/>
    <col min="8940" max="8947" width="14.875" style="77" customWidth="1"/>
    <col min="8948" max="8948" width="9" style="77"/>
    <col min="8949" max="8956" width="14.875" style="77" customWidth="1"/>
    <col min="8957" max="8957" width="9" style="77"/>
    <col min="8958" max="8965" width="14.875" style="77" customWidth="1"/>
    <col min="8966" max="8966" width="3.625" style="77" customWidth="1"/>
    <col min="8967" max="8968" width="14.875" style="77" customWidth="1"/>
    <col min="8969" max="8969" width="3.625" style="77" customWidth="1"/>
    <col min="8970" max="8977" width="14.875" style="77" customWidth="1"/>
    <col min="8978" max="8978" width="5.625" style="77" customWidth="1"/>
    <col min="8979" max="8986" width="14.875" style="77" customWidth="1"/>
    <col min="8987" max="9180" width="9" style="77"/>
    <col min="9181" max="9181" width="3.75" style="77" customWidth="1"/>
    <col min="9182" max="9182" width="9" style="77"/>
    <col min="9183" max="9183" width="35.5" style="77" customWidth="1"/>
    <col min="9184" max="9191" width="14.875" style="77" customWidth="1"/>
    <col min="9192" max="9192" width="4.875" style="77" customWidth="1"/>
    <col min="9193" max="9193" width="14.375" style="77" customWidth="1"/>
    <col min="9194" max="9194" width="9.375" style="77" customWidth="1"/>
    <col min="9195" max="9195" width="4.625" style="77" customWidth="1"/>
    <col min="9196" max="9203" width="14.875" style="77" customWidth="1"/>
    <col min="9204" max="9204" width="9" style="77"/>
    <col min="9205" max="9212" width="14.875" style="77" customWidth="1"/>
    <col min="9213" max="9213" width="9" style="77"/>
    <col min="9214" max="9221" width="14.875" style="77" customWidth="1"/>
    <col min="9222" max="9222" width="3.625" style="77" customWidth="1"/>
    <col min="9223" max="9224" width="14.875" style="77" customWidth="1"/>
    <col min="9225" max="9225" width="3.625" style="77" customWidth="1"/>
    <col min="9226" max="9233" width="14.875" style="77" customWidth="1"/>
    <col min="9234" max="9234" width="5.625" style="77" customWidth="1"/>
    <col min="9235" max="9242" width="14.875" style="77" customWidth="1"/>
    <col min="9243" max="9436" width="9" style="77"/>
    <col min="9437" max="9437" width="3.75" style="77" customWidth="1"/>
    <col min="9438" max="9438" width="9" style="77"/>
    <col min="9439" max="9439" width="35.5" style="77" customWidth="1"/>
    <col min="9440" max="9447" width="14.875" style="77" customWidth="1"/>
    <col min="9448" max="9448" width="4.875" style="77" customWidth="1"/>
    <col min="9449" max="9449" width="14.375" style="77" customWidth="1"/>
    <col min="9450" max="9450" width="9.375" style="77" customWidth="1"/>
    <col min="9451" max="9451" width="4.625" style="77" customWidth="1"/>
    <col min="9452" max="9459" width="14.875" style="77" customWidth="1"/>
    <col min="9460" max="9460" width="9" style="77"/>
    <col min="9461" max="9468" width="14.875" style="77" customWidth="1"/>
    <col min="9469" max="9469" width="9" style="77"/>
    <col min="9470" max="9477" width="14.875" style="77" customWidth="1"/>
    <col min="9478" max="9478" width="3.625" style="77" customWidth="1"/>
    <col min="9479" max="9480" width="14.875" style="77" customWidth="1"/>
    <col min="9481" max="9481" width="3.625" style="77" customWidth="1"/>
    <col min="9482" max="9489" width="14.875" style="77" customWidth="1"/>
    <col min="9490" max="9490" width="5.625" style="77" customWidth="1"/>
    <col min="9491" max="9498" width="14.875" style="77" customWidth="1"/>
    <col min="9499" max="9692" width="9" style="77"/>
    <col min="9693" max="9693" width="3.75" style="77" customWidth="1"/>
    <col min="9694" max="9694" width="9" style="77"/>
    <col min="9695" max="9695" width="35.5" style="77" customWidth="1"/>
    <col min="9696" max="9703" width="14.875" style="77" customWidth="1"/>
    <col min="9704" max="9704" width="4.875" style="77" customWidth="1"/>
    <col min="9705" max="9705" width="14.375" style="77" customWidth="1"/>
    <col min="9706" max="9706" width="9.375" style="77" customWidth="1"/>
    <col min="9707" max="9707" width="4.625" style="77" customWidth="1"/>
    <col min="9708" max="9715" width="14.875" style="77" customWidth="1"/>
    <col min="9716" max="9716" width="9" style="77"/>
    <col min="9717" max="9724" width="14.875" style="77" customWidth="1"/>
    <col min="9725" max="9725" width="9" style="77"/>
    <col min="9726" max="9733" width="14.875" style="77" customWidth="1"/>
    <col min="9734" max="9734" width="3.625" style="77" customWidth="1"/>
    <col min="9735" max="9736" width="14.875" style="77" customWidth="1"/>
    <col min="9737" max="9737" width="3.625" style="77" customWidth="1"/>
    <col min="9738" max="9745" width="14.875" style="77" customWidth="1"/>
    <col min="9746" max="9746" width="5.625" style="77" customWidth="1"/>
    <col min="9747" max="9754" width="14.875" style="77" customWidth="1"/>
    <col min="9755" max="9948" width="9" style="77"/>
    <col min="9949" max="9949" width="3.75" style="77" customWidth="1"/>
    <col min="9950" max="9950" width="9" style="77"/>
    <col min="9951" max="9951" width="35.5" style="77" customWidth="1"/>
    <col min="9952" max="9959" width="14.875" style="77" customWidth="1"/>
    <col min="9960" max="9960" width="4.875" style="77" customWidth="1"/>
    <col min="9961" max="9961" width="14.375" style="77" customWidth="1"/>
    <col min="9962" max="9962" width="9.375" style="77" customWidth="1"/>
    <col min="9963" max="9963" width="4.625" style="77" customWidth="1"/>
    <col min="9964" max="9971" width="14.875" style="77" customWidth="1"/>
    <col min="9972" max="9972" width="9" style="77"/>
    <col min="9973" max="9980" width="14.875" style="77" customWidth="1"/>
    <col min="9981" max="9981" width="9" style="77"/>
    <col min="9982" max="9989" width="14.875" style="77" customWidth="1"/>
    <col min="9990" max="9990" width="3.625" style="77" customWidth="1"/>
    <col min="9991" max="9992" width="14.875" style="77" customWidth="1"/>
    <col min="9993" max="9993" width="3.625" style="77" customWidth="1"/>
    <col min="9994" max="10001" width="14.875" style="77" customWidth="1"/>
    <col min="10002" max="10002" width="5.625" style="77" customWidth="1"/>
    <col min="10003" max="10010" width="14.875" style="77" customWidth="1"/>
    <col min="10011" max="10204" width="9" style="77"/>
    <col min="10205" max="10205" width="3.75" style="77" customWidth="1"/>
    <col min="10206" max="10206" width="9" style="77"/>
    <col min="10207" max="10207" width="35.5" style="77" customWidth="1"/>
    <col min="10208" max="10215" width="14.875" style="77" customWidth="1"/>
    <col min="10216" max="10216" width="4.875" style="77" customWidth="1"/>
    <col min="10217" max="10217" width="14.375" style="77" customWidth="1"/>
    <col min="10218" max="10218" width="9.375" style="77" customWidth="1"/>
    <col min="10219" max="10219" width="4.625" style="77" customWidth="1"/>
    <col min="10220" max="10227" width="14.875" style="77" customWidth="1"/>
    <col min="10228" max="10228" width="9" style="77"/>
    <col min="10229" max="10236" width="14.875" style="77" customWidth="1"/>
    <col min="10237" max="10237" width="9" style="77"/>
    <col min="10238" max="10245" width="14.875" style="77" customWidth="1"/>
    <col min="10246" max="10246" width="3.625" style="77" customWidth="1"/>
    <col min="10247" max="10248" width="14.875" style="77" customWidth="1"/>
    <col min="10249" max="10249" width="3.625" style="77" customWidth="1"/>
    <col min="10250" max="10257" width="14.875" style="77" customWidth="1"/>
    <col min="10258" max="10258" width="5.625" style="77" customWidth="1"/>
    <col min="10259" max="10266" width="14.875" style="77" customWidth="1"/>
    <col min="10267" max="10460" width="9" style="77"/>
    <col min="10461" max="10461" width="3.75" style="77" customWidth="1"/>
    <col min="10462" max="10462" width="9" style="77"/>
    <col min="10463" max="10463" width="35.5" style="77" customWidth="1"/>
    <col min="10464" max="10471" width="14.875" style="77" customWidth="1"/>
    <col min="10472" max="10472" width="4.875" style="77" customWidth="1"/>
    <col min="10473" max="10473" width="14.375" style="77" customWidth="1"/>
    <col min="10474" max="10474" width="9.375" style="77" customWidth="1"/>
    <col min="10475" max="10475" width="4.625" style="77" customWidth="1"/>
    <col min="10476" max="10483" width="14.875" style="77" customWidth="1"/>
    <col min="10484" max="10484" width="9" style="77"/>
    <col min="10485" max="10492" width="14.875" style="77" customWidth="1"/>
    <col min="10493" max="10493" width="9" style="77"/>
    <col min="10494" max="10501" width="14.875" style="77" customWidth="1"/>
    <col min="10502" max="10502" width="3.625" style="77" customWidth="1"/>
    <col min="10503" max="10504" width="14.875" style="77" customWidth="1"/>
    <col min="10505" max="10505" width="3.625" style="77" customWidth="1"/>
    <col min="10506" max="10513" width="14.875" style="77" customWidth="1"/>
    <col min="10514" max="10514" width="5.625" style="77" customWidth="1"/>
    <col min="10515" max="10522" width="14.875" style="77" customWidth="1"/>
    <col min="10523" max="10716" width="9" style="77"/>
    <col min="10717" max="10717" width="3.75" style="77" customWidth="1"/>
    <col min="10718" max="10718" width="9" style="77"/>
    <col min="10719" max="10719" width="35.5" style="77" customWidth="1"/>
    <col min="10720" max="10727" width="14.875" style="77" customWidth="1"/>
    <col min="10728" max="10728" width="4.875" style="77" customWidth="1"/>
    <col min="10729" max="10729" width="14.375" style="77" customWidth="1"/>
    <col min="10730" max="10730" width="9.375" style="77" customWidth="1"/>
    <col min="10731" max="10731" width="4.625" style="77" customWidth="1"/>
    <col min="10732" max="10739" width="14.875" style="77" customWidth="1"/>
    <col min="10740" max="10740" width="9" style="77"/>
    <col min="10741" max="10748" width="14.875" style="77" customWidth="1"/>
    <col min="10749" max="10749" width="9" style="77"/>
    <col min="10750" max="10757" width="14.875" style="77" customWidth="1"/>
    <col min="10758" max="10758" width="3.625" style="77" customWidth="1"/>
    <col min="10759" max="10760" width="14.875" style="77" customWidth="1"/>
    <col min="10761" max="10761" width="3.625" style="77" customWidth="1"/>
    <col min="10762" max="10769" width="14.875" style="77" customWidth="1"/>
    <col min="10770" max="10770" width="5.625" style="77" customWidth="1"/>
    <col min="10771" max="10778" width="14.875" style="77" customWidth="1"/>
    <col min="10779" max="10972" width="9" style="77"/>
    <col min="10973" max="10973" width="3.75" style="77" customWidth="1"/>
    <col min="10974" max="10974" width="9" style="77"/>
    <col min="10975" max="10975" width="35.5" style="77" customWidth="1"/>
    <col min="10976" max="10983" width="14.875" style="77" customWidth="1"/>
    <col min="10984" max="10984" width="4.875" style="77" customWidth="1"/>
    <col min="10985" max="10985" width="14.375" style="77" customWidth="1"/>
    <col min="10986" max="10986" width="9.375" style="77" customWidth="1"/>
    <col min="10987" max="10987" width="4.625" style="77" customWidth="1"/>
    <col min="10988" max="10995" width="14.875" style="77" customWidth="1"/>
    <col min="10996" max="10996" width="9" style="77"/>
    <col min="10997" max="11004" width="14.875" style="77" customWidth="1"/>
    <col min="11005" max="11005" width="9" style="77"/>
    <col min="11006" max="11013" width="14.875" style="77" customWidth="1"/>
    <col min="11014" max="11014" width="3.625" style="77" customWidth="1"/>
    <col min="11015" max="11016" width="14.875" style="77" customWidth="1"/>
    <col min="11017" max="11017" width="3.625" style="77" customWidth="1"/>
    <col min="11018" max="11025" width="14.875" style="77" customWidth="1"/>
    <col min="11026" max="11026" width="5.625" style="77" customWidth="1"/>
    <col min="11027" max="11034" width="14.875" style="77" customWidth="1"/>
    <col min="11035" max="11228" width="9" style="77"/>
    <col min="11229" max="11229" width="3.75" style="77" customWidth="1"/>
    <col min="11230" max="11230" width="9" style="77"/>
    <col min="11231" max="11231" width="35.5" style="77" customWidth="1"/>
    <col min="11232" max="11239" width="14.875" style="77" customWidth="1"/>
    <col min="11240" max="11240" width="4.875" style="77" customWidth="1"/>
    <col min="11241" max="11241" width="14.375" style="77" customWidth="1"/>
    <col min="11242" max="11242" width="9.375" style="77" customWidth="1"/>
    <col min="11243" max="11243" width="4.625" style="77" customWidth="1"/>
    <col min="11244" max="11251" width="14.875" style="77" customWidth="1"/>
    <col min="11252" max="11252" width="9" style="77"/>
    <col min="11253" max="11260" width="14.875" style="77" customWidth="1"/>
    <col min="11261" max="11261" width="9" style="77"/>
    <col min="11262" max="11269" width="14.875" style="77" customWidth="1"/>
    <col min="11270" max="11270" width="3.625" style="77" customWidth="1"/>
    <col min="11271" max="11272" width="14.875" style="77" customWidth="1"/>
    <col min="11273" max="11273" width="3.625" style="77" customWidth="1"/>
    <col min="11274" max="11281" width="14.875" style="77" customWidth="1"/>
    <col min="11282" max="11282" width="5.625" style="77" customWidth="1"/>
    <col min="11283" max="11290" width="14.875" style="77" customWidth="1"/>
    <col min="11291" max="11484" width="9" style="77"/>
    <col min="11485" max="11485" width="3.75" style="77" customWidth="1"/>
    <col min="11486" max="11486" width="9" style="77"/>
    <col min="11487" max="11487" width="35.5" style="77" customWidth="1"/>
    <col min="11488" max="11495" width="14.875" style="77" customWidth="1"/>
    <col min="11496" max="11496" width="4.875" style="77" customWidth="1"/>
    <col min="11497" max="11497" width="14.375" style="77" customWidth="1"/>
    <col min="11498" max="11498" width="9.375" style="77" customWidth="1"/>
    <col min="11499" max="11499" width="4.625" style="77" customWidth="1"/>
    <col min="11500" max="11507" width="14.875" style="77" customWidth="1"/>
    <col min="11508" max="11508" width="9" style="77"/>
    <col min="11509" max="11516" width="14.875" style="77" customWidth="1"/>
    <col min="11517" max="11517" width="9" style="77"/>
    <col min="11518" max="11525" width="14.875" style="77" customWidth="1"/>
    <col min="11526" max="11526" width="3.625" style="77" customWidth="1"/>
    <col min="11527" max="11528" width="14.875" style="77" customWidth="1"/>
    <col min="11529" max="11529" width="3.625" style="77" customWidth="1"/>
    <col min="11530" max="11537" width="14.875" style="77" customWidth="1"/>
    <col min="11538" max="11538" width="5.625" style="77" customWidth="1"/>
    <col min="11539" max="11546" width="14.875" style="77" customWidth="1"/>
    <col min="11547" max="11740" width="9" style="77"/>
    <col min="11741" max="11741" width="3.75" style="77" customWidth="1"/>
    <col min="11742" max="11742" width="9" style="77"/>
    <col min="11743" max="11743" width="35.5" style="77" customWidth="1"/>
    <col min="11744" max="11751" width="14.875" style="77" customWidth="1"/>
    <col min="11752" max="11752" width="4.875" style="77" customWidth="1"/>
    <col min="11753" max="11753" width="14.375" style="77" customWidth="1"/>
    <col min="11754" max="11754" width="9.375" style="77" customWidth="1"/>
    <col min="11755" max="11755" width="4.625" style="77" customWidth="1"/>
    <col min="11756" max="11763" width="14.875" style="77" customWidth="1"/>
    <col min="11764" max="11764" width="9" style="77"/>
    <col min="11765" max="11772" width="14.875" style="77" customWidth="1"/>
    <col min="11773" max="11773" width="9" style="77"/>
    <col min="11774" max="11781" width="14.875" style="77" customWidth="1"/>
    <col min="11782" max="11782" width="3.625" style="77" customWidth="1"/>
    <col min="11783" max="11784" width="14.875" style="77" customWidth="1"/>
    <col min="11785" max="11785" width="3.625" style="77" customWidth="1"/>
    <col min="11786" max="11793" width="14.875" style="77" customWidth="1"/>
    <col min="11794" max="11794" width="5.625" style="77" customWidth="1"/>
    <col min="11795" max="11802" width="14.875" style="77" customWidth="1"/>
    <col min="11803" max="11996" width="9" style="77"/>
    <col min="11997" max="11997" width="3.75" style="77" customWidth="1"/>
    <col min="11998" max="11998" width="9" style="77"/>
    <col min="11999" max="11999" width="35.5" style="77" customWidth="1"/>
    <col min="12000" max="12007" width="14.875" style="77" customWidth="1"/>
    <col min="12008" max="12008" width="4.875" style="77" customWidth="1"/>
    <col min="12009" max="12009" width="14.375" style="77" customWidth="1"/>
    <col min="12010" max="12010" width="9.375" style="77" customWidth="1"/>
    <col min="12011" max="12011" width="4.625" style="77" customWidth="1"/>
    <col min="12012" max="12019" width="14.875" style="77" customWidth="1"/>
    <col min="12020" max="12020" width="9" style="77"/>
    <col min="12021" max="12028" width="14.875" style="77" customWidth="1"/>
    <col min="12029" max="12029" width="9" style="77"/>
    <col min="12030" max="12037" width="14.875" style="77" customWidth="1"/>
    <col min="12038" max="12038" width="3.625" style="77" customWidth="1"/>
    <col min="12039" max="12040" width="14.875" style="77" customWidth="1"/>
    <col min="12041" max="12041" width="3.625" style="77" customWidth="1"/>
    <col min="12042" max="12049" width="14.875" style="77" customWidth="1"/>
    <col min="12050" max="12050" width="5.625" style="77" customWidth="1"/>
    <col min="12051" max="12058" width="14.875" style="77" customWidth="1"/>
    <col min="12059" max="12252" width="9" style="77"/>
    <col min="12253" max="12253" width="3.75" style="77" customWidth="1"/>
    <col min="12254" max="12254" width="9" style="77"/>
    <col min="12255" max="12255" width="35.5" style="77" customWidth="1"/>
    <col min="12256" max="12263" width="14.875" style="77" customWidth="1"/>
    <col min="12264" max="12264" width="4.875" style="77" customWidth="1"/>
    <col min="12265" max="12265" width="14.375" style="77" customWidth="1"/>
    <col min="12266" max="12266" width="9.375" style="77" customWidth="1"/>
    <col min="12267" max="12267" width="4.625" style="77" customWidth="1"/>
    <col min="12268" max="12275" width="14.875" style="77" customWidth="1"/>
    <col min="12276" max="12276" width="9" style="77"/>
    <col min="12277" max="12284" width="14.875" style="77" customWidth="1"/>
    <col min="12285" max="12285" width="9" style="77"/>
    <col min="12286" max="12293" width="14.875" style="77" customWidth="1"/>
    <col min="12294" max="12294" width="3.625" style="77" customWidth="1"/>
    <col min="12295" max="12296" width="14.875" style="77" customWidth="1"/>
    <col min="12297" max="12297" width="3.625" style="77" customWidth="1"/>
    <col min="12298" max="12305" width="14.875" style="77" customWidth="1"/>
    <col min="12306" max="12306" width="5.625" style="77" customWidth="1"/>
    <col min="12307" max="12314" width="14.875" style="77" customWidth="1"/>
    <col min="12315" max="12508" width="9" style="77"/>
    <col min="12509" max="12509" width="3.75" style="77" customWidth="1"/>
    <col min="12510" max="12510" width="9" style="77"/>
    <col min="12511" max="12511" width="35.5" style="77" customWidth="1"/>
    <col min="12512" max="12519" width="14.875" style="77" customWidth="1"/>
    <col min="12520" max="12520" width="4.875" style="77" customWidth="1"/>
    <col min="12521" max="12521" width="14.375" style="77" customWidth="1"/>
    <col min="12522" max="12522" width="9.375" style="77" customWidth="1"/>
    <col min="12523" max="12523" width="4.625" style="77" customWidth="1"/>
    <col min="12524" max="12531" width="14.875" style="77" customWidth="1"/>
    <col min="12532" max="12532" width="9" style="77"/>
    <col min="12533" max="12540" width="14.875" style="77" customWidth="1"/>
    <col min="12541" max="12541" width="9" style="77"/>
    <col min="12542" max="12549" width="14.875" style="77" customWidth="1"/>
    <col min="12550" max="12550" width="3.625" style="77" customWidth="1"/>
    <col min="12551" max="12552" width="14.875" style="77" customWidth="1"/>
    <col min="12553" max="12553" width="3.625" style="77" customWidth="1"/>
    <col min="12554" max="12561" width="14.875" style="77" customWidth="1"/>
    <col min="12562" max="12562" width="5.625" style="77" customWidth="1"/>
    <col min="12563" max="12570" width="14.875" style="77" customWidth="1"/>
    <col min="12571" max="12764" width="9" style="77"/>
    <col min="12765" max="12765" width="3.75" style="77" customWidth="1"/>
    <col min="12766" max="12766" width="9" style="77"/>
    <col min="12767" max="12767" width="35.5" style="77" customWidth="1"/>
    <col min="12768" max="12775" width="14.875" style="77" customWidth="1"/>
    <col min="12776" max="12776" width="4.875" style="77" customWidth="1"/>
    <col min="12777" max="12777" width="14.375" style="77" customWidth="1"/>
    <col min="12778" max="12778" width="9.375" style="77" customWidth="1"/>
    <col min="12779" max="12779" width="4.625" style="77" customWidth="1"/>
    <col min="12780" max="12787" width="14.875" style="77" customWidth="1"/>
    <col min="12788" max="12788" width="9" style="77"/>
    <col min="12789" max="12796" width="14.875" style="77" customWidth="1"/>
    <col min="12797" max="12797" width="9" style="77"/>
    <col min="12798" max="12805" width="14.875" style="77" customWidth="1"/>
    <col min="12806" max="12806" width="3.625" style="77" customWidth="1"/>
    <col min="12807" max="12808" width="14.875" style="77" customWidth="1"/>
    <col min="12809" max="12809" width="3.625" style="77" customWidth="1"/>
    <col min="12810" max="12817" width="14.875" style="77" customWidth="1"/>
    <col min="12818" max="12818" width="5.625" style="77" customWidth="1"/>
    <col min="12819" max="12826" width="14.875" style="77" customWidth="1"/>
    <col min="12827" max="13020" width="9" style="77"/>
    <col min="13021" max="13021" width="3.75" style="77" customWidth="1"/>
    <col min="13022" max="13022" width="9" style="77"/>
    <col min="13023" max="13023" width="35.5" style="77" customWidth="1"/>
    <col min="13024" max="13031" width="14.875" style="77" customWidth="1"/>
    <col min="13032" max="13032" width="4.875" style="77" customWidth="1"/>
    <col min="13033" max="13033" width="14.375" style="77" customWidth="1"/>
    <col min="13034" max="13034" width="9.375" style="77" customWidth="1"/>
    <col min="13035" max="13035" width="4.625" style="77" customWidth="1"/>
    <col min="13036" max="13043" width="14.875" style="77" customWidth="1"/>
    <col min="13044" max="13044" width="9" style="77"/>
    <col min="13045" max="13052" width="14.875" style="77" customWidth="1"/>
    <col min="13053" max="13053" width="9" style="77"/>
    <col min="13054" max="13061" width="14.875" style="77" customWidth="1"/>
    <col min="13062" max="13062" width="3.625" style="77" customWidth="1"/>
    <col min="13063" max="13064" width="14.875" style="77" customWidth="1"/>
    <col min="13065" max="13065" width="3.625" style="77" customWidth="1"/>
    <col min="13066" max="13073" width="14.875" style="77" customWidth="1"/>
    <col min="13074" max="13074" width="5.625" style="77" customWidth="1"/>
    <col min="13075" max="13082" width="14.875" style="77" customWidth="1"/>
    <col min="13083" max="13276" width="9" style="77"/>
    <col min="13277" max="13277" width="3.75" style="77" customWidth="1"/>
    <col min="13278" max="13278" width="9" style="77"/>
    <col min="13279" max="13279" width="35.5" style="77" customWidth="1"/>
    <col min="13280" max="13287" width="14.875" style="77" customWidth="1"/>
    <col min="13288" max="13288" width="4.875" style="77" customWidth="1"/>
    <col min="13289" max="13289" width="14.375" style="77" customWidth="1"/>
    <col min="13290" max="13290" width="9.375" style="77" customWidth="1"/>
    <col min="13291" max="13291" width="4.625" style="77" customWidth="1"/>
    <col min="13292" max="13299" width="14.875" style="77" customWidth="1"/>
    <col min="13300" max="13300" width="9" style="77"/>
    <col min="13301" max="13308" width="14.875" style="77" customWidth="1"/>
    <col min="13309" max="13309" width="9" style="77"/>
    <col min="13310" max="13317" width="14.875" style="77" customWidth="1"/>
    <col min="13318" max="13318" width="3.625" style="77" customWidth="1"/>
    <col min="13319" max="13320" width="14.875" style="77" customWidth="1"/>
    <col min="13321" max="13321" width="3.625" style="77" customWidth="1"/>
    <col min="13322" max="13329" width="14.875" style="77" customWidth="1"/>
    <col min="13330" max="13330" width="5.625" style="77" customWidth="1"/>
    <col min="13331" max="13338" width="14.875" style="77" customWidth="1"/>
    <col min="13339" max="13532" width="9" style="77"/>
    <col min="13533" max="13533" width="3.75" style="77" customWidth="1"/>
    <col min="13534" max="13534" width="9" style="77"/>
    <col min="13535" max="13535" width="35.5" style="77" customWidth="1"/>
    <col min="13536" max="13543" width="14.875" style="77" customWidth="1"/>
    <col min="13544" max="13544" width="4.875" style="77" customWidth="1"/>
    <col min="13545" max="13545" width="14.375" style="77" customWidth="1"/>
    <col min="13546" max="13546" width="9.375" style="77" customWidth="1"/>
    <col min="13547" max="13547" width="4.625" style="77" customWidth="1"/>
    <col min="13548" max="13555" width="14.875" style="77" customWidth="1"/>
    <col min="13556" max="13556" width="9" style="77"/>
    <col min="13557" max="13564" width="14.875" style="77" customWidth="1"/>
    <col min="13565" max="13565" width="9" style="77"/>
    <col min="13566" max="13573" width="14.875" style="77" customWidth="1"/>
    <col min="13574" max="13574" width="3.625" style="77" customWidth="1"/>
    <col min="13575" max="13576" width="14.875" style="77" customWidth="1"/>
    <col min="13577" max="13577" width="3.625" style="77" customWidth="1"/>
    <col min="13578" max="13585" width="14.875" style="77" customWidth="1"/>
    <col min="13586" max="13586" width="5.625" style="77" customWidth="1"/>
    <col min="13587" max="13594" width="14.875" style="77" customWidth="1"/>
    <col min="13595" max="13788" width="9" style="77"/>
    <col min="13789" max="13789" width="3.75" style="77" customWidth="1"/>
    <col min="13790" max="13790" width="9" style="77"/>
    <col min="13791" max="13791" width="35.5" style="77" customWidth="1"/>
    <col min="13792" max="13799" width="14.875" style="77" customWidth="1"/>
    <col min="13800" max="13800" width="4.875" style="77" customWidth="1"/>
    <col min="13801" max="13801" width="14.375" style="77" customWidth="1"/>
    <col min="13802" max="13802" width="9.375" style="77" customWidth="1"/>
    <col min="13803" max="13803" width="4.625" style="77" customWidth="1"/>
    <col min="13804" max="13811" width="14.875" style="77" customWidth="1"/>
    <col min="13812" max="13812" width="9" style="77"/>
    <col min="13813" max="13820" width="14.875" style="77" customWidth="1"/>
    <col min="13821" max="13821" width="9" style="77"/>
    <col min="13822" max="13829" width="14.875" style="77" customWidth="1"/>
    <col min="13830" max="13830" width="3.625" style="77" customWidth="1"/>
    <col min="13831" max="13832" width="14.875" style="77" customWidth="1"/>
    <col min="13833" max="13833" width="3.625" style="77" customWidth="1"/>
    <col min="13834" max="13841" width="14.875" style="77" customWidth="1"/>
    <col min="13842" max="13842" width="5.625" style="77" customWidth="1"/>
    <col min="13843" max="13850" width="14.875" style="77" customWidth="1"/>
    <col min="13851" max="14044" width="9" style="77"/>
    <col min="14045" max="14045" width="3.75" style="77" customWidth="1"/>
    <col min="14046" max="14046" width="9" style="77"/>
    <col min="14047" max="14047" width="35.5" style="77" customWidth="1"/>
    <col min="14048" max="14055" width="14.875" style="77" customWidth="1"/>
    <col min="14056" max="14056" width="4.875" style="77" customWidth="1"/>
    <col min="14057" max="14057" width="14.375" style="77" customWidth="1"/>
    <col min="14058" max="14058" width="9.375" style="77" customWidth="1"/>
    <col min="14059" max="14059" width="4.625" style="77" customWidth="1"/>
    <col min="14060" max="14067" width="14.875" style="77" customWidth="1"/>
    <col min="14068" max="14068" width="9" style="77"/>
    <col min="14069" max="14076" width="14.875" style="77" customWidth="1"/>
    <col min="14077" max="14077" width="9" style="77"/>
    <col min="14078" max="14085" width="14.875" style="77" customWidth="1"/>
    <col min="14086" max="14086" width="3.625" style="77" customWidth="1"/>
    <col min="14087" max="14088" width="14.875" style="77" customWidth="1"/>
    <col min="14089" max="14089" width="3.625" style="77" customWidth="1"/>
    <col min="14090" max="14097" width="14.875" style="77" customWidth="1"/>
    <col min="14098" max="14098" width="5.625" style="77" customWidth="1"/>
    <col min="14099" max="14106" width="14.875" style="77" customWidth="1"/>
    <col min="14107" max="14300" width="9" style="77"/>
    <col min="14301" max="14301" width="3.75" style="77" customWidth="1"/>
    <col min="14302" max="14302" width="9" style="77"/>
    <col min="14303" max="14303" width="35.5" style="77" customWidth="1"/>
    <col min="14304" max="14311" width="14.875" style="77" customWidth="1"/>
    <col min="14312" max="14312" width="4.875" style="77" customWidth="1"/>
    <col min="14313" max="14313" width="14.375" style="77" customWidth="1"/>
    <col min="14314" max="14314" width="9.375" style="77" customWidth="1"/>
    <col min="14315" max="14315" width="4.625" style="77" customWidth="1"/>
    <col min="14316" max="14323" width="14.875" style="77" customWidth="1"/>
    <col min="14324" max="14324" width="9" style="77"/>
    <col min="14325" max="14332" width="14.875" style="77" customWidth="1"/>
    <col min="14333" max="14333" width="9" style="77"/>
    <col min="14334" max="14341" width="14.875" style="77" customWidth="1"/>
    <col min="14342" max="14342" width="3.625" style="77" customWidth="1"/>
    <col min="14343" max="14344" width="14.875" style="77" customWidth="1"/>
    <col min="14345" max="14345" width="3.625" style="77" customWidth="1"/>
    <col min="14346" max="14353" width="14.875" style="77" customWidth="1"/>
    <col min="14354" max="14354" width="5.625" style="77" customWidth="1"/>
    <col min="14355" max="14362" width="14.875" style="77" customWidth="1"/>
    <col min="14363" max="14556" width="9" style="77"/>
    <col min="14557" max="14557" width="3.75" style="77" customWidth="1"/>
    <col min="14558" max="14558" width="9" style="77"/>
    <col min="14559" max="14559" width="35.5" style="77" customWidth="1"/>
    <col min="14560" max="14567" width="14.875" style="77" customWidth="1"/>
    <col min="14568" max="14568" width="4.875" style="77" customWidth="1"/>
    <col min="14569" max="14569" width="14.375" style="77" customWidth="1"/>
    <col min="14570" max="14570" width="9.375" style="77" customWidth="1"/>
    <col min="14571" max="14571" width="4.625" style="77" customWidth="1"/>
    <col min="14572" max="14579" width="14.875" style="77" customWidth="1"/>
    <col min="14580" max="14580" width="9" style="77"/>
    <col min="14581" max="14588" width="14.875" style="77" customWidth="1"/>
    <col min="14589" max="14589" width="9" style="77"/>
    <col min="14590" max="14597" width="14.875" style="77" customWidth="1"/>
    <col min="14598" max="14598" width="3.625" style="77" customWidth="1"/>
    <col min="14599" max="14600" width="14.875" style="77" customWidth="1"/>
    <col min="14601" max="14601" width="3.625" style="77" customWidth="1"/>
    <col min="14602" max="14609" width="14.875" style="77" customWidth="1"/>
    <col min="14610" max="14610" width="5.625" style="77" customWidth="1"/>
    <col min="14611" max="14618" width="14.875" style="77" customWidth="1"/>
    <col min="14619" max="14812" width="9" style="77"/>
    <col min="14813" max="14813" width="3.75" style="77" customWidth="1"/>
    <col min="14814" max="14814" width="9" style="77"/>
    <col min="14815" max="14815" width="35.5" style="77" customWidth="1"/>
    <col min="14816" max="14823" width="14.875" style="77" customWidth="1"/>
    <col min="14824" max="14824" width="4.875" style="77" customWidth="1"/>
    <col min="14825" max="14825" width="14.375" style="77" customWidth="1"/>
    <col min="14826" max="14826" width="9.375" style="77" customWidth="1"/>
    <col min="14827" max="14827" width="4.625" style="77" customWidth="1"/>
    <col min="14828" max="14835" width="14.875" style="77" customWidth="1"/>
    <col min="14836" max="14836" width="9" style="77"/>
    <col min="14837" max="14844" width="14.875" style="77" customWidth="1"/>
    <col min="14845" max="14845" width="9" style="77"/>
    <col min="14846" max="14853" width="14.875" style="77" customWidth="1"/>
    <col min="14854" max="14854" width="3.625" style="77" customWidth="1"/>
    <col min="14855" max="14856" width="14.875" style="77" customWidth="1"/>
    <col min="14857" max="14857" width="3.625" style="77" customWidth="1"/>
    <col min="14858" max="14865" width="14.875" style="77" customWidth="1"/>
    <col min="14866" max="14866" width="5.625" style="77" customWidth="1"/>
    <col min="14867" max="14874" width="14.875" style="77" customWidth="1"/>
    <col min="14875" max="15068" width="9" style="77"/>
    <col min="15069" max="15069" width="3.75" style="77" customWidth="1"/>
    <col min="15070" max="15070" width="9" style="77"/>
    <col min="15071" max="15071" width="35.5" style="77" customWidth="1"/>
    <col min="15072" max="15079" width="14.875" style="77" customWidth="1"/>
    <col min="15080" max="15080" width="4.875" style="77" customWidth="1"/>
    <col min="15081" max="15081" width="14.375" style="77" customWidth="1"/>
    <col min="15082" max="15082" width="9.375" style="77" customWidth="1"/>
    <col min="15083" max="15083" width="4.625" style="77" customWidth="1"/>
    <col min="15084" max="15091" width="14.875" style="77" customWidth="1"/>
    <col min="15092" max="15092" width="9" style="77"/>
    <col min="15093" max="15100" width="14.875" style="77" customWidth="1"/>
    <col min="15101" max="15101" width="9" style="77"/>
    <col min="15102" max="15109" width="14.875" style="77" customWidth="1"/>
    <col min="15110" max="15110" width="3.625" style="77" customWidth="1"/>
    <col min="15111" max="15112" width="14.875" style="77" customWidth="1"/>
    <col min="15113" max="15113" width="3.625" style="77" customWidth="1"/>
    <col min="15114" max="15121" width="14.875" style="77" customWidth="1"/>
    <col min="15122" max="15122" width="5.625" style="77" customWidth="1"/>
    <col min="15123" max="15130" width="14.875" style="77" customWidth="1"/>
    <col min="15131" max="15324" width="9" style="77"/>
    <col min="15325" max="15325" width="3.75" style="77" customWidth="1"/>
    <col min="15326" max="15326" width="9" style="77"/>
    <col min="15327" max="15327" width="35.5" style="77" customWidth="1"/>
    <col min="15328" max="15335" width="14.875" style="77" customWidth="1"/>
    <col min="15336" max="15336" width="4.875" style="77" customWidth="1"/>
    <col min="15337" max="15337" width="14.375" style="77" customWidth="1"/>
    <col min="15338" max="15338" width="9.375" style="77" customWidth="1"/>
    <col min="15339" max="15339" width="4.625" style="77" customWidth="1"/>
    <col min="15340" max="15347" width="14.875" style="77" customWidth="1"/>
    <col min="15348" max="15348" width="9" style="77"/>
    <col min="15349" max="15356" width="14.875" style="77" customWidth="1"/>
    <col min="15357" max="15357" width="9" style="77"/>
    <col min="15358" max="15365" width="14.875" style="77" customWidth="1"/>
    <col min="15366" max="15366" width="3.625" style="77" customWidth="1"/>
    <col min="15367" max="15368" width="14.875" style="77" customWidth="1"/>
    <col min="15369" max="15369" width="3.625" style="77" customWidth="1"/>
    <col min="15370" max="15377" width="14.875" style="77" customWidth="1"/>
    <col min="15378" max="15378" width="5.625" style="77" customWidth="1"/>
    <col min="15379" max="15386" width="14.875" style="77" customWidth="1"/>
    <col min="15387" max="15580" width="9" style="77"/>
    <col min="15581" max="15581" width="3.75" style="77" customWidth="1"/>
    <col min="15582" max="15582" width="9" style="77"/>
    <col min="15583" max="15583" width="35.5" style="77" customWidth="1"/>
    <col min="15584" max="15591" width="14.875" style="77" customWidth="1"/>
    <col min="15592" max="15592" width="4.875" style="77" customWidth="1"/>
    <col min="15593" max="15593" width="14.375" style="77" customWidth="1"/>
    <col min="15594" max="15594" width="9.375" style="77" customWidth="1"/>
    <col min="15595" max="15595" width="4.625" style="77" customWidth="1"/>
    <col min="15596" max="15603" width="14.875" style="77" customWidth="1"/>
    <col min="15604" max="15604" width="9" style="77"/>
    <col min="15605" max="15612" width="14.875" style="77" customWidth="1"/>
    <col min="15613" max="15613" width="9" style="77"/>
    <col min="15614" max="15621" width="14.875" style="77" customWidth="1"/>
    <col min="15622" max="15622" width="3.625" style="77" customWidth="1"/>
    <col min="15623" max="15624" width="14.875" style="77" customWidth="1"/>
    <col min="15625" max="15625" width="3.625" style="77" customWidth="1"/>
    <col min="15626" max="15633" width="14.875" style="77" customWidth="1"/>
    <col min="15634" max="15634" width="5.625" style="77" customWidth="1"/>
    <col min="15635" max="15642" width="14.875" style="77" customWidth="1"/>
    <col min="15643" max="15836" width="9" style="77"/>
    <col min="15837" max="15837" width="3.75" style="77" customWidth="1"/>
    <col min="15838" max="15838" width="9" style="77"/>
    <col min="15839" max="15839" width="35.5" style="77" customWidth="1"/>
    <col min="15840" max="15847" width="14.875" style="77" customWidth="1"/>
    <col min="15848" max="15848" width="4.875" style="77" customWidth="1"/>
    <col min="15849" max="15849" width="14.375" style="77" customWidth="1"/>
    <col min="15850" max="15850" width="9.375" style="77" customWidth="1"/>
    <col min="15851" max="15851" width="4.625" style="77" customWidth="1"/>
    <col min="15852" max="15859" width="14.875" style="77" customWidth="1"/>
    <col min="15860" max="15860" width="9" style="77"/>
    <col min="15861" max="15868" width="14.875" style="77" customWidth="1"/>
    <col min="15869" max="15869" width="9" style="77"/>
    <col min="15870" max="15877" width="14.875" style="77" customWidth="1"/>
    <col min="15878" max="15878" width="3.625" style="77" customWidth="1"/>
    <col min="15879" max="15880" width="14.875" style="77" customWidth="1"/>
    <col min="15881" max="15881" width="3.625" style="77" customWidth="1"/>
    <col min="15882" max="15889" width="14.875" style="77" customWidth="1"/>
    <col min="15890" max="15890" width="5.625" style="77" customWidth="1"/>
    <col min="15891" max="15898" width="14.875" style="77" customWidth="1"/>
    <col min="15899" max="16092" width="9" style="77"/>
    <col min="16093" max="16093" width="3.75" style="77" customWidth="1"/>
    <col min="16094" max="16094" width="9" style="77"/>
    <col min="16095" max="16095" width="35.5" style="77" customWidth="1"/>
    <col min="16096" max="16103" width="14.875" style="77" customWidth="1"/>
    <col min="16104" max="16104" width="4.875" style="77" customWidth="1"/>
    <col min="16105" max="16105" width="14.375" style="77" customWidth="1"/>
    <col min="16106" max="16106" width="9.375" style="77" customWidth="1"/>
    <col min="16107" max="16107" width="4.625" style="77" customWidth="1"/>
    <col min="16108" max="16115" width="14.875" style="77" customWidth="1"/>
    <col min="16116" max="16116" width="9" style="77"/>
    <col min="16117" max="16124" width="14.875" style="77" customWidth="1"/>
    <col min="16125" max="16125" width="9" style="77"/>
    <col min="16126" max="16133" width="14.875" style="77" customWidth="1"/>
    <col min="16134" max="16134" width="3.625" style="77" customWidth="1"/>
    <col min="16135" max="16136" width="14.875" style="77" customWidth="1"/>
    <col min="16137" max="16137" width="3.625" style="77" customWidth="1"/>
    <col min="16138" max="16145" width="14.875" style="77" customWidth="1"/>
    <col min="16146" max="16146" width="5.625" style="77" customWidth="1"/>
    <col min="16147" max="16154" width="14.875" style="77" customWidth="1"/>
    <col min="16155" max="16384" width="9" style="77"/>
  </cols>
  <sheetData>
    <row r="1" spans="2:36" ht="26.25" customHeight="1">
      <c r="B1" s="74" t="s">
        <v>163</v>
      </c>
      <c r="L1" s="108" t="s">
        <v>215</v>
      </c>
      <c r="M1" s="108"/>
      <c r="N1" s="74" t="s">
        <v>164</v>
      </c>
      <c r="Z1" s="74" t="s">
        <v>165</v>
      </c>
    </row>
    <row r="2" spans="2:36">
      <c r="B2" s="78"/>
      <c r="C2" s="79"/>
      <c r="D2" s="80" t="s">
        <v>72</v>
      </c>
      <c r="E2" s="80" t="s">
        <v>73</v>
      </c>
      <c r="F2" s="80" t="s">
        <v>74</v>
      </c>
      <c r="G2" s="80" t="s">
        <v>75</v>
      </c>
      <c r="H2" s="80" t="s">
        <v>76</v>
      </c>
      <c r="I2" s="80" t="s">
        <v>77</v>
      </c>
      <c r="J2" s="80" t="s">
        <v>78</v>
      </c>
      <c r="K2" s="80" t="s">
        <v>83</v>
      </c>
      <c r="L2" s="105"/>
      <c r="N2" s="78"/>
      <c r="O2" s="79"/>
      <c r="P2" s="80" t="s">
        <v>72</v>
      </c>
      <c r="Q2" s="80" t="s">
        <v>73</v>
      </c>
      <c r="R2" s="80" t="s">
        <v>74</v>
      </c>
      <c r="S2" s="80" t="s">
        <v>75</v>
      </c>
      <c r="T2" s="80" t="s">
        <v>76</v>
      </c>
      <c r="U2" s="80" t="s">
        <v>77</v>
      </c>
      <c r="V2" s="80" t="s">
        <v>78</v>
      </c>
      <c r="W2" s="80" t="s">
        <v>83</v>
      </c>
      <c r="X2" s="105"/>
      <c r="Z2" s="78"/>
      <c r="AA2" s="79"/>
      <c r="AB2" s="80" t="s">
        <v>72</v>
      </c>
      <c r="AC2" s="80" t="s">
        <v>73</v>
      </c>
      <c r="AD2" s="80" t="s">
        <v>74</v>
      </c>
      <c r="AE2" s="80" t="s">
        <v>75</v>
      </c>
      <c r="AF2" s="80" t="s">
        <v>76</v>
      </c>
      <c r="AG2" s="80" t="s">
        <v>77</v>
      </c>
      <c r="AH2" s="80" t="s">
        <v>78</v>
      </c>
      <c r="AI2" s="80" t="s">
        <v>83</v>
      </c>
      <c r="AJ2" s="105"/>
    </row>
    <row r="3" spans="2:36" ht="27">
      <c r="B3" s="81"/>
      <c r="C3" s="81" t="s">
        <v>155</v>
      </c>
      <c r="D3" s="82" t="s">
        <v>7</v>
      </c>
      <c r="E3" s="82" t="s">
        <v>166</v>
      </c>
      <c r="F3" s="82" t="s">
        <v>167</v>
      </c>
      <c r="G3" s="82" t="s">
        <v>168</v>
      </c>
      <c r="H3" s="82" t="s">
        <v>169</v>
      </c>
      <c r="I3" s="82" t="s">
        <v>170</v>
      </c>
      <c r="J3" s="82" t="s">
        <v>172</v>
      </c>
      <c r="K3" s="82" t="s">
        <v>173</v>
      </c>
      <c r="L3" s="106" t="s">
        <v>159</v>
      </c>
      <c r="N3" s="81"/>
      <c r="O3" s="81" t="s">
        <v>155</v>
      </c>
      <c r="P3" s="82" t="s">
        <v>7</v>
      </c>
      <c r="Q3" s="82" t="s">
        <v>166</v>
      </c>
      <c r="R3" s="82" t="s">
        <v>167</v>
      </c>
      <c r="S3" s="82" t="s">
        <v>168</v>
      </c>
      <c r="T3" s="82" t="s">
        <v>169</v>
      </c>
      <c r="U3" s="82" t="s">
        <v>170</v>
      </c>
      <c r="V3" s="82" t="s">
        <v>172</v>
      </c>
      <c r="W3" s="82" t="s">
        <v>173</v>
      </c>
      <c r="X3" s="106" t="s">
        <v>171</v>
      </c>
      <c r="Z3" s="81"/>
      <c r="AA3" s="81" t="s">
        <v>155</v>
      </c>
      <c r="AB3" s="82" t="s">
        <v>7</v>
      </c>
      <c r="AC3" s="82" t="s">
        <v>166</v>
      </c>
      <c r="AD3" s="82" t="s">
        <v>167</v>
      </c>
      <c r="AE3" s="82" t="s">
        <v>168</v>
      </c>
      <c r="AF3" s="82" t="s">
        <v>169</v>
      </c>
      <c r="AG3" s="82" t="s">
        <v>170</v>
      </c>
      <c r="AH3" s="82" t="s">
        <v>172</v>
      </c>
      <c r="AI3" s="82" t="s">
        <v>173</v>
      </c>
      <c r="AJ3" s="106" t="s">
        <v>159</v>
      </c>
    </row>
    <row r="4" spans="2:36">
      <c r="B4" s="63" t="s">
        <v>34</v>
      </c>
      <c r="C4" s="103" t="s">
        <v>91</v>
      </c>
      <c r="D4" s="83">
        <v>441.0830818785559</v>
      </c>
      <c r="E4" s="83">
        <v>5460.0524512665615</v>
      </c>
      <c r="F4" s="83">
        <v>298.83675910122201</v>
      </c>
      <c r="G4" s="83">
        <v>80.047191033498137</v>
      </c>
      <c r="H4" s="83">
        <v>365.69071301963385</v>
      </c>
      <c r="I4" s="83">
        <v>584.9828423253274</v>
      </c>
      <c r="J4" s="83">
        <v>2.766878771</v>
      </c>
      <c r="K4" s="83">
        <v>46566.673344915311</v>
      </c>
      <c r="L4" s="104">
        <v>53800.133000000002</v>
      </c>
      <c r="N4" s="63" t="s">
        <v>34</v>
      </c>
      <c r="O4" s="103" t="s">
        <v>91</v>
      </c>
      <c r="P4" s="87">
        <v>4.7651833372092875E-3</v>
      </c>
      <c r="Q4" s="87">
        <v>3.6734396456203047E-3</v>
      </c>
      <c r="R4" s="87">
        <v>4.0002547680343574E-4</v>
      </c>
      <c r="S4" s="87">
        <v>2.7895551290497018E-4</v>
      </c>
      <c r="T4" s="87">
        <v>5.8529673233201308E-4</v>
      </c>
      <c r="U4" s="87">
        <v>5.3106980416052052E-2</v>
      </c>
      <c r="V4" s="87">
        <v>1.6693662700596691E-4</v>
      </c>
      <c r="W4" s="87">
        <v>1.4261044521818511E-2</v>
      </c>
      <c r="X4" s="107">
        <v>8.6375739043786891E-3</v>
      </c>
      <c r="Z4" s="63" t="s">
        <v>34</v>
      </c>
      <c r="AA4" s="103" t="s">
        <v>91</v>
      </c>
      <c r="AB4" s="87">
        <v>8.1985500273494844E-3</v>
      </c>
      <c r="AC4" s="87">
        <v>0.10148771288848972</v>
      </c>
      <c r="AD4" s="87">
        <v>5.5545728688295619E-3</v>
      </c>
      <c r="AE4" s="87">
        <v>1.4878623261674489E-3</v>
      </c>
      <c r="AF4" s="87">
        <v>6.7972083455562059E-3</v>
      </c>
      <c r="AG4" s="87">
        <v>1.0873260152076713E-2</v>
      </c>
      <c r="AH4" s="87">
        <v>5.1428846300435726E-5</v>
      </c>
      <c r="AI4" s="87">
        <v>0.86554940942088954</v>
      </c>
      <c r="AJ4" s="107">
        <v>1</v>
      </c>
    </row>
    <row r="5" spans="2:36">
      <c r="B5" s="63" t="s">
        <v>35</v>
      </c>
      <c r="C5" s="103" t="s">
        <v>119</v>
      </c>
      <c r="D5" s="83">
        <v>8.6727114551302886</v>
      </c>
      <c r="E5" s="83">
        <v>305.89256028478394</v>
      </c>
      <c r="F5" s="83">
        <v>65.708204118734102</v>
      </c>
      <c r="G5" s="83">
        <v>248.46768287237521</v>
      </c>
      <c r="H5" s="83">
        <v>208.61785991153829</v>
      </c>
      <c r="I5" s="83">
        <v>-31.372331572153922</v>
      </c>
      <c r="J5" s="83">
        <v>2.1699029619168382</v>
      </c>
      <c r="K5" s="83">
        <v>2573.4173599482488</v>
      </c>
      <c r="L5" s="104">
        <v>3381.5740000000001</v>
      </c>
      <c r="N5" s="63" t="s">
        <v>35</v>
      </c>
      <c r="O5" s="103" t="s">
        <v>119</v>
      </c>
      <c r="P5" s="87">
        <v>9.3694502945795608E-5</v>
      </c>
      <c r="Q5" s="87">
        <v>2.0579982853273989E-4</v>
      </c>
      <c r="R5" s="87">
        <v>8.7957571757732941E-5</v>
      </c>
      <c r="S5" s="87">
        <v>8.6588210055949953E-4</v>
      </c>
      <c r="T5" s="87">
        <v>3.3389787425573843E-4</v>
      </c>
      <c r="U5" s="87">
        <v>-2.8481002823698286E-3</v>
      </c>
      <c r="V5" s="87">
        <v>1.3091873962433682E-4</v>
      </c>
      <c r="W5" s="87">
        <v>7.8810911124382302E-4</v>
      </c>
      <c r="X5" s="107">
        <v>5.4290935188069998E-4</v>
      </c>
      <c r="Z5" s="63" t="s">
        <v>35</v>
      </c>
      <c r="AA5" s="103" t="s">
        <v>119</v>
      </c>
      <c r="AB5" s="87">
        <v>2.56469663391376E-3</v>
      </c>
      <c r="AC5" s="87">
        <v>9.0458632661826688E-2</v>
      </c>
      <c r="AD5" s="87">
        <v>1.9431248323630978E-2</v>
      </c>
      <c r="AE5" s="87">
        <v>7.3476932006330542E-2</v>
      </c>
      <c r="AF5" s="87">
        <v>6.1692531321668041E-2</v>
      </c>
      <c r="AG5" s="87">
        <v>-9.2774345828758806E-3</v>
      </c>
      <c r="AH5" s="87">
        <v>6.416843049765695E-4</v>
      </c>
      <c r="AI5" s="87">
        <v>0.7610116945387706</v>
      </c>
      <c r="AJ5" s="107">
        <v>1</v>
      </c>
    </row>
    <row r="6" spans="2:36">
      <c r="B6" s="63" t="s">
        <v>36</v>
      </c>
      <c r="C6" s="103" t="s">
        <v>120</v>
      </c>
      <c r="D6" s="83">
        <v>975.85130810867543</v>
      </c>
      <c r="E6" s="83">
        <v>9956.3943618168323</v>
      </c>
      <c r="F6" s="83">
        <v>430.73438234804695</v>
      </c>
      <c r="G6" s="83">
        <v>3.3278374310972061</v>
      </c>
      <c r="H6" s="83">
        <v>7.3048166359777884</v>
      </c>
      <c r="I6" s="83">
        <v>330.17069214806162</v>
      </c>
      <c r="J6" s="83">
        <v>3.3333743519999999</v>
      </c>
      <c r="K6" s="83">
        <v>100906.93385187096</v>
      </c>
      <c r="L6" s="104">
        <v>112614.05100000001</v>
      </c>
      <c r="N6" s="63" t="s">
        <v>36</v>
      </c>
      <c r="O6" s="103" t="s">
        <v>120</v>
      </c>
      <c r="P6" s="87">
        <v>1.0542481868016122E-2</v>
      </c>
      <c r="Q6" s="87">
        <v>6.6985096027134964E-3</v>
      </c>
      <c r="R6" s="87">
        <v>5.765847789028116E-4</v>
      </c>
      <c r="S6" s="87">
        <v>1.1597141454565181E-5</v>
      </c>
      <c r="T6" s="87">
        <v>1.1691533733570035E-5</v>
      </c>
      <c r="U6" s="87">
        <v>2.9974158579013577E-2</v>
      </c>
      <c r="V6" s="87">
        <v>2.011155229146397E-4</v>
      </c>
      <c r="W6" s="87">
        <v>3.0902750247218554E-2</v>
      </c>
      <c r="X6" s="107">
        <v>1.808010750055155E-2</v>
      </c>
      <c r="Z6" s="63" t="s">
        <v>36</v>
      </c>
      <c r="AA6" s="103" t="s">
        <v>120</v>
      </c>
      <c r="AB6" s="87">
        <v>8.6654489332656671E-3</v>
      </c>
      <c r="AC6" s="87">
        <v>8.8411652661503415E-2</v>
      </c>
      <c r="AD6" s="87">
        <v>3.8248724606137021E-3</v>
      </c>
      <c r="AE6" s="87">
        <v>2.9550818939078978E-5</v>
      </c>
      <c r="AF6" s="87">
        <v>6.4865943202574146E-5</v>
      </c>
      <c r="AG6" s="87">
        <v>2.9318782977451152E-3</v>
      </c>
      <c r="AH6" s="87">
        <v>2.9599986168688664E-5</v>
      </c>
      <c r="AI6" s="87">
        <v>0.89604212756604373</v>
      </c>
      <c r="AJ6" s="107">
        <v>1</v>
      </c>
    </row>
    <row r="7" spans="2:36">
      <c r="B7" s="63" t="s">
        <v>37</v>
      </c>
      <c r="C7" s="103" t="s">
        <v>93</v>
      </c>
      <c r="D7" s="83">
        <v>12.300376224226136</v>
      </c>
      <c r="E7" s="83">
        <v>247.21882555943145</v>
      </c>
      <c r="F7" s="83">
        <v>30.926403499636208</v>
      </c>
      <c r="G7" s="83">
        <v>8.1184682848456458</v>
      </c>
      <c r="H7" s="83">
        <v>28.579888376924153</v>
      </c>
      <c r="I7" s="83">
        <v>-17.051575508375883</v>
      </c>
      <c r="J7" s="83">
        <v>1.9899537487903936</v>
      </c>
      <c r="K7" s="83">
        <v>9272.7028144539818</v>
      </c>
      <c r="L7" s="104">
        <v>9584.7849999999999</v>
      </c>
      <c r="N7" s="63" t="s">
        <v>37</v>
      </c>
      <c r="O7" s="103" t="s">
        <v>93</v>
      </c>
      <c r="P7" s="87">
        <v>1.3288550441666188E-4</v>
      </c>
      <c r="Q7" s="87">
        <v>1.663250386437304E-4</v>
      </c>
      <c r="R7" s="87">
        <v>4.1398351872658993E-5</v>
      </c>
      <c r="S7" s="87">
        <v>2.8291954472882415E-5</v>
      </c>
      <c r="T7" s="87">
        <v>4.574279488615091E-5</v>
      </c>
      <c r="U7" s="87">
        <v>-1.5480072594719653E-3</v>
      </c>
      <c r="V7" s="87">
        <v>1.2006169919793263E-4</v>
      </c>
      <c r="W7" s="87">
        <v>2.8397653982074581E-3</v>
      </c>
      <c r="X7" s="107">
        <v>1.5388305600486209E-3</v>
      </c>
      <c r="Z7" s="63" t="s">
        <v>37</v>
      </c>
      <c r="AA7" s="103" t="s">
        <v>93</v>
      </c>
      <c r="AB7" s="87">
        <v>1.2833231234948032E-3</v>
      </c>
      <c r="AC7" s="87">
        <v>2.5792839960357115E-2</v>
      </c>
      <c r="AD7" s="87">
        <v>3.2266142119657571E-3</v>
      </c>
      <c r="AE7" s="87">
        <v>8.4701621213680283E-4</v>
      </c>
      <c r="AF7" s="87">
        <v>2.9817975444336158E-3</v>
      </c>
      <c r="AG7" s="87">
        <v>-1.7790253519902517E-3</v>
      </c>
      <c r="AH7" s="87">
        <v>2.0761589840464795E-4</v>
      </c>
      <c r="AI7" s="87">
        <v>0.96743983453504512</v>
      </c>
      <c r="AJ7" s="107">
        <v>1</v>
      </c>
    </row>
    <row r="8" spans="2:36">
      <c r="B8" s="63" t="s">
        <v>38</v>
      </c>
      <c r="C8" s="103" t="s">
        <v>94</v>
      </c>
      <c r="D8" s="83">
        <v>103.99709957763119</v>
      </c>
      <c r="E8" s="83">
        <v>960.02345992468906</v>
      </c>
      <c r="F8" s="83">
        <v>574.0910830440713</v>
      </c>
      <c r="G8" s="83">
        <v>768.22034575142675</v>
      </c>
      <c r="H8" s="83">
        <v>866.24095133425874</v>
      </c>
      <c r="I8" s="83">
        <v>-15.820907734258407</v>
      </c>
      <c r="J8" s="83">
        <v>3.1133458483888896</v>
      </c>
      <c r="K8" s="83">
        <v>7991.3486252108805</v>
      </c>
      <c r="L8" s="104">
        <v>11251.214</v>
      </c>
      <c r="N8" s="63" t="s">
        <v>38</v>
      </c>
      <c r="O8" s="103" t="s">
        <v>94</v>
      </c>
      <c r="P8" s="87">
        <v>1.1235190520453193E-3</v>
      </c>
      <c r="Q8" s="87">
        <v>6.4588907705362257E-4</v>
      </c>
      <c r="R8" s="87">
        <v>7.6848330143186312E-4</v>
      </c>
      <c r="S8" s="87">
        <v>2.6771620316251052E-3</v>
      </c>
      <c r="T8" s="87">
        <v>1.3864393603041673E-3</v>
      </c>
      <c r="U8" s="87">
        <v>-1.4362825307279107E-3</v>
      </c>
      <c r="V8" s="87">
        <v>1.8784034200574365E-4</v>
      </c>
      <c r="W8" s="87">
        <v>2.4473506554650534E-3</v>
      </c>
      <c r="X8" s="107">
        <v>1.806374576043895E-3</v>
      </c>
      <c r="Z8" s="63" t="s">
        <v>38</v>
      </c>
      <c r="AA8" s="103" t="s">
        <v>94</v>
      </c>
      <c r="AB8" s="87">
        <v>9.2431891863074683E-3</v>
      </c>
      <c r="AC8" s="87">
        <v>8.5326211013734971E-2</v>
      </c>
      <c r="AD8" s="87">
        <v>5.1024812348611566E-2</v>
      </c>
      <c r="AE8" s="87">
        <v>6.8278884905346809E-2</v>
      </c>
      <c r="AF8" s="87">
        <v>7.6990887501940566E-2</v>
      </c>
      <c r="AG8" s="87">
        <v>-1.4061511703766729E-3</v>
      </c>
      <c r="AH8" s="87">
        <v>2.7671199289151284E-4</v>
      </c>
      <c r="AI8" s="87">
        <v>0.71026545448436773</v>
      </c>
      <c r="AJ8" s="107">
        <v>1</v>
      </c>
    </row>
    <row r="9" spans="2:36">
      <c r="B9" s="63" t="s">
        <v>39</v>
      </c>
      <c r="C9" s="103" t="s">
        <v>95</v>
      </c>
      <c r="D9" s="83">
        <v>116.64298143578519</v>
      </c>
      <c r="E9" s="83">
        <v>1622.2181417150141</v>
      </c>
      <c r="F9" s="83">
        <v>2342.8825685846887</v>
      </c>
      <c r="G9" s="83">
        <v>84.735318993462698</v>
      </c>
      <c r="H9" s="83">
        <v>95.23652217222417</v>
      </c>
      <c r="I9" s="83">
        <v>6.9547078680329699</v>
      </c>
      <c r="J9" s="83">
        <v>18.884884671604542</v>
      </c>
      <c r="K9" s="83">
        <v>34357.331913813272</v>
      </c>
      <c r="L9" s="104">
        <v>38644.887000000002</v>
      </c>
      <c r="N9" s="63" t="s">
        <v>39</v>
      </c>
      <c r="O9" s="103" t="s">
        <v>95</v>
      </c>
      <c r="P9" s="87">
        <v>1.2601371813513627E-3</v>
      </c>
      <c r="Q9" s="87">
        <v>1.0914035146746806E-3</v>
      </c>
      <c r="R9" s="87">
        <v>3.1362029203211095E-3</v>
      </c>
      <c r="S9" s="87">
        <v>2.9529311479644402E-4</v>
      </c>
      <c r="T9" s="87">
        <v>1.5242833148753046E-4</v>
      </c>
      <c r="U9" s="87">
        <v>6.3137498713438582E-4</v>
      </c>
      <c r="V9" s="87">
        <v>1.1393990157851947E-3</v>
      </c>
      <c r="W9" s="87">
        <v>1.0521933496185375E-2</v>
      </c>
      <c r="X9" s="107">
        <v>6.2044097082225294E-3</v>
      </c>
      <c r="Z9" s="63" t="s">
        <v>39</v>
      </c>
      <c r="AA9" s="103" t="s">
        <v>95</v>
      </c>
      <c r="AB9" s="87">
        <v>3.0183289560604793E-3</v>
      </c>
      <c r="AC9" s="87">
        <v>4.1977562043719108E-2</v>
      </c>
      <c r="AD9" s="87">
        <v>6.062593917235904E-2</v>
      </c>
      <c r="AE9" s="87">
        <v>2.1926657203956293E-3</v>
      </c>
      <c r="AF9" s="87">
        <v>2.4644016211568731E-3</v>
      </c>
      <c r="AG9" s="87">
        <v>1.7996450262703498E-4</v>
      </c>
      <c r="AH9" s="87">
        <v>4.8867744577968462E-4</v>
      </c>
      <c r="AI9" s="87">
        <v>0.88905246155366602</v>
      </c>
      <c r="AJ9" s="107">
        <v>1</v>
      </c>
    </row>
    <row r="10" spans="2:36">
      <c r="B10" s="63" t="s">
        <v>40</v>
      </c>
      <c r="C10" s="103" t="s">
        <v>96</v>
      </c>
      <c r="D10" s="83">
        <v>-0.1623250322737704</v>
      </c>
      <c r="E10" s="83">
        <v>-4.3032227078054559</v>
      </c>
      <c r="F10" s="83">
        <v>-0.84773397974643228</v>
      </c>
      <c r="G10" s="83">
        <v>-0.62741527717100642</v>
      </c>
      <c r="H10" s="83">
        <v>-0.64875989593642935</v>
      </c>
      <c r="I10" s="83">
        <v>-4.3851961026653771E-2</v>
      </c>
      <c r="J10" s="83">
        <v>-2.8944941108509682E-3</v>
      </c>
      <c r="K10" s="83">
        <v>-4.6363138453010801</v>
      </c>
      <c r="L10" s="104">
        <v>-11.273</v>
      </c>
      <c r="N10" s="63" t="s">
        <v>40</v>
      </c>
      <c r="O10" s="103" t="s">
        <v>96</v>
      </c>
      <c r="P10" s="87">
        <v>-1.7536572377897318E-6</v>
      </c>
      <c r="Q10" s="87">
        <v>-2.8951423159166259E-6</v>
      </c>
      <c r="R10" s="87">
        <v>-1.1347840555842583E-6</v>
      </c>
      <c r="S10" s="87">
        <v>-2.1864721071150316E-6</v>
      </c>
      <c r="T10" s="87">
        <v>-1.0383557296935295E-6</v>
      </c>
      <c r="U10" s="87">
        <v>-3.9810487880135729E-6</v>
      </c>
      <c r="V10" s="87">
        <v>-1.7463616000041076E-7</v>
      </c>
      <c r="W10" s="87">
        <v>-1.4198711957632656E-6</v>
      </c>
      <c r="X10" s="107">
        <v>-1.8098723031792684E-6</v>
      </c>
      <c r="Z10" s="63" t="s">
        <v>40</v>
      </c>
      <c r="AA10" s="103" t="s">
        <v>96</v>
      </c>
      <c r="AB10" s="87">
        <v>1.4399452876232626E-2</v>
      </c>
      <c r="AC10" s="87">
        <v>0.38172826291186518</v>
      </c>
      <c r="AD10" s="87">
        <v>7.5200388516493591E-2</v>
      </c>
      <c r="AE10" s="87">
        <v>5.5656460318549317E-2</v>
      </c>
      <c r="AF10" s="87">
        <v>5.7549888755116595E-2</v>
      </c>
      <c r="AG10" s="87">
        <v>3.889999203996609E-3</v>
      </c>
      <c r="AH10" s="87">
        <v>2.5676342684742022E-4</v>
      </c>
      <c r="AI10" s="87">
        <v>0.41131899999999999</v>
      </c>
      <c r="AJ10" s="107">
        <v>1</v>
      </c>
    </row>
    <row r="11" spans="2:36">
      <c r="B11" s="63" t="s">
        <v>41</v>
      </c>
      <c r="C11" s="103" t="s">
        <v>97</v>
      </c>
      <c r="D11" s="83">
        <v>29.083416374062772</v>
      </c>
      <c r="E11" s="83">
        <v>406.49004131917781</v>
      </c>
      <c r="F11" s="83">
        <v>152.10397941759206</v>
      </c>
      <c r="G11" s="83">
        <v>155.66912685393285</v>
      </c>
      <c r="H11" s="83">
        <v>183.5797551946111</v>
      </c>
      <c r="I11" s="83">
        <v>-5.1757814820915291</v>
      </c>
      <c r="J11" s="83">
        <v>11.035038192345723</v>
      </c>
      <c r="K11" s="83">
        <v>30341.632330776501</v>
      </c>
      <c r="L11" s="104">
        <v>31274.418000000001</v>
      </c>
      <c r="N11" s="63" t="s">
        <v>41</v>
      </c>
      <c r="O11" s="103" t="s">
        <v>97</v>
      </c>
      <c r="P11" s="87">
        <v>3.1419888177203149E-4</v>
      </c>
      <c r="Q11" s="87">
        <v>2.7348027270055326E-4</v>
      </c>
      <c r="R11" s="87">
        <v>2.0360770566921004E-4</v>
      </c>
      <c r="S11" s="87">
        <v>5.424895060569373E-4</v>
      </c>
      <c r="T11" s="87">
        <v>2.9382378882547089E-4</v>
      </c>
      <c r="U11" s="87">
        <v>-4.6987724411639366E-4</v>
      </c>
      <c r="V11" s="87">
        <v>6.6578705002186646E-4</v>
      </c>
      <c r="W11" s="87">
        <v>9.2921254290349517E-3</v>
      </c>
      <c r="X11" s="107">
        <v>5.0210860406503304E-3</v>
      </c>
      <c r="Z11" s="63" t="s">
        <v>41</v>
      </c>
      <c r="AA11" s="103" t="s">
        <v>97</v>
      </c>
      <c r="AB11" s="87">
        <v>9.2994268907139284E-4</v>
      </c>
      <c r="AC11" s="87">
        <v>1.2997525367831874E-2</v>
      </c>
      <c r="AD11" s="87">
        <v>4.8635270980132081E-3</v>
      </c>
      <c r="AE11" s="87">
        <v>4.9775227425153954E-3</v>
      </c>
      <c r="AF11" s="87">
        <v>5.8699655160524842E-3</v>
      </c>
      <c r="AG11" s="87">
        <v>-1.6549569306426514E-4</v>
      </c>
      <c r="AH11" s="87">
        <v>3.5284551713626525E-4</v>
      </c>
      <c r="AI11" s="87">
        <v>0.97017416377745225</v>
      </c>
      <c r="AJ11" s="107">
        <v>1</v>
      </c>
    </row>
    <row r="12" spans="2:36">
      <c r="B12" s="63" t="s">
        <v>42</v>
      </c>
      <c r="C12" s="103" t="s">
        <v>98</v>
      </c>
      <c r="D12" s="83">
        <v>22.430630196026151</v>
      </c>
      <c r="E12" s="83">
        <v>237.39605398719962</v>
      </c>
      <c r="F12" s="83">
        <v>99.937354755244044</v>
      </c>
      <c r="G12" s="83">
        <v>1095.6137975983463</v>
      </c>
      <c r="H12" s="83">
        <v>895.63927348313211</v>
      </c>
      <c r="I12" s="83">
        <v>-48.627978671917511</v>
      </c>
      <c r="J12" s="83">
        <v>73.002724061050984</v>
      </c>
      <c r="K12" s="83">
        <v>21943.068914308147</v>
      </c>
      <c r="L12" s="104">
        <v>24318.460999999999</v>
      </c>
      <c r="N12" s="63" t="s">
        <v>42</v>
      </c>
      <c r="O12" s="103" t="s">
        <v>98</v>
      </c>
      <c r="P12" s="87">
        <v>2.4232637714868512E-4</v>
      </c>
      <c r="Q12" s="87">
        <v>1.5971642840685655E-4</v>
      </c>
      <c r="R12" s="87">
        <v>1.3377700958435112E-4</v>
      </c>
      <c r="S12" s="87">
        <v>3.8180916145690849E-3</v>
      </c>
      <c r="T12" s="87">
        <v>1.4334920780166231E-3</v>
      </c>
      <c r="U12" s="87">
        <v>-4.4146339416319472E-3</v>
      </c>
      <c r="V12" s="87">
        <v>4.4045401066106892E-3</v>
      </c>
      <c r="W12" s="87">
        <v>6.720065236664575E-3</v>
      </c>
      <c r="X12" s="107">
        <v>3.9043119861478944E-3</v>
      </c>
      <c r="Z12" s="63" t="s">
        <v>42</v>
      </c>
      <c r="AA12" s="103" t="s">
        <v>98</v>
      </c>
      <c r="AB12" s="87">
        <v>9.2237046563210356E-4</v>
      </c>
      <c r="AC12" s="87">
        <v>9.7619686536577956E-3</v>
      </c>
      <c r="AD12" s="87">
        <v>4.109526287672729E-3</v>
      </c>
      <c r="AE12" s="87">
        <v>4.5052760435717799E-2</v>
      </c>
      <c r="AF12" s="87">
        <v>3.6829603381691473E-2</v>
      </c>
      <c r="AG12" s="87">
        <v>-1.9996322411980558E-3</v>
      </c>
      <c r="AH12" s="87">
        <v>3.0019467128717969E-3</v>
      </c>
      <c r="AI12" s="87">
        <v>0.90232144683449123</v>
      </c>
      <c r="AJ12" s="107">
        <v>1</v>
      </c>
    </row>
    <row r="13" spans="2:36">
      <c r="B13" s="63" t="s">
        <v>43</v>
      </c>
      <c r="C13" s="103" t="s">
        <v>99</v>
      </c>
      <c r="D13" s="83">
        <v>2.5140464746865456E-2</v>
      </c>
      <c r="E13" s="83">
        <v>0.5377418323077946</v>
      </c>
      <c r="F13" s="83">
        <v>0.19750874071534774</v>
      </c>
      <c r="G13" s="83">
        <v>4.2633386914285198</v>
      </c>
      <c r="H13" s="83">
        <v>4.9276564220301289</v>
      </c>
      <c r="I13" s="83">
        <v>0.12199970210584837</v>
      </c>
      <c r="J13" s="83">
        <v>0.11289108474380445</v>
      </c>
      <c r="K13" s="83">
        <v>1707.5749430498277</v>
      </c>
      <c r="L13" s="104">
        <v>1717.761</v>
      </c>
      <c r="N13" s="63" t="s">
        <v>43</v>
      </c>
      <c r="O13" s="103" t="s">
        <v>99</v>
      </c>
      <c r="P13" s="87">
        <v>2.7160172000078024E-7</v>
      </c>
      <c r="Q13" s="87">
        <v>3.6178446700630797E-7</v>
      </c>
      <c r="R13" s="87">
        <v>2.6438691282534411E-7</v>
      </c>
      <c r="S13" s="87">
        <v>1.4857258774481627E-5</v>
      </c>
      <c r="T13" s="87">
        <v>7.8868319571305187E-6</v>
      </c>
      <c r="U13" s="87">
        <v>1.1075599695787791E-5</v>
      </c>
      <c r="V13" s="87">
        <v>6.8111610467719643E-6</v>
      </c>
      <c r="W13" s="87">
        <v>5.2294485600900913E-4</v>
      </c>
      <c r="X13" s="107">
        <v>2.7578533286450128E-4</v>
      </c>
      <c r="Z13" s="63" t="s">
        <v>43</v>
      </c>
      <c r="AA13" s="103" t="s">
        <v>99</v>
      </c>
      <c r="AB13" s="87">
        <v>1.4635601080048654E-5</v>
      </c>
      <c r="AC13" s="87">
        <v>3.1304810873444827E-4</v>
      </c>
      <c r="AD13" s="87">
        <v>1.1498033819335039E-4</v>
      </c>
      <c r="AE13" s="87">
        <v>2.4819161055749431E-3</v>
      </c>
      <c r="AF13" s="87">
        <v>2.8686507739028476E-3</v>
      </c>
      <c r="AG13" s="87">
        <v>7.1022512506599211E-5</v>
      </c>
      <c r="AH13" s="87">
        <v>6.5719902095695763E-5</v>
      </c>
      <c r="AI13" s="87">
        <v>0.99407015472456739</v>
      </c>
      <c r="AJ13" s="107">
        <v>1</v>
      </c>
    </row>
    <row r="14" spans="2:36">
      <c r="B14" s="63" t="s">
        <v>44</v>
      </c>
      <c r="C14" s="103" t="s">
        <v>100</v>
      </c>
      <c r="D14" s="83">
        <v>0.33159335716636962</v>
      </c>
      <c r="E14" s="83">
        <v>4.1839890039569738</v>
      </c>
      <c r="F14" s="83">
        <v>3.0832128185361447</v>
      </c>
      <c r="G14" s="83">
        <v>12.871847194809053</v>
      </c>
      <c r="H14" s="83">
        <v>15.329995939727105</v>
      </c>
      <c r="I14" s="83">
        <v>1.8010757888850859</v>
      </c>
      <c r="J14" s="83">
        <v>1.5798150650040845</v>
      </c>
      <c r="K14" s="83">
        <v>10838.988603751006</v>
      </c>
      <c r="L14" s="104">
        <v>10878.17</v>
      </c>
      <c r="N14" s="63" t="s">
        <v>44</v>
      </c>
      <c r="O14" s="103" t="s">
        <v>100</v>
      </c>
      <c r="P14" s="87">
        <v>3.5823254285085559E-6</v>
      </c>
      <c r="Q14" s="87">
        <v>2.8149237065313693E-6</v>
      </c>
      <c r="R14" s="87">
        <v>4.127215411955466E-6</v>
      </c>
      <c r="S14" s="87">
        <v>4.4856948631211018E-5</v>
      </c>
      <c r="T14" s="87">
        <v>2.453602514566337E-5</v>
      </c>
      <c r="U14" s="87">
        <v>1.635085505549784E-4</v>
      </c>
      <c r="V14" s="87">
        <v>9.5316426946193169E-5</v>
      </c>
      <c r="W14" s="87">
        <v>3.3194404484222168E-3</v>
      </c>
      <c r="X14" s="107">
        <v>1.7464826215094138E-3</v>
      </c>
      <c r="Z14" s="63" t="s">
        <v>44</v>
      </c>
      <c r="AA14" s="103" t="s">
        <v>100</v>
      </c>
      <c r="AB14" s="87">
        <v>3.0482457726471421E-5</v>
      </c>
      <c r="AC14" s="87">
        <v>3.8462250580354726E-4</v>
      </c>
      <c r="AD14" s="87">
        <v>2.834312038271276E-4</v>
      </c>
      <c r="AE14" s="87">
        <v>1.1832732155141034E-3</v>
      </c>
      <c r="AF14" s="87">
        <v>1.4092440125248185E-3</v>
      </c>
      <c r="AG14" s="87">
        <v>1.6556790240316945E-4</v>
      </c>
      <c r="AH14" s="87">
        <v>1.4522801767246555E-4</v>
      </c>
      <c r="AI14" s="87">
        <v>0.99639816290341165</v>
      </c>
      <c r="AJ14" s="107">
        <v>1</v>
      </c>
    </row>
    <row r="15" spans="2:36">
      <c r="B15" s="63" t="s">
        <v>45</v>
      </c>
      <c r="C15" s="103" t="s">
        <v>101</v>
      </c>
      <c r="D15" s="83">
        <v>19.749832678455011</v>
      </c>
      <c r="E15" s="83">
        <v>156.34933365587762</v>
      </c>
      <c r="F15" s="83">
        <v>74.560197786917072</v>
      </c>
      <c r="G15" s="83">
        <v>621.93221993536599</v>
      </c>
      <c r="H15" s="83">
        <v>671.92329557063033</v>
      </c>
      <c r="I15" s="83">
        <v>-18.43250406840912</v>
      </c>
      <c r="J15" s="83">
        <v>4.7343539082211157</v>
      </c>
      <c r="K15" s="83">
        <v>21888.742044395774</v>
      </c>
      <c r="L15" s="104">
        <v>23419.559000000001</v>
      </c>
      <c r="N15" s="63" t="s">
        <v>45</v>
      </c>
      <c r="O15" s="103" t="s">
        <v>101</v>
      </c>
      <c r="P15" s="87">
        <v>2.1336473208454903E-4</v>
      </c>
      <c r="Q15" s="87">
        <v>1.0518943653821293E-4</v>
      </c>
      <c r="R15" s="87">
        <v>9.9806927233363942E-5</v>
      </c>
      <c r="S15" s="87">
        <v>2.1673642655567274E-3</v>
      </c>
      <c r="T15" s="87">
        <v>1.0754293048019859E-3</v>
      </c>
      <c r="U15" s="87">
        <v>-1.6733732372195094E-3</v>
      </c>
      <c r="V15" s="87">
        <v>2.8564210357698755E-4</v>
      </c>
      <c r="W15" s="87">
        <v>6.7034276318089989E-3</v>
      </c>
      <c r="X15" s="107">
        <v>3.7599938957484933E-3</v>
      </c>
      <c r="Z15" s="63" t="s">
        <v>45</v>
      </c>
      <c r="AA15" s="103" t="s">
        <v>101</v>
      </c>
      <c r="AB15" s="87">
        <v>8.4330506302253644E-4</v>
      </c>
      <c r="AC15" s="87">
        <v>6.6760152766274384E-3</v>
      </c>
      <c r="AD15" s="87">
        <v>3.1836721514233923E-3</v>
      </c>
      <c r="AE15" s="87">
        <v>2.6556102953747589E-2</v>
      </c>
      <c r="AF15" s="87">
        <v>2.8690689503189634E-2</v>
      </c>
      <c r="AG15" s="87">
        <v>-7.8705598463272165E-4</v>
      </c>
      <c r="AH15" s="87">
        <v>2.0215384534871537E-4</v>
      </c>
      <c r="AI15" s="87">
        <v>0.93463510753536283</v>
      </c>
      <c r="AJ15" s="107">
        <v>1</v>
      </c>
    </row>
    <row r="16" spans="2:36">
      <c r="B16" s="63" t="s">
        <v>46</v>
      </c>
      <c r="C16" s="103" t="s">
        <v>121</v>
      </c>
      <c r="D16" s="83">
        <v>0.86605384382765838</v>
      </c>
      <c r="E16" s="83">
        <v>18.290736920050023</v>
      </c>
      <c r="F16" s="83">
        <v>9.5969761496462205</v>
      </c>
      <c r="G16" s="83">
        <v>91.873010159475967</v>
      </c>
      <c r="H16" s="83">
        <v>1646.622497196008</v>
      </c>
      <c r="I16" s="83">
        <v>133.15280419247304</v>
      </c>
      <c r="J16" s="83">
        <v>12.38856533281696</v>
      </c>
      <c r="K16" s="83">
        <v>20287.000134853304</v>
      </c>
      <c r="L16" s="104">
        <v>22199.791000000001</v>
      </c>
      <c r="N16" s="63" t="s">
        <v>46</v>
      </c>
      <c r="O16" s="103" t="s">
        <v>121</v>
      </c>
      <c r="P16" s="87">
        <v>9.3562993351666998E-6</v>
      </c>
      <c r="Q16" s="87">
        <v>1.2305727600498933E-5</v>
      </c>
      <c r="R16" s="87">
        <v>1.2846595484704316E-5</v>
      </c>
      <c r="S16" s="87">
        <v>3.2016717064356639E-4</v>
      </c>
      <c r="T16" s="87">
        <v>2.6354586886691285E-3</v>
      </c>
      <c r="U16" s="87">
        <v>1.2088120972032684E-2</v>
      </c>
      <c r="V16" s="87">
        <v>7.4745064069289401E-4</v>
      </c>
      <c r="W16" s="87">
        <v>6.2128941441523811E-3</v>
      </c>
      <c r="X16" s="107">
        <v>3.5641609923949612E-3</v>
      </c>
      <c r="Z16" s="63" t="s">
        <v>46</v>
      </c>
      <c r="AA16" s="103" t="s">
        <v>121</v>
      </c>
      <c r="AB16" s="87">
        <v>3.9011801679919345E-5</v>
      </c>
      <c r="AC16" s="87">
        <v>8.2391482514632781E-4</v>
      </c>
      <c r="AD16" s="87">
        <v>4.3230029281114495E-4</v>
      </c>
      <c r="AE16" s="87">
        <v>4.1384628422617116E-3</v>
      </c>
      <c r="AF16" s="87">
        <v>7.4172882852636221E-2</v>
      </c>
      <c r="AG16" s="87">
        <v>5.9979305297276466E-3</v>
      </c>
      <c r="AH16" s="87">
        <v>5.5804873716229844E-4</v>
      </c>
      <c r="AI16" s="87">
        <v>0.91383743814765206</v>
      </c>
      <c r="AJ16" s="107">
        <v>1</v>
      </c>
    </row>
    <row r="17" spans="2:36">
      <c r="B17" s="63" t="s">
        <v>47</v>
      </c>
      <c r="C17" s="103" t="s">
        <v>122</v>
      </c>
      <c r="D17" s="83">
        <v>2.5975021213395579</v>
      </c>
      <c r="E17" s="83">
        <v>45.142064418730115</v>
      </c>
      <c r="F17" s="83">
        <v>26.862386640271172</v>
      </c>
      <c r="G17" s="83">
        <v>59.477788459743515</v>
      </c>
      <c r="H17" s="83">
        <v>9214.6387803926209</v>
      </c>
      <c r="I17" s="83">
        <v>-250.73151785602093</v>
      </c>
      <c r="J17" s="83">
        <v>981.0573116742363</v>
      </c>
      <c r="K17" s="83">
        <v>169666.61913085144</v>
      </c>
      <c r="L17" s="104">
        <v>179745.663</v>
      </c>
      <c r="N17" s="63" t="s">
        <v>47</v>
      </c>
      <c r="O17" s="103" t="s">
        <v>122</v>
      </c>
      <c r="P17" s="87">
        <v>2.8061774154332617E-5</v>
      </c>
      <c r="Q17" s="87">
        <v>3.037088940096946E-5</v>
      </c>
      <c r="R17" s="87">
        <v>3.5958223667567462E-5</v>
      </c>
      <c r="S17" s="87">
        <v>2.0727344422739075E-4</v>
      </c>
      <c r="T17" s="87">
        <v>1.4748249752500777E-2</v>
      </c>
      <c r="U17" s="87">
        <v>-2.2762366423495013E-2</v>
      </c>
      <c r="V17" s="87">
        <v>5.9191027892865573E-2</v>
      </c>
      <c r="W17" s="87">
        <v>5.1960405059849508E-2</v>
      </c>
      <c r="X17" s="107">
        <v>2.8858041078709713E-2</v>
      </c>
      <c r="Z17" s="63" t="s">
        <v>47</v>
      </c>
      <c r="AA17" s="103" t="s">
        <v>122</v>
      </c>
      <c r="AB17" s="87">
        <v>1.4450986343629098E-5</v>
      </c>
      <c r="AC17" s="87">
        <v>2.5114410921130327E-4</v>
      </c>
      <c r="AD17" s="87">
        <v>1.4944664695621152E-4</v>
      </c>
      <c r="AE17" s="87">
        <v>3.3089971389041814E-4</v>
      </c>
      <c r="AF17" s="87">
        <v>5.1264874081510502E-2</v>
      </c>
      <c r="AG17" s="87">
        <v>-1.3949238811732606E-3</v>
      </c>
      <c r="AH17" s="87">
        <v>5.4580305043256385E-3</v>
      </c>
      <c r="AI17" s="87">
        <v>0.94392608032412684</v>
      </c>
      <c r="AJ17" s="107">
        <v>1</v>
      </c>
    </row>
    <row r="18" spans="2:36">
      <c r="B18" s="63" t="s">
        <v>48</v>
      </c>
      <c r="C18" s="103" t="s">
        <v>123</v>
      </c>
      <c r="D18" s="83">
        <v>1.521454626761686</v>
      </c>
      <c r="E18" s="83">
        <v>34.766066931725845</v>
      </c>
      <c r="F18" s="83">
        <v>55.832379009023555</v>
      </c>
      <c r="G18" s="83">
        <v>159.37468707656339</v>
      </c>
      <c r="H18" s="83">
        <v>548.82494992738975</v>
      </c>
      <c r="I18" s="83">
        <v>2.2616187603629005</v>
      </c>
      <c r="J18" s="83">
        <v>7.6224248115417828</v>
      </c>
      <c r="K18" s="83">
        <v>23106.928151139033</v>
      </c>
      <c r="L18" s="104">
        <v>23917.132000000001</v>
      </c>
      <c r="N18" s="63" t="s">
        <v>48</v>
      </c>
      <c r="O18" s="103" t="s">
        <v>123</v>
      </c>
      <c r="P18" s="87">
        <v>1.6436835901497844E-5</v>
      </c>
      <c r="Q18" s="87">
        <v>2.3390077243610693E-5</v>
      </c>
      <c r="R18" s="87">
        <v>7.4737706637320624E-5</v>
      </c>
      <c r="S18" s="87">
        <v>5.5540296921733202E-4</v>
      </c>
      <c r="T18" s="87">
        <v>8.7840745848400976E-4</v>
      </c>
      <c r="U18" s="87">
        <v>2.0531840342143364E-4</v>
      </c>
      <c r="V18" s="87">
        <v>4.5989072632390306E-4</v>
      </c>
      <c r="W18" s="87">
        <v>7.0764971481871389E-3</v>
      </c>
      <c r="X18" s="107">
        <v>3.8398788945518125E-3</v>
      </c>
      <c r="Z18" s="63" t="s">
        <v>48</v>
      </c>
      <c r="AA18" s="103" t="s">
        <v>123</v>
      </c>
      <c r="AB18" s="87">
        <v>6.361358990541533E-5</v>
      </c>
      <c r="AC18" s="87">
        <v>1.4536051785693136E-3</v>
      </c>
      <c r="AD18" s="87">
        <v>2.3344094521459994E-3</v>
      </c>
      <c r="AE18" s="87">
        <v>6.6636203319262264E-3</v>
      </c>
      <c r="AF18" s="87">
        <v>2.2946938200089782E-2</v>
      </c>
      <c r="AG18" s="87">
        <v>9.4560617065746024E-5</v>
      </c>
      <c r="AH18" s="87">
        <v>3.1870145682775771E-4</v>
      </c>
      <c r="AI18" s="87">
        <v>0.96612453997992032</v>
      </c>
      <c r="AJ18" s="107">
        <v>1</v>
      </c>
    </row>
    <row r="19" spans="2:36">
      <c r="B19" s="63" t="s">
        <v>49</v>
      </c>
      <c r="C19" s="103" t="s">
        <v>124</v>
      </c>
      <c r="D19" s="83">
        <v>2.7636348802351676</v>
      </c>
      <c r="E19" s="83">
        <v>53.695216564569733</v>
      </c>
      <c r="F19" s="83">
        <v>38.083955530278899</v>
      </c>
      <c r="G19" s="83">
        <v>42.269219049339156</v>
      </c>
      <c r="H19" s="83">
        <v>144.94146043979501</v>
      </c>
      <c r="I19" s="83">
        <v>269.29560083229779</v>
      </c>
      <c r="J19" s="83">
        <v>109.70280541000001</v>
      </c>
      <c r="K19" s="83">
        <v>75927.770534045849</v>
      </c>
      <c r="L19" s="104">
        <v>76588.521999999997</v>
      </c>
      <c r="N19" s="63" t="s">
        <v>49</v>
      </c>
      <c r="O19" s="103" t="s">
        <v>124</v>
      </c>
      <c r="P19" s="87">
        <v>2.9856567668249196E-5</v>
      </c>
      <c r="Q19" s="87">
        <v>3.6125319137310414E-5</v>
      </c>
      <c r="R19" s="87">
        <v>5.0979513080585953E-5</v>
      </c>
      <c r="S19" s="87">
        <v>1.4730350344294464E-4</v>
      </c>
      <c r="T19" s="87">
        <v>2.3198227396681813E-4</v>
      </c>
      <c r="U19" s="87">
        <v>2.4447684897356884E-2</v>
      </c>
      <c r="V19" s="87">
        <v>6.6187996742692635E-3</v>
      </c>
      <c r="W19" s="87">
        <v>2.3252881046669855E-2</v>
      </c>
      <c r="X19" s="107">
        <v>1.5472E-2</v>
      </c>
      <c r="Z19" s="63" t="s">
        <v>49</v>
      </c>
      <c r="AA19" s="103" t="s">
        <v>124</v>
      </c>
      <c r="AB19" s="87">
        <v>3.608419131309477E-5</v>
      </c>
      <c r="AC19" s="87">
        <v>7.0108699270328965E-4</v>
      </c>
      <c r="AD19" s="87">
        <v>4.9725408632743818E-4</v>
      </c>
      <c r="AE19" s="87">
        <v>5.5190017962925507E-4</v>
      </c>
      <c r="AF19" s="87">
        <v>1.892469741612131E-3</v>
      </c>
      <c r="AG19" s="87">
        <v>3.5161352354116169E-3</v>
      </c>
      <c r="AH19" s="87">
        <v>1.4323661371869797E-3</v>
      </c>
      <c r="AI19" s="87">
        <v>0.99137270900783081</v>
      </c>
      <c r="AJ19" s="107">
        <v>1</v>
      </c>
    </row>
    <row r="20" spans="2:36">
      <c r="B20" s="63" t="s">
        <v>50</v>
      </c>
      <c r="C20" s="103" t="s">
        <v>103</v>
      </c>
      <c r="D20" s="83">
        <v>11.583603109678553</v>
      </c>
      <c r="E20" s="83">
        <v>282.92662025971214</v>
      </c>
      <c r="F20" s="83">
        <v>21.877260949821434</v>
      </c>
      <c r="G20" s="83">
        <v>595.8579537575672</v>
      </c>
      <c r="H20" s="83">
        <v>1930.5876776131086</v>
      </c>
      <c r="I20" s="83">
        <v>62.123809388090429</v>
      </c>
      <c r="J20" s="83">
        <v>43.762484438636157</v>
      </c>
      <c r="K20" s="83">
        <v>91838.221818682854</v>
      </c>
      <c r="L20" s="104">
        <v>94786.941000000006</v>
      </c>
      <c r="N20" s="63" t="s">
        <v>50</v>
      </c>
      <c r="O20" s="103" t="s">
        <v>103</v>
      </c>
      <c r="P20" s="87">
        <v>1.2514193989939445E-4</v>
      </c>
      <c r="Q20" s="87">
        <v>1.903486959035163E-4</v>
      </c>
      <c r="R20" s="87">
        <v>2.9285091194692045E-5</v>
      </c>
      <c r="S20" s="87">
        <v>2.0764983625645196E-3</v>
      </c>
      <c r="T20" s="87">
        <v>3.0899517514592577E-3</v>
      </c>
      <c r="U20" s="87">
        <v>5.6398370855278443E-3</v>
      </c>
      <c r="V20" s="87">
        <v>2.6403619913375077E-3</v>
      </c>
      <c r="W20" s="87">
        <v>2.8125457029321801E-2</v>
      </c>
      <c r="X20" s="107">
        <v>1.5217977399005361E-2</v>
      </c>
      <c r="Z20" s="63" t="s">
        <v>50</v>
      </c>
      <c r="AA20" s="103" t="s">
        <v>103</v>
      </c>
      <c r="AB20" s="87">
        <v>1.2220674058548373E-4</v>
      </c>
      <c r="AC20" s="87">
        <v>2.9848691947945878E-3</v>
      </c>
      <c r="AD20" s="87">
        <v>2.3080458889185413E-4</v>
      </c>
      <c r="AE20" s="87">
        <v>6.2862874091228153E-3</v>
      </c>
      <c r="AF20" s="87">
        <v>2.0367654628849225E-2</v>
      </c>
      <c r="AG20" s="87">
        <v>6.5540472909754964E-4</v>
      </c>
      <c r="AH20" s="87">
        <v>4.6169318238296301E-4</v>
      </c>
      <c r="AI20" s="87">
        <v>0.96889108193377449</v>
      </c>
      <c r="AJ20" s="107">
        <v>1</v>
      </c>
    </row>
    <row r="21" spans="2:36">
      <c r="B21" s="63" t="s">
        <v>51</v>
      </c>
      <c r="C21" s="103" t="s">
        <v>125</v>
      </c>
      <c r="D21" s="83">
        <v>11.087964752043154</v>
      </c>
      <c r="E21" s="83">
        <v>131.29162039895562</v>
      </c>
      <c r="F21" s="83">
        <v>7.7423207480064757</v>
      </c>
      <c r="G21" s="83">
        <v>145.4826356439155</v>
      </c>
      <c r="H21" s="83">
        <v>454.493669086946</v>
      </c>
      <c r="I21" s="83">
        <v>-33.152091263968316</v>
      </c>
      <c r="J21" s="83">
        <v>2.7167035969318456</v>
      </c>
      <c r="K21" s="83">
        <v>12453.736983064435</v>
      </c>
      <c r="L21" s="104">
        <v>13173.4</v>
      </c>
      <c r="N21" s="63" t="s">
        <v>51</v>
      </c>
      <c r="O21" s="103" t="s">
        <v>125</v>
      </c>
      <c r="P21" s="87">
        <v>1.1978737578184287E-4</v>
      </c>
      <c r="Q21" s="87">
        <v>8.8330990922876295E-5</v>
      </c>
      <c r="R21" s="87">
        <v>1.0363937683239849E-5</v>
      </c>
      <c r="S21" s="87">
        <v>5.0699072285787146E-4</v>
      </c>
      <c r="T21" s="87">
        <v>7.2742798739845098E-4</v>
      </c>
      <c r="U21" s="87">
        <v>-3.0096736760829752E-3</v>
      </c>
      <c r="V21" s="87">
        <v>1.6390936234725992E-4</v>
      </c>
      <c r="W21" s="87">
        <v>3.813957167672413E-3</v>
      </c>
      <c r="X21" s="107">
        <v>2.1149802003638581E-3</v>
      </c>
      <c r="Z21" s="63" t="s">
        <v>51</v>
      </c>
      <c r="AA21" s="103" t="s">
        <v>125</v>
      </c>
      <c r="AB21" s="87">
        <v>8.4169346957073757E-4</v>
      </c>
      <c r="AC21" s="87">
        <v>9.9664187224980348E-3</v>
      </c>
      <c r="AD21" s="87">
        <v>5.8772380311889686E-4</v>
      </c>
      <c r="AE21" s="87">
        <v>1.1043666452390083E-2</v>
      </c>
      <c r="AF21" s="87">
        <v>3.4500863033609094E-2</v>
      </c>
      <c r="AG21" s="87">
        <v>-2.5165933824197488E-3</v>
      </c>
      <c r="AH21" s="87">
        <v>2.0622645611093914E-4</v>
      </c>
      <c r="AI21" s="87">
        <v>0.94536998672054562</v>
      </c>
      <c r="AJ21" s="107">
        <v>1</v>
      </c>
    </row>
    <row r="22" spans="2:36">
      <c r="B22" s="63" t="s">
        <v>52</v>
      </c>
      <c r="C22" s="103" t="s">
        <v>105</v>
      </c>
      <c r="D22" s="83">
        <v>1.2060619796118481</v>
      </c>
      <c r="E22" s="83">
        <v>297.46479885336748</v>
      </c>
      <c r="F22" s="83">
        <v>24.770354245899505</v>
      </c>
      <c r="G22" s="83">
        <v>23.719971721781619</v>
      </c>
      <c r="H22" s="83">
        <v>301.59787019762791</v>
      </c>
      <c r="I22" s="83">
        <v>-14.406251151718507</v>
      </c>
      <c r="J22" s="83">
        <v>3.221892425796602</v>
      </c>
      <c r="K22" s="83">
        <v>17704.165463083144</v>
      </c>
      <c r="L22" s="104">
        <v>18341.740000000002</v>
      </c>
      <c r="N22" s="63" t="s">
        <v>52</v>
      </c>
      <c r="O22" s="103" t="s">
        <v>105</v>
      </c>
      <c r="P22" s="87">
        <v>1.3029532722976633E-5</v>
      </c>
      <c r="Q22" s="87">
        <v>2.0012975974817839E-4</v>
      </c>
      <c r="R22" s="87">
        <v>3.3157810965449729E-5</v>
      </c>
      <c r="S22" s="87">
        <v>8.2661449981073982E-5</v>
      </c>
      <c r="T22" s="87">
        <v>4.8271460450101367E-4</v>
      </c>
      <c r="U22" s="87">
        <v>-1.3078545940627111E-3</v>
      </c>
      <c r="V22" s="87">
        <v>1.9438938191866203E-4</v>
      </c>
      <c r="W22" s="87">
        <v>5.4219009809993021E-3</v>
      </c>
      <c r="X22" s="107">
        <v>2.9447535898266051E-3</v>
      </c>
      <c r="Z22" s="63" t="s">
        <v>52</v>
      </c>
      <c r="AA22" s="103" t="s">
        <v>105</v>
      </c>
      <c r="AB22" s="87">
        <v>6.5755047209907461E-5</v>
      </c>
      <c r="AC22" s="87">
        <v>1.6217916013059146E-2</v>
      </c>
      <c r="AD22" s="87">
        <v>1.3504909700987747E-3</v>
      </c>
      <c r="AE22" s="87">
        <v>1.2932236375491975E-3</v>
      </c>
      <c r="AF22" s="87">
        <v>1.6443252940976587E-2</v>
      </c>
      <c r="AG22" s="87">
        <v>-7.8543535955250194E-4</v>
      </c>
      <c r="AH22" s="87">
        <v>1.7565903920765431E-4</v>
      </c>
      <c r="AI22" s="87">
        <v>0.96523914650862686</v>
      </c>
      <c r="AJ22" s="107">
        <v>1</v>
      </c>
    </row>
    <row r="23" spans="2:36">
      <c r="B23" s="63" t="s">
        <v>53</v>
      </c>
      <c r="C23" s="103" t="s">
        <v>0</v>
      </c>
      <c r="D23" s="83">
        <v>158.1475803963263</v>
      </c>
      <c r="E23" s="83">
        <v>1391.7041329957556</v>
      </c>
      <c r="F23" s="83">
        <v>625.0137286034394</v>
      </c>
      <c r="G23" s="83">
        <v>157.16392882055058</v>
      </c>
      <c r="H23" s="83">
        <v>762.22676219323773</v>
      </c>
      <c r="I23" s="83">
        <v>-165.60200158242182</v>
      </c>
      <c r="J23" s="83">
        <v>7.8061378329849731</v>
      </c>
      <c r="K23" s="83">
        <v>30025.271595221802</v>
      </c>
      <c r="L23" s="104">
        <v>32961.732000000004</v>
      </c>
      <c r="N23" s="63" t="s">
        <v>53</v>
      </c>
      <c r="O23" s="103" t="s">
        <v>0</v>
      </c>
      <c r="P23" s="87">
        <v>1.7085266832610703E-3</v>
      </c>
      <c r="Q23" s="87">
        <v>9.3631722089672202E-4</v>
      </c>
      <c r="R23" s="87">
        <v>8.3664879630352556E-4</v>
      </c>
      <c r="S23" s="87">
        <v>5.4769872381842891E-4</v>
      </c>
      <c r="T23" s="87">
        <v>1.2199621628995537E-3</v>
      </c>
      <c r="U23" s="87">
        <v>-1.5033983253145962E-2</v>
      </c>
      <c r="V23" s="87">
        <v>4.7097485203921835E-4</v>
      </c>
      <c r="W23" s="87">
        <v>9.1952399482688359E-3</v>
      </c>
      <c r="X23" s="107">
        <v>5.2919831288581387E-3</v>
      </c>
      <c r="Z23" s="63" t="s">
        <v>53</v>
      </c>
      <c r="AA23" s="103" t="s">
        <v>0</v>
      </c>
      <c r="AB23" s="87">
        <v>4.7979147575232485E-3</v>
      </c>
      <c r="AC23" s="87">
        <v>4.2221814466416853E-2</v>
      </c>
      <c r="AD23" s="87">
        <v>1.8961798749029309E-2</v>
      </c>
      <c r="AE23" s="87">
        <v>4.7680725278802264E-3</v>
      </c>
      <c r="AF23" s="87">
        <v>2.3124596795861263E-2</v>
      </c>
      <c r="AG23" s="87">
        <v>-5.0240685647957393E-3</v>
      </c>
      <c r="AH23" s="87">
        <v>2.3682426132780196E-4</v>
      </c>
      <c r="AI23" s="87">
        <v>0.91091304289537334</v>
      </c>
      <c r="AJ23" s="107">
        <v>1</v>
      </c>
    </row>
    <row r="24" spans="2:36">
      <c r="B24" s="63" t="s">
        <v>54</v>
      </c>
      <c r="C24" s="103" t="s">
        <v>106</v>
      </c>
      <c r="D24" s="83">
        <v>155.56654762020429</v>
      </c>
      <c r="E24" s="83">
        <v>6146.1770511195909</v>
      </c>
      <c r="F24" s="83">
        <v>2451.6930649696269</v>
      </c>
      <c r="G24" s="83">
        <v>98780.272423313771</v>
      </c>
      <c r="H24" s="83">
        <v>78835.675862839795</v>
      </c>
      <c r="I24" s="83">
        <v>4.6629412069028273</v>
      </c>
      <c r="J24" s="83">
        <v>4.6853720074142489</v>
      </c>
      <c r="K24" s="83">
        <v>4372.9667579219267</v>
      </c>
      <c r="L24" s="104">
        <v>190751.7</v>
      </c>
      <c r="N24" s="63" t="s">
        <v>54</v>
      </c>
      <c r="O24" s="103" t="s">
        <v>106</v>
      </c>
      <c r="P24" s="87">
        <v>1.6806428335219548E-3</v>
      </c>
      <c r="Q24" s="87">
        <v>4.135053765526941E-3</v>
      </c>
      <c r="R24" s="87">
        <v>3.2818575942257342E-3</v>
      </c>
      <c r="S24" s="87">
        <v>0.3442382075244444</v>
      </c>
      <c r="T24" s="87">
        <v>0.12617838471393863</v>
      </c>
      <c r="U24" s="87">
        <v>4.2331964194340096E-4</v>
      </c>
      <c r="V24" s="87">
        <v>2.8268683376511797E-4</v>
      </c>
      <c r="W24" s="87">
        <v>1.3392211456729811E-3</v>
      </c>
      <c r="X24" s="107">
        <v>4.0625000000000001E-2</v>
      </c>
      <c r="Z24" s="63" t="s">
        <v>54</v>
      </c>
      <c r="AA24" s="103" t="s">
        <v>106</v>
      </c>
      <c r="AB24" s="87">
        <v>8.1554475069005566E-4</v>
      </c>
      <c r="AC24" s="87">
        <v>3.222082451228267E-2</v>
      </c>
      <c r="AD24" s="87">
        <v>1.2852797982768316E-2</v>
      </c>
      <c r="AE24" s="87">
        <v>0.51784740279281272</v>
      </c>
      <c r="AF24" s="87">
        <v>0.41328950600618392</v>
      </c>
      <c r="AG24" s="87">
        <v>2.4445083356545849E-5</v>
      </c>
      <c r="AH24" s="87">
        <v>2.4562674971778749E-5</v>
      </c>
      <c r="AI24" s="87">
        <v>2.2924916307020732E-2</v>
      </c>
      <c r="AJ24" s="107">
        <v>1</v>
      </c>
    </row>
    <row r="25" spans="2:36">
      <c r="B25" s="63" t="s">
        <v>55</v>
      </c>
      <c r="C25" s="103" t="s">
        <v>107</v>
      </c>
      <c r="D25" s="83">
        <v>612.43149791127564</v>
      </c>
      <c r="E25" s="83">
        <v>14134.400304506198</v>
      </c>
      <c r="F25" s="83">
        <v>2788.0569898457334</v>
      </c>
      <c r="G25" s="83">
        <v>530.24411128911186</v>
      </c>
      <c r="H25" s="83">
        <v>856.34371487013414</v>
      </c>
      <c r="I25" s="83">
        <v>13.080060440455147</v>
      </c>
      <c r="J25" s="83">
        <v>16.053395676000001</v>
      </c>
      <c r="K25" s="83">
        <v>13471.219720569132</v>
      </c>
      <c r="L25" s="104">
        <v>32421.83</v>
      </c>
      <c r="N25" s="63" t="s">
        <v>55</v>
      </c>
      <c r="O25" s="103" t="s">
        <v>107</v>
      </c>
      <c r="P25" s="87">
        <v>6.6163235202760474E-3</v>
      </c>
      <c r="Q25" s="87">
        <v>9.5094079972796834E-3</v>
      </c>
      <c r="R25" s="87">
        <v>3.7321172605155272E-3</v>
      </c>
      <c r="S25" s="87">
        <v>1.8478414560180513E-3</v>
      </c>
      <c r="T25" s="87">
        <v>1.3705985966333155E-3</v>
      </c>
      <c r="U25" s="87">
        <v>1.1874579276390403E-3</v>
      </c>
      <c r="V25" s="87">
        <v>9.6856420101667476E-4</v>
      </c>
      <c r="W25" s="87">
        <v>4.1255612737303923E-3</v>
      </c>
      <c r="X25" s="107">
        <v>5.205302238568855E-3</v>
      </c>
      <c r="Z25" s="63" t="s">
        <v>55</v>
      </c>
      <c r="AA25" s="103" t="s">
        <v>107</v>
      </c>
      <c r="AB25" s="87">
        <v>1.8889479647240012E-2</v>
      </c>
      <c r="AC25" s="87">
        <v>0.43595319278727318</v>
      </c>
      <c r="AD25" s="87">
        <v>8.599320241472283E-2</v>
      </c>
      <c r="AE25" s="87">
        <v>1.6354539866784566E-2</v>
      </c>
      <c r="AF25" s="87">
        <v>2.6412565696326645E-2</v>
      </c>
      <c r="AG25" s="87">
        <v>4.0343374943533868E-4</v>
      </c>
      <c r="AH25" s="87">
        <v>4.9514156591407704E-4</v>
      </c>
      <c r="AI25" s="87">
        <v>0.41549843795273528</v>
      </c>
      <c r="AJ25" s="107">
        <v>1</v>
      </c>
    </row>
    <row r="26" spans="2:36">
      <c r="B26" s="63" t="s">
        <v>56</v>
      </c>
      <c r="C26" s="103" t="s">
        <v>30</v>
      </c>
      <c r="D26" s="83">
        <v>239.78917220552268</v>
      </c>
      <c r="E26" s="83">
        <v>9173.7893363735111</v>
      </c>
      <c r="F26" s="83">
        <v>-593.36244430088391</v>
      </c>
      <c r="G26" s="83">
        <v>118.77791646874851</v>
      </c>
      <c r="H26" s="83">
        <v>191.16997028532123</v>
      </c>
      <c r="I26" s="83">
        <v>2.3387093233275364</v>
      </c>
      <c r="J26" s="83">
        <v>1.814872163625288</v>
      </c>
      <c r="K26" s="83">
        <v>2451.9442197654262</v>
      </c>
      <c r="L26" s="104">
        <v>11586.262000000001</v>
      </c>
      <c r="N26" s="63" t="s">
        <v>56</v>
      </c>
      <c r="O26" s="103" t="s">
        <v>30</v>
      </c>
      <c r="P26" s="87">
        <v>2.5905309334706464E-3</v>
      </c>
      <c r="Q26" s="87">
        <v>6.171984930471875E-3</v>
      </c>
      <c r="R26" s="87">
        <v>-7.9428011270298428E-4</v>
      </c>
      <c r="S26" s="87">
        <v>4.1392776164322415E-4</v>
      </c>
      <c r="T26" s="87">
        <v>3.059721096116519E-4</v>
      </c>
      <c r="U26" s="87">
        <v>2.1231697965548414E-4</v>
      </c>
      <c r="V26" s="87">
        <v>1.094983418204219E-4</v>
      </c>
      <c r="W26" s="87">
        <v>7.5090795995004078E-4</v>
      </c>
      <c r="X26" s="107">
        <v>1.8601662992263318E-3</v>
      </c>
      <c r="Z26" s="63" t="s">
        <v>56</v>
      </c>
      <c r="AA26" s="103" t="s">
        <v>30</v>
      </c>
      <c r="AB26" s="87">
        <v>2.0695990838591659E-2</v>
      </c>
      <c r="AC26" s="87">
        <v>0.79178162347558778</v>
      </c>
      <c r="AD26" s="87">
        <v>-5.1212586449441926E-2</v>
      </c>
      <c r="AE26" s="87">
        <v>1.0251616653304449E-2</v>
      </c>
      <c r="AF26" s="87">
        <v>1.6499710630168835E-2</v>
      </c>
      <c r="AG26" s="87">
        <v>2.0185192802713562E-4</v>
      </c>
      <c r="AH26" s="87">
        <v>1.5664000724524338E-4</v>
      </c>
      <c r="AI26" s="87">
        <v>0.21162513153642012</v>
      </c>
      <c r="AJ26" s="107">
        <v>1</v>
      </c>
    </row>
    <row r="27" spans="2:36">
      <c r="B27" s="63" t="s">
        <v>57</v>
      </c>
      <c r="C27" s="103" t="s">
        <v>31</v>
      </c>
      <c r="D27" s="83">
        <v>646.81636879474979</v>
      </c>
      <c r="E27" s="83">
        <v>3458.021006561622</v>
      </c>
      <c r="F27" s="83">
        <v>9185.2133721214432</v>
      </c>
      <c r="G27" s="83">
        <v>384.53343824266136</v>
      </c>
      <c r="H27" s="83">
        <v>425.17917722692312</v>
      </c>
      <c r="I27" s="83">
        <v>1.7945500550938596</v>
      </c>
      <c r="J27" s="83">
        <v>1.5097333780514357</v>
      </c>
      <c r="K27" s="83">
        <v>3290.8606671717575</v>
      </c>
      <c r="L27" s="104">
        <v>17393.928</v>
      </c>
      <c r="N27" s="63" t="s">
        <v>57</v>
      </c>
      <c r="O27" s="103" t="s">
        <v>31</v>
      </c>
      <c r="P27" s="87">
        <v>6.9877959718790241E-3</v>
      </c>
      <c r="Q27" s="87">
        <v>2.3265035591269155E-3</v>
      </c>
      <c r="R27" s="87">
        <v>1.229540626051164E-2</v>
      </c>
      <c r="S27" s="87">
        <v>1.3400560483028555E-3</v>
      </c>
      <c r="T27" s="87">
        <v>6.8050944206825119E-4</v>
      </c>
      <c r="U27" s="87">
        <v>1.6291611947567798E-4</v>
      </c>
      <c r="V27" s="87">
        <v>9.1088124442525843E-5</v>
      </c>
      <c r="W27" s="87">
        <v>1.0078261365595764E-3</v>
      </c>
      <c r="X27" s="107">
        <v>2.7925830329720894E-3</v>
      </c>
      <c r="Z27" s="63" t="s">
        <v>57</v>
      </c>
      <c r="AA27" s="103" t="s">
        <v>31</v>
      </c>
      <c r="AB27" s="87">
        <v>3.7186331275761854E-2</v>
      </c>
      <c r="AC27" s="87">
        <v>0.19880621597155179</v>
      </c>
      <c r="AD27" s="87">
        <v>0.52807010424105716</v>
      </c>
      <c r="AE27" s="87">
        <v>2.2107337586004805E-2</v>
      </c>
      <c r="AF27" s="87">
        <v>2.4444115051351432E-2</v>
      </c>
      <c r="AG27" s="87">
        <v>1.0317106378121489E-4</v>
      </c>
      <c r="AH27" s="87">
        <v>8.6796575106636969E-5</v>
      </c>
      <c r="AI27" s="87">
        <v>0.18919594626192299</v>
      </c>
      <c r="AJ27" s="107">
        <v>1</v>
      </c>
    </row>
    <row r="28" spans="2:36">
      <c r="B28" s="63" t="s">
        <v>58</v>
      </c>
      <c r="C28" s="103" t="s">
        <v>108</v>
      </c>
      <c r="D28" s="83">
        <v>5498.6380719675089</v>
      </c>
      <c r="E28" s="83">
        <v>96198.401182191767</v>
      </c>
      <c r="F28" s="83">
        <v>9509.310364339779</v>
      </c>
      <c r="G28" s="83">
        <v>9087.077703307601</v>
      </c>
      <c r="H28" s="83">
        <v>26386.501326946833</v>
      </c>
      <c r="I28" s="83">
        <v>389.06499674978681</v>
      </c>
      <c r="J28" s="83">
        <v>67.384597184</v>
      </c>
      <c r="K28" s="83">
        <v>164850.22427223279</v>
      </c>
      <c r="L28" s="104">
        <v>311986.603</v>
      </c>
      <c r="N28" s="63" t="s">
        <v>58</v>
      </c>
      <c r="O28" s="103" t="s">
        <v>108</v>
      </c>
      <c r="P28" s="87">
        <v>5.9403816637651992E-2</v>
      </c>
      <c r="Q28" s="87">
        <v>6.4720810633600703E-2</v>
      </c>
      <c r="R28" s="87">
        <v>1.2729245304385038E-2</v>
      </c>
      <c r="S28" s="87">
        <v>3.1667450022983192E-2</v>
      </c>
      <c r="T28" s="87">
        <v>4.2232226453908138E-2</v>
      </c>
      <c r="U28" s="87">
        <v>3.5320808864803349E-2</v>
      </c>
      <c r="V28" s="87">
        <v>4.0655765203573262E-3</v>
      </c>
      <c r="W28" s="87">
        <v>5.0485384050625574E-2</v>
      </c>
      <c r="X28" s="107">
        <v>5.3088999999999997E-2</v>
      </c>
      <c r="Z28" s="63" t="s">
        <v>58</v>
      </c>
      <c r="AA28" s="103" t="s">
        <v>108</v>
      </c>
      <c r="AB28" s="87">
        <v>1.7624596758622706E-2</v>
      </c>
      <c r="AC28" s="87">
        <v>0.30834144882237707</v>
      </c>
      <c r="AD28" s="87">
        <v>3.0479867638226053E-2</v>
      </c>
      <c r="AE28" s="87">
        <v>2.9126499714821411E-2</v>
      </c>
      <c r="AF28" s="87">
        <v>8.4575751244507225E-2</v>
      </c>
      <c r="AG28" s="87">
        <v>1.2470567422082121E-3</v>
      </c>
      <c r="AH28" s="87">
        <v>2.1598554725120681E-4</v>
      </c>
      <c r="AI28" s="87">
        <v>0.52838879197717603</v>
      </c>
      <c r="AJ28" s="107">
        <v>1</v>
      </c>
    </row>
    <row r="29" spans="2:36">
      <c r="B29" s="63" t="s">
        <v>59</v>
      </c>
      <c r="C29" s="103" t="s">
        <v>109</v>
      </c>
      <c r="D29" s="83">
        <v>618.56189710971717</v>
      </c>
      <c r="E29" s="83">
        <v>63889.074679349069</v>
      </c>
      <c r="F29" s="83">
        <v>9635.6131340519241</v>
      </c>
      <c r="G29" s="83">
        <v>2663.2300750098448</v>
      </c>
      <c r="H29" s="83">
        <v>2981.393559142537</v>
      </c>
      <c r="I29" s="83">
        <v>12.684419286287284</v>
      </c>
      <c r="J29" s="83">
        <v>19.123277967999996</v>
      </c>
      <c r="K29" s="83">
        <v>79533.884876306445</v>
      </c>
      <c r="L29" s="104">
        <v>159353.56599999999</v>
      </c>
      <c r="N29" s="63" t="s">
        <v>59</v>
      </c>
      <c r="O29" s="103" t="s">
        <v>109</v>
      </c>
      <c r="P29" s="87">
        <v>6.6825524855459008E-3</v>
      </c>
      <c r="Q29" s="87">
        <v>4.298359071526426E-2</v>
      </c>
      <c r="R29" s="87">
        <v>1.2898315287032594E-2</v>
      </c>
      <c r="S29" s="87">
        <v>9.2810591098370365E-3</v>
      </c>
      <c r="T29" s="87">
        <v>4.771791696739503E-3</v>
      </c>
      <c r="U29" s="87">
        <v>1.1515401100451834E-3</v>
      </c>
      <c r="V29" s="87">
        <v>1.1537822165304547E-3</v>
      </c>
      <c r="W29" s="87">
        <v>2.4357253626708621E-2</v>
      </c>
      <c r="X29" s="107">
        <v>2.5584104099729402E-2</v>
      </c>
      <c r="Z29" s="63" t="s">
        <v>59</v>
      </c>
      <c r="AA29" s="103" t="s">
        <v>109</v>
      </c>
      <c r="AB29" s="87">
        <v>3.8816947284989983E-3</v>
      </c>
      <c r="AC29" s="87">
        <v>0.40092654518537146</v>
      </c>
      <c r="AD29" s="87">
        <v>6.0466881136829562E-2</v>
      </c>
      <c r="AE29" s="87">
        <v>1.6712710872186225E-2</v>
      </c>
      <c r="AF29" s="87">
        <v>1.8709299289496523E-2</v>
      </c>
      <c r="AG29" s="87">
        <v>7.9599218296045433E-5</v>
      </c>
      <c r="AH29" s="87">
        <v>1.2000533435191527E-4</v>
      </c>
      <c r="AI29" s="87">
        <v>0.49910326372179492</v>
      </c>
      <c r="AJ29" s="107">
        <v>1</v>
      </c>
    </row>
    <row r="30" spans="2:36">
      <c r="B30" s="63" t="s">
        <v>60</v>
      </c>
      <c r="C30" s="103" t="s">
        <v>110</v>
      </c>
      <c r="D30" s="83">
        <v>1300.8045828661411</v>
      </c>
      <c r="E30" s="83">
        <v>350077.54728229041</v>
      </c>
      <c r="F30" s="83">
        <v>7401.2965321452057</v>
      </c>
      <c r="G30" s="83">
        <v>1713.2789123830125</v>
      </c>
      <c r="H30" s="83">
        <v>2938.6713931028198</v>
      </c>
      <c r="I30" s="83">
        <v>21.639253890257311</v>
      </c>
      <c r="J30" s="83">
        <v>16.751239384000002</v>
      </c>
      <c r="K30" s="83">
        <v>21326.110416233787</v>
      </c>
      <c r="L30" s="104">
        <v>384796.1</v>
      </c>
      <c r="N30" s="63" t="s">
        <v>60</v>
      </c>
      <c r="O30" s="103" t="s">
        <v>110</v>
      </c>
      <c r="P30" s="87">
        <v>1.4053072035408232E-2</v>
      </c>
      <c r="Q30" s="87">
        <v>0.23552681090636285</v>
      </c>
      <c r="R30" s="87">
        <v>9.9074397110301624E-3</v>
      </c>
      <c r="S30" s="87">
        <v>5.9705854956617933E-3</v>
      </c>
      <c r="T30" s="87">
        <v>4.7034138482163175E-3</v>
      </c>
      <c r="U30" s="87">
        <v>1.9644942542242452E-3</v>
      </c>
      <c r="V30" s="87">
        <v>1.0106678435802244E-3</v>
      </c>
      <c r="W30" s="87">
        <v>6.5311216858984899E-3</v>
      </c>
      <c r="X30" s="107">
        <v>6.4779000000000003E-2</v>
      </c>
      <c r="Z30" s="63" t="s">
        <v>60</v>
      </c>
      <c r="AA30" s="103" t="s">
        <v>110</v>
      </c>
      <c r="AB30" s="87">
        <v>3.3805035520529996E-3</v>
      </c>
      <c r="AC30" s="87">
        <v>0.9097741564488061</v>
      </c>
      <c r="AD30" s="87">
        <v>1.9234333539620611E-2</v>
      </c>
      <c r="AE30" s="87">
        <v>4.4524331519550549E-3</v>
      </c>
      <c r="AF30" s="87">
        <v>7.6369573213003455E-3</v>
      </c>
      <c r="AG30" s="87">
        <v>5.6235637238156292E-5</v>
      </c>
      <c r="AH30" s="87">
        <v>4.3532768091984305E-5</v>
      </c>
      <c r="AI30" s="87">
        <v>5.5421846573376884E-2</v>
      </c>
      <c r="AJ30" s="107">
        <v>1</v>
      </c>
    </row>
    <row r="31" spans="2:36">
      <c r="B31" s="63" t="s">
        <v>61</v>
      </c>
      <c r="C31" s="103" t="s">
        <v>126</v>
      </c>
      <c r="D31" s="83">
        <v>2439.5910110354498</v>
      </c>
      <c r="E31" s="83">
        <v>26349.561474843074</v>
      </c>
      <c r="F31" s="83">
        <v>9016.276344901351</v>
      </c>
      <c r="G31" s="83">
        <v>5260.8414747510687</v>
      </c>
      <c r="H31" s="83">
        <v>7722.6727450949575</v>
      </c>
      <c r="I31" s="83">
        <v>112.96706751921454</v>
      </c>
      <c r="J31" s="83">
        <v>38.658970529999998</v>
      </c>
      <c r="K31" s="83">
        <v>70947.8076293513</v>
      </c>
      <c r="L31" s="104">
        <v>121888.37699999999</v>
      </c>
      <c r="N31" s="63" t="s">
        <v>61</v>
      </c>
      <c r="O31" s="103" t="s">
        <v>126</v>
      </c>
      <c r="P31" s="87">
        <v>2.6355802144758841E-2</v>
      </c>
      <c r="Q31" s="87">
        <v>1.772758130628304E-2</v>
      </c>
      <c r="R31" s="87">
        <v>1.2069265691102702E-2</v>
      </c>
      <c r="S31" s="87">
        <v>1.8333444471359251E-2</v>
      </c>
      <c r="T31" s="87">
        <v>1.2360322429984421E-2</v>
      </c>
      <c r="U31" s="87">
        <v>1.0255582571540337E-2</v>
      </c>
      <c r="V31" s="87">
        <v>2.3324470198847307E-3</v>
      </c>
      <c r="W31" s="87">
        <v>2.1727767320490223E-2</v>
      </c>
      <c r="X31" s="107">
        <v>1.9569094084252014E-2</v>
      </c>
      <c r="Z31" s="63" t="s">
        <v>61</v>
      </c>
      <c r="AA31" s="103" t="s">
        <v>126</v>
      </c>
      <c r="AB31" s="87">
        <v>2.0014960171595771E-2</v>
      </c>
      <c r="AC31" s="87">
        <v>0.21617780237440584</v>
      </c>
      <c r="AD31" s="87">
        <v>7.3971584221696141E-2</v>
      </c>
      <c r="AE31" s="87">
        <v>4.3161141400308162E-2</v>
      </c>
      <c r="AF31" s="87">
        <v>6.3358565723579674E-2</v>
      </c>
      <c r="AG31" s="87">
        <v>9.2680754555632937E-4</v>
      </c>
      <c r="AH31" s="87">
        <v>3.1716699722730742E-4</v>
      </c>
      <c r="AI31" s="87">
        <v>0.58207196925225535</v>
      </c>
      <c r="AJ31" s="107">
        <v>1</v>
      </c>
    </row>
    <row r="32" spans="2:36">
      <c r="B32" s="63" t="s">
        <v>62</v>
      </c>
      <c r="C32" s="103" t="s">
        <v>127</v>
      </c>
      <c r="D32" s="83">
        <v>864.46390588999645</v>
      </c>
      <c r="E32" s="83">
        <v>27673.775006024855</v>
      </c>
      <c r="F32" s="83">
        <v>4852.9088089562701</v>
      </c>
      <c r="G32" s="83">
        <v>4604.9095194874917</v>
      </c>
      <c r="H32" s="83">
        <v>14487.628314717284</v>
      </c>
      <c r="I32" s="83">
        <v>-15.096341254576632</v>
      </c>
      <c r="J32" s="83">
        <v>14.385870176784398</v>
      </c>
      <c r="K32" s="83">
        <v>36969.764523652892</v>
      </c>
      <c r="L32" s="104">
        <v>89452.74</v>
      </c>
      <c r="N32" s="63" t="s">
        <v>62</v>
      </c>
      <c r="O32" s="103" t="s">
        <v>127</v>
      </c>
      <c r="P32" s="87">
        <v>9.3391226487803715E-3</v>
      </c>
      <c r="Q32" s="87">
        <v>1.8618491884180806E-2</v>
      </c>
      <c r="R32" s="87">
        <v>6.4961458089189501E-3</v>
      </c>
      <c r="S32" s="87">
        <v>1.6047594928747074E-2</v>
      </c>
      <c r="T32" s="87">
        <v>2.318779561511454E-2</v>
      </c>
      <c r="U32" s="87">
        <v>-1.3705036137025323E-3</v>
      </c>
      <c r="V32" s="87">
        <v>8.6795586023820056E-4</v>
      </c>
      <c r="W32" s="87">
        <v>1.1321991028387027E-2</v>
      </c>
      <c r="X32" s="107">
        <v>1.4361575141443829E-2</v>
      </c>
      <c r="Z32" s="63" t="s">
        <v>62</v>
      </c>
      <c r="AA32" s="103" t="s">
        <v>127</v>
      </c>
      <c r="AB32" s="87">
        <v>9.6639175713342761E-3</v>
      </c>
      <c r="AC32" s="87">
        <v>0.309367549904283</v>
      </c>
      <c r="AD32" s="87">
        <v>5.4251091793904464E-2</v>
      </c>
      <c r="AE32" s="87">
        <v>5.1478686057995444E-2</v>
      </c>
      <c r="AF32" s="87">
        <v>0.16195846337090716</v>
      </c>
      <c r="AG32" s="87">
        <v>-1.6876331853643198E-4</v>
      </c>
      <c r="AH32" s="87">
        <v>1.6082090025173513E-4</v>
      </c>
      <c r="AI32" s="87">
        <v>0.41328822933375647</v>
      </c>
      <c r="AJ32" s="107">
        <v>1</v>
      </c>
    </row>
    <row r="33" spans="2:36">
      <c r="B33" s="63" t="s">
        <v>63</v>
      </c>
      <c r="C33" s="103" t="s">
        <v>112</v>
      </c>
      <c r="D33" s="83">
        <v>94.606726169817932</v>
      </c>
      <c r="E33" s="83">
        <v>4535.3442631025846</v>
      </c>
      <c r="F33" s="83">
        <v>191639.30032848346</v>
      </c>
      <c r="G33" s="83">
        <v>272.13919215590909</v>
      </c>
      <c r="H33" s="83">
        <v>296.33108498177342</v>
      </c>
      <c r="I33" s="83">
        <v>3.6616265900604628</v>
      </c>
      <c r="J33" s="83">
        <v>3.3980471587631946</v>
      </c>
      <c r="K33" s="83">
        <v>4492.062554570467</v>
      </c>
      <c r="L33" s="104">
        <v>201336.84400000001</v>
      </c>
      <c r="N33" s="63" t="s">
        <v>63</v>
      </c>
      <c r="O33" s="103" t="s">
        <v>112</v>
      </c>
      <c r="P33" s="87">
        <v>1.0220713821358098E-3</v>
      </c>
      <c r="Q33" s="87">
        <v>3.0513101424058608E-3</v>
      </c>
      <c r="R33" s="87">
        <v>0.25653002903237859</v>
      </c>
      <c r="S33" s="87">
        <v>9.4837466436051548E-4</v>
      </c>
      <c r="T33" s="87">
        <v>4.7428498879849876E-4</v>
      </c>
      <c r="U33" s="87">
        <v>3.3241647026134873E-4</v>
      </c>
      <c r="V33" s="87">
        <v>2.0501748650379777E-4</v>
      </c>
      <c r="W33" s="87">
        <v>1.37569423546804E-3</v>
      </c>
      <c r="X33" s="107">
        <v>3.2324490159241118E-2</v>
      </c>
      <c r="Z33" s="63" t="s">
        <v>63</v>
      </c>
      <c r="AA33" s="103" t="s">
        <v>112</v>
      </c>
      <c r="AB33" s="87">
        <v>4.6989276423652456E-4</v>
      </c>
      <c r="AC33" s="87">
        <v>2.2526151562714394E-2</v>
      </c>
      <c r="AD33" s="87">
        <v>0.95183423223065644</v>
      </c>
      <c r="AE33" s="87">
        <v>1.351661160219185E-3</v>
      </c>
      <c r="AF33" s="87">
        <v>1.4718174731186975E-3</v>
      </c>
      <c r="AG33" s="87">
        <v>1.8186569915938798E-5</v>
      </c>
      <c r="AH33" s="87">
        <v>1.6877423382891579E-5</v>
      </c>
      <c r="AI33" s="87">
        <v>2.2311179937689232E-2</v>
      </c>
      <c r="AJ33" s="107">
        <v>1</v>
      </c>
    </row>
    <row r="34" spans="2:36">
      <c r="B34" s="63" t="s">
        <v>64</v>
      </c>
      <c r="C34" s="103" t="s">
        <v>113</v>
      </c>
      <c r="D34" s="83">
        <v>155.89567898492874</v>
      </c>
      <c r="E34" s="83">
        <v>28536.846059397911</v>
      </c>
      <c r="F34" s="83">
        <v>93506.895972174345</v>
      </c>
      <c r="G34" s="83">
        <v>746.77342814344502</v>
      </c>
      <c r="H34" s="83">
        <v>2368.8918601279584</v>
      </c>
      <c r="I34" s="83">
        <v>22.397857824194812</v>
      </c>
      <c r="J34" s="83">
        <v>129.821156798</v>
      </c>
      <c r="K34" s="83">
        <v>71314.213789028872</v>
      </c>
      <c r="L34" s="104">
        <v>196781.736</v>
      </c>
      <c r="N34" s="63" t="s">
        <v>64</v>
      </c>
      <c r="O34" s="103" t="s">
        <v>113</v>
      </c>
      <c r="P34" s="87">
        <v>1.6841985611373922E-3</v>
      </c>
      <c r="Q34" s="87">
        <v>1.9199152867339021E-2</v>
      </c>
      <c r="R34" s="87">
        <v>0.12516914170190299</v>
      </c>
      <c r="S34" s="87">
        <v>2.6024219211437578E-3</v>
      </c>
      <c r="T34" s="87">
        <v>3.7914680783986908E-3</v>
      </c>
      <c r="U34" s="87">
        <v>2.0333632215652634E-3</v>
      </c>
      <c r="V34" s="87">
        <v>7.8326185653729424E-3</v>
      </c>
      <c r="W34" s="87">
        <v>2.1839979213264412E-2</v>
      </c>
      <c r="X34" s="107">
        <v>3.1593170740524687E-2</v>
      </c>
      <c r="Z34" s="63" t="s">
        <v>64</v>
      </c>
      <c r="AA34" s="103" t="s">
        <v>113</v>
      </c>
      <c r="AB34" s="87">
        <v>7.9222636284156337E-4</v>
      </c>
      <c r="AC34" s="87">
        <v>0.14501775743760037</v>
      </c>
      <c r="AD34" s="87">
        <v>0.47518076561828049</v>
      </c>
      <c r="AE34" s="87">
        <v>3.7949326158167695E-3</v>
      </c>
      <c r="AF34" s="87">
        <v>1.2038169335633659E-2</v>
      </c>
      <c r="AG34" s="87">
        <v>1.1382081629869761E-4</v>
      </c>
      <c r="AH34" s="87">
        <v>6.5972157496364402E-4</v>
      </c>
      <c r="AI34" s="87">
        <v>0.36240260523481138</v>
      </c>
      <c r="AJ34" s="107">
        <v>1</v>
      </c>
    </row>
    <row r="35" spans="2:36">
      <c r="B35" s="63" t="s">
        <v>65</v>
      </c>
      <c r="C35" s="103" t="s">
        <v>128</v>
      </c>
      <c r="D35" s="83">
        <v>2372.3270072962209</v>
      </c>
      <c r="E35" s="83">
        <v>42613.490676968591</v>
      </c>
      <c r="F35" s="83">
        <v>189722.4849896002</v>
      </c>
      <c r="G35" s="83">
        <v>8.615115417852655</v>
      </c>
      <c r="H35" s="83">
        <v>18.268991915453157</v>
      </c>
      <c r="I35" s="83">
        <v>0.2108682555053592</v>
      </c>
      <c r="J35" s="83">
        <v>6.5967279323049174E-2</v>
      </c>
      <c r="K35" s="83">
        <v>4801.722931792795</v>
      </c>
      <c r="L35" s="104">
        <v>239537.18700000001</v>
      </c>
      <c r="N35" s="63" t="s">
        <v>65</v>
      </c>
      <c r="O35" s="103" t="s">
        <v>128</v>
      </c>
      <c r="P35" s="87">
        <v>2.5629124285233937E-2</v>
      </c>
      <c r="Q35" s="87">
        <v>2.8669703723218944E-2</v>
      </c>
      <c r="R35" s="87">
        <v>0.25396416339996092</v>
      </c>
      <c r="S35" s="87">
        <v>3.002271421512966E-5</v>
      </c>
      <c r="T35" s="87">
        <v>2.9239958496131141E-5</v>
      </c>
      <c r="U35" s="87">
        <v>1.9143426960995021E-5</v>
      </c>
      <c r="V35" s="87">
        <v>3.9800641858154956E-6</v>
      </c>
      <c r="W35" s="87">
        <v>1.4705277313783278E-3</v>
      </c>
      <c r="X35" s="107">
        <v>4.3457999999999997E-2</v>
      </c>
      <c r="Z35" s="63" t="s">
        <v>65</v>
      </c>
      <c r="AA35" s="103" t="s">
        <v>128</v>
      </c>
      <c r="AB35" s="87">
        <v>9.9037942167043182E-3</v>
      </c>
      <c r="AC35" s="87">
        <v>0.17789926988233601</v>
      </c>
      <c r="AD35" s="87">
        <v>0.7920377097423299</v>
      </c>
      <c r="AE35" s="87">
        <v>3.5965669989489586E-5</v>
      </c>
      <c r="AF35" s="87">
        <v>7.6267873661942752E-5</v>
      </c>
      <c r="AG35" s="87">
        <v>8.8031532033211691E-7</v>
      </c>
      <c r="AH35" s="87">
        <v>2.753947316040293E-7</v>
      </c>
      <c r="AI35" s="87">
        <v>2.0045835020149897E-2</v>
      </c>
      <c r="AJ35" s="107">
        <v>1</v>
      </c>
    </row>
    <row r="36" spans="2:36">
      <c r="B36" s="63" t="s">
        <v>66</v>
      </c>
      <c r="C36" s="103" t="s">
        <v>129</v>
      </c>
      <c r="D36" s="83">
        <v>134.66816704932833</v>
      </c>
      <c r="E36" s="83">
        <v>21054.162892268811</v>
      </c>
      <c r="F36" s="83">
        <v>450.15966457550621</v>
      </c>
      <c r="G36" s="83">
        <v>201.21205695780819</v>
      </c>
      <c r="H36" s="83">
        <v>252.22300649001161</v>
      </c>
      <c r="I36" s="83">
        <v>0.94550674482175023</v>
      </c>
      <c r="J36" s="83">
        <v>3.3250061593471867</v>
      </c>
      <c r="K36" s="83">
        <v>4088.4141866361265</v>
      </c>
      <c r="L36" s="104">
        <v>26185.11</v>
      </c>
      <c r="N36" s="63" t="s">
        <v>66</v>
      </c>
      <c r="O36" s="103" t="s">
        <v>129</v>
      </c>
      <c r="P36" s="87">
        <v>1.4548699146267902E-3</v>
      </c>
      <c r="Q36" s="87">
        <v>1.4164918261154683E-2</v>
      </c>
      <c r="R36" s="87">
        <v>6.0258763011981551E-4</v>
      </c>
      <c r="S36" s="87">
        <v>7.0120152658249444E-4</v>
      </c>
      <c r="T36" s="87">
        <v>4.036889542492537E-4</v>
      </c>
      <c r="U36" s="87">
        <v>8.5836719553851083E-5</v>
      </c>
      <c r="V36" s="87">
        <v>2.0061063709519633E-4</v>
      </c>
      <c r="W36" s="87">
        <v>1.2520769157674571E-3</v>
      </c>
      <c r="X36" s="107">
        <v>4.2040011837756134E-3</v>
      </c>
      <c r="Z36" s="63" t="s">
        <v>66</v>
      </c>
      <c r="AA36" s="103" t="s">
        <v>129</v>
      </c>
      <c r="AB36" s="87">
        <v>5.1429292085971119E-3</v>
      </c>
      <c r="AC36" s="87">
        <v>0.80405096225560291</v>
      </c>
      <c r="AD36" s="87">
        <v>1.7191436834731885E-2</v>
      </c>
      <c r="AE36" s="87">
        <v>7.6842166008776816E-3</v>
      </c>
      <c r="AF36" s="87">
        <v>9.6323065471182519E-3</v>
      </c>
      <c r="AG36" s="87">
        <v>3.6108564937162772E-5</v>
      </c>
      <c r="AH36" s="87">
        <v>1.2698079784072652E-4</v>
      </c>
      <c r="AI36" s="87">
        <v>0.15613507778413482</v>
      </c>
      <c r="AJ36" s="107">
        <v>1</v>
      </c>
    </row>
    <row r="37" spans="2:36">
      <c r="B37" s="63" t="s">
        <v>67</v>
      </c>
      <c r="C37" s="103" t="s">
        <v>115</v>
      </c>
      <c r="D37" s="83">
        <v>1717.4822107004416</v>
      </c>
      <c r="E37" s="83">
        <v>27359.927168913389</v>
      </c>
      <c r="F37" s="83">
        <v>18352.038021206175</v>
      </c>
      <c r="G37" s="83">
        <v>10227.781229103788</v>
      </c>
      <c r="H37" s="83">
        <v>16596.896339211886</v>
      </c>
      <c r="I37" s="83">
        <v>49.77075117918163</v>
      </c>
      <c r="J37" s="83">
        <v>65.976313753999989</v>
      </c>
      <c r="K37" s="83">
        <v>73983.314609862879</v>
      </c>
      <c r="L37" s="104">
        <v>148353.18700000001</v>
      </c>
      <c r="N37" s="63" t="s">
        <v>67</v>
      </c>
      <c r="O37" s="103" t="s">
        <v>115</v>
      </c>
      <c r="P37" s="87">
        <v>1.8554594244529335E-2</v>
      </c>
      <c r="Q37" s="87">
        <v>1.8407339867267489E-2</v>
      </c>
      <c r="R37" s="87">
        <v>2.4566197216926523E-2</v>
      </c>
      <c r="S37" s="87">
        <v>3.5642674300095184E-2</v>
      </c>
      <c r="T37" s="87">
        <v>2.6563729535216057E-2</v>
      </c>
      <c r="U37" s="87">
        <v>4.5183792017869919E-3</v>
      </c>
      <c r="V37" s="87">
        <v>3.9806092683993995E-3</v>
      </c>
      <c r="W37" s="87">
        <v>2.2657391386068728E-2</v>
      </c>
      <c r="X37" s="107">
        <v>2.3818000908336266E-2</v>
      </c>
      <c r="Z37" s="63" t="s">
        <v>67</v>
      </c>
      <c r="AA37" s="103" t="s">
        <v>115</v>
      </c>
      <c r="AB37" s="87">
        <v>1.1576982236993948E-2</v>
      </c>
      <c r="AC37" s="87">
        <v>0.18442426295104392</v>
      </c>
      <c r="AD37" s="87">
        <v>0.1237050473422332</v>
      </c>
      <c r="AE37" s="87">
        <v>6.8942106576408008E-2</v>
      </c>
      <c r="AF37" s="87">
        <v>0.11187421500565327</v>
      </c>
      <c r="AG37" s="87">
        <v>3.3548825061089943E-4</v>
      </c>
      <c r="AH37" s="87">
        <v>4.4472461352650273E-4</v>
      </c>
      <c r="AI37" s="87">
        <v>0.49869717062339131</v>
      </c>
      <c r="AJ37" s="107">
        <v>1</v>
      </c>
    </row>
    <row r="38" spans="2:36">
      <c r="B38" s="63" t="s">
        <v>68</v>
      </c>
      <c r="C38" s="103" t="s">
        <v>130</v>
      </c>
      <c r="D38" s="83">
        <v>31396.0264220303</v>
      </c>
      <c r="E38" s="83">
        <v>87267.139219417179</v>
      </c>
      <c r="F38" s="83">
        <v>3559.9133417235203</v>
      </c>
      <c r="G38" s="83">
        <v>92.64791696778245</v>
      </c>
      <c r="H38" s="83">
        <v>193.40725161018895</v>
      </c>
      <c r="I38" s="83">
        <v>1.1921183157218023</v>
      </c>
      <c r="J38" s="83">
        <v>5.4825909699481397</v>
      </c>
      <c r="K38" s="83">
        <v>74363.070361364982</v>
      </c>
      <c r="L38" s="104">
        <v>196878.87899999999</v>
      </c>
      <c r="N38" s="63" t="s">
        <v>68</v>
      </c>
      <c r="O38" s="103" t="s">
        <v>130</v>
      </c>
      <c r="P38" s="87">
        <v>0.3391828617041201</v>
      </c>
      <c r="Q38" s="87">
        <v>5.8711994404762775E-2</v>
      </c>
      <c r="R38" s="87">
        <v>4.7653308655362147E-3</v>
      </c>
      <c r="S38" s="87">
        <v>3.2286763424976871E-4</v>
      </c>
      <c r="T38" s="87">
        <v>3.0955293188066648E-4</v>
      </c>
      <c r="U38" s="87">
        <v>1.0822506143085498E-4</v>
      </c>
      <c r="V38" s="87">
        <v>3.3078617443211243E-4</v>
      </c>
      <c r="W38" s="87">
        <v>2.2773691591571374E-2</v>
      </c>
      <c r="X38" s="107">
        <v>3.1608766981556152E-2</v>
      </c>
      <c r="Z38" s="63" t="s">
        <v>68</v>
      </c>
      <c r="AA38" s="103" t="s">
        <v>130</v>
      </c>
      <c r="AB38" s="87">
        <v>0.15946873824911559</v>
      </c>
      <c r="AC38" s="87">
        <v>0.44325292617811574</v>
      </c>
      <c r="AD38" s="87">
        <v>1.8081743251512118E-2</v>
      </c>
      <c r="AE38" s="87">
        <v>4.7058332228609679E-4</v>
      </c>
      <c r="AF38" s="87">
        <v>9.8236668449432291E-4</v>
      </c>
      <c r="AG38" s="87">
        <v>6.0550848408772296E-6</v>
      </c>
      <c r="AH38" s="87">
        <v>2.7847532441243431E-5</v>
      </c>
      <c r="AI38" s="87">
        <v>0.37770974082682068</v>
      </c>
      <c r="AJ38" s="107">
        <v>1</v>
      </c>
    </row>
    <row r="39" spans="2:36">
      <c r="B39" s="63" t="s">
        <v>69</v>
      </c>
      <c r="C39" s="103" t="s">
        <v>131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104">
        <v>0</v>
      </c>
      <c r="N39" s="63" t="s">
        <v>69</v>
      </c>
      <c r="O39" s="103" t="s">
        <v>131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107">
        <v>0</v>
      </c>
      <c r="Z39" s="63" t="s">
        <v>69</v>
      </c>
      <c r="AA39" s="103" t="s">
        <v>131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87">
        <v>0</v>
      </c>
      <c r="AI39" s="87">
        <v>0</v>
      </c>
      <c r="AJ39" s="107">
        <v>0</v>
      </c>
    </row>
    <row r="40" spans="2:36">
      <c r="B40" s="63" t="s">
        <v>70</v>
      </c>
      <c r="C40" s="103" t="s">
        <v>132</v>
      </c>
      <c r="D40" s="83">
        <v>240.24823125037412</v>
      </c>
      <c r="E40" s="83">
        <v>6369.4339570070806</v>
      </c>
      <c r="F40" s="83">
        <v>1949.8255641825688</v>
      </c>
      <c r="G40" s="83">
        <v>691.08151414102213</v>
      </c>
      <c r="H40" s="83">
        <v>752.51540681774293</v>
      </c>
      <c r="I40" s="83">
        <v>9.2984859256446004</v>
      </c>
      <c r="J40" s="83">
        <v>8.6284569700000002</v>
      </c>
      <c r="K40" s="83">
        <v>11407.329342148701</v>
      </c>
      <c r="L40" s="104">
        <v>21428.361000000001</v>
      </c>
      <c r="N40" s="63" t="s">
        <v>70</v>
      </c>
      <c r="O40" s="103" t="s">
        <v>132</v>
      </c>
      <c r="P40" s="87">
        <v>2.595490317770776E-3</v>
      </c>
      <c r="Q40" s="87">
        <v>4.2852575916926374E-3</v>
      </c>
      <c r="R40" s="87">
        <v>2.6100534062192308E-3</v>
      </c>
      <c r="S40" s="87">
        <v>2.4083418262069592E-3</v>
      </c>
      <c r="T40" s="87">
        <v>1.2044189063567306E-3</v>
      </c>
      <c r="U40" s="87">
        <v>8.4415212587981789E-4</v>
      </c>
      <c r="V40" s="87">
        <v>5.2058858448552009E-4</v>
      </c>
      <c r="W40" s="87">
        <v>3.4934948094417109E-3</v>
      </c>
      <c r="X40" s="107">
        <v>3.4403084428658577E-3</v>
      </c>
      <c r="Z40" s="63" t="s">
        <v>70</v>
      </c>
      <c r="AA40" s="103" t="s">
        <v>132</v>
      </c>
      <c r="AB40" s="87">
        <v>1.1211694223854736E-2</v>
      </c>
      <c r="AC40" s="87">
        <v>0.29724317025492897</v>
      </c>
      <c r="AD40" s="87">
        <v>9.0992753210689739E-2</v>
      </c>
      <c r="AE40" s="87">
        <v>3.2250787362646263E-2</v>
      </c>
      <c r="AF40" s="87">
        <v>3.5117730507608254E-2</v>
      </c>
      <c r="AG40" s="87">
        <v>4.3393360442474344E-4</v>
      </c>
      <c r="AH40" s="87">
        <v>4.0266527943971076E-4</v>
      </c>
      <c r="AI40" s="87">
        <v>0.53234726361706808</v>
      </c>
      <c r="AJ40" s="107">
        <v>1</v>
      </c>
    </row>
    <row r="41" spans="2:36">
      <c r="B41" s="120" t="s">
        <v>158</v>
      </c>
      <c r="C41" s="121"/>
      <c r="D41" s="104">
        <v>50407.697</v>
      </c>
      <c r="E41" s="104">
        <v>836444.82700000005</v>
      </c>
      <c r="F41" s="104">
        <v>558309.61699999997</v>
      </c>
      <c r="G41" s="104">
        <v>139741.27499999999</v>
      </c>
      <c r="H41" s="104">
        <v>173650.12599999999</v>
      </c>
      <c r="I41" s="104">
        <v>1421.0609999999999</v>
      </c>
      <c r="J41" s="104">
        <v>1688.0630000000001</v>
      </c>
      <c r="K41" s="104">
        <v>1371058.4029999999</v>
      </c>
      <c r="L41" s="104">
        <v>3132721.071</v>
      </c>
      <c r="N41" s="120" t="s">
        <v>158</v>
      </c>
      <c r="O41" s="121"/>
      <c r="P41" s="107">
        <v>0.54457299999999997</v>
      </c>
      <c r="Q41" s="107">
        <v>0.562747</v>
      </c>
      <c r="R41" s="107">
        <v>0.74735799999999997</v>
      </c>
      <c r="S41" s="107">
        <v>0.486983</v>
      </c>
      <c r="T41" s="107">
        <v>0.27793099999999998</v>
      </c>
      <c r="U41" s="107">
        <v>0.12900900000000001</v>
      </c>
      <c r="V41" s="107">
        <v>0.10184699999999999</v>
      </c>
      <c r="W41" s="107">
        <v>0.41988700000000001</v>
      </c>
      <c r="X41" s="107">
        <v>0.52713200000000004</v>
      </c>
      <c r="Z41" s="120" t="s">
        <v>216</v>
      </c>
      <c r="AA41" s="121"/>
      <c r="AB41" s="107">
        <v>1.609070704271456E-2</v>
      </c>
      <c r="AC41" s="107">
        <v>0.26700264978681854</v>
      </c>
      <c r="AD41" s="107">
        <v>0.17821874477378263</v>
      </c>
      <c r="AE41" s="107">
        <v>4.4606995590383988E-2</v>
      </c>
      <c r="AF41" s="107">
        <v>5.5431084371826603E-2</v>
      </c>
      <c r="AG41" s="107">
        <v>4.5361874478865786E-4</v>
      </c>
      <c r="AH41" s="107">
        <v>5.3884880324220862E-4</v>
      </c>
      <c r="AI41" s="107">
        <v>0.43765735024802022</v>
      </c>
      <c r="AJ41" s="107">
        <v>1</v>
      </c>
    </row>
    <row r="42" spans="2:36">
      <c r="P42" s="86"/>
    </row>
  </sheetData>
  <mergeCells count="3">
    <mergeCell ref="N41:O41"/>
    <mergeCell ref="Z41:AA41"/>
    <mergeCell ref="B41:C41"/>
  </mergeCells>
  <phoneticPr fontId="1"/>
  <pageMargins left="0.75" right="0.75" top="1" bottom="1" header="0.51200000000000001" footer="0.51200000000000001"/>
  <pageSetup paperSize="8" scale="55" orientation="landscape" r:id="rId1"/>
  <headerFooter alignWithMargins="0"/>
  <colBreaks count="1" manualBreakCount="1">
    <brk id="10" max="1048575" man="1"/>
  </colBreaks>
  <ignoredErrors>
    <ignoredError sqref="D2:K2 B4:B40 P2:W2 N4:N40 AB2:AI2 Z4:Z4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42"/>
  <sheetViews>
    <sheetView zoomScale="70" zoomScaleNormal="70" workbookViewId="0">
      <selection activeCell="AR19" sqref="AR19"/>
    </sheetView>
  </sheetViews>
  <sheetFormatPr defaultRowHeight="13.5"/>
  <cols>
    <col min="1" max="1" width="3.75" style="77" customWidth="1"/>
    <col min="2" max="2" width="9" style="77"/>
    <col min="3" max="3" width="35.5" style="77" customWidth="1"/>
    <col min="4" max="11" width="14.875" style="77" customWidth="1"/>
    <col min="12" max="12" width="14.375" style="77" bestFit="1" customWidth="1"/>
    <col min="13" max="14" width="9.125" style="77" customWidth="1"/>
    <col min="15" max="15" width="35.625" style="77" customWidth="1"/>
    <col min="16" max="20" width="14.875" style="77" customWidth="1"/>
    <col min="21" max="21" width="15.125" style="77" customWidth="1"/>
    <col min="22" max="24" width="14.875" style="77" customWidth="1"/>
    <col min="25" max="26" width="9.125" style="77" customWidth="1"/>
    <col min="27" max="27" width="35.625" style="77" customWidth="1"/>
    <col min="28" max="29" width="14.875" style="77" customWidth="1"/>
    <col min="30" max="30" width="12.25" style="77" customWidth="1"/>
    <col min="31" max="38" width="14.875" style="77" customWidth="1"/>
    <col min="39" max="39" width="3.625" style="77" customWidth="1"/>
    <col min="40" max="41" width="14.875" style="77" customWidth="1"/>
    <col min="42" max="42" width="3.625" style="77" customWidth="1"/>
    <col min="43" max="50" width="14.875" style="77" customWidth="1"/>
    <col min="51" max="51" width="5.625" style="77" customWidth="1"/>
    <col min="52" max="59" width="14.875" style="77" customWidth="1"/>
    <col min="60" max="252" width="9" style="77"/>
    <col min="253" max="253" width="3.75" style="77" customWidth="1"/>
    <col min="254" max="254" width="9" style="77"/>
    <col min="255" max="255" width="35.5" style="77" customWidth="1"/>
    <col min="256" max="263" width="14.875" style="77" customWidth="1"/>
    <col min="264" max="264" width="9.375" style="77" customWidth="1"/>
    <col min="265" max="265" width="15.375" style="77" customWidth="1"/>
    <col min="266" max="266" width="13.375" style="77" customWidth="1"/>
    <col min="267" max="267" width="12.25" style="77" customWidth="1"/>
    <col min="268" max="275" width="14.875" style="77" customWidth="1"/>
    <col min="276" max="276" width="10.125" style="77" bestFit="1" customWidth="1"/>
    <col min="277" max="284" width="14.875" style="77" customWidth="1"/>
    <col min="285" max="285" width="9.125" style="77" bestFit="1" customWidth="1"/>
    <col min="286" max="293" width="14.875" style="77" customWidth="1"/>
    <col min="294" max="294" width="3.625" style="77" customWidth="1"/>
    <col min="295" max="296" width="14.875" style="77" customWidth="1"/>
    <col min="297" max="297" width="3.625" style="77" customWidth="1"/>
    <col min="298" max="305" width="14.875" style="77" customWidth="1"/>
    <col min="306" max="306" width="5.625" style="77" customWidth="1"/>
    <col min="307" max="314" width="14.875" style="77" customWidth="1"/>
    <col min="315" max="508" width="9" style="77"/>
    <col min="509" max="509" width="3.75" style="77" customWidth="1"/>
    <col min="510" max="510" width="9" style="77"/>
    <col min="511" max="511" width="35.5" style="77" customWidth="1"/>
    <col min="512" max="519" width="14.875" style="77" customWidth="1"/>
    <col min="520" max="520" width="9.375" style="77" customWidth="1"/>
    <col min="521" max="521" width="15.375" style="77" customWidth="1"/>
    <col min="522" max="522" width="13.375" style="77" customWidth="1"/>
    <col min="523" max="523" width="12.25" style="77" customWidth="1"/>
    <col min="524" max="531" width="14.875" style="77" customWidth="1"/>
    <col min="532" max="532" width="10.125" style="77" bestFit="1" customWidth="1"/>
    <col min="533" max="540" width="14.875" style="77" customWidth="1"/>
    <col min="541" max="541" width="9.125" style="77" bestFit="1" customWidth="1"/>
    <col min="542" max="549" width="14.875" style="77" customWidth="1"/>
    <col min="550" max="550" width="3.625" style="77" customWidth="1"/>
    <col min="551" max="552" width="14.875" style="77" customWidth="1"/>
    <col min="553" max="553" width="3.625" style="77" customWidth="1"/>
    <col min="554" max="561" width="14.875" style="77" customWidth="1"/>
    <col min="562" max="562" width="5.625" style="77" customWidth="1"/>
    <col min="563" max="570" width="14.875" style="77" customWidth="1"/>
    <col min="571" max="764" width="9" style="77"/>
    <col min="765" max="765" width="3.75" style="77" customWidth="1"/>
    <col min="766" max="766" width="9" style="77"/>
    <col min="767" max="767" width="35.5" style="77" customWidth="1"/>
    <col min="768" max="775" width="14.875" style="77" customWidth="1"/>
    <col min="776" max="776" width="9.375" style="77" customWidth="1"/>
    <col min="777" max="777" width="15.375" style="77" customWidth="1"/>
    <col min="778" max="778" width="13.375" style="77" customWidth="1"/>
    <col min="779" max="779" width="12.25" style="77" customWidth="1"/>
    <col min="780" max="787" width="14.875" style="77" customWidth="1"/>
    <col min="788" max="788" width="10.125" style="77" bestFit="1" customWidth="1"/>
    <col min="789" max="796" width="14.875" style="77" customWidth="1"/>
    <col min="797" max="797" width="9.125" style="77" bestFit="1" customWidth="1"/>
    <col min="798" max="805" width="14.875" style="77" customWidth="1"/>
    <col min="806" max="806" width="3.625" style="77" customWidth="1"/>
    <col min="807" max="808" width="14.875" style="77" customWidth="1"/>
    <col min="809" max="809" width="3.625" style="77" customWidth="1"/>
    <col min="810" max="817" width="14.875" style="77" customWidth="1"/>
    <col min="818" max="818" width="5.625" style="77" customWidth="1"/>
    <col min="819" max="826" width="14.875" style="77" customWidth="1"/>
    <col min="827" max="1020" width="9" style="77"/>
    <col min="1021" max="1021" width="3.75" style="77" customWidth="1"/>
    <col min="1022" max="1022" width="9" style="77"/>
    <col min="1023" max="1023" width="35.5" style="77" customWidth="1"/>
    <col min="1024" max="1031" width="14.875" style="77" customWidth="1"/>
    <col min="1032" max="1032" width="9.375" style="77" customWidth="1"/>
    <col min="1033" max="1033" width="15.375" style="77" customWidth="1"/>
    <col min="1034" max="1034" width="13.375" style="77" customWidth="1"/>
    <col min="1035" max="1035" width="12.25" style="77" customWidth="1"/>
    <col min="1036" max="1043" width="14.875" style="77" customWidth="1"/>
    <col min="1044" max="1044" width="10.125" style="77" bestFit="1" customWidth="1"/>
    <col min="1045" max="1052" width="14.875" style="77" customWidth="1"/>
    <col min="1053" max="1053" width="9.125" style="77" bestFit="1" customWidth="1"/>
    <col min="1054" max="1061" width="14.875" style="77" customWidth="1"/>
    <col min="1062" max="1062" width="3.625" style="77" customWidth="1"/>
    <col min="1063" max="1064" width="14.875" style="77" customWidth="1"/>
    <col min="1065" max="1065" width="3.625" style="77" customWidth="1"/>
    <col min="1066" max="1073" width="14.875" style="77" customWidth="1"/>
    <col min="1074" max="1074" width="5.625" style="77" customWidth="1"/>
    <col min="1075" max="1082" width="14.875" style="77" customWidth="1"/>
    <col min="1083" max="1276" width="9" style="77"/>
    <col min="1277" max="1277" width="3.75" style="77" customWidth="1"/>
    <col min="1278" max="1278" width="9" style="77"/>
    <col min="1279" max="1279" width="35.5" style="77" customWidth="1"/>
    <col min="1280" max="1287" width="14.875" style="77" customWidth="1"/>
    <col min="1288" max="1288" width="9.375" style="77" customWidth="1"/>
    <col min="1289" max="1289" width="15.375" style="77" customWidth="1"/>
    <col min="1290" max="1290" width="13.375" style="77" customWidth="1"/>
    <col min="1291" max="1291" width="12.25" style="77" customWidth="1"/>
    <col min="1292" max="1299" width="14.875" style="77" customWidth="1"/>
    <col min="1300" max="1300" width="10.125" style="77" bestFit="1" customWidth="1"/>
    <col min="1301" max="1308" width="14.875" style="77" customWidth="1"/>
    <col min="1309" max="1309" width="9.125" style="77" bestFit="1" customWidth="1"/>
    <col min="1310" max="1317" width="14.875" style="77" customWidth="1"/>
    <col min="1318" max="1318" width="3.625" style="77" customWidth="1"/>
    <col min="1319" max="1320" width="14.875" style="77" customWidth="1"/>
    <col min="1321" max="1321" width="3.625" style="77" customWidth="1"/>
    <col min="1322" max="1329" width="14.875" style="77" customWidth="1"/>
    <col min="1330" max="1330" width="5.625" style="77" customWidth="1"/>
    <col min="1331" max="1338" width="14.875" style="77" customWidth="1"/>
    <col min="1339" max="1532" width="9" style="77"/>
    <col min="1533" max="1533" width="3.75" style="77" customWidth="1"/>
    <col min="1534" max="1534" width="9" style="77"/>
    <col min="1535" max="1535" width="35.5" style="77" customWidth="1"/>
    <col min="1536" max="1543" width="14.875" style="77" customWidth="1"/>
    <col min="1544" max="1544" width="9.375" style="77" customWidth="1"/>
    <col min="1545" max="1545" width="15.375" style="77" customWidth="1"/>
    <col min="1546" max="1546" width="13.375" style="77" customWidth="1"/>
    <col min="1547" max="1547" width="12.25" style="77" customWidth="1"/>
    <col min="1548" max="1555" width="14.875" style="77" customWidth="1"/>
    <col min="1556" max="1556" width="10.125" style="77" bestFit="1" customWidth="1"/>
    <col min="1557" max="1564" width="14.875" style="77" customWidth="1"/>
    <col min="1565" max="1565" width="9.125" style="77" bestFit="1" customWidth="1"/>
    <col min="1566" max="1573" width="14.875" style="77" customWidth="1"/>
    <col min="1574" max="1574" width="3.625" style="77" customWidth="1"/>
    <col min="1575" max="1576" width="14.875" style="77" customWidth="1"/>
    <col min="1577" max="1577" width="3.625" style="77" customWidth="1"/>
    <col min="1578" max="1585" width="14.875" style="77" customWidth="1"/>
    <col min="1586" max="1586" width="5.625" style="77" customWidth="1"/>
    <col min="1587" max="1594" width="14.875" style="77" customWidth="1"/>
    <col min="1595" max="1788" width="9" style="77"/>
    <col min="1789" max="1789" width="3.75" style="77" customWidth="1"/>
    <col min="1790" max="1790" width="9" style="77"/>
    <col min="1791" max="1791" width="35.5" style="77" customWidth="1"/>
    <col min="1792" max="1799" width="14.875" style="77" customWidth="1"/>
    <col min="1800" max="1800" width="9.375" style="77" customWidth="1"/>
    <col min="1801" max="1801" width="15.375" style="77" customWidth="1"/>
    <col min="1802" max="1802" width="13.375" style="77" customWidth="1"/>
    <col min="1803" max="1803" width="12.25" style="77" customWidth="1"/>
    <col min="1804" max="1811" width="14.875" style="77" customWidth="1"/>
    <col min="1812" max="1812" width="10.125" style="77" bestFit="1" customWidth="1"/>
    <col min="1813" max="1820" width="14.875" style="77" customWidth="1"/>
    <col min="1821" max="1821" width="9.125" style="77" bestFit="1" customWidth="1"/>
    <col min="1822" max="1829" width="14.875" style="77" customWidth="1"/>
    <col min="1830" max="1830" width="3.625" style="77" customWidth="1"/>
    <col min="1831" max="1832" width="14.875" style="77" customWidth="1"/>
    <col min="1833" max="1833" width="3.625" style="77" customWidth="1"/>
    <col min="1834" max="1841" width="14.875" style="77" customWidth="1"/>
    <col min="1842" max="1842" width="5.625" style="77" customWidth="1"/>
    <col min="1843" max="1850" width="14.875" style="77" customWidth="1"/>
    <col min="1851" max="2044" width="9" style="77"/>
    <col min="2045" max="2045" width="3.75" style="77" customWidth="1"/>
    <col min="2046" max="2046" width="9" style="77"/>
    <col min="2047" max="2047" width="35.5" style="77" customWidth="1"/>
    <col min="2048" max="2055" width="14.875" style="77" customWidth="1"/>
    <col min="2056" max="2056" width="9.375" style="77" customWidth="1"/>
    <col min="2057" max="2057" width="15.375" style="77" customWidth="1"/>
    <col min="2058" max="2058" width="13.375" style="77" customWidth="1"/>
    <col min="2059" max="2059" width="12.25" style="77" customWidth="1"/>
    <col min="2060" max="2067" width="14.875" style="77" customWidth="1"/>
    <col min="2068" max="2068" width="10.125" style="77" bestFit="1" customWidth="1"/>
    <col min="2069" max="2076" width="14.875" style="77" customWidth="1"/>
    <col min="2077" max="2077" width="9.125" style="77" bestFit="1" customWidth="1"/>
    <col min="2078" max="2085" width="14.875" style="77" customWidth="1"/>
    <col min="2086" max="2086" width="3.625" style="77" customWidth="1"/>
    <col min="2087" max="2088" width="14.875" style="77" customWidth="1"/>
    <col min="2089" max="2089" width="3.625" style="77" customWidth="1"/>
    <col min="2090" max="2097" width="14.875" style="77" customWidth="1"/>
    <col min="2098" max="2098" width="5.625" style="77" customWidth="1"/>
    <col min="2099" max="2106" width="14.875" style="77" customWidth="1"/>
    <col min="2107" max="2300" width="9" style="77"/>
    <col min="2301" max="2301" width="3.75" style="77" customWidth="1"/>
    <col min="2302" max="2302" width="9" style="77"/>
    <col min="2303" max="2303" width="35.5" style="77" customWidth="1"/>
    <col min="2304" max="2311" width="14.875" style="77" customWidth="1"/>
    <col min="2312" max="2312" width="9.375" style="77" customWidth="1"/>
    <col min="2313" max="2313" width="15.375" style="77" customWidth="1"/>
    <col min="2314" max="2314" width="13.375" style="77" customWidth="1"/>
    <col min="2315" max="2315" width="12.25" style="77" customWidth="1"/>
    <col min="2316" max="2323" width="14.875" style="77" customWidth="1"/>
    <col min="2324" max="2324" width="10.125" style="77" bestFit="1" customWidth="1"/>
    <col min="2325" max="2332" width="14.875" style="77" customWidth="1"/>
    <col min="2333" max="2333" width="9.125" style="77" bestFit="1" customWidth="1"/>
    <col min="2334" max="2341" width="14.875" style="77" customWidth="1"/>
    <col min="2342" max="2342" width="3.625" style="77" customWidth="1"/>
    <col min="2343" max="2344" width="14.875" style="77" customWidth="1"/>
    <col min="2345" max="2345" width="3.625" style="77" customWidth="1"/>
    <col min="2346" max="2353" width="14.875" style="77" customWidth="1"/>
    <col min="2354" max="2354" width="5.625" style="77" customWidth="1"/>
    <col min="2355" max="2362" width="14.875" style="77" customWidth="1"/>
    <col min="2363" max="2556" width="9" style="77"/>
    <col min="2557" max="2557" width="3.75" style="77" customWidth="1"/>
    <col min="2558" max="2558" width="9" style="77"/>
    <col min="2559" max="2559" width="35.5" style="77" customWidth="1"/>
    <col min="2560" max="2567" width="14.875" style="77" customWidth="1"/>
    <col min="2568" max="2568" width="9.375" style="77" customWidth="1"/>
    <col min="2569" max="2569" width="15.375" style="77" customWidth="1"/>
    <col min="2570" max="2570" width="13.375" style="77" customWidth="1"/>
    <col min="2571" max="2571" width="12.25" style="77" customWidth="1"/>
    <col min="2572" max="2579" width="14.875" style="77" customWidth="1"/>
    <col min="2580" max="2580" width="10.125" style="77" bestFit="1" customWidth="1"/>
    <col min="2581" max="2588" width="14.875" style="77" customWidth="1"/>
    <col min="2589" max="2589" width="9.125" style="77" bestFit="1" customWidth="1"/>
    <col min="2590" max="2597" width="14.875" style="77" customWidth="1"/>
    <col min="2598" max="2598" width="3.625" style="77" customWidth="1"/>
    <col min="2599" max="2600" width="14.875" style="77" customWidth="1"/>
    <col min="2601" max="2601" width="3.625" style="77" customWidth="1"/>
    <col min="2602" max="2609" width="14.875" style="77" customWidth="1"/>
    <col min="2610" max="2610" width="5.625" style="77" customWidth="1"/>
    <col min="2611" max="2618" width="14.875" style="77" customWidth="1"/>
    <col min="2619" max="2812" width="9" style="77"/>
    <col min="2813" max="2813" width="3.75" style="77" customWidth="1"/>
    <col min="2814" max="2814" width="9" style="77"/>
    <col min="2815" max="2815" width="35.5" style="77" customWidth="1"/>
    <col min="2816" max="2823" width="14.875" style="77" customWidth="1"/>
    <col min="2824" max="2824" width="9.375" style="77" customWidth="1"/>
    <col min="2825" max="2825" width="15.375" style="77" customWidth="1"/>
    <col min="2826" max="2826" width="13.375" style="77" customWidth="1"/>
    <col min="2827" max="2827" width="12.25" style="77" customWidth="1"/>
    <col min="2828" max="2835" width="14.875" style="77" customWidth="1"/>
    <col min="2836" max="2836" width="10.125" style="77" bestFit="1" customWidth="1"/>
    <col min="2837" max="2844" width="14.875" style="77" customWidth="1"/>
    <col min="2845" max="2845" width="9.125" style="77" bestFit="1" customWidth="1"/>
    <col min="2846" max="2853" width="14.875" style="77" customWidth="1"/>
    <col min="2854" max="2854" width="3.625" style="77" customWidth="1"/>
    <col min="2855" max="2856" width="14.875" style="77" customWidth="1"/>
    <col min="2857" max="2857" width="3.625" style="77" customWidth="1"/>
    <col min="2858" max="2865" width="14.875" style="77" customWidth="1"/>
    <col min="2866" max="2866" width="5.625" style="77" customWidth="1"/>
    <col min="2867" max="2874" width="14.875" style="77" customWidth="1"/>
    <col min="2875" max="3068" width="9" style="77"/>
    <col min="3069" max="3069" width="3.75" style="77" customWidth="1"/>
    <col min="3070" max="3070" width="9" style="77"/>
    <col min="3071" max="3071" width="35.5" style="77" customWidth="1"/>
    <col min="3072" max="3079" width="14.875" style="77" customWidth="1"/>
    <col min="3080" max="3080" width="9.375" style="77" customWidth="1"/>
    <col min="3081" max="3081" width="15.375" style="77" customWidth="1"/>
    <col min="3082" max="3082" width="13.375" style="77" customWidth="1"/>
    <col min="3083" max="3083" width="12.25" style="77" customWidth="1"/>
    <col min="3084" max="3091" width="14.875" style="77" customWidth="1"/>
    <col min="3092" max="3092" width="10.125" style="77" bestFit="1" customWidth="1"/>
    <col min="3093" max="3100" width="14.875" style="77" customWidth="1"/>
    <col min="3101" max="3101" width="9.125" style="77" bestFit="1" customWidth="1"/>
    <col min="3102" max="3109" width="14.875" style="77" customWidth="1"/>
    <col min="3110" max="3110" width="3.625" style="77" customWidth="1"/>
    <col min="3111" max="3112" width="14.875" style="77" customWidth="1"/>
    <col min="3113" max="3113" width="3.625" style="77" customWidth="1"/>
    <col min="3114" max="3121" width="14.875" style="77" customWidth="1"/>
    <col min="3122" max="3122" width="5.625" style="77" customWidth="1"/>
    <col min="3123" max="3130" width="14.875" style="77" customWidth="1"/>
    <col min="3131" max="3324" width="9" style="77"/>
    <col min="3325" max="3325" width="3.75" style="77" customWidth="1"/>
    <col min="3326" max="3326" width="9" style="77"/>
    <col min="3327" max="3327" width="35.5" style="77" customWidth="1"/>
    <col min="3328" max="3335" width="14.875" style="77" customWidth="1"/>
    <col min="3336" max="3336" width="9.375" style="77" customWidth="1"/>
    <col min="3337" max="3337" width="15.375" style="77" customWidth="1"/>
    <col min="3338" max="3338" width="13.375" style="77" customWidth="1"/>
    <col min="3339" max="3339" width="12.25" style="77" customWidth="1"/>
    <col min="3340" max="3347" width="14.875" style="77" customWidth="1"/>
    <col min="3348" max="3348" width="10.125" style="77" bestFit="1" customWidth="1"/>
    <col min="3349" max="3356" width="14.875" style="77" customWidth="1"/>
    <col min="3357" max="3357" width="9.125" style="77" bestFit="1" customWidth="1"/>
    <col min="3358" max="3365" width="14.875" style="77" customWidth="1"/>
    <col min="3366" max="3366" width="3.625" style="77" customWidth="1"/>
    <col min="3367" max="3368" width="14.875" style="77" customWidth="1"/>
    <col min="3369" max="3369" width="3.625" style="77" customWidth="1"/>
    <col min="3370" max="3377" width="14.875" style="77" customWidth="1"/>
    <col min="3378" max="3378" width="5.625" style="77" customWidth="1"/>
    <col min="3379" max="3386" width="14.875" style="77" customWidth="1"/>
    <col min="3387" max="3580" width="9" style="77"/>
    <col min="3581" max="3581" width="3.75" style="77" customWidth="1"/>
    <col min="3582" max="3582" width="9" style="77"/>
    <col min="3583" max="3583" width="35.5" style="77" customWidth="1"/>
    <col min="3584" max="3591" width="14.875" style="77" customWidth="1"/>
    <col min="3592" max="3592" width="9.375" style="77" customWidth="1"/>
    <col min="3593" max="3593" width="15.375" style="77" customWidth="1"/>
    <col min="3594" max="3594" width="13.375" style="77" customWidth="1"/>
    <col min="3595" max="3595" width="12.25" style="77" customWidth="1"/>
    <col min="3596" max="3603" width="14.875" style="77" customWidth="1"/>
    <col min="3604" max="3604" width="10.125" style="77" bestFit="1" customWidth="1"/>
    <col min="3605" max="3612" width="14.875" style="77" customWidth="1"/>
    <col min="3613" max="3613" width="9.125" style="77" bestFit="1" customWidth="1"/>
    <col min="3614" max="3621" width="14.875" style="77" customWidth="1"/>
    <col min="3622" max="3622" width="3.625" style="77" customWidth="1"/>
    <col min="3623" max="3624" width="14.875" style="77" customWidth="1"/>
    <col min="3625" max="3625" width="3.625" style="77" customWidth="1"/>
    <col min="3626" max="3633" width="14.875" style="77" customWidth="1"/>
    <col min="3634" max="3634" width="5.625" style="77" customWidth="1"/>
    <col min="3635" max="3642" width="14.875" style="77" customWidth="1"/>
    <col min="3643" max="3836" width="9" style="77"/>
    <col min="3837" max="3837" width="3.75" style="77" customWidth="1"/>
    <col min="3838" max="3838" width="9" style="77"/>
    <col min="3839" max="3839" width="35.5" style="77" customWidth="1"/>
    <col min="3840" max="3847" width="14.875" style="77" customWidth="1"/>
    <col min="3848" max="3848" width="9.375" style="77" customWidth="1"/>
    <col min="3849" max="3849" width="15.375" style="77" customWidth="1"/>
    <col min="3850" max="3850" width="13.375" style="77" customWidth="1"/>
    <col min="3851" max="3851" width="12.25" style="77" customWidth="1"/>
    <col min="3852" max="3859" width="14.875" style="77" customWidth="1"/>
    <col min="3860" max="3860" width="10.125" style="77" bestFit="1" customWidth="1"/>
    <col min="3861" max="3868" width="14.875" style="77" customWidth="1"/>
    <col min="3869" max="3869" width="9.125" style="77" bestFit="1" customWidth="1"/>
    <col min="3870" max="3877" width="14.875" style="77" customWidth="1"/>
    <col min="3878" max="3878" width="3.625" style="77" customWidth="1"/>
    <col min="3879" max="3880" width="14.875" style="77" customWidth="1"/>
    <col min="3881" max="3881" width="3.625" style="77" customWidth="1"/>
    <col min="3882" max="3889" width="14.875" style="77" customWidth="1"/>
    <col min="3890" max="3890" width="5.625" style="77" customWidth="1"/>
    <col min="3891" max="3898" width="14.875" style="77" customWidth="1"/>
    <col min="3899" max="4092" width="9" style="77"/>
    <col min="4093" max="4093" width="3.75" style="77" customWidth="1"/>
    <col min="4094" max="4094" width="9" style="77"/>
    <col min="4095" max="4095" width="35.5" style="77" customWidth="1"/>
    <col min="4096" max="4103" width="14.875" style="77" customWidth="1"/>
    <col min="4104" max="4104" width="9.375" style="77" customWidth="1"/>
    <col min="4105" max="4105" width="15.375" style="77" customWidth="1"/>
    <col min="4106" max="4106" width="13.375" style="77" customWidth="1"/>
    <col min="4107" max="4107" width="12.25" style="77" customWidth="1"/>
    <col min="4108" max="4115" width="14.875" style="77" customWidth="1"/>
    <col min="4116" max="4116" width="10.125" style="77" bestFit="1" customWidth="1"/>
    <col min="4117" max="4124" width="14.875" style="77" customWidth="1"/>
    <col min="4125" max="4125" width="9.125" style="77" bestFit="1" customWidth="1"/>
    <col min="4126" max="4133" width="14.875" style="77" customWidth="1"/>
    <col min="4134" max="4134" width="3.625" style="77" customWidth="1"/>
    <col min="4135" max="4136" width="14.875" style="77" customWidth="1"/>
    <col min="4137" max="4137" width="3.625" style="77" customWidth="1"/>
    <col min="4138" max="4145" width="14.875" style="77" customWidth="1"/>
    <col min="4146" max="4146" width="5.625" style="77" customWidth="1"/>
    <col min="4147" max="4154" width="14.875" style="77" customWidth="1"/>
    <col min="4155" max="4348" width="9" style="77"/>
    <col min="4349" max="4349" width="3.75" style="77" customWidth="1"/>
    <col min="4350" max="4350" width="9" style="77"/>
    <col min="4351" max="4351" width="35.5" style="77" customWidth="1"/>
    <col min="4352" max="4359" width="14.875" style="77" customWidth="1"/>
    <col min="4360" max="4360" width="9.375" style="77" customWidth="1"/>
    <col min="4361" max="4361" width="15.375" style="77" customWidth="1"/>
    <col min="4362" max="4362" width="13.375" style="77" customWidth="1"/>
    <col min="4363" max="4363" width="12.25" style="77" customWidth="1"/>
    <col min="4364" max="4371" width="14.875" style="77" customWidth="1"/>
    <col min="4372" max="4372" width="10.125" style="77" bestFit="1" customWidth="1"/>
    <col min="4373" max="4380" width="14.875" style="77" customWidth="1"/>
    <col min="4381" max="4381" width="9.125" style="77" bestFit="1" customWidth="1"/>
    <col min="4382" max="4389" width="14.875" style="77" customWidth="1"/>
    <col min="4390" max="4390" width="3.625" style="77" customWidth="1"/>
    <col min="4391" max="4392" width="14.875" style="77" customWidth="1"/>
    <col min="4393" max="4393" width="3.625" style="77" customWidth="1"/>
    <col min="4394" max="4401" width="14.875" style="77" customWidth="1"/>
    <col min="4402" max="4402" width="5.625" style="77" customWidth="1"/>
    <col min="4403" max="4410" width="14.875" style="77" customWidth="1"/>
    <col min="4411" max="4604" width="9" style="77"/>
    <col min="4605" max="4605" width="3.75" style="77" customWidth="1"/>
    <col min="4606" max="4606" width="9" style="77"/>
    <col min="4607" max="4607" width="35.5" style="77" customWidth="1"/>
    <col min="4608" max="4615" width="14.875" style="77" customWidth="1"/>
    <col min="4616" max="4616" width="9.375" style="77" customWidth="1"/>
    <col min="4617" max="4617" width="15.375" style="77" customWidth="1"/>
    <col min="4618" max="4618" width="13.375" style="77" customWidth="1"/>
    <col min="4619" max="4619" width="12.25" style="77" customWidth="1"/>
    <col min="4620" max="4627" width="14.875" style="77" customWidth="1"/>
    <col min="4628" max="4628" width="10.125" style="77" bestFit="1" customWidth="1"/>
    <col min="4629" max="4636" width="14.875" style="77" customWidth="1"/>
    <col min="4637" max="4637" width="9.125" style="77" bestFit="1" customWidth="1"/>
    <col min="4638" max="4645" width="14.875" style="77" customWidth="1"/>
    <col min="4646" max="4646" width="3.625" style="77" customWidth="1"/>
    <col min="4647" max="4648" width="14.875" style="77" customWidth="1"/>
    <col min="4649" max="4649" width="3.625" style="77" customWidth="1"/>
    <col min="4650" max="4657" width="14.875" style="77" customWidth="1"/>
    <col min="4658" max="4658" width="5.625" style="77" customWidth="1"/>
    <col min="4659" max="4666" width="14.875" style="77" customWidth="1"/>
    <col min="4667" max="4860" width="9" style="77"/>
    <col min="4861" max="4861" width="3.75" style="77" customWidth="1"/>
    <col min="4862" max="4862" width="9" style="77"/>
    <col min="4863" max="4863" width="35.5" style="77" customWidth="1"/>
    <col min="4864" max="4871" width="14.875" style="77" customWidth="1"/>
    <col min="4872" max="4872" width="9.375" style="77" customWidth="1"/>
    <col min="4873" max="4873" width="15.375" style="77" customWidth="1"/>
    <col min="4874" max="4874" width="13.375" style="77" customWidth="1"/>
    <col min="4875" max="4875" width="12.25" style="77" customWidth="1"/>
    <col min="4876" max="4883" width="14.875" style="77" customWidth="1"/>
    <col min="4884" max="4884" width="10.125" style="77" bestFit="1" customWidth="1"/>
    <col min="4885" max="4892" width="14.875" style="77" customWidth="1"/>
    <col min="4893" max="4893" width="9.125" style="77" bestFit="1" customWidth="1"/>
    <col min="4894" max="4901" width="14.875" style="77" customWidth="1"/>
    <col min="4902" max="4902" width="3.625" style="77" customWidth="1"/>
    <col min="4903" max="4904" width="14.875" style="77" customWidth="1"/>
    <col min="4905" max="4905" width="3.625" style="77" customWidth="1"/>
    <col min="4906" max="4913" width="14.875" style="77" customWidth="1"/>
    <col min="4914" max="4914" width="5.625" style="77" customWidth="1"/>
    <col min="4915" max="4922" width="14.875" style="77" customWidth="1"/>
    <col min="4923" max="5116" width="9" style="77"/>
    <col min="5117" max="5117" width="3.75" style="77" customWidth="1"/>
    <col min="5118" max="5118" width="9" style="77"/>
    <col min="5119" max="5119" width="35.5" style="77" customWidth="1"/>
    <col min="5120" max="5127" width="14.875" style="77" customWidth="1"/>
    <col min="5128" max="5128" width="9.375" style="77" customWidth="1"/>
    <col min="5129" max="5129" width="15.375" style="77" customWidth="1"/>
    <col min="5130" max="5130" width="13.375" style="77" customWidth="1"/>
    <col min="5131" max="5131" width="12.25" style="77" customWidth="1"/>
    <col min="5132" max="5139" width="14.875" style="77" customWidth="1"/>
    <col min="5140" max="5140" width="10.125" style="77" bestFit="1" customWidth="1"/>
    <col min="5141" max="5148" width="14.875" style="77" customWidth="1"/>
    <col min="5149" max="5149" width="9.125" style="77" bestFit="1" customWidth="1"/>
    <col min="5150" max="5157" width="14.875" style="77" customWidth="1"/>
    <col min="5158" max="5158" width="3.625" style="77" customWidth="1"/>
    <col min="5159" max="5160" width="14.875" style="77" customWidth="1"/>
    <col min="5161" max="5161" width="3.625" style="77" customWidth="1"/>
    <col min="5162" max="5169" width="14.875" style="77" customWidth="1"/>
    <col min="5170" max="5170" width="5.625" style="77" customWidth="1"/>
    <col min="5171" max="5178" width="14.875" style="77" customWidth="1"/>
    <col min="5179" max="5372" width="9" style="77"/>
    <col min="5373" max="5373" width="3.75" style="77" customWidth="1"/>
    <col min="5374" max="5374" width="9" style="77"/>
    <col min="5375" max="5375" width="35.5" style="77" customWidth="1"/>
    <col min="5376" max="5383" width="14.875" style="77" customWidth="1"/>
    <col min="5384" max="5384" width="9.375" style="77" customWidth="1"/>
    <col min="5385" max="5385" width="15.375" style="77" customWidth="1"/>
    <col min="5386" max="5386" width="13.375" style="77" customWidth="1"/>
    <col min="5387" max="5387" width="12.25" style="77" customWidth="1"/>
    <col min="5388" max="5395" width="14.875" style="77" customWidth="1"/>
    <col min="5396" max="5396" width="10.125" style="77" bestFit="1" customWidth="1"/>
    <col min="5397" max="5404" width="14.875" style="77" customWidth="1"/>
    <col min="5405" max="5405" width="9.125" style="77" bestFit="1" customWidth="1"/>
    <col min="5406" max="5413" width="14.875" style="77" customWidth="1"/>
    <col min="5414" max="5414" width="3.625" style="77" customWidth="1"/>
    <col min="5415" max="5416" width="14.875" style="77" customWidth="1"/>
    <col min="5417" max="5417" width="3.625" style="77" customWidth="1"/>
    <col min="5418" max="5425" width="14.875" style="77" customWidth="1"/>
    <col min="5426" max="5426" width="5.625" style="77" customWidth="1"/>
    <col min="5427" max="5434" width="14.875" style="77" customWidth="1"/>
    <col min="5435" max="5628" width="9" style="77"/>
    <col min="5629" max="5629" width="3.75" style="77" customWidth="1"/>
    <col min="5630" max="5630" width="9" style="77"/>
    <col min="5631" max="5631" width="35.5" style="77" customWidth="1"/>
    <col min="5632" max="5639" width="14.875" style="77" customWidth="1"/>
    <col min="5640" max="5640" width="9.375" style="77" customWidth="1"/>
    <col min="5641" max="5641" width="15.375" style="77" customWidth="1"/>
    <col min="5642" max="5642" width="13.375" style="77" customWidth="1"/>
    <col min="5643" max="5643" width="12.25" style="77" customWidth="1"/>
    <col min="5644" max="5651" width="14.875" style="77" customWidth="1"/>
    <col min="5652" max="5652" width="10.125" style="77" bestFit="1" customWidth="1"/>
    <col min="5653" max="5660" width="14.875" style="77" customWidth="1"/>
    <col min="5661" max="5661" width="9.125" style="77" bestFit="1" customWidth="1"/>
    <col min="5662" max="5669" width="14.875" style="77" customWidth="1"/>
    <col min="5670" max="5670" width="3.625" style="77" customWidth="1"/>
    <col min="5671" max="5672" width="14.875" style="77" customWidth="1"/>
    <col min="5673" max="5673" width="3.625" style="77" customWidth="1"/>
    <col min="5674" max="5681" width="14.875" style="77" customWidth="1"/>
    <col min="5682" max="5682" width="5.625" style="77" customWidth="1"/>
    <col min="5683" max="5690" width="14.875" style="77" customWidth="1"/>
    <col min="5691" max="5884" width="9" style="77"/>
    <col min="5885" max="5885" width="3.75" style="77" customWidth="1"/>
    <col min="5886" max="5886" width="9" style="77"/>
    <col min="5887" max="5887" width="35.5" style="77" customWidth="1"/>
    <col min="5888" max="5895" width="14.875" style="77" customWidth="1"/>
    <col min="5896" max="5896" width="9.375" style="77" customWidth="1"/>
    <col min="5897" max="5897" width="15.375" style="77" customWidth="1"/>
    <col min="5898" max="5898" width="13.375" style="77" customWidth="1"/>
    <col min="5899" max="5899" width="12.25" style="77" customWidth="1"/>
    <col min="5900" max="5907" width="14.875" style="77" customWidth="1"/>
    <col min="5908" max="5908" width="10.125" style="77" bestFit="1" customWidth="1"/>
    <col min="5909" max="5916" width="14.875" style="77" customWidth="1"/>
    <col min="5917" max="5917" width="9.125" style="77" bestFit="1" customWidth="1"/>
    <col min="5918" max="5925" width="14.875" style="77" customWidth="1"/>
    <col min="5926" max="5926" width="3.625" style="77" customWidth="1"/>
    <col min="5927" max="5928" width="14.875" style="77" customWidth="1"/>
    <col min="5929" max="5929" width="3.625" style="77" customWidth="1"/>
    <col min="5930" max="5937" width="14.875" style="77" customWidth="1"/>
    <col min="5938" max="5938" width="5.625" style="77" customWidth="1"/>
    <col min="5939" max="5946" width="14.875" style="77" customWidth="1"/>
    <col min="5947" max="6140" width="9" style="77"/>
    <col min="6141" max="6141" width="3.75" style="77" customWidth="1"/>
    <col min="6142" max="6142" width="9" style="77"/>
    <col min="6143" max="6143" width="35.5" style="77" customWidth="1"/>
    <col min="6144" max="6151" width="14.875" style="77" customWidth="1"/>
    <col min="6152" max="6152" width="9.375" style="77" customWidth="1"/>
    <col min="6153" max="6153" width="15.375" style="77" customWidth="1"/>
    <col min="6154" max="6154" width="13.375" style="77" customWidth="1"/>
    <col min="6155" max="6155" width="12.25" style="77" customWidth="1"/>
    <col min="6156" max="6163" width="14.875" style="77" customWidth="1"/>
    <col min="6164" max="6164" width="10.125" style="77" bestFit="1" customWidth="1"/>
    <col min="6165" max="6172" width="14.875" style="77" customWidth="1"/>
    <col min="6173" max="6173" width="9.125" style="77" bestFit="1" customWidth="1"/>
    <col min="6174" max="6181" width="14.875" style="77" customWidth="1"/>
    <col min="6182" max="6182" width="3.625" style="77" customWidth="1"/>
    <col min="6183" max="6184" width="14.875" style="77" customWidth="1"/>
    <col min="6185" max="6185" width="3.625" style="77" customWidth="1"/>
    <col min="6186" max="6193" width="14.875" style="77" customWidth="1"/>
    <col min="6194" max="6194" width="5.625" style="77" customWidth="1"/>
    <col min="6195" max="6202" width="14.875" style="77" customWidth="1"/>
    <col min="6203" max="6396" width="9" style="77"/>
    <col min="6397" max="6397" width="3.75" style="77" customWidth="1"/>
    <col min="6398" max="6398" width="9" style="77"/>
    <col min="6399" max="6399" width="35.5" style="77" customWidth="1"/>
    <col min="6400" max="6407" width="14.875" style="77" customWidth="1"/>
    <col min="6408" max="6408" width="9.375" style="77" customWidth="1"/>
    <col min="6409" max="6409" width="15.375" style="77" customWidth="1"/>
    <col min="6410" max="6410" width="13.375" style="77" customWidth="1"/>
    <col min="6411" max="6411" width="12.25" style="77" customWidth="1"/>
    <col min="6412" max="6419" width="14.875" style="77" customWidth="1"/>
    <col min="6420" max="6420" width="10.125" style="77" bestFit="1" customWidth="1"/>
    <col min="6421" max="6428" width="14.875" style="77" customWidth="1"/>
    <col min="6429" max="6429" width="9.125" style="77" bestFit="1" customWidth="1"/>
    <col min="6430" max="6437" width="14.875" style="77" customWidth="1"/>
    <col min="6438" max="6438" width="3.625" style="77" customWidth="1"/>
    <col min="6439" max="6440" width="14.875" style="77" customWidth="1"/>
    <col min="6441" max="6441" width="3.625" style="77" customWidth="1"/>
    <col min="6442" max="6449" width="14.875" style="77" customWidth="1"/>
    <col min="6450" max="6450" width="5.625" style="77" customWidth="1"/>
    <col min="6451" max="6458" width="14.875" style="77" customWidth="1"/>
    <col min="6459" max="6652" width="9" style="77"/>
    <col min="6653" max="6653" width="3.75" style="77" customWidth="1"/>
    <col min="6654" max="6654" width="9" style="77"/>
    <col min="6655" max="6655" width="35.5" style="77" customWidth="1"/>
    <col min="6656" max="6663" width="14.875" style="77" customWidth="1"/>
    <col min="6664" max="6664" width="9.375" style="77" customWidth="1"/>
    <col min="6665" max="6665" width="15.375" style="77" customWidth="1"/>
    <col min="6666" max="6666" width="13.375" style="77" customWidth="1"/>
    <col min="6667" max="6667" width="12.25" style="77" customWidth="1"/>
    <col min="6668" max="6675" width="14.875" style="77" customWidth="1"/>
    <col min="6676" max="6676" width="10.125" style="77" bestFit="1" customWidth="1"/>
    <col min="6677" max="6684" width="14.875" style="77" customWidth="1"/>
    <col min="6685" max="6685" width="9.125" style="77" bestFit="1" customWidth="1"/>
    <col min="6686" max="6693" width="14.875" style="77" customWidth="1"/>
    <col min="6694" max="6694" width="3.625" style="77" customWidth="1"/>
    <col min="6695" max="6696" width="14.875" style="77" customWidth="1"/>
    <col min="6697" max="6697" width="3.625" style="77" customWidth="1"/>
    <col min="6698" max="6705" width="14.875" style="77" customWidth="1"/>
    <col min="6706" max="6706" width="5.625" style="77" customWidth="1"/>
    <col min="6707" max="6714" width="14.875" style="77" customWidth="1"/>
    <col min="6715" max="6908" width="9" style="77"/>
    <col min="6909" max="6909" width="3.75" style="77" customWidth="1"/>
    <col min="6910" max="6910" width="9" style="77"/>
    <col min="6911" max="6911" width="35.5" style="77" customWidth="1"/>
    <col min="6912" max="6919" width="14.875" style="77" customWidth="1"/>
    <col min="6920" max="6920" width="9.375" style="77" customWidth="1"/>
    <col min="6921" max="6921" width="15.375" style="77" customWidth="1"/>
    <col min="6922" max="6922" width="13.375" style="77" customWidth="1"/>
    <col min="6923" max="6923" width="12.25" style="77" customWidth="1"/>
    <col min="6924" max="6931" width="14.875" style="77" customWidth="1"/>
    <col min="6932" max="6932" width="10.125" style="77" bestFit="1" customWidth="1"/>
    <col min="6933" max="6940" width="14.875" style="77" customWidth="1"/>
    <col min="6941" max="6941" width="9.125" style="77" bestFit="1" customWidth="1"/>
    <col min="6942" max="6949" width="14.875" style="77" customWidth="1"/>
    <col min="6950" max="6950" width="3.625" style="77" customWidth="1"/>
    <col min="6951" max="6952" width="14.875" style="77" customWidth="1"/>
    <col min="6953" max="6953" width="3.625" style="77" customWidth="1"/>
    <col min="6954" max="6961" width="14.875" style="77" customWidth="1"/>
    <col min="6962" max="6962" width="5.625" style="77" customWidth="1"/>
    <col min="6963" max="6970" width="14.875" style="77" customWidth="1"/>
    <col min="6971" max="7164" width="9" style="77"/>
    <col min="7165" max="7165" width="3.75" style="77" customWidth="1"/>
    <col min="7166" max="7166" width="9" style="77"/>
    <col min="7167" max="7167" width="35.5" style="77" customWidth="1"/>
    <col min="7168" max="7175" width="14.875" style="77" customWidth="1"/>
    <col min="7176" max="7176" width="9.375" style="77" customWidth="1"/>
    <col min="7177" max="7177" width="15.375" style="77" customWidth="1"/>
    <col min="7178" max="7178" width="13.375" style="77" customWidth="1"/>
    <col min="7179" max="7179" width="12.25" style="77" customWidth="1"/>
    <col min="7180" max="7187" width="14.875" style="77" customWidth="1"/>
    <col min="7188" max="7188" width="10.125" style="77" bestFit="1" customWidth="1"/>
    <col min="7189" max="7196" width="14.875" style="77" customWidth="1"/>
    <col min="7197" max="7197" width="9.125" style="77" bestFit="1" customWidth="1"/>
    <col min="7198" max="7205" width="14.875" style="77" customWidth="1"/>
    <col min="7206" max="7206" width="3.625" style="77" customWidth="1"/>
    <col min="7207" max="7208" width="14.875" style="77" customWidth="1"/>
    <col min="7209" max="7209" width="3.625" style="77" customWidth="1"/>
    <col min="7210" max="7217" width="14.875" style="77" customWidth="1"/>
    <col min="7218" max="7218" width="5.625" style="77" customWidth="1"/>
    <col min="7219" max="7226" width="14.875" style="77" customWidth="1"/>
    <col min="7227" max="7420" width="9" style="77"/>
    <col min="7421" max="7421" width="3.75" style="77" customWidth="1"/>
    <col min="7422" max="7422" width="9" style="77"/>
    <col min="7423" max="7423" width="35.5" style="77" customWidth="1"/>
    <col min="7424" max="7431" width="14.875" style="77" customWidth="1"/>
    <col min="7432" max="7432" width="9.375" style="77" customWidth="1"/>
    <col min="7433" max="7433" width="15.375" style="77" customWidth="1"/>
    <col min="7434" max="7434" width="13.375" style="77" customWidth="1"/>
    <col min="7435" max="7435" width="12.25" style="77" customWidth="1"/>
    <col min="7436" max="7443" width="14.875" style="77" customWidth="1"/>
    <col min="7444" max="7444" width="10.125" style="77" bestFit="1" customWidth="1"/>
    <col min="7445" max="7452" width="14.875" style="77" customWidth="1"/>
    <col min="7453" max="7453" width="9.125" style="77" bestFit="1" customWidth="1"/>
    <col min="7454" max="7461" width="14.875" style="77" customWidth="1"/>
    <col min="7462" max="7462" width="3.625" style="77" customWidth="1"/>
    <col min="7463" max="7464" width="14.875" style="77" customWidth="1"/>
    <col min="7465" max="7465" width="3.625" style="77" customWidth="1"/>
    <col min="7466" max="7473" width="14.875" style="77" customWidth="1"/>
    <col min="7474" max="7474" width="5.625" style="77" customWidth="1"/>
    <col min="7475" max="7482" width="14.875" style="77" customWidth="1"/>
    <col min="7483" max="7676" width="9" style="77"/>
    <col min="7677" max="7677" width="3.75" style="77" customWidth="1"/>
    <col min="7678" max="7678" width="9" style="77"/>
    <col min="7679" max="7679" width="35.5" style="77" customWidth="1"/>
    <col min="7680" max="7687" width="14.875" style="77" customWidth="1"/>
    <col min="7688" max="7688" width="9.375" style="77" customWidth="1"/>
    <col min="7689" max="7689" width="15.375" style="77" customWidth="1"/>
    <col min="7690" max="7690" width="13.375" style="77" customWidth="1"/>
    <col min="7691" max="7691" width="12.25" style="77" customWidth="1"/>
    <col min="7692" max="7699" width="14.875" style="77" customWidth="1"/>
    <col min="7700" max="7700" width="10.125" style="77" bestFit="1" customWidth="1"/>
    <col min="7701" max="7708" width="14.875" style="77" customWidth="1"/>
    <col min="7709" max="7709" width="9.125" style="77" bestFit="1" customWidth="1"/>
    <col min="7710" max="7717" width="14.875" style="77" customWidth="1"/>
    <col min="7718" max="7718" width="3.625" style="77" customWidth="1"/>
    <col min="7719" max="7720" width="14.875" style="77" customWidth="1"/>
    <col min="7721" max="7721" width="3.625" style="77" customWidth="1"/>
    <col min="7722" max="7729" width="14.875" style="77" customWidth="1"/>
    <col min="7730" max="7730" width="5.625" style="77" customWidth="1"/>
    <col min="7731" max="7738" width="14.875" style="77" customWidth="1"/>
    <col min="7739" max="7932" width="9" style="77"/>
    <col min="7933" max="7933" width="3.75" style="77" customWidth="1"/>
    <col min="7934" max="7934" width="9" style="77"/>
    <col min="7935" max="7935" width="35.5" style="77" customWidth="1"/>
    <col min="7936" max="7943" width="14.875" style="77" customWidth="1"/>
    <col min="7944" max="7944" width="9.375" style="77" customWidth="1"/>
    <col min="7945" max="7945" width="15.375" style="77" customWidth="1"/>
    <col min="7946" max="7946" width="13.375" style="77" customWidth="1"/>
    <col min="7947" max="7947" width="12.25" style="77" customWidth="1"/>
    <col min="7948" max="7955" width="14.875" style="77" customWidth="1"/>
    <col min="7956" max="7956" width="10.125" style="77" bestFit="1" customWidth="1"/>
    <col min="7957" max="7964" width="14.875" style="77" customWidth="1"/>
    <col min="7965" max="7965" width="9.125" style="77" bestFit="1" customWidth="1"/>
    <col min="7966" max="7973" width="14.875" style="77" customWidth="1"/>
    <col min="7974" max="7974" width="3.625" style="77" customWidth="1"/>
    <col min="7975" max="7976" width="14.875" style="77" customWidth="1"/>
    <col min="7977" max="7977" width="3.625" style="77" customWidth="1"/>
    <col min="7978" max="7985" width="14.875" style="77" customWidth="1"/>
    <col min="7986" max="7986" width="5.625" style="77" customWidth="1"/>
    <col min="7987" max="7994" width="14.875" style="77" customWidth="1"/>
    <col min="7995" max="8188" width="9" style="77"/>
    <col min="8189" max="8189" width="3.75" style="77" customWidth="1"/>
    <col min="8190" max="8190" width="9" style="77"/>
    <col min="8191" max="8191" width="35.5" style="77" customWidth="1"/>
    <col min="8192" max="8199" width="14.875" style="77" customWidth="1"/>
    <col min="8200" max="8200" width="9.375" style="77" customWidth="1"/>
    <col min="8201" max="8201" width="15.375" style="77" customWidth="1"/>
    <col min="8202" max="8202" width="13.375" style="77" customWidth="1"/>
    <col min="8203" max="8203" width="12.25" style="77" customWidth="1"/>
    <col min="8204" max="8211" width="14.875" style="77" customWidth="1"/>
    <col min="8212" max="8212" width="10.125" style="77" bestFit="1" customWidth="1"/>
    <col min="8213" max="8220" width="14.875" style="77" customWidth="1"/>
    <col min="8221" max="8221" width="9.125" style="77" bestFit="1" customWidth="1"/>
    <col min="8222" max="8229" width="14.875" style="77" customWidth="1"/>
    <col min="8230" max="8230" width="3.625" style="77" customWidth="1"/>
    <col min="8231" max="8232" width="14.875" style="77" customWidth="1"/>
    <col min="8233" max="8233" width="3.625" style="77" customWidth="1"/>
    <col min="8234" max="8241" width="14.875" style="77" customWidth="1"/>
    <col min="8242" max="8242" width="5.625" style="77" customWidth="1"/>
    <col min="8243" max="8250" width="14.875" style="77" customWidth="1"/>
    <col min="8251" max="8444" width="9" style="77"/>
    <col min="8445" max="8445" width="3.75" style="77" customWidth="1"/>
    <col min="8446" max="8446" width="9" style="77"/>
    <col min="8447" max="8447" width="35.5" style="77" customWidth="1"/>
    <col min="8448" max="8455" width="14.875" style="77" customWidth="1"/>
    <col min="8456" max="8456" width="9.375" style="77" customWidth="1"/>
    <col min="8457" max="8457" width="15.375" style="77" customWidth="1"/>
    <col min="8458" max="8458" width="13.375" style="77" customWidth="1"/>
    <col min="8459" max="8459" width="12.25" style="77" customWidth="1"/>
    <col min="8460" max="8467" width="14.875" style="77" customWidth="1"/>
    <col min="8468" max="8468" width="10.125" style="77" bestFit="1" customWidth="1"/>
    <col min="8469" max="8476" width="14.875" style="77" customWidth="1"/>
    <col min="8477" max="8477" width="9.125" style="77" bestFit="1" customWidth="1"/>
    <col min="8478" max="8485" width="14.875" style="77" customWidth="1"/>
    <col min="8486" max="8486" width="3.625" style="77" customWidth="1"/>
    <col min="8487" max="8488" width="14.875" style="77" customWidth="1"/>
    <col min="8489" max="8489" width="3.625" style="77" customWidth="1"/>
    <col min="8490" max="8497" width="14.875" style="77" customWidth="1"/>
    <col min="8498" max="8498" width="5.625" style="77" customWidth="1"/>
    <col min="8499" max="8506" width="14.875" style="77" customWidth="1"/>
    <col min="8507" max="8700" width="9" style="77"/>
    <col min="8701" max="8701" width="3.75" style="77" customWidth="1"/>
    <col min="8702" max="8702" width="9" style="77"/>
    <col min="8703" max="8703" width="35.5" style="77" customWidth="1"/>
    <col min="8704" max="8711" width="14.875" style="77" customWidth="1"/>
    <col min="8712" max="8712" width="9.375" style="77" customWidth="1"/>
    <col min="8713" max="8713" width="15.375" style="77" customWidth="1"/>
    <col min="8714" max="8714" width="13.375" style="77" customWidth="1"/>
    <col min="8715" max="8715" width="12.25" style="77" customWidth="1"/>
    <col min="8716" max="8723" width="14.875" style="77" customWidth="1"/>
    <col min="8724" max="8724" width="10.125" style="77" bestFit="1" customWidth="1"/>
    <col min="8725" max="8732" width="14.875" style="77" customWidth="1"/>
    <col min="8733" max="8733" width="9.125" style="77" bestFit="1" customWidth="1"/>
    <col min="8734" max="8741" width="14.875" style="77" customWidth="1"/>
    <col min="8742" max="8742" width="3.625" style="77" customWidth="1"/>
    <col min="8743" max="8744" width="14.875" style="77" customWidth="1"/>
    <col min="8745" max="8745" width="3.625" style="77" customWidth="1"/>
    <col min="8746" max="8753" width="14.875" style="77" customWidth="1"/>
    <col min="8754" max="8754" width="5.625" style="77" customWidth="1"/>
    <col min="8755" max="8762" width="14.875" style="77" customWidth="1"/>
    <col min="8763" max="8956" width="9" style="77"/>
    <col min="8957" max="8957" width="3.75" style="77" customWidth="1"/>
    <col min="8958" max="8958" width="9" style="77"/>
    <col min="8959" max="8959" width="35.5" style="77" customWidth="1"/>
    <col min="8960" max="8967" width="14.875" style="77" customWidth="1"/>
    <col min="8968" max="8968" width="9.375" style="77" customWidth="1"/>
    <col min="8969" max="8969" width="15.375" style="77" customWidth="1"/>
    <col min="8970" max="8970" width="13.375" style="77" customWidth="1"/>
    <col min="8971" max="8971" width="12.25" style="77" customWidth="1"/>
    <col min="8972" max="8979" width="14.875" style="77" customWidth="1"/>
    <col min="8980" max="8980" width="10.125" style="77" bestFit="1" customWidth="1"/>
    <col min="8981" max="8988" width="14.875" style="77" customWidth="1"/>
    <col min="8989" max="8989" width="9.125" style="77" bestFit="1" customWidth="1"/>
    <col min="8990" max="8997" width="14.875" style="77" customWidth="1"/>
    <col min="8998" max="8998" width="3.625" style="77" customWidth="1"/>
    <col min="8999" max="9000" width="14.875" style="77" customWidth="1"/>
    <col min="9001" max="9001" width="3.625" style="77" customWidth="1"/>
    <col min="9002" max="9009" width="14.875" style="77" customWidth="1"/>
    <col min="9010" max="9010" width="5.625" style="77" customWidth="1"/>
    <col min="9011" max="9018" width="14.875" style="77" customWidth="1"/>
    <col min="9019" max="9212" width="9" style="77"/>
    <col min="9213" max="9213" width="3.75" style="77" customWidth="1"/>
    <col min="9214" max="9214" width="9" style="77"/>
    <col min="9215" max="9215" width="35.5" style="77" customWidth="1"/>
    <col min="9216" max="9223" width="14.875" style="77" customWidth="1"/>
    <col min="9224" max="9224" width="9.375" style="77" customWidth="1"/>
    <col min="9225" max="9225" width="15.375" style="77" customWidth="1"/>
    <col min="9226" max="9226" width="13.375" style="77" customWidth="1"/>
    <col min="9227" max="9227" width="12.25" style="77" customWidth="1"/>
    <col min="9228" max="9235" width="14.875" style="77" customWidth="1"/>
    <col min="9236" max="9236" width="10.125" style="77" bestFit="1" customWidth="1"/>
    <col min="9237" max="9244" width="14.875" style="77" customWidth="1"/>
    <col min="9245" max="9245" width="9.125" style="77" bestFit="1" customWidth="1"/>
    <col min="9246" max="9253" width="14.875" style="77" customWidth="1"/>
    <col min="9254" max="9254" width="3.625" style="77" customWidth="1"/>
    <col min="9255" max="9256" width="14.875" style="77" customWidth="1"/>
    <col min="9257" max="9257" width="3.625" style="77" customWidth="1"/>
    <col min="9258" max="9265" width="14.875" style="77" customWidth="1"/>
    <col min="9266" max="9266" width="5.625" style="77" customWidth="1"/>
    <col min="9267" max="9274" width="14.875" style="77" customWidth="1"/>
    <col min="9275" max="9468" width="9" style="77"/>
    <col min="9469" max="9469" width="3.75" style="77" customWidth="1"/>
    <col min="9470" max="9470" width="9" style="77"/>
    <col min="9471" max="9471" width="35.5" style="77" customWidth="1"/>
    <col min="9472" max="9479" width="14.875" style="77" customWidth="1"/>
    <col min="9480" max="9480" width="9.375" style="77" customWidth="1"/>
    <col min="9481" max="9481" width="15.375" style="77" customWidth="1"/>
    <col min="9482" max="9482" width="13.375" style="77" customWidth="1"/>
    <col min="9483" max="9483" width="12.25" style="77" customWidth="1"/>
    <col min="9484" max="9491" width="14.875" style="77" customWidth="1"/>
    <col min="9492" max="9492" width="10.125" style="77" bestFit="1" customWidth="1"/>
    <col min="9493" max="9500" width="14.875" style="77" customWidth="1"/>
    <col min="9501" max="9501" width="9.125" style="77" bestFit="1" customWidth="1"/>
    <col min="9502" max="9509" width="14.875" style="77" customWidth="1"/>
    <col min="9510" max="9510" width="3.625" style="77" customWidth="1"/>
    <col min="9511" max="9512" width="14.875" style="77" customWidth="1"/>
    <col min="9513" max="9513" width="3.625" style="77" customWidth="1"/>
    <col min="9514" max="9521" width="14.875" style="77" customWidth="1"/>
    <col min="9522" max="9522" width="5.625" style="77" customWidth="1"/>
    <col min="9523" max="9530" width="14.875" style="77" customWidth="1"/>
    <col min="9531" max="9724" width="9" style="77"/>
    <col min="9725" max="9725" width="3.75" style="77" customWidth="1"/>
    <col min="9726" max="9726" width="9" style="77"/>
    <col min="9727" max="9727" width="35.5" style="77" customWidth="1"/>
    <col min="9728" max="9735" width="14.875" style="77" customWidth="1"/>
    <col min="9736" max="9736" width="9.375" style="77" customWidth="1"/>
    <col min="9737" max="9737" width="15.375" style="77" customWidth="1"/>
    <col min="9738" max="9738" width="13.375" style="77" customWidth="1"/>
    <col min="9739" max="9739" width="12.25" style="77" customWidth="1"/>
    <col min="9740" max="9747" width="14.875" style="77" customWidth="1"/>
    <col min="9748" max="9748" width="10.125" style="77" bestFit="1" customWidth="1"/>
    <col min="9749" max="9756" width="14.875" style="77" customWidth="1"/>
    <col min="9757" max="9757" width="9.125" style="77" bestFit="1" customWidth="1"/>
    <col min="9758" max="9765" width="14.875" style="77" customWidth="1"/>
    <col min="9766" max="9766" width="3.625" style="77" customWidth="1"/>
    <col min="9767" max="9768" width="14.875" style="77" customWidth="1"/>
    <col min="9769" max="9769" width="3.625" style="77" customWidth="1"/>
    <col min="9770" max="9777" width="14.875" style="77" customWidth="1"/>
    <col min="9778" max="9778" width="5.625" style="77" customWidth="1"/>
    <col min="9779" max="9786" width="14.875" style="77" customWidth="1"/>
    <col min="9787" max="9980" width="9" style="77"/>
    <col min="9981" max="9981" width="3.75" style="77" customWidth="1"/>
    <col min="9982" max="9982" width="9" style="77"/>
    <col min="9983" max="9983" width="35.5" style="77" customWidth="1"/>
    <col min="9984" max="9991" width="14.875" style="77" customWidth="1"/>
    <col min="9992" max="9992" width="9.375" style="77" customWidth="1"/>
    <col min="9993" max="9993" width="15.375" style="77" customWidth="1"/>
    <col min="9994" max="9994" width="13.375" style="77" customWidth="1"/>
    <col min="9995" max="9995" width="12.25" style="77" customWidth="1"/>
    <col min="9996" max="10003" width="14.875" style="77" customWidth="1"/>
    <col min="10004" max="10004" width="10.125" style="77" bestFit="1" customWidth="1"/>
    <col min="10005" max="10012" width="14.875" style="77" customWidth="1"/>
    <col min="10013" max="10013" width="9.125" style="77" bestFit="1" customWidth="1"/>
    <col min="10014" max="10021" width="14.875" style="77" customWidth="1"/>
    <col min="10022" max="10022" width="3.625" style="77" customWidth="1"/>
    <col min="10023" max="10024" width="14.875" style="77" customWidth="1"/>
    <col min="10025" max="10025" width="3.625" style="77" customWidth="1"/>
    <col min="10026" max="10033" width="14.875" style="77" customWidth="1"/>
    <col min="10034" max="10034" width="5.625" style="77" customWidth="1"/>
    <col min="10035" max="10042" width="14.875" style="77" customWidth="1"/>
    <col min="10043" max="10236" width="9" style="77"/>
    <col min="10237" max="10237" width="3.75" style="77" customWidth="1"/>
    <col min="10238" max="10238" width="9" style="77"/>
    <col min="10239" max="10239" width="35.5" style="77" customWidth="1"/>
    <col min="10240" max="10247" width="14.875" style="77" customWidth="1"/>
    <col min="10248" max="10248" width="9.375" style="77" customWidth="1"/>
    <col min="10249" max="10249" width="15.375" style="77" customWidth="1"/>
    <col min="10250" max="10250" width="13.375" style="77" customWidth="1"/>
    <col min="10251" max="10251" width="12.25" style="77" customWidth="1"/>
    <col min="10252" max="10259" width="14.875" style="77" customWidth="1"/>
    <col min="10260" max="10260" width="10.125" style="77" bestFit="1" customWidth="1"/>
    <col min="10261" max="10268" width="14.875" style="77" customWidth="1"/>
    <col min="10269" max="10269" width="9.125" style="77" bestFit="1" customWidth="1"/>
    <col min="10270" max="10277" width="14.875" style="77" customWidth="1"/>
    <col min="10278" max="10278" width="3.625" style="77" customWidth="1"/>
    <col min="10279" max="10280" width="14.875" style="77" customWidth="1"/>
    <col min="10281" max="10281" width="3.625" style="77" customWidth="1"/>
    <col min="10282" max="10289" width="14.875" style="77" customWidth="1"/>
    <col min="10290" max="10290" width="5.625" style="77" customWidth="1"/>
    <col min="10291" max="10298" width="14.875" style="77" customWidth="1"/>
    <col min="10299" max="10492" width="9" style="77"/>
    <col min="10493" max="10493" width="3.75" style="77" customWidth="1"/>
    <col min="10494" max="10494" width="9" style="77"/>
    <col min="10495" max="10495" width="35.5" style="77" customWidth="1"/>
    <col min="10496" max="10503" width="14.875" style="77" customWidth="1"/>
    <col min="10504" max="10504" width="9.375" style="77" customWidth="1"/>
    <col min="10505" max="10505" width="15.375" style="77" customWidth="1"/>
    <col min="10506" max="10506" width="13.375" style="77" customWidth="1"/>
    <col min="10507" max="10507" width="12.25" style="77" customWidth="1"/>
    <col min="10508" max="10515" width="14.875" style="77" customWidth="1"/>
    <col min="10516" max="10516" width="10.125" style="77" bestFit="1" customWidth="1"/>
    <col min="10517" max="10524" width="14.875" style="77" customWidth="1"/>
    <col min="10525" max="10525" width="9.125" style="77" bestFit="1" customWidth="1"/>
    <col min="10526" max="10533" width="14.875" style="77" customWidth="1"/>
    <col min="10534" max="10534" width="3.625" style="77" customWidth="1"/>
    <col min="10535" max="10536" width="14.875" style="77" customWidth="1"/>
    <col min="10537" max="10537" width="3.625" style="77" customWidth="1"/>
    <col min="10538" max="10545" width="14.875" style="77" customWidth="1"/>
    <col min="10546" max="10546" width="5.625" style="77" customWidth="1"/>
    <col min="10547" max="10554" width="14.875" style="77" customWidth="1"/>
    <col min="10555" max="10748" width="9" style="77"/>
    <col min="10749" max="10749" width="3.75" style="77" customWidth="1"/>
    <col min="10750" max="10750" width="9" style="77"/>
    <col min="10751" max="10751" width="35.5" style="77" customWidth="1"/>
    <col min="10752" max="10759" width="14.875" style="77" customWidth="1"/>
    <col min="10760" max="10760" width="9.375" style="77" customWidth="1"/>
    <col min="10761" max="10761" width="15.375" style="77" customWidth="1"/>
    <col min="10762" max="10762" width="13.375" style="77" customWidth="1"/>
    <col min="10763" max="10763" width="12.25" style="77" customWidth="1"/>
    <col min="10764" max="10771" width="14.875" style="77" customWidth="1"/>
    <col min="10772" max="10772" width="10.125" style="77" bestFit="1" customWidth="1"/>
    <col min="10773" max="10780" width="14.875" style="77" customWidth="1"/>
    <col min="10781" max="10781" width="9.125" style="77" bestFit="1" customWidth="1"/>
    <col min="10782" max="10789" width="14.875" style="77" customWidth="1"/>
    <col min="10790" max="10790" width="3.625" style="77" customWidth="1"/>
    <col min="10791" max="10792" width="14.875" style="77" customWidth="1"/>
    <col min="10793" max="10793" width="3.625" style="77" customWidth="1"/>
    <col min="10794" max="10801" width="14.875" style="77" customWidth="1"/>
    <col min="10802" max="10802" width="5.625" style="77" customWidth="1"/>
    <col min="10803" max="10810" width="14.875" style="77" customWidth="1"/>
    <col min="10811" max="11004" width="9" style="77"/>
    <col min="11005" max="11005" width="3.75" style="77" customWidth="1"/>
    <col min="11006" max="11006" width="9" style="77"/>
    <col min="11007" max="11007" width="35.5" style="77" customWidth="1"/>
    <col min="11008" max="11015" width="14.875" style="77" customWidth="1"/>
    <col min="11016" max="11016" width="9.375" style="77" customWidth="1"/>
    <col min="11017" max="11017" width="15.375" style="77" customWidth="1"/>
    <col min="11018" max="11018" width="13.375" style="77" customWidth="1"/>
    <col min="11019" max="11019" width="12.25" style="77" customWidth="1"/>
    <col min="11020" max="11027" width="14.875" style="77" customWidth="1"/>
    <col min="11028" max="11028" width="10.125" style="77" bestFit="1" customWidth="1"/>
    <col min="11029" max="11036" width="14.875" style="77" customWidth="1"/>
    <col min="11037" max="11037" width="9.125" style="77" bestFit="1" customWidth="1"/>
    <col min="11038" max="11045" width="14.875" style="77" customWidth="1"/>
    <col min="11046" max="11046" width="3.625" style="77" customWidth="1"/>
    <col min="11047" max="11048" width="14.875" style="77" customWidth="1"/>
    <col min="11049" max="11049" width="3.625" style="77" customWidth="1"/>
    <col min="11050" max="11057" width="14.875" style="77" customWidth="1"/>
    <col min="11058" max="11058" width="5.625" style="77" customWidth="1"/>
    <col min="11059" max="11066" width="14.875" style="77" customWidth="1"/>
    <col min="11067" max="11260" width="9" style="77"/>
    <col min="11261" max="11261" width="3.75" style="77" customWidth="1"/>
    <col min="11262" max="11262" width="9" style="77"/>
    <col min="11263" max="11263" width="35.5" style="77" customWidth="1"/>
    <col min="11264" max="11271" width="14.875" style="77" customWidth="1"/>
    <col min="11272" max="11272" width="9.375" style="77" customWidth="1"/>
    <col min="11273" max="11273" width="15.375" style="77" customWidth="1"/>
    <col min="11274" max="11274" width="13.375" style="77" customWidth="1"/>
    <col min="11275" max="11275" width="12.25" style="77" customWidth="1"/>
    <col min="11276" max="11283" width="14.875" style="77" customWidth="1"/>
    <col min="11284" max="11284" width="10.125" style="77" bestFit="1" customWidth="1"/>
    <col min="11285" max="11292" width="14.875" style="77" customWidth="1"/>
    <col min="11293" max="11293" width="9.125" style="77" bestFit="1" customWidth="1"/>
    <col min="11294" max="11301" width="14.875" style="77" customWidth="1"/>
    <col min="11302" max="11302" width="3.625" style="77" customWidth="1"/>
    <col min="11303" max="11304" width="14.875" style="77" customWidth="1"/>
    <col min="11305" max="11305" width="3.625" style="77" customWidth="1"/>
    <col min="11306" max="11313" width="14.875" style="77" customWidth="1"/>
    <col min="11314" max="11314" width="5.625" style="77" customWidth="1"/>
    <col min="11315" max="11322" width="14.875" style="77" customWidth="1"/>
    <col min="11323" max="11516" width="9" style="77"/>
    <col min="11517" max="11517" width="3.75" style="77" customWidth="1"/>
    <col min="11518" max="11518" width="9" style="77"/>
    <col min="11519" max="11519" width="35.5" style="77" customWidth="1"/>
    <col min="11520" max="11527" width="14.875" style="77" customWidth="1"/>
    <col min="11528" max="11528" width="9.375" style="77" customWidth="1"/>
    <col min="11529" max="11529" width="15.375" style="77" customWidth="1"/>
    <col min="11530" max="11530" width="13.375" style="77" customWidth="1"/>
    <col min="11531" max="11531" width="12.25" style="77" customWidth="1"/>
    <col min="11532" max="11539" width="14.875" style="77" customWidth="1"/>
    <col min="11540" max="11540" width="10.125" style="77" bestFit="1" customWidth="1"/>
    <col min="11541" max="11548" width="14.875" style="77" customWidth="1"/>
    <col min="11549" max="11549" width="9.125" style="77" bestFit="1" customWidth="1"/>
    <col min="11550" max="11557" width="14.875" style="77" customWidth="1"/>
    <col min="11558" max="11558" width="3.625" style="77" customWidth="1"/>
    <col min="11559" max="11560" width="14.875" style="77" customWidth="1"/>
    <col min="11561" max="11561" width="3.625" style="77" customWidth="1"/>
    <col min="11562" max="11569" width="14.875" style="77" customWidth="1"/>
    <col min="11570" max="11570" width="5.625" style="77" customWidth="1"/>
    <col min="11571" max="11578" width="14.875" style="77" customWidth="1"/>
    <col min="11579" max="11772" width="9" style="77"/>
    <col min="11773" max="11773" width="3.75" style="77" customWidth="1"/>
    <col min="11774" max="11774" width="9" style="77"/>
    <col min="11775" max="11775" width="35.5" style="77" customWidth="1"/>
    <col min="11776" max="11783" width="14.875" style="77" customWidth="1"/>
    <col min="11784" max="11784" width="9.375" style="77" customWidth="1"/>
    <col min="11785" max="11785" width="15.375" style="77" customWidth="1"/>
    <col min="11786" max="11786" width="13.375" style="77" customWidth="1"/>
    <col min="11787" max="11787" width="12.25" style="77" customWidth="1"/>
    <col min="11788" max="11795" width="14.875" style="77" customWidth="1"/>
    <col min="11796" max="11796" width="10.125" style="77" bestFit="1" customWidth="1"/>
    <col min="11797" max="11804" width="14.875" style="77" customWidth="1"/>
    <col min="11805" max="11805" width="9.125" style="77" bestFit="1" customWidth="1"/>
    <col min="11806" max="11813" width="14.875" style="77" customWidth="1"/>
    <col min="11814" max="11814" width="3.625" style="77" customWidth="1"/>
    <col min="11815" max="11816" width="14.875" style="77" customWidth="1"/>
    <col min="11817" max="11817" width="3.625" style="77" customWidth="1"/>
    <col min="11818" max="11825" width="14.875" style="77" customWidth="1"/>
    <col min="11826" max="11826" width="5.625" style="77" customWidth="1"/>
    <col min="11827" max="11834" width="14.875" style="77" customWidth="1"/>
    <col min="11835" max="12028" width="9" style="77"/>
    <col min="12029" max="12029" width="3.75" style="77" customWidth="1"/>
    <col min="12030" max="12030" width="9" style="77"/>
    <col min="12031" max="12031" width="35.5" style="77" customWidth="1"/>
    <col min="12032" max="12039" width="14.875" style="77" customWidth="1"/>
    <col min="12040" max="12040" width="9.375" style="77" customWidth="1"/>
    <col min="12041" max="12041" width="15.375" style="77" customWidth="1"/>
    <col min="12042" max="12042" width="13.375" style="77" customWidth="1"/>
    <col min="12043" max="12043" width="12.25" style="77" customWidth="1"/>
    <col min="12044" max="12051" width="14.875" style="77" customWidth="1"/>
    <col min="12052" max="12052" width="10.125" style="77" bestFit="1" customWidth="1"/>
    <col min="12053" max="12060" width="14.875" style="77" customWidth="1"/>
    <col min="12061" max="12061" width="9.125" style="77" bestFit="1" customWidth="1"/>
    <col min="12062" max="12069" width="14.875" style="77" customWidth="1"/>
    <col min="12070" max="12070" width="3.625" style="77" customWidth="1"/>
    <col min="12071" max="12072" width="14.875" style="77" customWidth="1"/>
    <col min="12073" max="12073" width="3.625" style="77" customWidth="1"/>
    <col min="12074" max="12081" width="14.875" style="77" customWidth="1"/>
    <col min="12082" max="12082" width="5.625" style="77" customWidth="1"/>
    <col min="12083" max="12090" width="14.875" style="77" customWidth="1"/>
    <col min="12091" max="12284" width="9" style="77"/>
    <col min="12285" max="12285" width="3.75" style="77" customWidth="1"/>
    <col min="12286" max="12286" width="9" style="77"/>
    <col min="12287" max="12287" width="35.5" style="77" customWidth="1"/>
    <col min="12288" max="12295" width="14.875" style="77" customWidth="1"/>
    <col min="12296" max="12296" width="9.375" style="77" customWidth="1"/>
    <col min="12297" max="12297" width="15.375" style="77" customWidth="1"/>
    <col min="12298" max="12298" width="13.375" style="77" customWidth="1"/>
    <col min="12299" max="12299" width="12.25" style="77" customWidth="1"/>
    <col min="12300" max="12307" width="14.875" style="77" customWidth="1"/>
    <col min="12308" max="12308" width="10.125" style="77" bestFit="1" customWidth="1"/>
    <col min="12309" max="12316" width="14.875" style="77" customWidth="1"/>
    <col min="12317" max="12317" width="9.125" style="77" bestFit="1" customWidth="1"/>
    <col min="12318" max="12325" width="14.875" style="77" customWidth="1"/>
    <col min="12326" max="12326" width="3.625" style="77" customWidth="1"/>
    <col min="12327" max="12328" width="14.875" style="77" customWidth="1"/>
    <col min="12329" max="12329" width="3.625" style="77" customWidth="1"/>
    <col min="12330" max="12337" width="14.875" style="77" customWidth="1"/>
    <col min="12338" max="12338" width="5.625" style="77" customWidth="1"/>
    <col min="12339" max="12346" width="14.875" style="77" customWidth="1"/>
    <col min="12347" max="12540" width="9" style="77"/>
    <col min="12541" max="12541" width="3.75" style="77" customWidth="1"/>
    <col min="12542" max="12542" width="9" style="77"/>
    <col min="12543" max="12543" width="35.5" style="77" customWidth="1"/>
    <col min="12544" max="12551" width="14.875" style="77" customWidth="1"/>
    <col min="12552" max="12552" width="9.375" style="77" customWidth="1"/>
    <col min="12553" max="12553" width="15.375" style="77" customWidth="1"/>
    <col min="12554" max="12554" width="13.375" style="77" customWidth="1"/>
    <col min="12555" max="12555" width="12.25" style="77" customWidth="1"/>
    <col min="12556" max="12563" width="14.875" style="77" customWidth="1"/>
    <col min="12564" max="12564" width="10.125" style="77" bestFit="1" customWidth="1"/>
    <col min="12565" max="12572" width="14.875" style="77" customWidth="1"/>
    <col min="12573" max="12573" width="9.125" style="77" bestFit="1" customWidth="1"/>
    <col min="12574" max="12581" width="14.875" style="77" customWidth="1"/>
    <col min="12582" max="12582" width="3.625" style="77" customWidth="1"/>
    <col min="12583" max="12584" width="14.875" style="77" customWidth="1"/>
    <col min="12585" max="12585" width="3.625" style="77" customWidth="1"/>
    <col min="12586" max="12593" width="14.875" style="77" customWidth="1"/>
    <col min="12594" max="12594" width="5.625" style="77" customWidth="1"/>
    <col min="12595" max="12602" width="14.875" style="77" customWidth="1"/>
    <col min="12603" max="12796" width="9" style="77"/>
    <col min="12797" max="12797" width="3.75" style="77" customWidth="1"/>
    <col min="12798" max="12798" width="9" style="77"/>
    <col min="12799" max="12799" width="35.5" style="77" customWidth="1"/>
    <col min="12800" max="12807" width="14.875" style="77" customWidth="1"/>
    <col min="12808" max="12808" width="9.375" style="77" customWidth="1"/>
    <col min="12809" max="12809" width="15.375" style="77" customWidth="1"/>
    <col min="12810" max="12810" width="13.375" style="77" customWidth="1"/>
    <col min="12811" max="12811" width="12.25" style="77" customWidth="1"/>
    <col min="12812" max="12819" width="14.875" style="77" customWidth="1"/>
    <col min="12820" max="12820" width="10.125" style="77" bestFit="1" customWidth="1"/>
    <col min="12821" max="12828" width="14.875" style="77" customWidth="1"/>
    <col min="12829" max="12829" width="9.125" style="77" bestFit="1" customWidth="1"/>
    <col min="12830" max="12837" width="14.875" style="77" customWidth="1"/>
    <col min="12838" max="12838" width="3.625" style="77" customWidth="1"/>
    <col min="12839" max="12840" width="14.875" style="77" customWidth="1"/>
    <col min="12841" max="12841" width="3.625" style="77" customWidth="1"/>
    <col min="12842" max="12849" width="14.875" style="77" customWidth="1"/>
    <col min="12850" max="12850" width="5.625" style="77" customWidth="1"/>
    <col min="12851" max="12858" width="14.875" style="77" customWidth="1"/>
    <col min="12859" max="13052" width="9" style="77"/>
    <col min="13053" max="13053" width="3.75" style="77" customWidth="1"/>
    <col min="13054" max="13054" width="9" style="77"/>
    <col min="13055" max="13055" width="35.5" style="77" customWidth="1"/>
    <col min="13056" max="13063" width="14.875" style="77" customWidth="1"/>
    <col min="13064" max="13064" width="9.375" style="77" customWidth="1"/>
    <col min="13065" max="13065" width="15.375" style="77" customWidth="1"/>
    <col min="13066" max="13066" width="13.375" style="77" customWidth="1"/>
    <col min="13067" max="13067" width="12.25" style="77" customWidth="1"/>
    <col min="13068" max="13075" width="14.875" style="77" customWidth="1"/>
    <col min="13076" max="13076" width="10.125" style="77" bestFit="1" customWidth="1"/>
    <col min="13077" max="13084" width="14.875" style="77" customWidth="1"/>
    <col min="13085" max="13085" width="9.125" style="77" bestFit="1" customWidth="1"/>
    <col min="13086" max="13093" width="14.875" style="77" customWidth="1"/>
    <col min="13094" max="13094" width="3.625" style="77" customWidth="1"/>
    <col min="13095" max="13096" width="14.875" style="77" customWidth="1"/>
    <col min="13097" max="13097" width="3.625" style="77" customWidth="1"/>
    <col min="13098" max="13105" width="14.875" style="77" customWidth="1"/>
    <col min="13106" max="13106" width="5.625" style="77" customWidth="1"/>
    <col min="13107" max="13114" width="14.875" style="77" customWidth="1"/>
    <col min="13115" max="13308" width="9" style="77"/>
    <col min="13309" max="13309" width="3.75" style="77" customWidth="1"/>
    <col min="13310" max="13310" width="9" style="77"/>
    <col min="13311" max="13311" width="35.5" style="77" customWidth="1"/>
    <col min="13312" max="13319" width="14.875" style="77" customWidth="1"/>
    <col min="13320" max="13320" width="9.375" style="77" customWidth="1"/>
    <col min="13321" max="13321" width="15.375" style="77" customWidth="1"/>
    <col min="13322" max="13322" width="13.375" style="77" customWidth="1"/>
    <col min="13323" max="13323" width="12.25" style="77" customWidth="1"/>
    <col min="13324" max="13331" width="14.875" style="77" customWidth="1"/>
    <col min="13332" max="13332" width="10.125" style="77" bestFit="1" customWidth="1"/>
    <col min="13333" max="13340" width="14.875" style="77" customWidth="1"/>
    <col min="13341" max="13341" width="9.125" style="77" bestFit="1" customWidth="1"/>
    <col min="13342" max="13349" width="14.875" style="77" customWidth="1"/>
    <col min="13350" max="13350" width="3.625" style="77" customWidth="1"/>
    <col min="13351" max="13352" width="14.875" style="77" customWidth="1"/>
    <col min="13353" max="13353" width="3.625" style="77" customWidth="1"/>
    <col min="13354" max="13361" width="14.875" style="77" customWidth="1"/>
    <col min="13362" max="13362" width="5.625" style="77" customWidth="1"/>
    <col min="13363" max="13370" width="14.875" style="77" customWidth="1"/>
    <col min="13371" max="13564" width="9" style="77"/>
    <col min="13565" max="13565" width="3.75" style="77" customWidth="1"/>
    <col min="13566" max="13566" width="9" style="77"/>
    <col min="13567" max="13567" width="35.5" style="77" customWidth="1"/>
    <col min="13568" max="13575" width="14.875" style="77" customWidth="1"/>
    <col min="13576" max="13576" width="9.375" style="77" customWidth="1"/>
    <col min="13577" max="13577" width="15.375" style="77" customWidth="1"/>
    <col min="13578" max="13578" width="13.375" style="77" customWidth="1"/>
    <col min="13579" max="13579" width="12.25" style="77" customWidth="1"/>
    <col min="13580" max="13587" width="14.875" style="77" customWidth="1"/>
    <col min="13588" max="13588" width="10.125" style="77" bestFit="1" customWidth="1"/>
    <col min="13589" max="13596" width="14.875" style="77" customWidth="1"/>
    <col min="13597" max="13597" width="9.125" style="77" bestFit="1" customWidth="1"/>
    <col min="13598" max="13605" width="14.875" style="77" customWidth="1"/>
    <col min="13606" max="13606" width="3.625" style="77" customWidth="1"/>
    <col min="13607" max="13608" width="14.875" style="77" customWidth="1"/>
    <col min="13609" max="13609" width="3.625" style="77" customWidth="1"/>
    <col min="13610" max="13617" width="14.875" style="77" customWidth="1"/>
    <col min="13618" max="13618" width="5.625" style="77" customWidth="1"/>
    <col min="13619" max="13626" width="14.875" style="77" customWidth="1"/>
    <col min="13627" max="13820" width="9" style="77"/>
    <col min="13821" max="13821" width="3.75" style="77" customWidth="1"/>
    <col min="13822" max="13822" width="9" style="77"/>
    <col min="13823" max="13823" width="35.5" style="77" customWidth="1"/>
    <col min="13824" max="13831" width="14.875" style="77" customWidth="1"/>
    <col min="13832" max="13832" width="9.375" style="77" customWidth="1"/>
    <col min="13833" max="13833" width="15.375" style="77" customWidth="1"/>
    <col min="13834" max="13834" width="13.375" style="77" customWidth="1"/>
    <col min="13835" max="13835" width="12.25" style="77" customWidth="1"/>
    <col min="13836" max="13843" width="14.875" style="77" customWidth="1"/>
    <col min="13844" max="13844" width="10.125" style="77" bestFit="1" customWidth="1"/>
    <col min="13845" max="13852" width="14.875" style="77" customWidth="1"/>
    <col min="13853" max="13853" width="9.125" style="77" bestFit="1" customWidth="1"/>
    <col min="13854" max="13861" width="14.875" style="77" customWidth="1"/>
    <col min="13862" max="13862" width="3.625" style="77" customWidth="1"/>
    <col min="13863" max="13864" width="14.875" style="77" customWidth="1"/>
    <col min="13865" max="13865" width="3.625" style="77" customWidth="1"/>
    <col min="13866" max="13873" width="14.875" style="77" customWidth="1"/>
    <col min="13874" max="13874" width="5.625" style="77" customWidth="1"/>
    <col min="13875" max="13882" width="14.875" style="77" customWidth="1"/>
    <col min="13883" max="14076" width="9" style="77"/>
    <col min="14077" max="14077" width="3.75" style="77" customWidth="1"/>
    <col min="14078" max="14078" width="9" style="77"/>
    <col min="14079" max="14079" width="35.5" style="77" customWidth="1"/>
    <col min="14080" max="14087" width="14.875" style="77" customWidth="1"/>
    <col min="14088" max="14088" width="9.375" style="77" customWidth="1"/>
    <col min="14089" max="14089" width="15.375" style="77" customWidth="1"/>
    <col min="14090" max="14090" width="13.375" style="77" customWidth="1"/>
    <col min="14091" max="14091" width="12.25" style="77" customWidth="1"/>
    <col min="14092" max="14099" width="14.875" style="77" customWidth="1"/>
    <col min="14100" max="14100" width="10.125" style="77" bestFit="1" customWidth="1"/>
    <col min="14101" max="14108" width="14.875" style="77" customWidth="1"/>
    <col min="14109" max="14109" width="9.125" style="77" bestFit="1" customWidth="1"/>
    <col min="14110" max="14117" width="14.875" style="77" customWidth="1"/>
    <col min="14118" max="14118" width="3.625" style="77" customWidth="1"/>
    <col min="14119" max="14120" width="14.875" style="77" customWidth="1"/>
    <col min="14121" max="14121" width="3.625" style="77" customWidth="1"/>
    <col min="14122" max="14129" width="14.875" style="77" customWidth="1"/>
    <col min="14130" max="14130" width="5.625" style="77" customWidth="1"/>
    <col min="14131" max="14138" width="14.875" style="77" customWidth="1"/>
    <col min="14139" max="14332" width="9" style="77"/>
    <col min="14333" max="14333" width="3.75" style="77" customWidth="1"/>
    <col min="14334" max="14334" width="9" style="77"/>
    <col min="14335" max="14335" width="35.5" style="77" customWidth="1"/>
    <col min="14336" max="14343" width="14.875" style="77" customWidth="1"/>
    <col min="14344" max="14344" width="9.375" style="77" customWidth="1"/>
    <col min="14345" max="14345" width="15.375" style="77" customWidth="1"/>
    <col min="14346" max="14346" width="13.375" style="77" customWidth="1"/>
    <col min="14347" max="14347" width="12.25" style="77" customWidth="1"/>
    <col min="14348" max="14355" width="14.875" style="77" customWidth="1"/>
    <col min="14356" max="14356" width="10.125" style="77" bestFit="1" customWidth="1"/>
    <col min="14357" max="14364" width="14.875" style="77" customWidth="1"/>
    <col min="14365" max="14365" width="9.125" style="77" bestFit="1" customWidth="1"/>
    <col min="14366" max="14373" width="14.875" style="77" customWidth="1"/>
    <col min="14374" max="14374" width="3.625" style="77" customWidth="1"/>
    <col min="14375" max="14376" width="14.875" style="77" customWidth="1"/>
    <col min="14377" max="14377" width="3.625" style="77" customWidth="1"/>
    <col min="14378" max="14385" width="14.875" style="77" customWidth="1"/>
    <col min="14386" max="14386" width="5.625" style="77" customWidth="1"/>
    <col min="14387" max="14394" width="14.875" style="77" customWidth="1"/>
    <col min="14395" max="14588" width="9" style="77"/>
    <col min="14589" max="14589" width="3.75" style="77" customWidth="1"/>
    <col min="14590" max="14590" width="9" style="77"/>
    <col min="14591" max="14591" width="35.5" style="77" customWidth="1"/>
    <col min="14592" max="14599" width="14.875" style="77" customWidth="1"/>
    <col min="14600" max="14600" width="9.375" style="77" customWidth="1"/>
    <col min="14601" max="14601" width="15.375" style="77" customWidth="1"/>
    <col min="14602" max="14602" width="13.375" style="77" customWidth="1"/>
    <col min="14603" max="14603" width="12.25" style="77" customWidth="1"/>
    <col min="14604" max="14611" width="14.875" style="77" customWidth="1"/>
    <col min="14612" max="14612" width="10.125" style="77" bestFit="1" customWidth="1"/>
    <col min="14613" max="14620" width="14.875" style="77" customWidth="1"/>
    <col min="14621" max="14621" width="9.125" style="77" bestFit="1" customWidth="1"/>
    <col min="14622" max="14629" width="14.875" style="77" customWidth="1"/>
    <col min="14630" max="14630" width="3.625" style="77" customWidth="1"/>
    <col min="14631" max="14632" width="14.875" style="77" customWidth="1"/>
    <col min="14633" max="14633" width="3.625" style="77" customWidth="1"/>
    <col min="14634" max="14641" width="14.875" style="77" customWidth="1"/>
    <col min="14642" max="14642" width="5.625" style="77" customWidth="1"/>
    <col min="14643" max="14650" width="14.875" style="77" customWidth="1"/>
    <col min="14651" max="14844" width="9" style="77"/>
    <col min="14845" max="14845" width="3.75" style="77" customWidth="1"/>
    <col min="14846" max="14846" width="9" style="77"/>
    <col min="14847" max="14847" width="35.5" style="77" customWidth="1"/>
    <col min="14848" max="14855" width="14.875" style="77" customWidth="1"/>
    <col min="14856" max="14856" width="9.375" style="77" customWidth="1"/>
    <col min="14857" max="14857" width="15.375" style="77" customWidth="1"/>
    <col min="14858" max="14858" width="13.375" style="77" customWidth="1"/>
    <col min="14859" max="14859" width="12.25" style="77" customWidth="1"/>
    <col min="14860" max="14867" width="14.875" style="77" customWidth="1"/>
    <col min="14868" max="14868" width="10.125" style="77" bestFit="1" customWidth="1"/>
    <col min="14869" max="14876" width="14.875" style="77" customWidth="1"/>
    <col min="14877" max="14877" width="9.125" style="77" bestFit="1" customWidth="1"/>
    <col min="14878" max="14885" width="14.875" style="77" customWidth="1"/>
    <col min="14886" max="14886" width="3.625" style="77" customWidth="1"/>
    <col min="14887" max="14888" width="14.875" style="77" customWidth="1"/>
    <col min="14889" max="14889" width="3.625" style="77" customWidth="1"/>
    <col min="14890" max="14897" width="14.875" style="77" customWidth="1"/>
    <col min="14898" max="14898" width="5.625" style="77" customWidth="1"/>
    <col min="14899" max="14906" width="14.875" style="77" customWidth="1"/>
    <col min="14907" max="15100" width="9" style="77"/>
    <col min="15101" max="15101" width="3.75" style="77" customWidth="1"/>
    <col min="15102" max="15102" width="9" style="77"/>
    <col min="15103" max="15103" width="35.5" style="77" customWidth="1"/>
    <col min="15104" max="15111" width="14.875" style="77" customWidth="1"/>
    <col min="15112" max="15112" width="9.375" style="77" customWidth="1"/>
    <col min="15113" max="15113" width="15.375" style="77" customWidth="1"/>
    <col min="15114" max="15114" width="13.375" style="77" customWidth="1"/>
    <col min="15115" max="15115" width="12.25" style="77" customWidth="1"/>
    <col min="15116" max="15123" width="14.875" style="77" customWidth="1"/>
    <col min="15124" max="15124" width="10.125" style="77" bestFit="1" customWidth="1"/>
    <col min="15125" max="15132" width="14.875" style="77" customWidth="1"/>
    <col min="15133" max="15133" width="9.125" style="77" bestFit="1" customWidth="1"/>
    <col min="15134" max="15141" width="14.875" style="77" customWidth="1"/>
    <col min="15142" max="15142" width="3.625" style="77" customWidth="1"/>
    <col min="15143" max="15144" width="14.875" style="77" customWidth="1"/>
    <col min="15145" max="15145" width="3.625" style="77" customWidth="1"/>
    <col min="15146" max="15153" width="14.875" style="77" customWidth="1"/>
    <col min="15154" max="15154" width="5.625" style="77" customWidth="1"/>
    <col min="15155" max="15162" width="14.875" style="77" customWidth="1"/>
    <col min="15163" max="15356" width="9" style="77"/>
    <col min="15357" max="15357" width="3.75" style="77" customWidth="1"/>
    <col min="15358" max="15358" width="9" style="77"/>
    <col min="15359" max="15359" width="35.5" style="77" customWidth="1"/>
    <col min="15360" max="15367" width="14.875" style="77" customWidth="1"/>
    <col min="15368" max="15368" width="9.375" style="77" customWidth="1"/>
    <col min="15369" max="15369" width="15.375" style="77" customWidth="1"/>
    <col min="15370" max="15370" width="13.375" style="77" customWidth="1"/>
    <col min="15371" max="15371" width="12.25" style="77" customWidth="1"/>
    <col min="15372" max="15379" width="14.875" style="77" customWidth="1"/>
    <col min="15380" max="15380" width="10.125" style="77" bestFit="1" customWidth="1"/>
    <col min="15381" max="15388" width="14.875" style="77" customWidth="1"/>
    <col min="15389" max="15389" width="9.125" style="77" bestFit="1" customWidth="1"/>
    <col min="15390" max="15397" width="14.875" style="77" customWidth="1"/>
    <col min="15398" max="15398" width="3.625" style="77" customWidth="1"/>
    <col min="15399" max="15400" width="14.875" style="77" customWidth="1"/>
    <col min="15401" max="15401" width="3.625" style="77" customWidth="1"/>
    <col min="15402" max="15409" width="14.875" style="77" customWidth="1"/>
    <col min="15410" max="15410" width="5.625" style="77" customWidth="1"/>
    <col min="15411" max="15418" width="14.875" style="77" customWidth="1"/>
    <col min="15419" max="15612" width="9" style="77"/>
    <col min="15613" max="15613" width="3.75" style="77" customWidth="1"/>
    <col min="15614" max="15614" width="9" style="77"/>
    <col min="15615" max="15615" width="35.5" style="77" customWidth="1"/>
    <col min="15616" max="15623" width="14.875" style="77" customWidth="1"/>
    <col min="15624" max="15624" width="9.375" style="77" customWidth="1"/>
    <col min="15625" max="15625" width="15.375" style="77" customWidth="1"/>
    <col min="15626" max="15626" width="13.375" style="77" customWidth="1"/>
    <col min="15627" max="15627" width="12.25" style="77" customWidth="1"/>
    <col min="15628" max="15635" width="14.875" style="77" customWidth="1"/>
    <col min="15636" max="15636" width="10.125" style="77" bestFit="1" customWidth="1"/>
    <col min="15637" max="15644" width="14.875" style="77" customWidth="1"/>
    <col min="15645" max="15645" width="9.125" style="77" bestFit="1" customWidth="1"/>
    <col min="15646" max="15653" width="14.875" style="77" customWidth="1"/>
    <col min="15654" max="15654" width="3.625" style="77" customWidth="1"/>
    <col min="15655" max="15656" width="14.875" style="77" customWidth="1"/>
    <col min="15657" max="15657" width="3.625" style="77" customWidth="1"/>
    <col min="15658" max="15665" width="14.875" style="77" customWidth="1"/>
    <col min="15666" max="15666" width="5.625" style="77" customWidth="1"/>
    <col min="15667" max="15674" width="14.875" style="77" customWidth="1"/>
    <col min="15675" max="15868" width="9" style="77"/>
    <col min="15869" max="15869" width="3.75" style="77" customWidth="1"/>
    <col min="15870" max="15870" width="9" style="77"/>
    <col min="15871" max="15871" width="35.5" style="77" customWidth="1"/>
    <col min="15872" max="15879" width="14.875" style="77" customWidth="1"/>
    <col min="15880" max="15880" width="9.375" style="77" customWidth="1"/>
    <col min="15881" max="15881" width="15.375" style="77" customWidth="1"/>
    <col min="15882" max="15882" width="13.375" style="77" customWidth="1"/>
    <col min="15883" max="15883" width="12.25" style="77" customWidth="1"/>
    <col min="15884" max="15891" width="14.875" style="77" customWidth="1"/>
    <col min="15892" max="15892" width="10.125" style="77" bestFit="1" customWidth="1"/>
    <col min="15893" max="15900" width="14.875" style="77" customWidth="1"/>
    <col min="15901" max="15901" width="9.125" style="77" bestFit="1" customWidth="1"/>
    <col min="15902" max="15909" width="14.875" style="77" customWidth="1"/>
    <col min="15910" max="15910" width="3.625" style="77" customWidth="1"/>
    <col min="15911" max="15912" width="14.875" style="77" customWidth="1"/>
    <col min="15913" max="15913" width="3.625" style="77" customWidth="1"/>
    <col min="15914" max="15921" width="14.875" style="77" customWidth="1"/>
    <col min="15922" max="15922" width="5.625" style="77" customWidth="1"/>
    <col min="15923" max="15930" width="14.875" style="77" customWidth="1"/>
    <col min="15931" max="16124" width="9" style="77"/>
    <col min="16125" max="16125" width="3.75" style="77" customWidth="1"/>
    <col min="16126" max="16126" width="9" style="77"/>
    <col min="16127" max="16127" width="35.5" style="77" customWidth="1"/>
    <col min="16128" max="16135" width="14.875" style="77" customWidth="1"/>
    <col min="16136" max="16136" width="9.375" style="77" customWidth="1"/>
    <col min="16137" max="16137" width="15.375" style="77" customWidth="1"/>
    <col min="16138" max="16138" width="13.375" style="77" customWidth="1"/>
    <col min="16139" max="16139" width="12.25" style="77" customWidth="1"/>
    <col min="16140" max="16147" width="14.875" style="77" customWidth="1"/>
    <col min="16148" max="16148" width="10.125" style="77" bestFit="1" customWidth="1"/>
    <col min="16149" max="16156" width="14.875" style="77" customWidth="1"/>
    <col min="16157" max="16157" width="9.125" style="77" bestFit="1" customWidth="1"/>
    <col min="16158" max="16165" width="14.875" style="77" customWidth="1"/>
    <col min="16166" max="16166" width="3.625" style="77" customWidth="1"/>
    <col min="16167" max="16168" width="14.875" style="77" customWidth="1"/>
    <col min="16169" max="16169" width="3.625" style="77" customWidth="1"/>
    <col min="16170" max="16177" width="14.875" style="77" customWidth="1"/>
    <col min="16178" max="16178" width="5.625" style="77" customWidth="1"/>
    <col min="16179" max="16186" width="14.875" style="77" customWidth="1"/>
    <col min="16187" max="16384" width="9" style="77"/>
  </cols>
  <sheetData>
    <row r="1" spans="2:66" ht="26.25" customHeight="1">
      <c r="B1" s="74" t="s">
        <v>175</v>
      </c>
      <c r="C1" s="75"/>
      <c r="D1" s="75"/>
      <c r="E1" s="75"/>
      <c r="F1" s="75"/>
      <c r="G1" s="75"/>
      <c r="H1" s="75"/>
      <c r="I1" s="75"/>
      <c r="J1" s="75"/>
      <c r="K1" s="76"/>
      <c r="L1" s="108" t="s">
        <v>217</v>
      </c>
      <c r="N1" s="74" t="s">
        <v>176</v>
      </c>
      <c r="Z1" s="74" t="s">
        <v>177</v>
      </c>
      <c r="AI1" s="39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9"/>
      <c r="AV1" s="38"/>
      <c r="AW1" s="38"/>
      <c r="AX1" s="38"/>
      <c r="AY1" s="38"/>
      <c r="AZ1" s="38"/>
      <c r="BA1" s="38"/>
      <c r="BB1" s="38"/>
      <c r="BC1" s="38"/>
      <c r="BD1" s="39"/>
      <c r="BE1" s="38"/>
      <c r="BF1" s="38"/>
      <c r="BG1" s="38"/>
      <c r="BH1" s="38"/>
      <c r="BI1" s="38"/>
      <c r="BJ1" s="38"/>
      <c r="BK1" s="38"/>
    </row>
    <row r="2" spans="2:66">
      <c r="B2" s="78"/>
      <c r="C2" s="79"/>
      <c r="D2" s="80" t="s">
        <v>72</v>
      </c>
      <c r="E2" s="80" t="s">
        <v>73</v>
      </c>
      <c r="F2" s="80" t="s">
        <v>74</v>
      </c>
      <c r="G2" s="80" t="s">
        <v>75</v>
      </c>
      <c r="H2" s="80" t="s">
        <v>76</v>
      </c>
      <c r="I2" s="80" t="s">
        <v>77</v>
      </c>
      <c r="J2" s="80" t="s">
        <v>78</v>
      </c>
      <c r="K2" s="80" t="s">
        <v>83</v>
      </c>
      <c r="L2" s="105"/>
      <c r="N2" s="78"/>
      <c r="O2" s="79"/>
      <c r="P2" s="80" t="s">
        <v>72</v>
      </c>
      <c r="Q2" s="80" t="s">
        <v>73</v>
      </c>
      <c r="R2" s="80" t="s">
        <v>74</v>
      </c>
      <c r="S2" s="80" t="s">
        <v>75</v>
      </c>
      <c r="T2" s="80" t="s">
        <v>76</v>
      </c>
      <c r="U2" s="80" t="s">
        <v>77</v>
      </c>
      <c r="V2" s="80" t="s">
        <v>78</v>
      </c>
      <c r="W2" s="80" t="s">
        <v>83</v>
      </c>
      <c r="X2" s="105"/>
      <c r="Z2" s="78"/>
      <c r="AA2" s="79"/>
      <c r="AB2" s="80" t="s">
        <v>72</v>
      </c>
      <c r="AC2" s="80" t="s">
        <v>73</v>
      </c>
      <c r="AD2" s="80" t="s">
        <v>74</v>
      </c>
      <c r="AE2" s="80" t="s">
        <v>75</v>
      </c>
      <c r="AF2" s="80" t="s">
        <v>76</v>
      </c>
      <c r="AG2" s="80" t="s">
        <v>77</v>
      </c>
      <c r="AH2" s="80" t="s">
        <v>78</v>
      </c>
      <c r="AI2" s="80" t="s">
        <v>83</v>
      </c>
      <c r="AJ2" s="105"/>
      <c r="AL2" s="44"/>
      <c r="AM2" s="44"/>
      <c r="AN2" s="44"/>
      <c r="AO2" s="44"/>
      <c r="AP2" s="44"/>
      <c r="AQ2" s="44"/>
      <c r="AR2" s="44"/>
      <c r="AS2" s="44"/>
      <c r="AT2" s="38"/>
      <c r="AU2" s="38"/>
      <c r="AV2" s="38"/>
      <c r="AW2" s="38"/>
      <c r="AX2" s="44"/>
      <c r="AY2" s="44"/>
      <c r="AZ2" s="44"/>
      <c r="BA2" s="44"/>
      <c r="BB2" s="44"/>
      <c r="BC2" s="44"/>
      <c r="BD2" s="44"/>
      <c r="BE2" s="44"/>
      <c r="BF2" s="38"/>
      <c r="BG2" s="44"/>
      <c r="BH2" s="44"/>
      <c r="BI2" s="44"/>
      <c r="BJ2" s="44"/>
      <c r="BK2" s="44"/>
      <c r="BL2" s="44"/>
      <c r="BM2" s="44"/>
      <c r="BN2" s="44"/>
    </row>
    <row r="3" spans="2:66" ht="27">
      <c r="B3" s="81"/>
      <c r="C3" s="81" t="s">
        <v>155</v>
      </c>
      <c r="D3" s="82" t="s">
        <v>7</v>
      </c>
      <c r="E3" s="82" t="s">
        <v>166</v>
      </c>
      <c r="F3" s="82" t="s">
        <v>167</v>
      </c>
      <c r="G3" s="82" t="s">
        <v>168</v>
      </c>
      <c r="H3" s="82" t="s">
        <v>169</v>
      </c>
      <c r="I3" s="82" t="s">
        <v>170</v>
      </c>
      <c r="J3" s="82" t="s">
        <v>172</v>
      </c>
      <c r="K3" s="82" t="s">
        <v>173</v>
      </c>
      <c r="L3" s="106" t="s">
        <v>159</v>
      </c>
      <c r="N3" s="81"/>
      <c r="O3" s="81" t="s">
        <v>155</v>
      </c>
      <c r="P3" s="82" t="s">
        <v>7</v>
      </c>
      <c r="Q3" s="82" t="s">
        <v>166</v>
      </c>
      <c r="R3" s="82" t="s">
        <v>167</v>
      </c>
      <c r="S3" s="82" t="s">
        <v>168</v>
      </c>
      <c r="T3" s="82" t="s">
        <v>169</v>
      </c>
      <c r="U3" s="82" t="s">
        <v>170</v>
      </c>
      <c r="V3" s="82" t="s">
        <v>172</v>
      </c>
      <c r="W3" s="82" t="s">
        <v>173</v>
      </c>
      <c r="X3" s="106" t="s">
        <v>171</v>
      </c>
      <c r="Z3" s="81"/>
      <c r="AA3" s="81" t="s">
        <v>155</v>
      </c>
      <c r="AB3" s="82" t="s">
        <v>7</v>
      </c>
      <c r="AC3" s="82" t="s">
        <v>166</v>
      </c>
      <c r="AD3" s="82" t="s">
        <v>167</v>
      </c>
      <c r="AE3" s="82" t="s">
        <v>168</v>
      </c>
      <c r="AF3" s="82" t="s">
        <v>169</v>
      </c>
      <c r="AG3" s="82" t="s">
        <v>170</v>
      </c>
      <c r="AH3" s="82" t="s">
        <v>172</v>
      </c>
      <c r="AI3" s="82" t="s">
        <v>173</v>
      </c>
      <c r="AJ3" s="106" t="s">
        <v>159</v>
      </c>
      <c r="AL3" s="49"/>
      <c r="AM3" s="49"/>
      <c r="AN3" s="49"/>
      <c r="AO3" s="49"/>
      <c r="AP3" s="49"/>
      <c r="AQ3" s="49"/>
      <c r="AR3" s="49"/>
      <c r="AS3" s="49"/>
      <c r="AT3" s="38"/>
      <c r="AU3" s="51"/>
      <c r="AV3" s="51"/>
      <c r="AW3" s="38"/>
      <c r="AX3" s="49"/>
      <c r="AY3" s="49"/>
      <c r="AZ3" s="49"/>
      <c r="BA3" s="49"/>
      <c r="BB3" s="49"/>
      <c r="BC3" s="49"/>
      <c r="BD3" s="49"/>
      <c r="BE3" s="49"/>
      <c r="BF3" s="38"/>
      <c r="BG3" s="49"/>
      <c r="BH3" s="49"/>
      <c r="BI3" s="49"/>
      <c r="BJ3" s="49"/>
      <c r="BK3" s="49"/>
      <c r="BL3" s="49"/>
      <c r="BM3" s="49"/>
      <c r="BN3" s="49"/>
    </row>
    <row r="4" spans="2:66">
      <c r="B4" s="63" t="s">
        <v>34</v>
      </c>
      <c r="C4" s="103" t="s">
        <v>91</v>
      </c>
      <c r="D4" s="84">
        <v>1384.1058910379636</v>
      </c>
      <c r="E4" s="84">
        <v>17133.485897913186</v>
      </c>
      <c r="F4" s="84">
        <v>937.74106449309988</v>
      </c>
      <c r="G4" s="84">
        <v>251.18575892468951</v>
      </c>
      <c r="H4" s="84">
        <v>1147.5268288066168</v>
      </c>
      <c r="I4" s="84">
        <v>1835.6591569330408</v>
      </c>
      <c r="J4" s="84">
        <v>8.6823599468255761</v>
      </c>
      <c r="K4" s="84">
        <v>31381.235703431514</v>
      </c>
      <c r="L4" s="104">
        <v>54079.623</v>
      </c>
      <c r="M4" s="86"/>
      <c r="N4" s="63" t="s">
        <v>34</v>
      </c>
      <c r="O4" s="103" t="s">
        <v>91</v>
      </c>
      <c r="P4" s="87">
        <v>1.4953006814084227E-2</v>
      </c>
      <c r="Q4" s="87">
        <v>1.1527146840955871E-2</v>
      </c>
      <c r="R4" s="87">
        <v>1.2552683196345095E-3</v>
      </c>
      <c r="S4" s="87">
        <v>8.7535429176944157E-4</v>
      </c>
      <c r="T4" s="87">
        <v>1.8366441346509387E-3</v>
      </c>
      <c r="U4" s="87">
        <v>0.1666481610131984</v>
      </c>
      <c r="V4" s="87">
        <v>5.2384076207680295E-4</v>
      </c>
      <c r="W4" s="87">
        <v>9.6105039799924616E-3</v>
      </c>
      <c r="X4" s="107">
        <v>8.6824458293334999E-3</v>
      </c>
      <c r="Z4" s="63" t="s">
        <v>34</v>
      </c>
      <c r="AA4" s="103" t="s">
        <v>91</v>
      </c>
      <c r="AB4" s="87">
        <v>2.5593852439355275E-2</v>
      </c>
      <c r="AC4" s="87">
        <v>0.31681962534970309</v>
      </c>
      <c r="AD4" s="87">
        <v>1.7340007427438981E-2</v>
      </c>
      <c r="AE4" s="87">
        <v>4.6447394599013663E-3</v>
      </c>
      <c r="AF4" s="87">
        <v>2.1219209105925476E-2</v>
      </c>
      <c r="AG4" s="87">
        <v>3.3943638196831383E-2</v>
      </c>
      <c r="AH4" s="87">
        <v>1.6054771585270806E-4</v>
      </c>
      <c r="AI4" s="87">
        <v>0.58027837404546101</v>
      </c>
      <c r="AJ4" s="107">
        <v>1</v>
      </c>
      <c r="AL4" s="57"/>
      <c r="AM4" s="57"/>
      <c r="AN4" s="57"/>
      <c r="AO4" s="57"/>
      <c r="AP4" s="57"/>
      <c r="AQ4" s="57"/>
      <c r="AR4" s="57"/>
      <c r="AS4" s="57"/>
      <c r="AT4" s="38"/>
      <c r="AU4" s="57"/>
      <c r="AV4" s="57"/>
      <c r="AW4" s="38"/>
      <c r="AX4" s="59"/>
      <c r="AY4" s="59"/>
      <c r="AZ4" s="59"/>
      <c r="BA4" s="59"/>
      <c r="BB4" s="59"/>
      <c r="BC4" s="59"/>
      <c r="BD4" s="59"/>
      <c r="BE4" s="59"/>
      <c r="BF4" s="38"/>
      <c r="BG4" s="59"/>
      <c r="BH4" s="59"/>
      <c r="BI4" s="59"/>
      <c r="BJ4" s="59"/>
      <c r="BK4" s="59"/>
      <c r="BL4" s="59"/>
      <c r="BM4" s="59"/>
      <c r="BN4" s="59"/>
    </row>
    <row r="5" spans="2:66">
      <c r="B5" s="63" t="s">
        <v>35</v>
      </c>
      <c r="C5" s="103" t="s">
        <v>119</v>
      </c>
      <c r="D5" s="84">
        <v>46.102443925748389</v>
      </c>
      <c r="E5" s="84">
        <v>1626.0652370131243</v>
      </c>
      <c r="F5" s="84">
        <v>349.29200764007896</v>
      </c>
      <c r="G5" s="84">
        <v>1320.8057798588702</v>
      </c>
      <c r="H5" s="84">
        <v>1108.9718870782892</v>
      </c>
      <c r="I5" s="84">
        <v>-166.76920068286586</v>
      </c>
      <c r="J5" s="84">
        <v>11.534757781512768</v>
      </c>
      <c r="K5" s="84">
        <v>4742.2190962654995</v>
      </c>
      <c r="L5" s="104">
        <v>9038.2219999999998</v>
      </c>
      <c r="M5" s="86"/>
      <c r="N5" s="63" t="s">
        <v>35</v>
      </c>
      <c r="O5" s="103" t="s">
        <v>119</v>
      </c>
      <c r="P5" s="87">
        <v>4.9806171813247737E-4</v>
      </c>
      <c r="Q5" s="87">
        <v>1.0939917814568577E-3</v>
      </c>
      <c r="R5" s="87">
        <v>4.6756530997086611E-4</v>
      </c>
      <c r="S5" s="87">
        <v>4.6028605003040398E-3</v>
      </c>
      <c r="T5" s="87">
        <v>1.7749360283047168E-3</v>
      </c>
      <c r="U5" s="87">
        <v>-1.5139946052879568E-2</v>
      </c>
      <c r="V5" s="87">
        <v>6.9593708895335313E-4</v>
      </c>
      <c r="W5" s="87">
        <v>1.4523046807131382E-3</v>
      </c>
      <c r="X5" s="107">
        <v>1.4510802508458736E-3</v>
      </c>
      <c r="Z5" s="63" t="s">
        <v>35</v>
      </c>
      <c r="AA5" s="103" t="s">
        <v>119</v>
      </c>
      <c r="AB5" s="87">
        <v>5.1008311065769783E-3</v>
      </c>
      <c r="AC5" s="87">
        <v>0.17990985804654105</v>
      </c>
      <c r="AD5" s="87">
        <v>3.864609738951743E-2</v>
      </c>
      <c r="AE5" s="87">
        <v>0.14613557620723083</v>
      </c>
      <c r="AF5" s="87">
        <v>0.12269801373304276</v>
      </c>
      <c r="AG5" s="87">
        <v>-1.8451549506403566E-2</v>
      </c>
      <c r="AH5" s="87">
        <v>1.2762197898560988E-3</v>
      </c>
      <c r="AI5" s="87">
        <v>0.52468495421616101</v>
      </c>
      <c r="AJ5" s="107">
        <v>1</v>
      </c>
      <c r="AL5" s="57"/>
      <c r="AM5" s="57"/>
      <c r="AN5" s="57"/>
      <c r="AO5" s="57"/>
      <c r="AP5" s="57"/>
      <c r="AQ5" s="57"/>
      <c r="AR5" s="57"/>
      <c r="AS5" s="57"/>
      <c r="AT5" s="38"/>
      <c r="AU5" s="57"/>
      <c r="AV5" s="57"/>
      <c r="AW5" s="38"/>
      <c r="AX5" s="59"/>
      <c r="AY5" s="59"/>
      <c r="AZ5" s="59"/>
      <c r="BA5" s="59"/>
      <c r="BB5" s="59"/>
      <c r="BC5" s="59"/>
      <c r="BD5" s="59"/>
      <c r="BE5" s="59"/>
      <c r="BF5" s="38"/>
      <c r="BG5" s="59"/>
      <c r="BH5" s="59"/>
      <c r="BI5" s="59"/>
      <c r="BJ5" s="59"/>
      <c r="BK5" s="59"/>
      <c r="BL5" s="59"/>
      <c r="BM5" s="59"/>
      <c r="BN5" s="59"/>
    </row>
    <row r="6" spans="2:66">
      <c r="B6" s="63" t="s">
        <v>36</v>
      </c>
      <c r="C6" s="103" t="s">
        <v>120</v>
      </c>
      <c r="D6" s="84">
        <v>10541.744671368113</v>
      </c>
      <c r="E6" s="84">
        <v>107555.08174000781</v>
      </c>
      <c r="F6" s="84">
        <v>4653.0571227014088</v>
      </c>
      <c r="G6" s="84">
        <v>35.949342092331868</v>
      </c>
      <c r="H6" s="84">
        <v>78.91111197758859</v>
      </c>
      <c r="I6" s="84">
        <v>3566.7064292197861</v>
      </c>
      <c r="J6" s="84">
        <v>36.529659615114241</v>
      </c>
      <c r="K6" s="84">
        <v>54976.199125049861</v>
      </c>
      <c r="L6" s="104">
        <v>181444.179</v>
      </c>
      <c r="M6" s="86"/>
      <c r="N6" s="63" t="s">
        <v>36</v>
      </c>
      <c r="O6" s="103" t="s">
        <v>120</v>
      </c>
      <c r="P6" s="87">
        <v>0.11388635864059041</v>
      </c>
      <c r="Q6" s="87">
        <v>7.2361411337729373E-2</v>
      </c>
      <c r="R6" s="87">
        <v>6.2286226088798542E-3</v>
      </c>
      <c r="S6" s="87">
        <v>1.2527943869718104E-4</v>
      </c>
      <c r="T6" s="87">
        <v>1.26299122019783E-4</v>
      </c>
      <c r="U6" s="87">
        <v>0.32379925492078165</v>
      </c>
      <c r="V6" s="87">
        <v>2.2039773573524803E-3</v>
      </c>
      <c r="W6" s="87">
        <v>1.683646193825233E-2</v>
      </c>
      <c r="X6" s="107">
        <v>3.6131000000000003E-2</v>
      </c>
      <c r="Z6" s="63" t="s">
        <v>36</v>
      </c>
      <c r="AA6" s="103" t="s">
        <v>120</v>
      </c>
      <c r="AB6" s="87">
        <v>5.8099106455038782E-2</v>
      </c>
      <c r="AC6" s="87">
        <v>0.59277229136134368</v>
      </c>
      <c r="AD6" s="87">
        <v>2.564456544346572E-2</v>
      </c>
      <c r="AE6" s="87">
        <v>1.9812893579976388E-4</v>
      </c>
      <c r="AF6" s="87">
        <v>4.3490572369140918E-4</v>
      </c>
      <c r="AG6" s="87">
        <v>1.9657320774229887E-2</v>
      </c>
      <c r="AH6" s="87">
        <v>2.0132726117994804E-4</v>
      </c>
      <c r="AI6" s="87">
        <v>0.3029923551587172</v>
      </c>
      <c r="AJ6" s="107">
        <v>1</v>
      </c>
      <c r="AL6" s="57"/>
      <c r="AM6" s="57"/>
      <c r="AN6" s="57"/>
      <c r="AO6" s="57"/>
      <c r="AP6" s="57"/>
      <c r="AQ6" s="57"/>
      <c r="AR6" s="57"/>
      <c r="AS6" s="57"/>
      <c r="AT6" s="38"/>
      <c r="AU6" s="57"/>
      <c r="AV6" s="57"/>
      <c r="AW6" s="38"/>
      <c r="AX6" s="59"/>
      <c r="AY6" s="59"/>
      <c r="AZ6" s="59"/>
      <c r="BA6" s="59"/>
      <c r="BB6" s="59"/>
      <c r="BC6" s="59"/>
      <c r="BD6" s="59"/>
      <c r="BE6" s="59"/>
      <c r="BF6" s="38"/>
      <c r="BG6" s="59"/>
      <c r="BH6" s="59"/>
      <c r="BI6" s="59"/>
      <c r="BJ6" s="59"/>
      <c r="BK6" s="59"/>
      <c r="BL6" s="59"/>
      <c r="BM6" s="59"/>
      <c r="BN6" s="59"/>
    </row>
    <row r="7" spans="2:66">
      <c r="B7" s="63" t="s">
        <v>37</v>
      </c>
      <c r="C7" s="103" t="s">
        <v>93</v>
      </c>
      <c r="D7" s="84">
        <v>1015.4149307506605</v>
      </c>
      <c r="E7" s="84">
        <v>20408.293377342037</v>
      </c>
      <c r="F7" s="84">
        <v>2553.0220617236264</v>
      </c>
      <c r="G7" s="84">
        <v>670.19201372245959</v>
      </c>
      <c r="H7" s="84">
        <v>2359.3136378998706</v>
      </c>
      <c r="I7" s="84">
        <v>-1407.6337217983316</v>
      </c>
      <c r="J7" s="84">
        <v>164.27500000000001</v>
      </c>
      <c r="K7" s="84">
        <v>13847.125956558335</v>
      </c>
      <c r="L7" s="104">
        <v>39610.002999999997</v>
      </c>
      <c r="M7" s="86"/>
      <c r="N7" s="63" t="s">
        <v>37</v>
      </c>
      <c r="O7" s="103" t="s">
        <v>93</v>
      </c>
      <c r="P7" s="87">
        <v>1.0969902286342507E-2</v>
      </c>
      <c r="Q7" s="87">
        <v>1.3730387145711058E-2</v>
      </c>
      <c r="R7" s="87">
        <v>3.4174974678558814E-3</v>
      </c>
      <c r="S7" s="87">
        <v>2.3355442523214482E-3</v>
      </c>
      <c r="T7" s="87">
        <v>3.7761379046424089E-3</v>
      </c>
      <c r="U7" s="87">
        <v>-0.12779037449947078</v>
      </c>
      <c r="V7" s="87">
        <v>9.9113537928854981E-3</v>
      </c>
      <c r="W7" s="87">
        <v>4.2406825650402559E-3</v>
      </c>
      <c r="X7" s="107">
        <v>6.3593584102322118E-3</v>
      </c>
      <c r="Z7" s="63" t="s">
        <v>37</v>
      </c>
      <c r="AA7" s="103" t="s">
        <v>93</v>
      </c>
      <c r="AB7" s="87">
        <v>2.563531567393874E-2</v>
      </c>
      <c r="AC7" s="87">
        <v>0.51523079605275568</v>
      </c>
      <c r="AD7" s="87">
        <v>6.4453972945258967E-2</v>
      </c>
      <c r="AE7" s="87">
        <v>1.6919766800382711E-2</v>
      </c>
      <c r="AF7" s="87">
        <v>5.9563581398867117E-2</v>
      </c>
      <c r="AG7" s="87">
        <v>-3.5537329340730721E-2</v>
      </c>
      <c r="AH7" s="87">
        <v>4.1473109709181293E-3</v>
      </c>
      <c r="AI7" s="87">
        <v>0.34958659196663872</v>
      </c>
      <c r="AJ7" s="107">
        <v>1</v>
      </c>
      <c r="AL7" s="57"/>
      <c r="AM7" s="57"/>
      <c r="AN7" s="57"/>
      <c r="AO7" s="57"/>
      <c r="AP7" s="57"/>
      <c r="AQ7" s="57"/>
      <c r="AR7" s="57"/>
      <c r="AS7" s="57"/>
      <c r="AT7" s="38"/>
      <c r="AU7" s="57"/>
      <c r="AV7" s="57"/>
      <c r="AW7" s="38"/>
      <c r="AX7" s="59"/>
      <c r="AY7" s="59"/>
      <c r="AZ7" s="59"/>
      <c r="BA7" s="59"/>
      <c r="BB7" s="59"/>
      <c r="BC7" s="59"/>
      <c r="BD7" s="59"/>
      <c r="BE7" s="59"/>
      <c r="BF7" s="38"/>
      <c r="BG7" s="59"/>
      <c r="BH7" s="59"/>
      <c r="BI7" s="59"/>
      <c r="BJ7" s="59"/>
      <c r="BK7" s="59"/>
      <c r="BL7" s="59"/>
      <c r="BM7" s="59"/>
      <c r="BN7" s="59"/>
    </row>
    <row r="8" spans="2:66">
      <c r="B8" s="63" t="s">
        <v>38</v>
      </c>
      <c r="C8" s="103" t="s">
        <v>94</v>
      </c>
      <c r="D8" s="84">
        <v>1073.5962406034944</v>
      </c>
      <c r="E8" s="84">
        <v>9910.6377163617981</v>
      </c>
      <c r="F8" s="84">
        <v>5926.5309419520854</v>
      </c>
      <c r="G8" s="84">
        <v>7930.5911270937631</v>
      </c>
      <c r="H8" s="84">
        <v>8942.4900558408226</v>
      </c>
      <c r="I8" s="84">
        <v>-163.32443054102191</v>
      </c>
      <c r="J8" s="84">
        <v>32.139000000000003</v>
      </c>
      <c r="K8" s="84">
        <v>31253.135527348048</v>
      </c>
      <c r="L8" s="104">
        <v>64905.796000000002</v>
      </c>
      <c r="M8" s="86"/>
      <c r="N8" s="63" t="s">
        <v>38</v>
      </c>
      <c r="O8" s="103" t="s">
        <v>94</v>
      </c>
      <c r="P8" s="87">
        <v>1.1598456451392231E-2</v>
      </c>
      <c r="Q8" s="87">
        <v>6.6677252326061863E-3</v>
      </c>
      <c r="R8" s="87">
        <v>7.9333057050109193E-3</v>
      </c>
      <c r="S8" s="87">
        <v>2.7637223579428924E-2</v>
      </c>
      <c r="T8" s="87">
        <v>1.4312669209934631E-2</v>
      </c>
      <c r="U8" s="87">
        <v>-1.4827216640622776E-2</v>
      </c>
      <c r="V8" s="87">
        <v>1.9390716758456675E-3</v>
      </c>
      <c r="W8" s="87">
        <v>9.5712732988388425E-3</v>
      </c>
      <c r="X8" s="107">
        <v>1.0420580368686575E-2</v>
      </c>
      <c r="Z8" s="63" t="s">
        <v>38</v>
      </c>
      <c r="AA8" s="103" t="s">
        <v>94</v>
      </c>
      <c r="AB8" s="87">
        <v>1.6540837748966121E-2</v>
      </c>
      <c r="AC8" s="87">
        <v>0.15269264575942953</v>
      </c>
      <c r="AD8" s="87">
        <v>9.1309733601481216E-2</v>
      </c>
      <c r="AE8" s="87">
        <v>0.1221861777505011</v>
      </c>
      <c r="AF8" s="87">
        <v>0.13777644843675937</v>
      </c>
      <c r="AG8" s="87">
        <v>-2.5163304451427098E-3</v>
      </c>
      <c r="AH8" s="87">
        <v>4.9516379091938106E-4</v>
      </c>
      <c r="AI8" s="87">
        <v>0.48151532610967512</v>
      </c>
      <c r="AJ8" s="107">
        <v>1</v>
      </c>
      <c r="AL8" s="57"/>
      <c r="AM8" s="57"/>
      <c r="AN8" s="57"/>
      <c r="AO8" s="57"/>
      <c r="AP8" s="57"/>
      <c r="AQ8" s="57"/>
      <c r="AR8" s="57"/>
      <c r="AS8" s="57"/>
      <c r="AT8" s="38"/>
      <c r="AU8" s="57"/>
      <c r="AV8" s="57"/>
      <c r="AW8" s="38"/>
      <c r="AX8" s="59"/>
      <c r="AY8" s="59"/>
      <c r="AZ8" s="59"/>
      <c r="BA8" s="59"/>
      <c r="BB8" s="59"/>
      <c r="BC8" s="59"/>
      <c r="BD8" s="59"/>
      <c r="BE8" s="59"/>
      <c r="BF8" s="38"/>
      <c r="BG8" s="59"/>
      <c r="BH8" s="59"/>
      <c r="BI8" s="59"/>
      <c r="BJ8" s="59"/>
      <c r="BK8" s="59"/>
      <c r="BL8" s="59"/>
      <c r="BM8" s="59"/>
      <c r="BN8" s="59"/>
    </row>
    <row r="9" spans="2:66">
      <c r="B9" s="63" t="s">
        <v>39</v>
      </c>
      <c r="C9" s="103" t="s">
        <v>95</v>
      </c>
      <c r="D9" s="84">
        <v>1895.0884775597419</v>
      </c>
      <c r="E9" s="84">
        <v>26356.03849122244</v>
      </c>
      <c r="F9" s="84">
        <v>38064.611392368475</v>
      </c>
      <c r="G9" s="84">
        <v>1376.6874327990661</v>
      </c>
      <c r="H9" s="84">
        <v>1547.2995767928344</v>
      </c>
      <c r="I9" s="84">
        <v>112.99253999915254</v>
      </c>
      <c r="J9" s="84">
        <v>306.82</v>
      </c>
      <c r="K9" s="84">
        <v>60643.104902170511</v>
      </c>
      <c r="L9" s="104">
        <v>130302.643</v>
      </c>
      <c r="M9" s="86"/>
      <c r="N9" s="63" t="s">
        <v>39</v>
      </c>
      <c r="O9" s="103" t="s">
        <v>95</v>
      </c>
      <c r="P9" s="87">
        <v>2.0473340299847105E-2</v>
      </c>
      <c r="Q9" s="87">
        <v>1.7731938943680418E-2</v>
      </c>
      <c r="R9" s="87">
        <v>5.0953618849855296E-2</v>
      </c>
      <c r="S9" s="87">
        <v>4.7976018142295513E-3</v>
      </c>
      <c r="T9" s="87">
        <v>2.4764899790794786E-3</v>
      </c>
      <c r="U9" s="87">
        <v>1.0257895060720085E-2</v>
      </c>
      <c r="V9" s="87">
        <v>1.8511651625220688E-2</v>
      </c>
      <c r="W9" s="87">
        <v>1.8571951931060513E-2</v>
      </c>
      <c r="X9" s="107">
        <v>2.0919998633616248E-2</v>
      </c>
      <c r="Z9" s="63" t="s">
        <v>39</v>
      </c>
      <c r="AA9" s="103" t="s">
        <v>95</v>
      </c>
      <c r="AB9" s="87">
        <v>1.4543745498391325E-2</v>
      </c>
      <c r="AC9" s="87">
        <v>0.20226787334791391</v>
      </c>
      <c r="AD9" s="87">
        <v>0.29212463013792034</v>
      </c>
      <c r="AE9" s="87">
        <v>1.0565307050595022E-2</v>
      </c>
      <c r="AF9" s="87">
        <v>1.1874659954463351E-2</v>
      </c>
      <c r="AG9" s="87">
        <v>8.6715462862217263E-4</v>
      </c>
      <c r="AH9" s="87">
        <v>2.3546721151312335E-3</v>
      </c>
      <c r="AI9" s="87">
        <v>0.46540195583116845</v>
      </c>
      <c r="AJ9" s="107">
        <v>1</v>
      </c>
      <c r="AL9" s="57"/>
      <c r="AM9" s="57"/>
      <c r="AN9" s="57"/>
      <c r="AO9" s="57"/>
      <c r="AP9" s="57"/>
      <c r="AQ9" s="57"/>
      <c r="AR9" s="57"/>
      <c r="AS9" s="57"/>
      <c r="AT9" s="38"/>
      <c r="AU9" s="57"/>
      <c r="AV9" s="57"/>
      <c r="AW9" s="38"/>
      <c r="AX9" s="59"/>
      <c r="AY9" s="59"/>
      <c r="AZ9" s="59"/>
      <c r="BA9" s="59"/>
      <c r="BB9" s="59"/>
      <c r="BC9" s="59"/>
      <c r="BD9" s="59"/>
      <c r="BE9" s="59"/>
      <c r="BF9" s="38"/>
      <c r="BG9" s="59"/>
      <c r="BH9" s="59"/>
      <c r="BI9" s="59"/>
      <c r="BJ9" s="59"/>
      <c r="BK9" s="59"/>
      <c r="BL9" s="59"/>
      <c r="BM9" s="59"/>
      <c r="BN9" s="59"/>
    </row>
    <row r="10" spans="2:66">
      <c r="B10" s="63" t="s">
        <v>40</v>
      </c>
      <c r="C10" s="103" t="s">
        <v>96</v>
      </c>
      <c r="D10" s="84">
        <v>1548.1979725499032</v>
      </c>
      <c r="E10" s="84">
        <v>41042.595700328369</v>
      </c>
      <c r="F10" s="84">
        <v>8085.3828292579556</v>
      </c>
      <c r="G10" s="84">
        <v>5984.0620171553574</v>
      </c>
      <c r="H10" s="84">
        <v>6187.6393399785293</v>
      </c>
      <c r="I10" s="84">
        <v>418.24428557204806</v>
      </c>
      <c r="J10" s="84">
        <v>27.606000000000002</v>
      </c>
      <c r="K10" s="84">
        <v>35725.777612009624</v>
      </c>
      <c r="L10" s="104">
        <v>99019.505999999994</v>
      </c>
      <c r="M10" s="86"/>
      <c r="N10" s="63" t="s">
        <v>40</v>
      </c>
      <c r="O10" s="103" t="s">
        <v>96</v>
      </c>
      <c r="P10" s="87">
        <v>1.6725754137011412E-2</v>
      </c>
      <c r="Q10" s="87">
        <v>2.7612829647777164E-2</v>
      </c>
      <c r="R10" s="87">
        <v>1.0823163559730226E-2</v>
      </c>
      <c r="S10" s="87">
        <v>2.0853787218494152E-2</v>
      </c>
      <c r="T10" s="87">
        <v>9.9034647520403508E-3</v>
      </c>
      <c r="U10" s="87">
        <v>3.7969816336335921E-2</v>
      </c>
      <c r="V10" s="87">
        <v>1.6655780417373128E-3</v>
      </c>
      <c r="W10" s="87">
        <v>1.0941020015059503E-2</v>
      </c>
      <c r="X10" s="107">
        <v>1.5897512763584972E-2</v>
      </c>
      <c r="Z10" s="63" t="s">
        <v>40</v>
      </c>
      <c r="AA10" s="103" t="s">
        <v>96</v>
      </c>
      <c r="AB10" s="87">
        <v>1.5635282734594771E-2</v>
      </c>
      <c r="AC10" s="87">
        <v>0.41449000664907754</v>
      </c>
      <c r="AD10" s="87">
        <v>8.1654445228781042E-2</v>
      </c>
      <c r="AE10" s="87">
        <v>6.0433163715797142E-2</v>
      </c>
      <c r="AF10" s="87">
        <v>6.2489095229161511E-2</v>
      </c>
      <c r="AG10" s="87">
        <v>4.2238575253248393E-3</v>
      </c>
      <c r="AH10" s="87">
        <v>2.7879355407004359E-4</v>
      </c>
      <c r="AI10" s="87">
        <v>0.36079535290763443</v>
      </c>
      <c r="AJ10" s="107">
        <v>1</v>
      </c>
      <c r="AL10" s="57"/>
      <c r="AM10" s="57"/>
      <c r="AN10" s="57"/>
      <c r="AO10" s="57"/>
      <c r="AP10" s="57"/>
      <c r="AQ10" s="57"/>
      <c r="AR10" s="57"/>
      <c r="AS10" s="57"/>
      <c r="AT10" s="38"/>
      <c r="AU10" s="57"/>
      <c r="AV10" s="57"/>
      <c r="AW10" s="38"/>
      <c r="AX10" s="59"/>
      <c r="AY10" s="59"/>
      <c r="AZ10" s="59"/>
      <c r="BA10" s="59"/>
      <c r="BB10" s="59"/>
      <c r="BC10" s="59"/>
      <c r="BD10" s="59"/>
      <c r="BE10" s="59"/>
      <c r="BF10" s="38"/>
      <c r="BG10" s="59"/>
      <c r="BH10" s="59"/>
      <c r="BI10" s="59"/>
      <c r="BJ10" s="59"/>
      <c r="BK10" s="59"/>
      <c r="BL10" s="59"/>
      <c r="BM10" s="59"/>
      <c r="BN10" s="59"/>
    </row>
    <row r="11" spans="2:66">
      <c r="B11" s="63" t="s">
        <v>41</v>
      </c>
      <c r="C11" s="103" t="s">
        <v>97</v>
      </c>
      <c r="D11" s="84">
        <v>561.80905033493821</v>
      </c>
      <c r="E11" s="84">
        <v>7852.2337660372723</v>
      </c>
      <c r="F11" s="84">
        <v>2938.217131360524</v>
      </c>
      <c r="G11" s="84">
        <v>3007.0856600695824</v>
      </c>
      <c r="H11" s="84">
        <v>3546.2397745879857</v>
      </c>
      <c r="I11" s="84">
        <v>-99.981406647543679</v>
      </c>
      <c r="J11" s="84">
        <v>213.16253061060678</v>
      </c>
      <c r="K11" s="84">
        <v>60928.344199769745</v>
      </c>
      <c r="L11" s="104">
        <v>78947.111000000004</v>
      </c>
      <c r="M11" s="86"/>
      <c r="N11" s="63" t="s">
        <v>41</v>
      </c>
      <c r="O11" s="103" t="s">
        <v>97</v>
      </c>
      <c r="P11" s="87">
        <v>6.069430534373834E-3</v>
      </c>
      <c r="Q11" s="87">
        <v>5.2828625879131766E-3</v>
      </c>
      <c r="R11" s="87">
        <v>3.933122927913959E-3</v>
      </c>
      <c r="S11" s="87">
        <v>1.0479357386855116E-2</v>
      </c>
      <c r="T11" s="87">
        <v>5.6758415738622382E-3</v>
      </c>
      <c r="U11" s="87">
        <v>-9.076694597903336E-3</v>
      </c>
      <c r="V11" s="87">
        <v>1.2860929881409274E-2</v>
      </c>
      <c r="W11" s="87">
        <v>1.865930647091147E-2</v>
      </c>
      <c r="X11" s="107">
        <v>1.267490371816902E-2</v>
      </c>
      <c r="Z11" s="63" t="s">
        <v>41</v>
      </c>
      <c r="AA11" s="103" t="s">
        <v>97</v>
      </c>
      <c r="AB11" s="87">
        <v>7.1162711746974271E-3</v>
      </c>
      <c r="AC11" s="87">
        <v>9.9461952015410318E-2</v>
      </c>
      <c r="AD11" s="87">
        <v>3.721753835122002E-2</v>
      </c>
      <c r="AE11" s="87">
        <v>3.8089875892603368E-2</v>
      </c>
      <c r="AF11" s="87">
        <v>4.4919183611265845E-2</v>
      </c>
      <c r="AG11" s="87">
        <v>-1.2664352802921905E-3</v>
      </c>
      <c r="AH11" s="87">
        <v>2.7000675250878625E-3</v>
      </c>
      <c r="AI11" s="87">
        <v>0.77176154298755451</v>
      </c>
      <c r="AJ11" s="107">
        <v>1</v>
      </c>
      <c r="AL11" s="57"/>
      <c r="AM11" s="57"/>
      <c r="AN11" s="57"/>
      <c r="AO11" s="57"/>
      <c r="AP11" s="57"/>
      <c r="AQ11" s="57"/>
      <c r="AR11" s="57"/>
      <c r="AS11" s="57"/>
      <c r="AT11" s="38"/>
      <c r="AU11" s="57"/>
      <c r="AV11" s="57"/>
      <c r="AW11" s="38"/>
      <c r="AX11" s="59"/>
      <c r="AY11" s="59"/>
      <c r="AZ11" s="59"/>
      <c r="BA11" s="59"/>
      <c r="BB11" s="59"/>
      <c r="BC11" s="59"/>
      <c r="BD11" s="59"/>
      <c r="BE11" s="59"/>
      <c r="BF11" s="38"/>
      <c r="BG11" s="59"/>
      <c r="BH11" s="59"/>
      <c r="BI11" s="59"/>
      <c r="BJ11" s="59"/>
      <c r="BK11" s="59"/>
      <c r="BL11" s="59"/>
      <c r="BM11" s="59"/>
      <c r="BN11" s="59"/>
    </row>
    <row r="12" spans="2:66">
      <c r="B12" s="63" t="s">
        <v>42</v>
      </c>
      <c r="C12" s="103" t="s">
        <v>98</v>
      </c>
      <c r="D12" s="84">
        <v>197.23804051727842</v>
      </c>
      <c r="E12" s="84">
        <v>2087.4818097292982</v>
      </c>
      <c r="F12" s="84">
        <v>878.77370605024601</v>
      </c>
      <c r="G12" s="84">
        <v>9634.0012167948753</v>
      </c>
      <c r="H12" s="84">
        <v>7875.5761103594941</v>
      </c>
      <c r="I12" s="84">
        <v>-427.59776001586528</v>
      </c>
      <c r="J12" s="84">
        <v>641.93047244772913</v>
      </c>
      <c r="K12" s="84">
        <v>19934.090549175664</v>
      </c>
      <c r="L12" s="104">
        <v>40821.493999999999</v>
      </c>
      <c r="M12" s="86"/>
      <c r="N12" s="63" t="s">
        <v>42</v>
      </c>
      <c r="O12" s="103" t="s">
        <v>98</v>
      </c>
      <c r="P12" s="87">
        <v>2.1308353522285464E-3</v>
      </c>
      <c r="Q12" s="87">
        <v>1.4044257830512295E-3</v>
      </c>
      <c r="R12" s="87">
        <v>1.1763341023451571E-3</v>
      </c>
      <c r="S12" s="87">
        <v>3.3573417331202469E-2</v>
      </c>
      <c r="T12" s="87">
        <v>1.2605047923046359E-2</v>
      </c>
      <c r="U12" s="87">
        <v>-3.881896053026699E-2</v>
      </c>
      <c r="V12" s="87">
        <v>3.8730178194269244E-2</v>
      </c>
      <c r="W12" s="87">
        <v>6.104815577400417E-3</v>
      </c>
      <c r="X12" s="107">
        <v>6.5538624469971335E-3</v>
      </c>
      <c r="Z12" s="63" t="s">
        <v>42</v>
      </c>
      <c r="AA12" s="103" t="s">
        <v>98</v>
      </c>
      <c r="AB12" s="87">
        <v>4.83172028239041E-3</v>
      </c>
      <c r="AC12" s="87">
        <v>5.1136830262246115E-2</v>
      </c>
      <c r="AD12" s="87">
        <v>2.1527230386282434E-2</v>
      </c>
      <c r="AE12" s="87">
        <v>0.23600315110453515</v>
      </c>
      <c r="AF12" s="87">
        <v>0.19292718954282992</v>
      </c>
      <c r="AG12" s="87">
        <v>-1.047481897688177E-2</v>
      </c>
      <c r="AH12" s="87">
        <v>1.5725305704091308E-2</v>
      </c>
      <c r="AI12" s="87">
        <v>0.48832339524799517</v>
      </c>
      <c r="AJ12" s="107">
        <v>1</v>
      </c>
      <c r="AL12" s="57"/>
      <c r="AM12" s="57"/>
      <c r="AN12" s="57"/>
      <c r="AO12" s="57"/>
      <c r="AP12" s="57"/>
      <c r="AQ12" s="57"/>
      <c r="AR12" s="57"/>
      <c r="AS12" s="57"/>
      <c r="AT12" s="38"/>
      <c r="AU12" s="57"/>
      <c r="AV12" s="57"/>
      <c r="AW12" s="38"/>
      <c r="AX12" s="59"/>
      <c r="AY12" s="59"/>
      <c r="AZ12" s="59"/>
      <c r="BA12" s="59"/>
      <c r="BB12" s="59"/>
      <c r="BC12" s="59"/>
      <c r="BD12" s="59"/>
      <c r="BE12" s="59"/>
      <c r="BF12" s="38"/>
      <c r="BG12" s="59"/>
      <c r="BH12" s="59"/>
      <c r="BI12" s="59"/>
      <c r="BJ12" s="59"/>
      <c r="BK12" s="59"/>
      <c r="BL12" s="59"/>
      <c r="BM12" s="59"/>
      <c r="BN12" s="59"/>
    </row>
    <row r="13" spans="2:66">
      <c r="B13" s="63" t="s">
        <v>43</v>
      </c>
      <c r="C13" s="103" t="s">
        <v>99</v>
      </c>
      <c r="D13" s="84">
        <v>40.207012459601664</v>
      </c>
      <c r="E13" s="84">
        <v>860.00767166980302</v>
      </c>
      <c r="F13" s="84">
        <v>315.87468564248968</v>
      </c>
      <c r="G13" s="84">
        <v>6818.3350471729336</v>
      </c>
      <c r="H13" s="84">
        <v>7880.7748843188838</v>
      </c>
      <c r="I13" s="84">
        <v>195.11347908749906</v>
      </c>
      <c r="J13" s="84">
        <v>180.54609849004427</v>
      </c>
      <c r="K13" s="84">
        <v>67199.147249575384</v>
      </c>
      <c r="L13" s="104">
        <v>83490.005999999994</v>
      </c>
      <c r="M13" s="86"/>
      <c r="N13" s="63" t="s">
        <v>43</v>
      </c>
      <c r="O13" s="103" t="s">
        <v>99</v>
      </c>
      <c r="P13" s="87">
        <v>4.343711960011467E-4</v>
      </c>
      <c r="Q13" s="87">
        <v>5.7859998687679866E-4</v>
      </c>
      <c r="R13" s="87">
        <v>4.2283259299928476E-4</v>
      </c>
      <c r="S13" s="87">
        <v>2.3761135471276014E-2</v>
      </c>
      <c r="T13" s="87">
        <v>1.2613368685106291E-2</v>
      </c>
      <c r="U13" s="87">
        <v>1.7713148084170682E-2</v>
      </c>
      <c r="V13" s="87">
        <v>1.0893052856855753E-2</v>
      </c>
      <c r="W13" s="87">
        <v>2.0579740013983071E-2</v>
      </c>
      <c r="X13" s="107">
        <v>1.3404262348236577E-2</v>
      </c>
      <c r="Z13" s="63" t="s">
        <v>43</v>
      </c>
      <c r="AA13" s="103" t="s">
        <v>99</v>
      </c>
      <c r="AB13" s="87">
        <v>4.8157874679757081E-4</v>
      </c>
      <c r="AC13" s="87">
        <v>1.0300725953592615E-2</v>
      </c>
      <c r="AD13" s="87">
        <v>3.7833831948998749E-3</v>
      </c>
      <c r="AE13" s="87">
        <v>8.1666481700491608E-2</v>
      </c>
      <c r="AF13" s="87">
        <v>9.4391835165503341E-2</v>
      </c>
      <c r="AG13" s="87">
        <v>2.33696808079639E-3</v>
      </c>
      <c r="AH13" s="87">
        <v>2.162487549588202E-3</v>
      </c>
      <c r="AI13" s="87">
        <v>0.80487654114643836</v>
      </c>
      <c r="AJ13" s="107">
        <v>1</v>
      </c>
      <c r="AL13" s="57"/>
      <c r="AM13" s="57"/>
      <c r="AN13" s="57"/>
      <c r="AO13" s="57"/>
      <c r="AP13" s="57"/>
      <c r="AQ13" s="57"/>
      <c r="AR13" s="57"/>
      <c r="AS13" s="57"/>
      <c r="AT13" s="38"/>
      <c r="AU13" s="57"/>
      <c r="AV13" s="57"/>
      <c r="AW13" s="38"/>
      <c r="AX13" s="59"/>
      <c r="AY13" s="59"/>
      <c r="AZ13" s="59"/>
      <c r="BA13" s="59"/>
      <c r="BB13" s="59"/>
      <c r="BC13" s="59"/>
      <c r="BD13" s="59"/>
      <c r="BE13" s="59"/>
      <c r="BF13" s="38"/>
      <c r="BG13" s="59"/>
      <c r="BH13" s="59"/>
      <c r="BI13" s="59"/>
      <c r="BJ13" s="59"/>
      <c r="BK13" s="59"/>
      <c r="BL13" s="59"/>
      <c r="BM13" s="59"/>
      <c r="BN13" s="59"/>
    </row>
    <row r="14" spans="2:66">
      <c r="B14" s="63" t="s">
        <v>44</v>
      </c>
      <c r="C14" s="103" t="s">
        <v>100</v>
      </c>
      <c r="D14" s="84">
        <v>83.756942985385933</v>
      </c>
      <c r="E14" s="84">
        <v>1056.8309674553625</v>
      </c>
      <c r="F14" s="84">
        <v>778.78665139958321</v>
      </c>
      <c r="G14" s="84">
        <v>3251.291222553974</v>
      </c>
      <c r="H14" s="84">
        <v>3872.1933601513797</v>
      </c>
      <c r="I14" s="84">
        <v>454.93252172214113</v>
      </c>
      <c r="J14" s="84">
        <v>399.04599999999999</v>
      </c>
      <c r="K14" s="84">
        <v>78507.727477986846</v>
      </c>
      <c r="L14" s="104">
        <v>88404.565000000002</v>
      </c>
      <c r="M14" s="86"/>
      <c r="N14" s="63" t="s">
        <v>44</v>
      </c>
      <c r="O14" s="103" t="s">
        <v>100</v>
      </c>
      <c r="P14" s="87">
        <v>9.0485716974163819E-4</v>
      </c>
      <c r="Q14" s="87">
        <v>7.1101968510746459E-4</v>
      </c>
      <c r="R14" s="87">
        <v>1.0424905640498744E-3</v>
      </c>
      <c r="S14" s="87">
        <v>1.1330386474291453E-2</v>
      </c>
      <c r="T14" s="87">
        <v>6.1975380833164308E-3</v>
      </c>
      <c r="U14" s="87">
        <v>4.1300514773537127E-2</v>
      </c>
      <c r="V14" s="87">
        <v>2.407600721738418E-2</v>
      </c>
      <c r="W14" s="87">
        <v>2.4042992905625199E-2</v>
      </c>
      <c r="X14" s="107">
        <v>1.4193291374799197E-2</v>
      </c>
      <c r="Z14" s="63" t="s">
        <v>44</v>
      </c>
      <c r="AA14" s="103" t="s">
        <v>100</v>
      </c>
      <c r="AB14" s="87">
        <v>9.4742780517483385E-4</v>
      </c>
      <c r="AC14" s="87">
        <v>1.1954484108997793E-2</v>
      </c>
      <c r="AD14" s="87">
        <v>8.8093488316987167E-3</v>
      </c>
      <c r="AE14" s="87">
        <v>3.677741327672359E-2</v>
      </c>
      <c r="AF14" s="87">
        <v>4.3800830422630097E-2</v>
      </c>
      <c r="AG14" s="87">
        <v>5.1460297522208393E-3</v>
      </c>
      <c r="AH14" s="87">
        <v>4.5138619255691145E-3</v>
      </c>
      <c r="AI14" s="87">
        <v>0.88805060550874093</v>
      </c>
      <c r="AJ14" s="107">
        <v>1</v>
      </c>
      <c r="AL14" s="57"/>
      <c r="AM14" s="57"/>
      <c r="AN14" s="57"/>
      <c r="AO14" s="57"/>
      <c r="AP14" s="57"/>
      <c r="AQ14" s="57"/>
      <c r="AR14" s="57"/>
      <c r="AS14" s="57"/>
      <c r="AT14" s="38"/>
      <c r="AU14" s="57"/>
      <c r="AV14" s="57"/>
      <c r="AW14" s="38"/>
      <c r="AX14" s="59"/>
      <c r="AY14" s="59"/>
      <c r="AZ14" s="59"/>
      <c r="BA14" s="59"/>
      <c r="BB14" s="59"/>
      <c r="BC14" s="59"/>
      <c r="BD14" s="59"/>
      <c r="BE14" s="59"/>
      <c r="BF14" s="38"/>
      <c r="BG14" s="59"/>
      <c r="BH14" s="59"/>
      <c r="BI14" s="59"/>
      <c r="BJ14" s="59"/>
      <c r="BK14" s="59"/>
      <c r="BL14" s="59"/>
      <c r="BM14" s="59"/>
      <c r="BN14" s="59"/>
    </row>
    <row r="15" spans="2:66">
      <c r="B15" s="63" t="s">
        <v>45</v>
      </c>
      <c r="C15" s="103" t="s">
        <v>101</v>
      </c>
      <c r="D15" s="84">
        <v>433.05098308999686</v>
      </c>
      <c r="E15" s="84">
        <v>3428.2433551452405</v>
      </c>
      <c r="F15" s="84">
        <v>1634.8678733988602</v>
      </c>
      <c r="G15" s="84">
        <v>13636.994482093172</v>
      </c>
      <c r="H15" s="84">
        <v>14733.139690107724</v>
      </c>
      <c r="I15" s="84">
        <v>-404.166158650179</v>
      </c>
      <c r="J15" s="84">
        <v>103.80683608066133</v>
      </c>
      <c r="K15" s="84">
        <v>39929.19168152543</v>
      </c>
      <c r="L15" s="104">
        <v>73495.129000000001</v>
      </c>
      <c r="M15" s="86"/>
      <c r="N15" s="63" t="s">
        <v>45</v>
      </c>
      <c r="O15" s="103" t="s">
        <v>101</v>
      </c>
      <c r="P15" s="87">
        <v>4.6784096093504647E-3</v>
      </c>
      <c r="Q15" s="87">
        <v>2.3064696114235331E-3</v>
      </c>
      <c r="R15" s="87">
        <v>2.1884483104887336E-3</v>
      </c>
      <c r="S15" s="87">
        <v>4.7523401397590627E-2</v>
      </c>
      <c r="T15" s="87">
        <v>2.358074244326833E-2</v>
      </c>
      <c r="U15" s="87">
        <v>-3.6691750115175531E-2</v>
      </c>
      <c r="V15" s="87">
        <v>6.263072765274727E-3</v>
      </c>
      <c r="W15" s="87">
        <v>1.2228315646959064E-2</v>
      </c>
      <c r="X15" s="107">
        <v>1.1799591803041555E-2</v>
      </c>
      <c r="Z15" s="63" t="s">
        <v>45</v>
      </c>
      <c r="AA15" s="103" t="s">
        <v>101</v>
      </c>
      <c r="AB15" s="87">
        <v>5.8922406012784445E-3</v>
      </c>
      <c r="AC15" s="87">
        <v>4.6645858056052127E-2</v>
      </c>
      <c r="AD15" s="87">
        <v>2.2244574513215157E-2</v>
      </c>
      <c r="AE15" s="87">
        <v>0.18554963665814059</v>
      </c>
      <c r="AF15" s="87">
        <v>0.2004641653205034</v>
      </c>
      <c r="AG15" s="87">
        <v>-5.4992237465176638E-3</v>
      </c>
      <c r="AH15" s="87">
        <v>1.4124315106741473E-3</v>
      </c>
      <c r="AI15" s="87">
        <v>0.54329031358697844</v>
      </c>
      <c r="AJ15" s="107">
        <v>1</v>
      </c>
      <c r="AL15" s="57"/>
      <c r="AM15" s="57"/>
      <c r="AN15" s="57"/>
      <c r="AO15" s="57"/>
      <c r="AP15" s="57"/>
      <c r="AQ15" s="57"/>
      <c r="AR15" s="57"/>
      <c r="AS15" s="57"/>
      <c r="AT15" s="38"/>
      <c r="AU15" s="57"/>
      <c r="AV15" s="57"/>
      <c r="AW15" s="38"/>
      <c r="AX15" s="59"/>
      <c r="AY15" s="59"/>
      <c r="AZ15" s="59"/>
      <c r="BA15" s="59"/>
      <c r="BB15" s="59"/>
      <c r="BC15" s="59"/>
      <c r="BD15" s="59"/>
      <c r="BE15" s="59"/>
      <c r="BF15" s="38"/>
      <c r="BG15" s="59"/>
      <c r="BH15" s="59"/>
      <c r="BI15" s="59"/>
      <c r="BJ15" s="59"/>
      <c r="BK15" s="59"/>
      <c r="BL15" s="59"/>
      <c r="BM15" s="59"/>
      <c r="BN15" s="59"/>
    </row>
    <row r="16" spans="2:66">
      <c r="B16" s="63" t="s">
        <v>46</v>
      </c>
      <c r="C16" s="103" t="s">
        <v>121</v>
      </c>
      <c r="D16" s="84">
        <v>21.647585038107309</v>
      </c>
      <c r="E16" s="84">
        <v>457.1889908558901</v>
      </c>
      <c r="F16" s="84">
        <v>239.88272644800597</v>
      </c>
      <c r="G16" s="84">
        <v>2296.4262722329336</v>
      </c>
      <c r="H16" s="84">
        <v>41158.41155576524</v>
      </c>
      <c r="I16" s="84">
        <v>3328.2418551248943</v>
      </c>
      <c r="J16" s="84">
        <v>309.66032027074931</v>
      </c>
      <c r="K16" s="84">
        <v>29924.329628588028</v>
      </c>
      <c r="L16" s="104">
        <v>77735.789000000004</v>
      </c>
      <c r="M16" s="86"/>
      <c r="N16" s="63" t="s">
        <v>46</v>
      </c>
      <c r="O16" s="103" t="s">
        <v>121</v>
      </c>
      <c r="P16" s="87">
        <v>2.3386685128588036E-4</v>
      </c>
      <c r="Q16" s="87">
        <v>3.0758974928191108E-4</v>
      </c>
      <c r="R16" s="87">
        <v>3.2110909753163406E-4</v>
      </c>
      <c r="S16" s="87">
        <v>8.0027888592756266E-3</v>
      </c>
      <c r="T16" s="87">
        <v>6.5875022071649331E-2</v>
      </c>
      <c r="U16" s="87">
        <v>0.30215052858200697</v>
      </c>
      <c r="V16" s="87">
        <v>1.8683019265388092E-2</v>
      </c>
      <c r="W16" s="87">
        <v>9.1643264692315499E-3</v>
      </c>
      <c r="X16" s="107">
        <v>1.2480426814236462E-2</v>
      </c>
      <c r="Z16" s="63" t="s">
        <v>46</v>
      </c>
      <c r="AA16" s="103" t="s">
        <v>121</v>
      </c>
      <c r="AB16" s="87">
        <v>2.7847643043936053E-4</v>
      </c>
      <c r="AC16" s="87">
        <v>5.8813192319420605E-3</v>
      </c>
      <c r="AD16" s="87">
        <v>3.0858724087563572E-3</v>
      </c>
      <c r="AE16" s="87">
        <v>2.9541428752114851E-2</v>
      </c>
      <c r="AF16" s="87">
        <v>0.52946541207377773</v>
      </c>
      <c r="AG16" s="87">
        <v>4.2814794806094965E-2</v>
      </c>
      <c r="AH16" s="87">
        <v>3.9834974887918012E-3</v>
      </c>
      <c r="AI16" s="87">
        <v>0.38494919796321908</v>
      </c>
      <c r="AJ16" s="107">
        <v>1</v>
      </c>
      <c r="AL16" s="57"/>
      <c r="AM16" s="57"/>
      <c r="AN16" s="57"/>
      <c r="AO16" s="57"/>
      <c r="AP16" s="57"/>
      <c r="AQ16" s="57"/>
      <c r="AR16" s="57"/>
      <c r="AS16" s="57"/>
      <c r="AT16" s="38"/>
      <c r="AU16" s="57"/>
      <c r="AV16" s="57"/>
      <c r="AW16" s="38"/>
      <c r="AX16" s="59"/>
      <c r="AY16" s="59"/>
      <c r="AZ16" s="59"/>
      <c r="BA16" s="59"/>
      <c r="BB16" s="59"/>
      <c r="BC16" s="59"/>
      <c r="BD16" s="59"/>
      <c r="BE16" s="59"/>
      <c r="BF16" s="38"/>
      <c r="BG16" s="59"/>
      <c r="BH16" s="59"/>
      <c r="BI16" s="59"/>
      <c r="BJ16" s="59"/>
      <c r="BK16" s="59"/>
      <c r="BL16" s="59"/>
      <c r="BM16" s="59"/>
      <c r="BN16" s="59"/>
    </row>
    <row r="17" spans="2:66">
      <c r="B17" s="63" t="s">
        <v>47</v>
      </c>
      <c r="C17" s="103" t="s">
        <v>122</v>
      </c>
      <c r="D17" s="84">
        <v>17.693329170514783</v>
      </c>
      <c r="E17" s="84">
        <v>307.49287888368326</v>
      </c>
      <c r="F17" s="84">
        <v>182.97773281003029</v>
      </c>
      <c r="G17" s="84">
        <v>405.14311072430405</v>
      </c>
      <c r="H17" s="84">
        <v>62767.085266054521</v>
      </c>
      <c r="I17" s="84">
        <v>-1707.9005412174804</v>
      </c>
      <c r="J17" s="84">
        <v>6682.64</v>
      </c>
      <c r="K17" s="84">
        <v>37646.939322897648</v>
      </c>
      <c r="L17" s="104">
        <v>106302.071</v>
      </c>
      <c r="M17" s="86"/>
      <c r="N17" s="63" t="s">
        <v>47</v>
      </c>
      <c r="O17" s="103" t="s">
        <v>122</v>
      </c>
      <c r="P17" s="87">
        <v>1.9114756563324686E-4</v>
      </c>
      <c r="Q17" s="87">
        <v>2.0687649837049146E-4</v>
      </c>
      <c r="R17" s="87">
        <v>2.4493557965186996E-4</v>
      </c>
      <c r="S17" s="87">
        <v>1.4118784531079681E-3</v>
      </c>
      <c r="T17" s="87">
        <v>0.10046022115484823</v>
      </c>
      <c r="U17" s="87">
        <v>-0.15504974510783942</v>
      </c>
      <c r="V17" s="87">
        <v>0.40318982992231528</v>
      </c>
      <c r="W17" s="87">
        <v>1.1529375822433893E-2</v>
      </c>
      <c r="X17" s="107">
        <v>1.7066723505144692E-2</v>
      </c>
      <c r="Z17" s="63" t="s">
        <v>47</v>
      </c>
      <c r="AA17" s="103" t="s">
        <v>122</v>
      </c>
      <c r="AB17" s="87">
        <v>1.664438801998014E-4</v>
      </c>
      <c r="AC17" s="87">
        <v>2.8926330032053964E-3</v>
      </c>
      <c r="AD17" s="87">
        <v>1.7212997930212508E-3</v>
      </c>
      <c r="AE17" s="87">
        <v>3.8112438159770574E-3</v>
      </c>
      <c r="AF17" s="87">
        <v>0.59045966532537753</v>
      </c>
      <c r="AG17" s="87">
        <v>-1.606648417242483E-2</v>
      </c>
      <c r="AH17" s="87">
        <v>6.2864626597914544E-2</v>
      </c>
      <c r="AI17" s="87">
        <v>0.35415057269107814</v>
      </c>
      <c r="AJ17" s="107">
        <v>1</v>
      </c>
      <c r="AL17" s="57"/>
      <c r="AM17" s="57"/>
      <c r="AN17" s="57"/>
      <c r="AO17" s="57"/>
      <c r="AP17" s="57"/>
      <c r="AQ17" s="57"/>
      <c r="AR17" s="57"/>
      <c r="AS17" s="57"/>
      <c r="AT17" s="38"/>
      <c r="AU17" s="57"/>
      <c r="AV17" s="57"/>
      <c r="AW17" s="38"/>
      <c r="AX17" s="59"/>
      <c r="AY17" s="59"/>
      <c r="AZ17" s="59"/>
      <c r="BA17" s="59"/>
      <c r="BB17" s="59"/>
      <c r="BC17" s="59"/>
      <c r="BD17" s="59"/>
      <c r="BE17" s="59"/>
      <c r="BF17" s="38"/>
      <c r="BG17" s="59"/>
      <c r="BH17" s="59"/>
      <c r="BI17" s="59"/>
      <c r="BJ17" s="59"/>
      <c r="BK17" s="59"/>
      <c r="BL17" s="59"/>
      <c r="BM17" s="59"/>
      <c r="BN17" s="59"/>
    </row>
    <row r="18" spans="2:66">
      <c r="B18" s="63" t="s">
        <v>48</v>
      </c>
      <c r="C18" s="103" t="s">
        <v>123</v>
      </c>
      <c r="D18" s="84">
        <v>126.99659315533685</v>
      </c>
      <c r="E18" s="84">
        <v>2901.9413264640002</v>
      </c>
      <c r="F18" s="84">
        <v>4660.3571326969059</v>
      </c>
      <c r="G18" s="84">
        <v>13303.086360847325</v>
      </c>
      <c r="H18" s="84">
        <v>45810.698297179108</v>
      </c>
      <c r="I18" s="84">
        <v>188.77847063609678</v>
      </c>
      <c r="J18" s="84">
        <v>636.24766560721343</v>
      </c>
      <c r="K18" s="84">
        <v>7970.2861924428771</v>
      </c>
      <c r="L18" s="104">
        <v>75598.392000000007</v>
      </c>
      <c r="M18" s="86"/>
      <c r="N18" s="63" t="s">
        <v>48</v>
      </c>
      <c r="O18" s="103" t="s">
        <v>123</v>
      </c>
      <c r="P18" s="87">
        <v>1.371991070273646E-3</v>
      </c>
      <c r="Q18" s="87">
        <v>1.9523816690486229E-3</v>
      </c>
      <c r="R18" s="87">
        <v>6.2383944655547193E-3</v>
      </c>
      <c r="S18" s="87">
        <v>4.6359768920015108E-2</v>
      </c>
      <c r="T18" s="87">
        <v>7.3321118268997634E-2</v>
      </c>
      <c r="U18" s="87">
        <v>1.713803178088423E-2</v>
      </c>
      <c r="V18" s="87">
        <v>3.8387312212634903E-2</v>
      </c>
      <c r="W18" s="87">
        <v>2.4409002850635116E-3</v>
      </c>
      <c r="X18" s="107">
        <v>1.2137269213668872E-2</v>
      </c>
      <c r="Z18" s="63" t="s">
        <v>48</v>
      </c>
      <c r="AA18" s="103" t="s">
        <v>123</v>
      </c>
      <c r="AB18" s="87">
        <v>1.6798848466953746E-3</v>
      </c>
      <c r="AC18" s="87">
        <v>3.8386283751432174E-2</v>
      </c>
      <c r="AD18" s="87">
        <v>6.164624682356875E-2</v>
      </c>
      <c r="AE18" s="87">
        <v>0.17597049366932729</v>
      </c>
      <c r="AF18" s="87">
        <v>0.60597450666912467</v>
      </c>
      <c r="AG18" s="87">
        <v>2.4971228308149299E-3</v>
      </c>
      <c r="AH18" s="87">
        <v>8.4161534230412383E-3</v>
      </c>
      <c r="AI18" s="87">
        <v>0.10542930850226122</v>
      </c>
      <c r="AJ18" s="107">
        <v>1</v>
      </c>
      <c r="AL18" s="57"/>
      <c r="AM18" s="57"/>
      <c r="AN18" s="57"/>
      <c r="AO18" s="57"/>
      <c r="AP18" s="57"/>
      <c r="AQ18" s="57"/>
      <c r="AR18" s="57"/>
      <c r="AS18" s="57"/>
      <c r="AT18" s="38"/>
      <c r="AU18" s="57"/>
      <c r="AV18" s="57"/>
      <c r="AW18" s="38"/>
      <c r="AX18" s="59"/>
      <c r="AY18" s="59"/>
      <c r="AZ18" s="59"/>
      <c r="BA18" s="59"/>
      <c r="BB18" s="59"/>
      <c r="BC18" s="59"/>
      <c r="BD18" s="59"/>
      <c r="BE18" s="59"/>
      <c r="BF18" s="38"/>
      <c r="BG18" s="59"/>
      <c r="BH18" s="59"/>
      <c r="BI18" s="59"/>
      <c r="BJ18" s="59"/>
      <c r="BK18" s="59"/>
      <c r="BL18" s="59"/>
      <c r="BM18" s="59"/>
      <c r="BN18" s="59"/>
    </row>
    <row r="19" spans="2:66">
      <c r="B19" s="63" t="s">
        <v>49</v>
      </c>
      <c r="C19" s="103" t="s">
        <v>124</v>
      </c>
      <c r="D19" s="84">
        <v>69.64919591669981</v>
      </c>
      <c r="E19" s="84">
        <v>1353.2282013958027</v>
      </c>
      <c r="F19" s="84">
        <v>959.79280728486287</v>
      </c>
      <c r="G19" s="84">
        <v>1065.2699239932899</v>
      </c>
      <c r="H19" s="84">
        <v>3652.8183396516001</v>
      </c>
      <c r="I19" s="84">
        <v>6786.7945205113583</v>
      </c>
      <c r="J19" s="84">
        <v>2764.7330000000002</v>
      </c>
      <c r="K19" s="84">
        <v>196507.24675500958</v>
      </c>
      <c r="L19" s="104">
        <v>213159.533</v>
      </c>
      <c r="M19" s="86"/>
      <c r="N19" s="63" t="s">
        <v>49</v>
      </c>
      <c r="O19" s="103" t="s">
        <v>124</v>
      </c>
      <c r="P19" s="87">
        <v>7.5244597099206629E-4</v>
      </c>
      <c r="Q19" s="87">
        <v>9.1043120353645739E-4</v>
      </c>
      <c r="R19" s="87">
        <v>1.284786973735673E-3</v>
      </c>
      <c r="S19" s="87">
        <v>3.7123466069587641E-3</v>
      </c>
      <c r="T19" s="87">
        <v>5.8464231162625759E-3</v>
      </c>
      <c r="U19" s="87">
        <v>0.6161311710542815</v>
      </c>
      <c r="V19" s="87">
        <v>0.16680716424206787</v>
      </c>
      <c r="W19" s="87">
        <v>6.0180347736589306E-2</v>
      </c>
      <c r="X19" s="107">
        <v>3.4222614648747207E-2</v>
      </c>
      <c r="Z19" s="63" t="s">
        <v>49</v>
      </c>
      <c r="AA19" s="103" t="s">
        <v>124</v>
      </c>
      <c r="AB19" s="87">
        <v>3.2674680290606476E-4</v>
      </c>
      <c r="AC19" s="87">
        <v>6.3484291898678663E-3</v>
      </c>
      <c r="AD19" s="87">
        <v>4.5026970822124243E-3</v>
      </c>
      <c r="AE19" s="87">
        <v>4.9975241970214388E-3</v>
      </c>
      <c r="AF19" s="87">
        <v>1.7136546924465257E-2</v>
      </c>
      <c r="AG19" s="87">
        <v>3.1839038231104393E-2</v>
      </c>
      <c r="AH19" s="87">
        <v>1.2970252660480356E-2</v>
      </c>
      <c r="AI19" s="87">
        <v>0.92187876370985289</v>
      </c>
      <c r="AJ19" s="107">
        <v>1</v>
      </c>
      <c r="AL19" s="57"/>
      <c r="AM19" s="57"/>
      <c r="AN19" s="57"/>
      <c r="AO19" s="57"/>
      <c r="AP19" s="57"/>
      <c r="AQ19" s="57"/>
      <c r="AR19" s="57"/>
      <c r="AS19" s="57"/>
      <c r="AT19" s="38"/>
      <c r="AU19" s="57"/>
      <c r="AV19" s="57"/>
      <c r="AW19" s="38"/>
      <c r="AX19" s="59"/>
      <c r="AY19" s="59"/>
      <c r="AZ19" s="59"/>
      <c r="BA19" s="59"/>
      <c r="BB19" s="59"/>
      <c r="BC19" s="59"/>
      <c r="BD19" s="59"/>
      <c r="BE19" s="59"/>
      <c r="BF19" s="38"/>
      <c r="BG19" s="59"/>
      <c r="BH19" s="59"/>
      <c r="BI19" s="59"/>
      <c r="BJ19" s="59"/>
      <c r="BK19" s="59"/>
      <c r="BL19" s="59"/>
      <c r="BM19" s="59"/>
      <c r="BN19" s="59"/>
    </row>
    <row r="20" spans="2:66">
      <c r="B20" s="63" t="s">
        <v>50</v>
      </c>
      <c r="C20" s="103" t="s">
        <v>103</v>
      </c>
      <c r="D20" s="84">
        <v>365.70419740381283</v>
      </c>
      <c r="E20" s="84">
        <v>8932.2339177695267</v>
      </c>
      <c r="F20" s="84">
        <v>690.68372606476817</v>
      </c>
      <c r="G20" s="84">
        <v>18811.742139500519</v>
      </c>
      <c r="H20" s="84">
        <v>60950.294176540105</v>
      </c>
      <c r="I20" s="84">
        <v>1961.3014738873862</v>
      </c>
      <c r="J20" s="84">
        <v>1381.6189999999999</v>
      </c>
      <c r="K20" s="84">
        <v>50385.562891800764</v>
      </c>
      <c r="L20" s="104">
        <v>143479.14199999999</v>
      </c>
      <c r="M20" s="86"/>
      <c r="N20" s="63" t="s">
        <v>50</v>
      </c>
      <c r="O20" s="103" t="s">
        <v>103</v>
      </c>
      <c r="P20" s="87">
        <v>3.9508374258978053E-3</v>
      </c>
      <c r="Q20" s="87">
        <v>6.0094701452689516E-3</v>
      </c>
      <c r="R20" s="87">
        <v>9.2455522429838409E-4</v>
      </c>
      <c r="S20" s="87">
        <v>6.5556818539258641E-2</v>
      </c>
      <c r="T20" s="87">
        <v>9.755240356428882E-2</v>
      </c>
      <c r="U20" s="87">
        <v>0.17805445122061453</v>
      </c>
      <c r="V20" s="87">
        <v>8.3358482519997973E-2</v>
      </c>
      <c r="W20" s="87">
        <v>1.5430579511974459E-2</v>
      </c>
      <c r="X20" s="107">
        <v>2.3035476376272977E-2</v>
      </c>
      <c r="Z20" s="63" t="s">
        <v>50</v>
      </c>
      <c r="AA20" s="103" t="s">
        <v>103</v>
      </c>
      <c r="AB20" s="87">
        <v>2.548831783534173E-3</v>
      </c>
      <c r="AC20" s="87">
        <v>6.225458135071317E-2</v>
      </c>
      <c r="AD20" s="87">
        <v>4.8138267098416874E-3</v>
      </c>
      <c r="AE20" s="87">
        <v>0.13111133700186553</v>
      </c>
      <c r="AF20" s="87">
        <v>0.42480247182228137</v>
      </c>
      <c r="AG20" s="87">
        <v>1.3669592991344947E-2</v>
      </c>
      <c r="AH20" s="87">
        <v>9.6294066213470936E-3</v>
      </c>
      <c r="AI20" s="87">
        <v>0.3511699483943162</v>
      </c>
      <c r="AJ20" s="107">
        <v>1</v>
      </c>
      <c r="AL20" s="57"/>
      <c r="AM20" s="57"/>
      <c r="AN20" s="57"/>
      <c r="AO20" s="57"/>
      <c r="AP20" s="57"/>
      <c r="AQ20" s="57"/>
      <c r="AR20" s="57"/>
      <c r="AS20" s="57"/>
      <c r="AT20" s="38"/>
      <c r="AU20" s="57"/>
      <c r="AV20" s="57"/>
      <c r="AW20" s="38"/>
      <c r="AX20" s="59"/>
      <c r="AY20" s="59"/>
      <c r="AZ20" s="59"/>
      <c r="BA20" s="59"/>
      <c r="BB20" s="59"/>
      <c r="BC20" s="59"/>
      <c r="BD20" s="59"/>
      <c r="BE20" s="59"/>
      <c r="BF20" s="38"/>
      <c r="BG20" s="59"/>
      <c r="BH20" s="59"/>
      <c r="BI20" s="59"/>
      <c r="BJ20" s="59"/>
      <c r="BK20" s="59"/>
      <c r="BL20" s="59"/>
      <c r="BM20" s="59"/>
      <c r="BN20" s="59"/>
    </row>
    <row r="21" spans="2:66">
      <c r="B21" s="63" t="s">
        <v>51</v>
      </c>
      <c r="C21" s="103" t="s">
        <v>125</v>
      </c>
      <c r="D21" s="84">
        <v>571.85477284204705</v>
      </c>
      <c r="E21" s="84">
        <v>6771.2823262244092</v>
      </c>
      <c r="F21" s="84">
        <v>399.30529827898937</v>
      </c>
      <c r="G21" s="84">
        <v>7503.1749666487203</v>
      </c>
      <c r="H21" s="84">
        <v>23440.223675492114</v>
      </c>
      <c r="I21" s="84">
        <v>-1709.7981498815668</v>
      </c>
      <c r="J21" s="84">
        <v>140.11226271779347</v>
      </c>
      <c r="K21" s="84">
        <v>1860.0737258302975</v>
      </c>
      <c r="L21" s="104">
        <v>38976.228999999999</v>
      </c>
      <c r="M21" s="86"/>
      <c r="N21" s="63" t="s">
        <v>51</v>
      </c>
      <c r="O21" s="103" t="s">
        <v>125</v>
      </c>
      <c r="P21" s="87">
        <v>6.1779581824922521E-3</v>
      </c>
      <c r="Q21" s="87">
        <v>4.5556150185097326E-3</v>
      </c>
      <c r="R21" s="87">
        <v>5.3451353446142252E-4</v>
      </c>
      <c r="S21" s="87">
        <v>2.6147726037773471E-2</v>
      </c>
      <c r="T21" s="87">
        <v>3.7516638607282403E-2</v>
      </c>
      <c r="U21" s="87">
        <v>-0.15522201728211443</v>
      </c>
      <c r="V21" s="87">
        <v>8.4535212693213919E-3</v>
      </c>
      <c r="W21" s="87">
        <v>5.6964761088795259E-4</v>
      </c>
      <c r="X21" s="107">
        <v>6.2576064356846088E-3</v>
      </c>
      <c r="Z21" s="63" t="s">
        <v>51</v>
      </c>
      <c r="AA21" s="103" t="s">
        <v>125</v>
      </c>
      <c r="AB21" s="87">
        <v>1.4671885595757534E-2</v>
      </c>
      <c r="AC21" s="87">
        <v>0.17372851350561413</v>
      </c>
      <c r="AD21" s="87">
        <v>1.0244841754162246E-2</v>
      </c>
      <c r="AE21" s="87">
        <v>0.192506436850233</v>
      </c>
      <c r="AF21" s="87">
        <v>0.60139793604692016</v>
      </c>
      <c r="AG21" s="87">
        <v>-4.3867716137483873E-2</v>
      </c>
      <c r="AH21" s="87">
        <v>3.5948132057052897E-3</v>
      </c>
      <c r="AI21" s="87">
        <v>4.7723286052899001E-2</v>
      </c>
      <c r="AJ21" s="107">
        <v>1</v>
      </c>
      <c r="AL21" s="57"/>
      <c r="AM21" s="57"/>
      <c r="AN21" s="57"/>
      <c r="AO21" s="57"/>
      <c r="AP21" s="57"/>
      <c r="AQ21" s="57"/>
      <c r="AR21" s="57"/>
      <c r="AS21" s="57"/>
      <c r="AT21" s="38"/>
      <c r="AU21" s="57"/>
      <c r="AV21" s="57"/>
      <c r="AW21" s="38"/>
      <c r="AX21" s="59"/>
      <c r="AY21" s="59"/>
      <c r="AZ21" s="59"/>
      <c r="BA21" s="59"/>
      <c r="BB21" s="59"/>
      <c r="BC21" s="59"/>
      <c r="BD21" s="59"/>
      <c r="BE21" s="59"/>
      <c r="BF21" s="38"/>
      <c r="BG21" s="59"/>
      <c r="BH21" s="59"/>
      <c r="BI21" s="59"/>
      <c r="BJ21" s="59"/>
      <c r="BK21" s="59"/>
      <c r="BL21" s="59"/>
      <c r="BM21" s="59"/>
      <c r="BN21" s="59"/>
    </row>
    <row r="22" spans="2:66">
      <c r="B22" s="63" t="s">
        <v>52</v>
      </c>
      <c r="C22" s="103" t="s">
        <v>105</v>
      </c>
      <c r="D22" s="84">
        <v>163.61588288624176</v>
      </c>
      <c r="E22" s="84">
        <v>40354.448208072798</v>
      </c>
      <c r="F22" s="84">
        <v>3360.377366884703</v>
      </c>
      <c r="G22" s="84">
        <v>3217.8811544536188</v>
      </c>
      <c r="H22" s="84">
        <v>40915.145857492636</v>
      </c>
      <c r="I22" s="84">
        <v>-1954.3701245171126</v>
      </c>
      <c r="J22" s="84">
        <v>437.08499999999998</v>
      </c>
      <c r="K22" s="84">
        <v>40706.176380084187</v>
      </c>
      <c r="L22" s="104">
        <v>127200.36</v>
      </c>
      <c r="M22" s="86"/>
      <c r="N22" s="63" t="s">
        <v>52</v>
      </c>
      <c r="O22" s="103" t="s">
        <v>105</v>
      </c>
      <c r="P22" s="87">
        <v>1.7676027734089569E-3</v>
      </c>
      <c r="Q22" s="87">
        <v>2.7149854556851174E-2</v>
      </c>
      <c r="R22" s="87">
        <v>4.4982302795360165E-3</v>
      </c>
      <c r="S22" s="87">
        <v>1.1213956121610816E-2</v>
      </c>
      <c r="T22" s="87">
        <v>6.5485669503432001E-2</v>
      </c>
      <c r="U22" s="87">
        <v>-0.17742519680727017</v>
      </c>
      <c r="V22" s="87">
        <v>2.6371048988363156E-2</v>
      </c>
      <c r="W22" s="87">
        <v>1.2466267224406847E-2</v>
      </c>
      <c r="X22" s="107">
        <v>2.0421929257378877E-2</v>
      </c>
      <c r="Z22" s="63" t="s">
        <v>52</v>
      </c>
      <c r="AA22" s="103" t="s">
        <v>105</v>
      </c>
      <c r="AB22" s="87">
        <v>1.2862847470419248E-3</v>
      </c>
      <c r="AC22" s="87">
        <v>0.31725105344098709</v>
      </c>
      <c r="AD22" s="87">
        <v>2.6417986292528596E-2</v>
      </c>
      <c r="AE22" s="87">
        <v>2.5297736220664932E-2</v>
      </c>
      <c r="AF22" s="87">
        <v>0.32165904135407036</v>
      </c>
      <c r="AG22" s="87">
        <v>-1.5364501519627087E-2</v>
      </c>
      <c r="AH22" s="87">
        <v>3.4361931051138531E-3</v>
      </c>
      <c r="AI22" s="87">
        <v>0.32001620420008392</v>
      </c>
      <c r="AJ22" s="107">
        <v>1</v>
      </c>
      <c r="AL22" s="57"/>
      <c r="AM22" s="57"/>
      <c r="AN22" s="57"/>
      <c r="AO22" s="57"/>
      <c r="AP22" s="57"/>
      <c r="AQ22" s="57"/>
      <c r="AR22" s="57"/>
      <c r="AS22" s="57"/>
      <c r="AT22" s="38"/>
      <c r="AU22" s="57"/>
      <c r="AV22" s="57"/>
      <c r="AW22" s="38"/>
      <c r="AX22" s="59"/>
      <c r="AY22" s="59"/>
      <c r="AZ22" s="59"/>
      <c r="BA22" s="59"/>
      <c r="BB22" s="59"/>
      <c r="BC22" s="59"/>
      <c r="BD22" s="59"/>
      <c r="BE22" s="59"/>
      <c r="BF22" s="38"/>
      <c r="BG22" s="59"/>
      <c r="BH22" s="59"/>
      <c r="BI22" s="59"/>
      <c r="BJ22" s="59"/>
      <c r="BK22" s="59"/>
      <c r="BL22" s="59"/>
      <c r="BM22" s="59"/>
      <c r="BN22" s="59"/>
    </row>
    <row r="23" spans="2:66">
      <c r="B23" s="63" t="s">
        <v>53</v>
      </c>
      <c r="C23" s="103" t="s">
        <v>0</v>
      </c>
      <c r="D23" s="84">
        <v>1843.9647496038765</v>
      </c>
      <c r="E23" s="84">
        <v>16226.953056702037</v>
      </c>
      <c r="F23" s="84">
        <v>7287.5176507600772</v>
      </c>
      <c r="G23" s="84">
        <v>1832.4955963795444</v>
      </c>
      <c r="H23" s="84">
        <v>8887.3903550514042</v>
      </c>
      <c r="I23" s="84">
        <v>-1930.8816019604726</v>
      </c>
      <c r="J23" s="84">
        <v>91.016922212411799</v>
      </c>
      <c r="K23" s="84">
        <v>22993.232010756165</v>
      </c>
      <c r="L23" s="104">
        <v>57231.688999999998</v>
      </c>
      <c r="M23" s="86"/>
      <c r="N23" s="63" t="s">
        <v>53</v>
      </c>
      <c r="O23" s="103" t="s">
        <v>0</v>
      </c>
      <c r="P23" s="87">
        <v>1.9921031796982364E-2</v>
      </c>
      <c r="Q23" s="87">
        <v>1.0917245432739661E-2</v>
      </c>
      <c r="R23" s="87">
        <v>9.7551343138857945E-3</v>
      </c>
      <c r="S23" s="87">
        <v>6.3860423130929671E-3</v>
      </c>
      <c r="T23" s="87">
        <v>1.4224480821013782E-2</v>
      </c>
      <c r="U23" s="87">
        <v>-0.17529281886869849</v>
      </c>
      <c r="V23" s="87">
        <v>5.4914071963886894E-3</v>
      </c>
      <c r="W23" s="87">
        <v>7.041677703217359E-3</v>
      </c>
      <c r="X23" s="107">
        <v>3.2627000000000003E-2</v>
      </c>
      <c r="Z23" s="63" t="s">
        <v>53</v>
      </c>
      <c r="AA23" s="103" t="s">
        <v>0</v>
      </c>
      <c r="AB23" s="87">
        <v>3.2219296369252297E-2</v>
      </c>
      <c r="AC23" s="87">
        <v>0.28353091338440212</v>
      </c>
      <c r="AD23" s="87">
        <v>0.12733361146759231</v>
      </c>
      <c r="AE23" s="87">
        <v>3.2018897719051143E-2</v>
      </c>
      <c r="AF23" s="87">
        <v>0.15528792720150902</v>
      </c>
      <c r="AG23" s="87">
        <v>-3.3737980403836632E-2</v>
      </c>
      <c r="AH23" s="87">
        <v>1.5903238887884613E-3</v>
      </c>
      <c r="AI23" s="87">
        <v>0.4017570058216553</v>
      </c>
      <c r="AJ23" s="107">
        <v>1</v>
      </c>
      <c r="AL23" s="57"/>
      <c r="AM23" s="57"/>
      <c r="AN23" s="57"/>
      <c r="AO23" s="57"/>
      <c r="AP23" s="57"/>
      <c r="AQ23" s="57"/>
      <c r="AR23" s="57"/>
      <c r="AS23" s="57"/>
      <c r="AT23" s="38"/>
      <c r="AU23" s="57"/>
      <c r="AV23" s="57"/>
      <c r="AW23" s="38"/>
      <c r="AX23" s="59"/>
      <c r="AY23" s="59"/>
      <c r="AZ23" s="59"/>
      <c r="BA23" s="59"/>
      <c r="BB23" s="59"/>
      <c r="BC23" s="59"/>
      <c r="BD23" s="59"/>
      <c r="BE23" s="59"/>
      <c r="BF23" s="38"/>
      <c r="BG23" s="59"/>
      <c r="BH23" s="59"/>
      <c r="BI23" s="59"/>
      <c r="BJ23" s="59"/>
      <c r="BK23" s="59"/>
      <c r="BL23" s="59"/>
      <c r="BM23" s="59"/>
      <c r="BN23" s="59"/>
    </row>
    <row r="24" spans="2:66">
      <c r="B24" s="63" t="s">
        <v>54</v>
      </c>
      <c r="C24" s="103" t="s">
        <v>106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104">
        <v>0</v>
      </c>
      <c r="M24" s="86"/>
      <c r="N24" s="63" t="s">
        <v>54</v>
      </c>
      <c r="O24" s="103" t="s">
        <v>106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107">
        <v>0</v>
      </c>
      <c r="Z24" s="63" t="s">
        <v>54</v>
      </c>
      <c r="AA24" s="103" t="s">
        <v>106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87">
        <v>0</v>
      </c>
      <c r="AI24" s="87">
        <v>0</v>
      </c>
      <c r="AJ24" s="107">
        <v>0</v>
      </c>
      <c r="AL24" s="57"/>
      <c r="AM24" s="57"/>
      <c r="AN24" s="57"/>
      <c r="AO24" s="57"/>
      <c r="AP24" s="57"/>
      <c r="AQ24" s="57"/>
      <c r="AR24" s="57"/>
      <c r="AS24" s="57"/>
      <c r="AT24" s="38"/>
      <c r="AU24" s="57"/>
      <c r="AV24" s="57"/>
      <c r="AW24" s="38"/>
      <c r="AX24" s="59"/>
      <c r="AY24" s="59"/>
      <c r="AZ24" s="59"/>
      <c r="BA24" s="59"/>
      <c r="BB24" s="59"/>
      <c r="BC24" s="59"/>
      <c r="BD24" s="59"/>
      <c r="BE24" s="59"/>
      <c r="BF24" s="38"/>
      <c r="BG24" s="59"/>
      <c r="BH24" s="59"/>
      <c r="BI24" s="59"/>
      <c r="BJ24" s="59"/>
      <c r="BK24" s="59"/>
      <c r="BL24" s="59"/>
      <c r="BM24" s="59"/>
      <c r="BN24" s="59"/>
    </row>
    <row r="25" spans="2:66">
      <c r="B25" s="63" t="s">
        <v>55</v>
      </c>
      <c r="C25" s="103" t="s">
        <v>107</v>
      </c>
      <c r="D25" s="84">
        <v>513.87591907028343</v>
      </c>
      <c r="E25" s="84">
        <v>11859.821011423017</v>
      </c>
      <c r="F25" s="84">
        <v>2339.388736476883</v>
      </c>
      <c r="G25" s="84">
        <v>444.91454301354838</v>
      </c>
      <c r="H25" s="84">
        <v>718.53654656851563</v>
      </c>
      <c r="I25" s="84">
        <v>10.97515085892514</v>
      </c>
      <c r="J25" s="84">
        <v>13.469753957479634</v>
      </c>
      <c r="K25" s="84">
        <v>11190.235233741454</v>
      </c>
      <c r="L25" s="104">
        <v>27091.217000000001</v>
      </c>
      <c r="M25" s="86"/>
      <c r="N25" s="63" t="s">
        <v>55</v>
      </c>
      <c r="O25" s="103" t="s">
        <v>107</v>
      </c>
      <c r="P25" s="87">
        <v>5.5515912252128291E-3</v>
      </c>
      <c r="Q25" s="87">
        <v>7.9791058936102312E-3</v>
      </c>
      <c r="R25" s="87">
        <v>3.1315260463682542E-3</v>
      </c>
      <c r="S25" s="87">
        <v>1.5504774488999458E-3</v>
      </c>
      <c r="T25" s="87">
        <v>1.1500349278629396E-3</v>
      </c>
      <c r="U25" s="87">
        <v>9.9636618299996072E-4</v>
      </c>
      <c r="V25" s="87">
        <v>8.126829826553049E-4</v>
      </c>
      <c r="W25" s="87">
        <v>3.4270097349660546E-3</v>
      </c>
      <c r="X25" s="107">
        <v>4.3494760319098156E-3</v>
      </c>
      <c r="Z25" s="63" t="s">
        <v>55</v>
      </c>
      <c r="AA25" s="103" t="s">
        <v>107</v>
      </c>
      <c r="AB25" s="87">
        <v>1.896835860383398E-2</v>
      </c>
      <c r="AC25" s="87">
        <v>0.43777365230299609</v>
      </c>
      <c r="AD25" s="87">
        <v>8.6352294047066361E-2</v>
      </c>
      <c r="AE25" s="87">
        <v>1.6422833385947497E-2</v>
      </c>
      <c r="AF25" s="87">
        <v>2.6522859662174485E-2</v>
      </c>
      <c r="AG25" s="87">
        <v>4.0511841379902347E-4</v>
      </c>
      <c r="AH25" s="87">
        <v>4.9720003193210675E-4</v>
      </c>
      <c r="AI25" s="87">
        <v>0.41305767968051987</v>
      </c>
      <c r="AJ25" s="107">
        <v>1</v>
      </c>
      <c r="AL25" s="57"/>
      <c r="AM25" s="57"/>
      <c r="AN25" s="57"/>
      <c r="AO25" s="57"/>
      <c r="AP25" s="57"/>
      <c r="AQ25" s="57"/>
      <c r="AR25" s="57"/>
      <c r="AS25" s="57"/>
      <c r="AT25" s="38"/>
      <c r="AU25" s="57"/>
      <c r="AV25" s="57"/>
      <c r="AW25" s="38"/>
      <c r="AX25" s="59"/>
      <c r="AY25" s="59"/>
      <c r="AZ25" s="59"/>
      <c r="BA25" s="59"/>
      <c r="BB25" s="59"/>
      <c r="BC25" s="59"/>
      <c r="BD25" s="59"/>
      <c r="BE25" s="59"/>
      <c r="BF25" s="38"/>
      <c r="BG25" s="59"/>
      <c r="BH25" s="59"/>
      <c r="BI25" s="59"/>
      <c r="BJ25" s="59"/>
      <c r="BK25" s="59"/>
      <c r="BL25" s="59"/>
      <c r="BM25" s="59"/>
      <c r="BN25" s="59"/>
    </row>
    <row r="26" spans="2:66">
      <c r="B26" s="63" t="s">
        <v>56</v>
      </c>
      <c r="C26" s="103" t="s">
        <v>30</v>
      </c>
      <c r="D26" s="84">
        <v>10.340451662470832</v>
      </c>
      <c r="E26" s="84">
        <v>395.60220472822448</v>
      </c>
      <c r="F26" s="84">
        <v>-25.587626068286362</v>
      </c>
      <c r="G26" s="84">
        <v>5.122071578617363</v>
      </c>
      <c r="H26" s="84">
        <v>8.2438411162162595</v>
      </c>
      <c r="I26" s="84">
        <v>0.10085238832098224</v>
      </c>
      <c r="J26" s="84">
        <v>7.8258144837963478E-2</v>
      </c>
      <c r="K26" s="84">
        <v>103.35893960926914</v>
      </c>
      <c r="L26" s="104">
        <v>497.25900000000001</v>
      </c>
      <c r="M26" s="86"/>
      <c r="N26" s="63" t="s">
        <v>56</v>
      </c>
      <c r="O26" s="103" t="s">
        <v>30</v>
      </c>
      <c r="P26" s="87">
        <v>1.117117159682647E-4</v>
      </c>
      <c r="Q26" s="87">
        <v>2.6615510303501906E-4</v>
      </c>
      <c r="R26" s="87">
        <v>-3.4251818113069668E-5</v>
      </c>
      <c r="S26" s="87">
        <v>1.7849846895330033E-5</v>
      </c>
      <c r="T26" s="87">
        <v>1.3194464872632994E-5</v>
      </c>
      <c r="U26" s="87">
        <v>9.1557656463637936E-6</v>
      </c>
      <c r="V26" s="87">
        <v>4.7216202140552847E-6</v>
      </c>
      <c r="W26" s="87">
        <v>3.1653677053069699E-5</v>
      </c>
      <c r="X26" s="107">
        <v>7.9834586321885908E-5</v>
      </c>
      <c r="Z26" s="63" t="s">
        <v>56</v>
      </c>
      <c r="AA26" s="103" t="s">
        <v>30</v>
      </c>
      <c r="AB26" s="87">
        <v>2.0794900972070554E-2</v>
      </c>
      <c r="AC26" s="87">
        <v>0.79556570062728771</v>
      </c>
      <c r="AD26" s="87">
        <v>-5.1457341281477782E-2</v>
      </c>
      <c r="AE26" s="87">
        <v>1.0300611107325082E-2</v>
      </c>
      <c r="AF26" s="87">
        <v>1.6578565930865524E-2</v>
      </c>
      <c r="AG26" s="87">
        <v>2.0281661733821256E-4</v>
      </c>
      <c r="AH26" s="87">
        <v>1.5737904158187881E-4</v>
      </c>
      <c r="AI26" s="87">
        <v>0.20785735322893933</v>
      </c>
      <c r="AJ26" s="107">
        <v>1</v>
      </c>
      <c r="AL26" s="57"/>
      <c r="AM26" s="57"/>
      <c r="AN26" s="57"/>
      <c r="AO26" s="57"/>
      <c r="AP26" s="57"/>
      <c r="AQ26" s="57"/>
      <c r="AR26" s="57"/>
      <c r="AS26" s="57"/>
      <c r="AT26" s="38"/>
      <c r="AU26" s="57"/>
      <c r="AV26" s="57"/>
      <c r="AW26" s="38"/>
      <c r="AX26" s="59"/>
      <c r="AY26" s="59"/>
      <c r="AZ26" s="59"/>
      <c r="BA26" s="59"/>
      <c r="BB26" s="59"/>
      <c r="BC26" s="59"/>
      <c r="BD26" s="59"/>
      <c r="BE26" s="59"/>
      <c r="BF26" s="38"/>
      <c r="BG26" s="59"/>
      <c r="BH26" s="59"/>
      <c r="BI26" s="59"/>
      <c r="BJ26" s="59"/>
      <c r="BK26" s="59"/>
      <c r="BL26" s="59"/>
      <c r="BM26" s="59"/>
      <c r="BN26" s="59"/>
    </row>
    <row r="27" spans="2:66">
      <c r="B27" s="63" t="s">
        <v>57</v>
      </c>
      <c r="C27" s="103" t="s">
        <v>31</v>
      </c>
      <c r="D27" s="84">
        <v>61.085667008065379</v>
      </c>
      <c r="E27" s="84">
        <v>326.57726350884661</v>
      </c>
      <c r="F27" s="84">
        <v>867.45622485241302</v>
      </c>
      <c r="G27" s="84">
        <v>36.315533581388806</v>
      </c>
      <c r="H27" s="84">
        <v>40.154137854060252</v>
      </c>
      <c r="I27" s="84">
        <v>0.16947822037811541</v>
      </c>
      <c r="J27" s="84">
        <v>0.14257365004708131</v>
      </c>
      <c r="K27" s="84">
        <v>307.92712066643963</v>
      </c>
      <c r="L27" s="104">
        <v>1639.828</v>
      </c>
      <c r="M27" s="86"/>
      <c r="N27" s="63" t="s">
        <v>57</v>
      </c>
      <c r="O27" s="103" t="s">
        <v>31</v>
      </c>
      <c r="P27" s="87">
        <v>6.5993100739532089E-4</v>
      </c>
      <c r="Q27" s="87">
        <v>2.1971617998894907E-4</v>
      </c>
      <c r="R27" s="87">
        <v>1.1611844238852739E-3</v>
      </c>
      <c r="S27" s="87">
        <v>1.2655557510287411E-4</v>
      </c>
      <c r="T27" s="87">
        <v>6.4267657993077979E-5</v>
      </c>
      <c r="U27" s="87">
        <v>1.5385881224807754E-5</v>
      </c>
      <c r="V27" s="87">
        <v>8.6020264018241914E-6</v>
      </c>
      <c r="W27" s="87">
        <v>9.4302686059900316E-5</v>
      </c>
      <c r="X27" s="107">
        <v>2.632732439614879E-4</v>
      </c>
      <c r="Z27" s="63" t="s">
        <v>57</v>
      </c>
      <c r="AA27" s="103" t="s">
        <v>31</v>
      </c>
      <c r="AB27" s="87">
        <v>3.7251264771711048E-2</v>
      </c>
      <c r="AC27" s="87">
        <v>0.19915336456558042</v>
      </c>
      <c r="AD27" s="87">
        <v>0.52899220214096421</v>
      </c>
      <c r="AE27" s="87">
        <v>2.2145940660477079E-2</v>
      </c>
      <c r="AF27" s="87">
        <v>2.4486798526467565E-2</v>
      </c>
      <c r="AG27" s="87">
        <v>1.0335121755337475E-4</v>
      </c>
      <c r="AH27" s="87">
        <v>8.6944271013229016E-5</v>
      </c>
      <c r="AI27" s="87">
        <v>0.18778013344475131</v>
      </c>
      <c r="AJ27" s="107">
        <v>1</v>
      </c>
      <c r="AL27" s="57"/>
      <c r="AM27" s="57"/>
      <c r="AN27" s="57"/>
      <c r="AO27" s="57"/>
      <c r="AP27" s="57"/>
      <c r="AQ27" s="57"/>
      <c r="AR27" s="57"/>
      <c r="AS27" s="57"/>
      <c r="AT27" s="38"/>
      <c r="AU27" s="57"/>
      <c r="AV27" s="57"/>
      <c r="AW27" s="38"/>
      <c r="AX27" s="59"/>
      <c r="AY27" s="59"/>
      <c r="AZ27" s="59"/>
      <c r="BA27" s="59"/>
      <c r="BB27" s="59"/>
      <c r="BC27" s="59"/>
      <c r="BD27" s="59"/>
      <c r="BE27" s="59"/>
      <c r="BF27" s="38"/>
      <c r="BG27" s="59"/>
      <c r="BH27" s="59"/>
      <c r="BI27" s="59"/>
      <c r="BJ27" s="59"/>
      <c r="BK27" s="59"/>
      <c r="BL27" s="59"/>
      <c r="BM27" s="59"/>
      <c r="BN27" s="59"/>
    </row>
    <row r="28" spans="2:66">
      <c r="B28" s="63" t="s">
        <v>58</v>
      </c>
      <c r="C28" s="103" t="s">
        <v>108</v>
      </c>
      <c r="D28" s="84">
        <v>8032.1469811023171</v>
      </c>
      <c r="E28" s="84">
        <v>140522.01427506082</v>
      </c>
      <c r="F28" s="84">
        <v>13890.744860020681</v>
      </c>
      <c r="G28" s="84">
        <v>13273.967623686076</v>
      </c>
      <c r="H28" s="84">
        <v>38544.136602766506</v>
      </c>
      <c r="I28" s="84">
        <v>568.32750186414671</v>
      </c>
      <c r="J28" s="84">
        <v>98.432000000000002</v>
      </c>
      <c r="K28" s="84">
        <v>80157.879703442624</v>
      </c>
      <c r="L28" s="104">
        <v>295087.65000000002</v>
      </c>
      <c r="M28" s="86"/>
      <c r="N28" s="63" t="s">
        <v>58</v>
      </c>
      <c r="O28" s="103" t="s">
        <v>108</v>
      </c>
      <c r="P28" s="87">
        <v>8.6774248500655168E-2</v>
      </c>
      <c r="Q28" s="87">
        <v>9.4541058520543841E-2</v>
      </c>
      <c r="R28" s="87">
        <v>1.8594271509625417E-2</v>
      </c>
      <c r="S28" s="87">
        <v>4.6258293375963072E-2</v>
      </c>
      <c r="T28" s="87">
        <v>6.1690812484337679E-2</v>
      </c>
      <c r="U28" s="87">
        <v>5.159494489005504E-2</v>
      </c>
      <c r="V28" s="87">
        <v>5.938787865112192E-3</v>
      </c>
      <c r="W28" s="87">
        <v>2.4548352053372274E-2</v>
      </c>
      <c r="X28" s="107">
        <v>6.2376000000000001E-2</v>
      </c>
      <c r="Z28" s="63" t="s">
        <v>58</v>
      </c>
      <c r="AA28" s="103" t="s">
        <v>108</v>
      </c>
      <c r="AB28" s="87">
        <v>2.7219529455408644E-2</v>
      </c>
      <c r="AC28" s="87">
        <v>0.47620432191947309</v>
      </c>
      <c r="AD28" s="87">
        <v>4.7073284361513194E-2</v>
      </c>
      <c r="AE28" s="87">
        <v>4.498313509117062E-2</v>
      </c>
      <c r="AF28" s="87">
        <v>0.13061928075528237</v>
      </c>
      <c r="AG28" s="87">
        <v>1.9259616655056444E-3</v>
      </c>
      <c r="AH28" s="87">
        <v>3.3356868713414468E-4</v>
      </c>
      <c r="AI28" s="87">
        <v>0.27164091653257133</v>
      </c>
      <c r="AJ28" s="107">
        <v>1</v>
      </c>
      <c r="AL28" s="57"/>
      <c r="AM28" s="57"/>
      <c r="AN28" s="57"/>
      <c r="AO28" s="57"/>
      <c r="AP28" s="57"/>
      <c r="AQ28" s="57"/>
      <c r="AR28" s="57"/>
      <c r="AS28" s="57"/>
      <c r="AT28" s="38"/>
      <c r="AU28" s="57"/>
      <c r="AV28" s="57"/>
      <c r="AW28" s="38"/>
      <c r="AX28" s="59"/>
      <c r="AY28" s="59"/>
      <c r="AZ28" s="59"/>
      <c r="BA28" s="59"/>
      <c r="BB28" s="59"/>
      <c r="BC28" s="59"/>
      <c r="BD28" s="59"/>
      <c r="BE28" s="59"/>
      <c r="BF28" s="38"/>
      <c r="BG28" s="59"/>
      <c r="BH28" s="59"/>
      <c r="BI28" s="59"/>
      <c r="BJ28" s="59"/>
      <c r="BK28" s="59"/>
      <c r="BL28" s="59"/>
      <c r="BM28" s="59"/>
      <c r="BN28" s="59"/>
    </row>
    <row r="29" spans="2:66">
      <c r="B29" s="63" t="s">
        <v>59</v>
      </c>
      <c r="C29" s="103" t="s">
        <v>109</v>
      </c>
      <c r="D29" s="84">
        <v>123.275728408435</v>
      </c>
      <c r="E29" s="84">
        <v>12732.714794168223</v>
      </c>
      <c r="F29" s="84">
        <v>1920.3207202260667</v>
      </c>
      <c r="G29" s="84">
        <v>530.76600571447023</v>
      </c>
      <c r="H29" s="84">
        <v>594.17410673506413</v>
      </c>
      <c r="I29" s="84">
        <v>2.5279297581398041</v>
      </c>
      <c r="J29" s="84">
        <v>3.8111708184868385</v>
      </c>
      <c r="K29" s="84">
        <v>4211.042607246779</v>
      </c>
      <c r="L29" s="104">
        <v>20118.633000000002</v>
      </c>
      <c r="M29" s="86"/>
      <c r="N29" s="63" t="s">
        <v>59</v>
      </c>
      <c r="O29" s="103" t="s">
        <v>109</v>
      </c>
      <c r="P29" s="87">
        <v>1.3317931950424487E-3</v>
      </c>
      <c r="Q29" s="87">
        <v>8.5663754586137522E-3</v>
      </c>
      <c r="R29" s="87">
        <v>2.5705579662766735E-3</v>
      </c>
      <c r="S29" s="87">
        <v>1.8496601997519465E-3</v>
      </c>
      <c r="T29" s="87">
        <v>9.5098986856046906E-4</v>
      </c>
      <c r="U29" s="87">
        <v>2.2949513463511929E-4</v>
      </c>
      <c r="V29" s="87">
        <v>2.2994285403831412E-4</v>
      </c>
      <c r="W29" s="87">
        <v>1.2896318717123562E-3</v>
      </c>
      <c r="X29" s="107">
        <v>3.2300325241309711E-3</v>
      </c>
      <c r="Z29" s="63" t="s">
        <v>59</v>
      </c>
      <c r="AA29" s="103" t="s">
        <v>109</v>
      </c>
      <c r="AB29" s="87">
        <v>6.1274405874611358E-3</v>
      </c>
      <c r="AC29" s="87">
        <v>0.63288170693149093</v>
      </c>
      <c r="AD29" s="87">
        <v>9.5449860844226672E-2</v>
      </c>
      <c r="AE29" s="87">
        <v>2.6381812606973355E-2</v>
      </c>
      <c r="AF29" s="87">
        <v>2.9533522816140842E-2</v>
      </c>
      <c r="AG29" s="87">
        <v>1.2565116914950455E-4</v>
      </c>
      <c r="AH29" s="87">
        <v>1.8943487952122982E-4</v>
      </c>
      <c r="AI29" s="87">
        <v>0.20931057330022265</v>
      </c>
      <c r="AJ29" s="107">
        <v>1</v>
      </c>
      <c r="AL29" s="57"/>
      <c r="AM29" s="57"/>
      <c r="AN29" s="57"/>
      <c r="AO29" s="57"/>
      <c r="AP29" s="57"/>
      <c r="AQ29" s="57"/>
      <c r="AR29" s="57"/>
      <c r="AS29" s="57"/>
      <c r="AT29" s="38"/>
      <c r="AU29" s="57"/>
      <c r="AV29" s="57"/>
      <c r="AW29" s="38"/>
      <c r="AX29" s="59"/>
      <c r="AY29" s="59"/>
      <c r="AZ29" s="59"/>
      <c r="BA29" s="59"/>
      <c r="BB29" s="59"/>
      <c r="BC29" s="59"/>
      <c r="BD29" s="59"/>
      <c r="BE29" s="59"/>
      <c r="BF29" s="38"/>
      <c r="BG29" s="59"/>
      <c r="BH29" s="59"/>
      <c r="BI29" s="59"/>
      <c r="BJ29" s="59"/>
      <c r="BK29" s="59"/>
      <c r="BL29" s="59"/>
      <c r="BM29" s="59"/>
      <c r="BN29" s="59"/>
    </row>
    <row r="30" spans="2:66">
      <c r="B30" s="63" t="s">
        <v>60</v>
      </c>
      <c r="C30" s="103" t="s">
        <v>110</v>
      </c>
      <c r="D30" s="84">
        <v>78.642671045551339</v>
      </c>
      <c r="E30" s="84">
        <v>21164.61900118296</v>
      </c>
      <c r="F30" s="84">
        <v>447.45977693712643</v>
      </c>
      <c r="G30" s="84">
        <v>103.57960887479608</v>
      </c>
      <c r="H30" s="84">
        <v>177.66309461298914</v>
      </c>
      <c r="I30" s="84">
        <v>1.3082431810111423</v>
      </c>
      <c r="J30" s="84">
        <v>1.0127434953895502</v>
      </c>
      <c r="K30" s="84">
        <v>1287.9838657068851</v>
      </c>
      <c r="L30" s="104">
        <v>23262.269</v>
      </c>
      <c r="M30" s="86"/>
      <c r="N30" s="63" t="s">
        <v>60</v>
      </c>
      <c r="O30" s="103" t="s">
        <v>110</v>
      </c>
      <c r="P30" s="87">
        <v>8.4960580229887872E-4</v>
      </c>
      <c r="Q30" s="87">
        <v>1.4239231439133783E-2</v>
      </c>
      <c r="R30" s="87">
        <v>5.9897353711764652E-4</v>
      </c>
      <c r="S30" s="87">
        <v>3.6096335857773376E-4</v>
      </c>
      <c r="T30" s="87">
        <v>2.8435403205711945E-4</v>
      </c>
      <c r="U30" s="87">
        <v>1.1876732096486705E-4</v>
      </c>
      <c r="V30" s="87">
        <v>6.1102779389738754E-5</v>
      </c>
      <c r="W30" s="87">
        <v>3.9444508127474892E-4</v>
      </c>
      <c r="X30" s="107">
        <v>3.7347410957336733E-3</v>
      </c>
      <c r="Z30" s="63" t="s">
        <v>60</v>
      </c>
      <c r="AA30" s="103" t="s">
        <v>110</v>
      </c>
      <c r="AB30" s="87">
        <v>3.3806964851774064E-3</v>
      </c>
      <c r="AC30" s="87">
        <v>0.90982607935549886</v>
      </c>
      <c r="AD30" s="87">
        <v>1.9235431287340302E-2</v>
      </c>
      <c r="AE30" s="87">
        <v>4.4526872625708213E-3</v>
      </c>
      <c r="AF30" s="87">
        <v>7.6373931800457276E-3</v>
      </c>
      <c r="AG30" s="87">
        <v>5.6238846735507284E-5</v>
      </c>
      <c r="AH30" s="87">
        <v>4.3535886176432327E-5</v>
      </c>
      <c r="AI30" s="87">
        <v>5.536793791297337E-2</v>
      </c>
      <c r="AJ30" s="107">
        <v>1</v>
      </c>
      <c r="AL30" s="57"/>
      <c r="AM30" s="57"/>
      <c r="AN30" s="57"/>
      <c r="AO30" s="57"/>
      <c r="AP30" s="57"/>
      <c r="AQ30" s="57"/>
      <c r="AR30" s="57"/>
      <c r="AS30" s="57"/>
      <c r="AT30" s="38"/>
      <c r="AU30" s="57"/>
      <c r="AV30" s="57"/>
      <c r="AW30" s="38"/>
      <c r="AX30" s="59"/>
      <c r="AY30" s="59"/>
      <c r="AZ30" s="59"/>
      <c r="BA30" s="59"/>
      <c r="BB30" s="59"/>
      <c r="BC30" s="59"/>
      <c r="BD30" s="59"/>
      <c r="BE30" s="59"/>
      <c r="BF30" s="38"/>
      <c r="BG30" s="59"/>
      <c r="BH30" s="59"/>
      <c r="BI30" s="59"/>
      <c r="BJ30" s="59"/>
      <c r="BK30" s="59"/>
      <c r="BL30" s="59"/>
      <c r="BM30" s="59"/>
      <c r="BN30" s="59"/>
    </row>
    <row r="31" spans="2:66">
      <c r="B31" s="63" t="s">
        <v>61</v>
      </c>
      <c r="C31" s="103" t="s">
        <v>126</v>
      </c>
      <c r="D31" s="84">
        <v>1716.1822971941879</v>
      </c>
      <c r="E31" s="84">
        <v>18536.160666849806</v>
      </c>
      <c r="F31" s="84">
        <v>6342.6917789645713</v>
      </c>
      <c r="G31" s="84">
        <v>3700.8510715411676</v>
      </c>
      <c r="H31" s="84">
        <v>5432.6787532024646</v>
      </c>
      <c r="I31" s="84">
        <v>79.469091567168192</v>
      </c>
      <c r="J31" s="84">
        <v>27.195103221939537</v>
      </c>
      <c r="K31" s="84">
        <v>27856.102946923136</v>
      </c>
      <c r="L31" s="104">
        <v>63691.332000000002</v>
      </c>
      <c r="M31" s="86"/>
      <c r="N31" s="63" t="s">
        <v>61</v>
      </c>
      <c r="O31" s="103" t="s">
        <v>126</v>
      </c>
      <c r="P31" s="87">
        <v>1.8540550799123465E-2</v>
      </c>
      <c r="Q31" s="87">
        <v>1.2470844937652329E-2</v>
      </c>
      <c r="R31" s="87">
        <v>8.4903822097673106E-3</v>
      </c>
      <c r="S31" s="87">
        <v>1.2897052295247284E-2</v>
      </c>
      <c r="T31" s="87">
        <v>8.6951322766794965E-3</v>
      </c>
      <c r="U31" s="87">
        <v>7.2145081602102293E-3</v>
      </c>
      <c r="V31" s="87">
        <v>1.6407870306905071E-3</v>
      </c>
      <c r="W31" s="87">
        <v>8.5309320119988305E-3</v>
      </c>
      <c r="X31" s="107">
        <v>1.0225599018841075E-2</v>
      </c>
      <c r="Z31" s="63" t="s">
        <v>61</v>
      </c>
      <c r="AA31" s="103" t="s">
        <v>126</v>
      </c>
      <c r="AB31" s="87">
        <v>2.6945303910337247E-2</v>
      </c>
      <c r="AC31" s="87">
        <v>0.29103113539609765</v>
      </c>
      <c r="AD31" s="87">
        <v>9.9584850556502277E-2</v>
      </c>
      <c r="AE31" s="87">
        <v>5.8106039791115803E-2</v>
      </c>
      <c r="AF31" s="87">
        <v>8.5296987558722503E-2</v>
      </c>
      <c r="AG31" s="87">
        <v>1.2477222421281469E-3</v>
      </c>
      <c r="AH31" s="87">
        <v>4.2698279919690696E-4</v>
      </c>
      <c r="AI31" s="87">
        <v>0.43736097318428097</v>
      </c>
      <c r="AJ31" s="107">
        <v>1</v>
      </c>
      <c r="AL31" s="57"/>
      <c r="AM31" s="57"/>
      <c r="AN31" s="57"/>
      <c r="AO31" s="57"/>
      <c r="AP31" s="57"/>
      <c r="AQ31" s="57"/>
      <c r="AR31" s="57"/>
      <c r="AS31" s="57"/>
      <c r="AT31" s="38"/>
      <c r="AU31" s="57"/>
      <c r="AV31" s="57"/>
      <c r="AW31" s="38"/>
      <c r="AX31" s="59"/>
      <c r="AY31" s="59"/>
      <c r="AZ31" s="59"/>
      <c r="BA31" s="59"/>
      <c r="BB31" s="59"/>
      <c r="BC31" s="59"/>
      <c r="BD31" s="59"/>
      <c r="BE31" s="59"/>
      <c r="BF31" s="38"/>
      <c r="BG31" s="59"/>
      <c r="BH31" s="59"/>
      <c r="BI31" s="59"/>
      <c r="BJ31" s="59"/>
      <c r="BK31" s="59"/>
      <c r="BL31" s="59"/>
      <c r="BM31" s="59"/>
      <c r="BN31" s="59"/>
    </row>
    <row r="32" spans="2:66">
      <c r="B32" s="63" t="s">
        <v>62</v>
      </c>
      <c r="C32" s="103" t="s">
        <v>127</v>
      </c>
      <c r="D32" s="84">
        <v>1852.9276277349636</v>
      </c>
      <c r="E32" s="84">
        <v>59317.111938401576</v>
      </c>
      <c r="F32" s="84">
        <v>10401.92510725566</v>
      </c>
      <c r="G32" s="84">
        <v>9870.3531908524656</v>
      </c>
      <c r="H32" s="84">
        <v>31053.380692693689</v>
      </c>
      <c r="I32" s="84">
        <v>-32.358121140432743</v>
      </c>
      <c r="J32" s="84">
        <v>30.834668090179342</v>
      </c>
      <c r="K32" s="84">
        <v>35336.117718220063</v>
      </c>
      <c r="L32" s="104">
        <v>147830.29300000001</v>
      </c>
      <c r="M32" s="86"/>
      <c r="N32" s="63" t="s">
        <v>62</v>
      </c>
      <c r="O32" s="103" t="s">
        <v>127</v>
      </c>
      <c r="P32" s="87">
        <v>2.0017861077628981E-2</v>
      </c>
      <c r="Q32" s="87">
        <v>3.9907644221929835E-2</v>
      </c>
      <c r="R32" s="87">
        <v>1.3924107138687542E-2</v>
      </c>
      <c r="S32" s="87">
        <v>3.4397077540862374E-2</v>
      </c>
      <c r="T32" s="87">
        <v>4.9701678495509966E-2</v>
      </c>
      <c r="U32" s="87">
        <v>-2.9375940307485491E-3</v>
      </c>
      <c r="V32" s="87">
        <v>1.8603762260110451E-3</v>
      </c>
      <c r="W32" s="87">
        <v>1.0821686665809061E-2</v>
      </c>
      <c r="X32" s="107">
        <v>2.3734050640608188E-2</v>
      </c>
      <c r="Z32" s="63" t="s">
        <v>62</v>
      </c>
      <c r="AA32" s="103" t="s">
        <v>127</v>
      </c>
      <c r="AB32" s="87">
        <v>1.2534153793058934E-2</v>
      </c>
      <c r="AC32" s="87">
        <v>0.40125139938944432</v>
      </c>
      <c r="AD32" s="87">
        <v>7.0363961919872944E-2</v>
      </c>
      <c r="AE32" s="87">
        <v>6.6768136560836452E-2</v>
      </c>
      <c r="AF32" s="87">
        <v>0.21006101024702487</v>
      </c>
      <c r="AG32" s="87">
        <v>-2.1888694450759657E-4</v>
      </c>
      <c r="AH32" s="87">
        <v>2.0858152591349692E-4</v>
      </c>
      <c r="AI32" s="87">
        <v>0.23903164230500484</v>
      </c>
      <c r="AJ32" s="107">
        <v>1</v>
      </c>
      <c r="AL32" s="57"/>
      <c r="AM32" s="57"/>
      <c r="AN32" s="57"/>
      <c r="AO32" s="57"/>
      <c r="AP32" s="57"/>
      <c r="AQ32" s="57"/>
      <c r="AR32" s="57"/>
      <c r="AS32" s="57"/>
      <c r="AT32" s="38"/>
      <c r="AU32" s="57"/>
      <c r="AV32" s="57"/>
      <c r="AW32" s="38"/>
      <c r="AX32" s="59"/>
      <c r="AY32" s="59"/>
      <c r="AZ32" s="59"/>
      <c r="BA32" s="59"/>
      <c r="BB32" s="59"/>
      <c r="BC32" s="59"/>
      <c r="BD32" s="59"/>
      <c r="BE32" s="59"/>
      <c r="BF32" s="38"/>
      <c r="BG32" s="59"/>
      <c r="BH32" s="59"/>
      <c r="BI32" s="59"/>
      <c r="BJ32" s="59"/>
      <c r="BK32" s="59"/>
      <c r="BL32" s="59"/>
      <c r="BM32" s="59"/>
      <c r="BN32" s="59"/>
    </row>
    <row r="33" spans="2:66">
      <c r="B33" s="63" t="s">
        <v>63</v>
      </c>
      <c r="C33" s="103" t="s">
        <v>112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104">
        <v>0</v>
      </c>
      <c r="M33" s="86"/>
      <c r="N33" s="63" t="s">
        <v>63</v>
      </c>
      <c r="O33" s="103" t="s">
        <v>112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107">
        <v>0</v>
      </c>
      <c r="Z33" s="63" t="s">
        <v>63</v>
      </c>
      <c r="AA33" s="103" t="s">
        <v>112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87">
        <v>0</v>
      </c>
      <c r="AI33" s="87">
        <v>0</v>
      </c>
      <c r="AJ33" s="107">
        <v>0</v>
      </c>
      <c r="AL33" s="57"/>
      <c r="AM33" s="57"/>
      <c r="AN33" s="57"/>
      <c r="AO33" s="57"/>
      <c r="AP33" s="57"/>
      <c r="AQ33" s="57"/>
      <c r="AR33" s="57"/>
      <c r="AS33" s="57"/>
      <c r="AT33" s="38"/>
      <c r="AU33" s="57"/>
      <c r="AV33" s="57"/>
      <c r="AW33" s="38"/>
      <c r="AX33" s="59"/>
      <c r="AY33" s="59"/>
      <c r="AZ33" s="59"/>
      <c r="BA33" s="59"/>
      <c r="BB33" s="59"/>
      <c r="BC33" s="59"/>
      <c r="BD33" s="59"/>
      <c r="BE33" s="59"/>
      <c r="BF33" s="38"/>
      <c r="BG33" s="59"/>
      <c r="BH33" s="59"/>
      <c r="BI33" s="59"/>
      <c r="BJ33" s="59"/>
      <c r="BK33" s="59"/>
      <c r="BL33" s="59"/>
      <c r="BM33" s="59"/>
      <c r="BN33" s="59"/>
    </row>
    <row r="34" spans="2:66">
      <c r="B34" s="63" t="s">
        <v>64</v>
      </c>
      <c r="C34" s="103" t="s">
        <v>113</v>
      </c>
      <c r="D34" s="84">
        <v>40.277583662368166</v>
      </c>
      <c r="E34" s="84">
        <v>7372.8483823380311</v>
      </c>
      <c r="F34" s="84">
        <v>24158.667193666806</v>
      </c>
      <c r="G34" s="84">
        <v>192.93818420579137</v>
      </c>
      <c r="H34" s="84">
        <v>612.03261504528848</v>
      </c>
      <c r="I34" s="84">
        <v>5.7867645738856401</v>
      </c>
      <c r="J34" s="84">
        <v>33.540662288785342</v>
      </c>
      <c r="K34" s="84">
        <v>17546.08437845335</v>
      </c>
      <c r="L34" s="104">
        <v>49962.175999999999</v>
      </c>
      <c r="M34" s="86"/>
      <c r="N34" s="63" t="s">
        <v>64</v>
      </c>
      <c r="O34" s="103" t="s">
        <v>113</v>
      </c>
      <c r="P34" s="87">
        <v>4.3513360275244971E-4</v>
      </c>
      <c r="Q34" s="87">
        <v>4.960339445557062E-3</v>
      </c>
      <c r="R34" s="87">
        <v>3.2339001373685311E-2</v>
      </c>
      <c r="S34" s="87">
        <v>6.7236800491296534E-4</v>
      </c>
      <c r="T34" s="87">
        <v>9.7957283822898574E-4</v>
      </c>
      <c r="U34" s="87">
        <v>5.2534462664930522E-4</v>
      </c>
      <c r="V34" s="87">
        <v>2.0236394484361236E-3</v>
      </c>
      <c r="W34" s="87">
        <v>5.3734886460819094E-3</v>
      </c>
      <c r="X34" s="107">
        <v>8.0213925795234609E-3</v>
      </c>
      <c r="Z34" s="63" t="s">
        <v>64</v>
      </c>
      <c r="AA34" s="103" t="s">
        <v>113</v>
      </c>
      <c r="AB34" s="87">
        <v>8.0616151831273649E-4</v>
      </c>
      <c r="AC34" s="87">
        <v>0.14756860034154701</v>
      </c>
      <c r="AD34" s="87">
        <v>0.48353913155557532</v>
      </c>
      <c r="AE34" s="87">
        <v>3.8616849715631158E-3</v>
      </c>
      <c r="AF34" s="87">
        <v>1.2249919119721456E-2</v>
      </c>
      <c r="AG34" s="87">
        <v>1.1582290919205841E-4</v>
      </c>
      <c r="AH34" s="87">
        <v>6.7132108675141259E-4</v>
      </c>
      <c r="AI34" s="87">
        <v>0.35118735377845334</v>
      </c>
      <c r="AJ34" s="107">
        <v>1</v>
      </c>
      <c r="AL34" s="57"/>
      <c r="AM34" s="57"/>
      <c r="AN34" s="57"/>
      <c r="AO34" s="57"/>
      <c r="AP34" s="57"/>
      <c r="AQ34" s="57"/>
      <c r="AR34" s="57"/>
      <c r="AS34" s="57"/>
      <c r="AT34" s="38"/>
      <c r="AU34" s="57"/>
      <c r="AV34" s="57"/>
      <c r="AW34" s="38"/>
      <c r="AX34" s="59"/>
      <c r="AY34" s="59"/>
      <c r="AZ34" s="59"/>
      <c r="BA34" s="59"/>
      <c r="BB34" s="59"/>
      <c r="BC34" s="59"/>
      <c r="BD34" s="59"/>
      <c r="BE34" s="59"/>
      <c r="BF34" s="38"/>
      <c r="BG34" s="59"/>
      <c r="BH34" s="59"/>
      <c r="BI34" s="59"/>
      <c r="BJ34" s="59"/>
      <c r="BK34" s="59"/>
      <c r="BL34" s="59"/>
      <c r="BM34" s="59"/>
      <c r="BN34" s="59"/>
    </row>
    <row r="35" spans="2:66">
      <c r="B35" s="63" t="s">
        <v>65</v>
      </c>
      <c r="C35" s="103" t="s">
        <v>128</v>
      </c>
      <c r="D35" s="84">
        <v>162.6108470525046</v>
      </c>
      <c r="E35" s="84">
        <v>2920.9361919895846</v>
      </c>
      <c r="F35" s="84">
        <v>13004.503128860924</v>
      </c>
      <c r="G35" s="84">
        <v>0.59052196903864151</v>
      </c>
      <c r="H35" s="84">
        <v>1.2522456815736345</v>
      </c>
      <c r="I35" s="84">
        <v>1.4453937226508543E-2</v>
      </c>
      <c r="J35" s="84">
        <v>4.521424365429602E-3</v>
      </c>
      <c r="K35" s="84">
        <v>17.294089443157649</v>
      </c>
      <c r="L35" s="104">
        <v>16107.206</v>
      </c>
      <c r="M35" s="86"/>
      <c r="N35" s="63" t="s">
        <v>65</v>
      </c>
      <c r="O35" s="103" t="s">
        <v>128</v>
      </c>
      <c r="P35" s="87">
        <v>1.7567450003385737E-3</v>
      </c>
      <c r="Q35" s="87">
        <v>1.9651611235882442E-3</v>
      </c>
      <c r="R35" s="87">
        <v>1.7407940644117E-2</v>
      </c>
      <c r="S35" s="87">
        <v>2.0579030522868848E-6</v>
      </c>
      <c r="T35" s="87">
        <v>2.0042491630422449E-6</v>
      </c>
      <c r="U35" s="87">
        <v>1.3121837183664706E-6</v>
      </c>
      <c r="V35" s="87">
        <v>2.7279523076271856E-7</v>
      </c>
      <c r="W35" s="87">
        <v>5.2963151927646307E-6</v>
      </c>
      <c r="X35" s="107">
        <v>2.5860007115233682E-3</v>
      </c>
      <c r="Z35" s="63" t="s">
        <v>65</v>
      </c>
      <c r="AA35" s="103" t="s">
        <v>128</v>
      </c>
      <c r="AB35" s="87">
        <v>1.0095534076642753E-2</v>
      </c>
      <c r="AC35" s="87">
        <v>0.18134344292794075</v>
      </c>
      <c r="AD35" s="87">
        <v>0.80737175205066136</v>
      </c>
      <c r="AE35" s="87">
        <v>3.666197409027E-5</v>
      </c>
      <c r="AF35" s="87">
        <v>7.7744438208192937E-5</v>
      </c>
      <c r="AG35" s="87">
        <v>8.973584386086912E-7</v>
      </c>
      <c r="AH35" s="87">
        <v>2.8070817281591864E-7</v>
      </c>
      <c r="AI35" s="87">
        <v>1.0736864880946857E-3</v>
      </c>
      <c r="AJ35" s="107">
        <v>1</v>
      </c>
      <c r="AL35" s="57"/>
      <c r="AM35" s="57"/>
      <c r="AN35" s="57"/>
      <c r="AO35" s="57"/>
      <c r="AP35" s="57"/>
      <c r="AQ35" s="57"/>
      <c r="AR35" s="57"/>
      <c r="AS35" s="57"/>
      <c r="AT35" s="38"/>
      <c r="AU35" s="57"/>
      <c r="AV35" s="57"/>
      <c r="AW35" s="38"/>
      <c r="AX35" s="59"/>
      <c r="AY35" s="59"/>
      <c r="AZ35" s="59"/>
      <c r="BA35" s="59"/>
      <c r="BB35" s="59"/>
      <c r="BC35" s="59"/>
      <c r="BD35" s="59"/>
      <c r="BE35" s="59"/>
      <c r="BF35" s="38"/>
      <c r="BG35" s="59"/>
      <c r="BH35" s="59"/>
      <c r="BI35" s="59"/>
      <c r="BJ35" s="59"/>
      <c r="BK35" s="59"/>
      <c r="BL35" s="59"/>
      <c r="BM35" s="59"/>
      <c r="BN35" s="59"/>
    </row>
    <row r="36" spans="2:66">
      <c r="B36" s="63" t="s">
        <v>66</v>
      </c>
      <c r="C36" s="103" t="s">
        <v>129</v>
      </c>
      <c r="D36" s="84">
        <v>1.4703818480571977</v>
      </c>
      <c r="E36" s="84">
        <v>229.88104480171509</v>
      </c>
      <c r="F36" s="84">
        <v>4.9150932549404018</v>
      </c>
      <c r="G36" s="84">
        <v>2.1969449992784158</v>
      </c>
      <c r="H36" s="84">
        <v>2.7539108798405203</v>
      </c>
      <c r="I36" s="84">
        <v>1.0323567813114337E-2</v>
      </c>
      <c r="J36" s="84">
        <v>3.6303447441525784E-2</v>
      </c>
      <c r="K36" s="84">
        <v>25.166997358544926</v>
      </c>
      <c r="L36" s="104">
        <v>266.43099999999998</v>
      </c>
      <c r="M36" s="86"/>
      <c r="N36" s="63" t="s">
        <v>66</v>
      </c>
      <c r="O36" s="103" t="s">
        <v>129</v>
      </c>
      <c r="P36" s="87">
        <v>1.5885077822201091E-5</v>
      </c>
      <c r="Q36" s="87">
        <v>1.5466044535073116E-4</v>
      </c>
      <c r="R36" s="87">
        <v>6.5793864474848837E-6</v>
      </c>
      <c r="S36" s="87">
        <v>7.6561077432592786E-6</v>
      </c>
      <c r="T36" s="87">
        <v>4.4077002278635817E-6</v>
      </c>
      <c r="U36" s="87">
        <v>9.3721298131671925E-7</v>
      </c>
      <c r="V36" s="87">
        <v>2.1903290914283117E-6</v>
      </c>
      <c r="W36" s="87">
        <v>7.7073933787861571E-6</v>
      </c>
      <c r="X36" s="107">
        <v>4.2775311594815545E-5</v>
      </c>
      <c r="Z36" s="63" t="s">
        <v>66</v>
      </c>
      <c r="AA36" s="103" t="s">
        <v>129</v>
      </c>
      <c r="AB36" s="87">
        <v>5.5188091778253954E-3</v>
      </c>
      <c r="AC36" s="87">
        <v>0.86281643202823666</v>
      </c>
      <c r="AD36" s="87">
        <v>1.8447903040338408E-2</v>
      </c>
      <c r="AE36" s="87">
        <v>8.2458310004406999E-3</v>
      </c>
      <c r="AF36" s="87">
        <v>1.0336300504973223E-2</v>
      </c>
      <c r="AG36" s="87">
        <v>3.8747622510572482E-5</v>
      </c>
      <c r="AH36" s="87">
        <v>1.362583462191929E-4</v>
      </c>
      <c r="AI36" s="87">
        <v>9.4459718871095805E-2</v>
      </c>
      <c r="AJ36" s="107">
        <v>1</v>
      </c>
      <c r="AL36" s="57"/>
      <c r="AM36" s="57"/>
      <c r="AN36" s="57"/>
      <c r="AO36" s="57"/>
      <c r="AP36" s="57"/>
      <c r="AQ36" s="57"/>
      <c r="AR36" s="57"/>
      <c r="AS36" s="57"/>
      <c r="AT36" s="38"/>
      <c r="AU36" s="57"/>
      <c r="AV36" s="57"/>
      <c r="AW36" s="38"/>
      <c r="AX36" s="59"/>
      <c r="AY36" s="59"/>
      <c r="AZ36" s="59"/>
      <c r="BA36" s="59"/>
      <c r="BB36" s="59"/>
      <c r="BC36" s="59"/>
      <c r="BD36" s="59"/>
      <c r="BE36" s="59"/>
      <c r="BF36" s="38"/>
      <c r="BG36" s="59"/>
      <c r="BH36" s="59"/>
      <c r="BI36" s="59"/>
      <c r="BJ36" s="59"/>
      <c r="BK36" s="59"/>
      <c r="BL36" s="59"/>
      <c r="BM36" s="59"/>
      <c r="BN36" s="59"/>
    </row>
    <row r="37" spans="2:66">
      <c r="B37" s="63" t="s">
        <v>67</v>
      </c>
      <c r="C37" s="103" t="s">
        <v>115</v>
      </c>
      <c r="D37" s="84">
        <v>2800.1524090875009</v>
      </c>
      <c r="E37" s="84">
        <v>44607.137993730197</v>
      </c>
      <c r="F37" s="84">
        <v>29920.83595194159</v>
      </c>
      <c r="G37" s="84">
        <v>16675.192365814895</v>
      </c>
      <c r="H37" s="84">
        <v>27059.284211547234</v>
      </c>
      <c r="I37" s="84">
        <v>81.145346337906176</v>
      </c>
      <c r="J37" s="84">
        <v>107.56602157483184</v>
      </c>
      <c r="K37" s="84">
        <v>93154.796606627118</v>
      </c>
      <c r="L37" s="104">
        <v>214406.111</v>
      </c>
      <c r="M37" s="86"/>
      <c r="N37" s="63" t="s">
        <v>67</v>
      </c>
      <c r="O37" s="103" t="s">
        <v>115</v>
      </c>
      <c r="P37" s="87">
        <v>3.0251080011053377E-2</v>
      </c>
      <c r="Q37" s="87">
        <v>3.0010999096870127E-2</v>
      </c>
      <c r="R37" s="87">
        <v>4.0052290434519952E-2</v>
      </c>
      <c r="S37" s="87">
        <v>5.8111181406082332E-2</v>
      </c>
      <c r="T37" s="87">
        <v>4.330903155151087E-2</v>
      </c>
      <c r="U37" s="87">
        <v>7.3666849812055856E-3</v>
      </c>
      <c r="V37" s="87">
        <v>6.4898791412041565E-3</v>
      </c>
      <c r="W37" s="87">
        <v>2.8528658081029029E-2</v>
      </c>
      <c r="X37" s="107">
        <v>3.4422751878939048E-2</v>
      </c>
      <c r="Z37" s="63" t="s">
        <v>67</v>
      </c>
      <c r="AA37" s="103" t="s">
        <v>115</v>
      </c>
      <c r="AB37" s="87">
        <v>1.3060040108126867E-2</v>
      </c>
      <c r="AC37" s="87">
        <v>0.20804975094077519</v>
      </c>
      <c r="AD37" s="87">
        <v>0.13955216020844474</v>
      </c>
      <c r="AE37" s="87">
        <v>7.7773867022917526E-2</v>
      </c>
      <c r="AF37" s="87">
        <v>0.12620575078453447</v>
      </c>
      <c r="AG37" s="87">
        <v>3.7846564148493963E-4</v>
      </c>
      <c r="AH37" s="87">
        <v>5.0169289052974725E-4</v>
      </c>
      <c r="AI37" s="87">
        <v>0.43447827196785038</v>
      </c>
      <c r="AJ37" s="107">
        <v>1</v>
      </c>
      <c r="AL37" s="57"/>
      <c r="AM37" s="57"/>
      <c r="AN37" s="57"/>
      <c r="AO37" s="57"/>
      <c r="AP37" s="57"/>
      <c r="AQ37" s="57"/>
      <c r="AR37" s="57"/>
      <c r="AS37" s="57"/>
      <c r="AT37" s="38"/>
      <c r="AU37" s="57"/>
      <c r="AV37" s="57"/>
      <c r="AW37" s="38"/>
      <c r="AX37" s="59"/>
      <c r="AY37" s="59"/>
      <c r="AZ37" s="59"/>
      <c r="BA37" s="59"/>
      <c r="BB37" s="59"/>
      <c r="BC37" s="59"/>
      <c r="BD37" s="59"/>
      <c r="BE37" s="59"/>
      <c r="BF37" s="38"/>
      <c r="BG37" s="59"/>
      <c r="BH37" s="59"/>
      <c r="BI37" s="59"/>
      <c r="BJ37" s="59"/>
      <c r="BK37" s="59"/>
      <c r="BL37" s="59"/>
      <c r="BM37" s="59"/>
      <c r="BN37" s="59"/>
    </row>
    <row r="38" spans="2:66">
      <c r="B38" s="63" t="s">
        <v>68</v>
      </c>
      <c r="C38" s="103" t="s">
        <v>130</v>
      </c>
      <c r="D38" s="84">
        <v>4758.5564370471648</v>
      </c>
      <c r="E38" s="84">
        <v>13226.693132856479</v>
      </c>
      <c r="F38" s="84">
        <v>539.56027173240761</v>
      </c>
      <c r="G38" s="84">
        <v>14.042233744481045</v>
      </c>
      <c r="H38" s="84">
        <v>29.313879079789274</v>
      </c>
      <c r="I38" s="84">
        <v>0.18068408430881194</v>
      </c>
      <c r="J38" s="84">
        <v>0.83094469532732562</v>
      </c>
      <c r="K38" s="84">
        <v>335.178414193008</v>
      </c>
      <c r="L38" s="104">
        <v>18904.356</v>
      </c>
      <c r="M38" s="86"/>
      <c r="N38" s="63" t="s">
        <v>68</v>
      </c>
      <c r="O38" s="103" t="s">
        <v>130</v>
      </c>
      <c r="P38" s="87">
        <v>5.1408441571627529E-2</v>
      </c>
      <c r="Q38" s="87">
        <v>8.8987165175341953E-3</v>
      </c>
      <c r="R38" s="87">
        <v>7.2226005800992874E-4</v>
      </c>
      <c r="S38" s="87">
        <v>4.8935614928498094E-5</v>
      </c>
      <c r="T38" s="87">
        <v>4.6917564560780217E-5</v>
      </c>
      <c r="U38" s="87">
        <v>1.6403192423110363E-5</v>
      </c>
      <c r="V38" s="87">
        <v>5.0134146143421534E-5</v>
      </c>
      <c r="W38" s="87">
        <v>1.02648395176396E-4</v>
      </c>
      <c r="X38" s="107">
        <v>3.0350811970053064E-3</v>
      </c>
      <c r="Z38" s="63" t="s">
        <v>68</v>
      </c>
      <c r="AA38" s="103" t="s">
        <v>130</v>
      </c>
      <c r="AB38" s="87">
        <v>0.25171745797884704</v>
      </c>
      <c r="AC38" s="87">
        <v>0.69966377764238463</v>
      </c>
      <c r="AD38" s="87">
        <v>2.8541584369888486E-2</v>
      </c>
      <c r="AE38" s="87">
        <v>7.428041317292716E-4</v>
      </c>
      <c r="AF38" s="87">
        <v>1.5506415071631784E-3</v>
      </c>
      <c r="AG38" s="87">
        <v>9.557801615078131E-6</v>
      </c>
      <c r="AH38" s="87">
        <v>4.395519716870152E-5</v>
      </c>
      <c r="AI38" s="87">
        <v>1.7730221235413044E-2</v>
      </c>
      <c r="AJ38" s="107">
        <v>1</v>
      </c>
      <c r="AL38" s="57"/>
      <c r="AM38" s="57"/>
      <c r="AN38" s="57"/>
      <c r="AO38" s="57"/>
      <c r="AP38" s="57"/>
      <c r="AQ38" s="57"/>
      <c r="AR38" s="57"/>
      <c r="AS38" s="57"/>
      <c r="AT38" s="38"/>
      <c r="AU38" s="57"/>
      <c r="AV38" s="57"/>
      <c r="AW38" s="38"/>
      <c r="AX38" s="59"/>
      <c r="AY38" s="59"/>
      <c r="AZ38" s="59"/>
      <c r="BA38" s="59"/>
      <c r="BB38" s="59"/>
      <c r="BC38" s="59"/>
      <c r="BD38" s="59"/>
      <c r="BE38" s="59"/>
      <c r="BF38" s="38"/>
      <c r="BG38" s="59"/>
      <c r="BH38" s="59"/>
      <c r="BI38" s="59"/>
      <c r="BJ38" s="59"/>
      <c r="BK38" s="59"/>
      <c r="BL38" s="59"/>
      <c r="BM38" s="59"/>
      <c r="BN38" s="59"/>
    </row>
    <row r="39" spans="2:66">
      <c r="B39" s="63" t="s">
        <v>69</v>
      </c>
      <c r="C39" s="103" t="s">
        <v>131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104">
        <v>0</v>
      </c>
      <c r="M39" s="86"/>
      <c r="N39" s="63" t="s">
        <v>69</v>
      </c>
      <c r="O39" s="103" t="s">
        <v>131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107">
        <v>0</v>
      </c>
      <c r="Z39" s="63" t="s">
        <v>69</v>
      </c>
      <c r="AA39" s="103" t="s">
        <v>131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87">
        <v>0</v>
      </c>
      <c r="AI39" s="87">
        <v>0</v>
      </c>
      <c r="AJ39" s="107">
        <v>0</v>
      </c>
      <c r="AL39" s="57"/>
      <c r="AM39" s="57"/>
      <c r="AN39" s="57"/>
      <c r="AO39" s="57"/>
      <c r="AP39" s="57"/>
      <c r="AQ39" s="57"/>
      <c r="AR39" s="57"/>
      <c r="AS39" s="57"/>
      <c r="AT39" s="38"/>
      <c r="AU39" s="57"/>
      <c r="AV39" s="57"/>
      <c r="AW39" s="38"/>
      <c r="AX39" s="59"/>
      <c r="AY39" s="59"/>
      <c r="AZ39" s="59"/>
      <c r="BA39" s="59"/>
      <c r="BB39" s="59"/>
      <c r="BC39" s="59"/>
      <c r="BD39" s="59"/>
      <c r="BE39" s="59"/>
      <c r="BF39" s="38"/>
      <c r="BG39" s="59"/>
      <c r="BH39" s="59"/>
      <c r="BI39" s="59"/>
      <c r="BJ39" s="59"/>
      <c r="BK39" s="59"/>
      <c r="BL39" s="59"/>
      <c r="BM39" s="59"/>
      <c r="BN39" s="59"/>
    </row>
    <row r="40" spans="2:66">
      <c r="B40" s="63" t="s">
        <v>70</v>
      </c>
      <c r="C40" s="103" t="s">
        <v>132</v>
      </c>
      <c r="D40" s="84">
        <v>3.0539946966581142</v>
      </c>
      <c r="E40" s="84">
        <v>80.967162272847915</v>
      </c>
      <c r="F40" s="84">
        <v>24.78585128985296</v>
      </c>
      <c r="G40" s="84">
        <v>8.7849107906464727</v>
      </c>
      <c r="H40" s="84">
        <v>9.5658479965243526</v>
      </c>
      <c r="I40" s="84">
        <v>0.11820077324221505</v>
      </c>
      <c r="J40" s="84">
        <v>0.10969079073344498</v>
      </c>
      <c r="K40" s="84">
        <v>62.826348303007912</v>
      </c>
      <c r="L40" s="104">
        <v>190.21199999999999</v>
      </c>
      <c r="M40" s="86"/>
      <c r="N40" s="63" t="s">
        <v>70</v>
      </c>
      <c r="O40" s="103" t="s">
        <v>132</v>
      </c>
      <c r="P40" s="87">
        <v>3.2993431936815105E-5</v>
      </c>
      <c r="Q40" s="87">
        <v>5.4473466425667422E-5</v>
      </c>
      <c r="R40" s="87">
        <v>3.3178555442853278E-5</v>
      </c>
      <c r="S40" s="87">
        <v>3.0614432109225011E-5</v>
      </c>
      <c r="T40" s="87">
        <v>1.5310368502712937E-5</v>
      </c>
      <c r="U40" s="87">
        <v>1.0730718399849285E-5</v>
      </c>
      <c r="V40" s="87">
        <v>6.6180747818020963E-6</v>
      </c>
      <c r="W40" s="87">
        <v>1.9240570260540309E-5</v>
      </c>
      <c r="X40" s="107">
        <v>3.0538404198734587E-5</v>
      </c>
      <c r="Z40" s="63" t="s">
        <v>70</v>
      </c>
      <c r="AA40" s="103" t="s">
        <v>132</v>
      </c>
      <c r="AB40" s="87">
        <v>1.6055741470875205E-2</v>
      </c>
      <c r="AC40" s="87">
        <v>0.42566800345324124</v>
      </c>
      <c r="AD40" s="87">
        <v>0.13030645432387528</v>
      </c>
      <c r="AE40" s="87">
        <v>4.618484002400728E-2</v>
      </c>
      <c r="AF40" s="87">
        <v>5.029045484261957E-2</v>
      </c>
      <c r="AG40" s="87">
        <v>6.2141596346295216E-4</v>
      </c>
      <c r="AH40" s="87">
        <v>5.7667650165838641E-4</v>
      </c>
      <c r="AI40" s="87">
        <v>0.33029644976661787</v>
      </c>
      <c r="AJ40" s="107">
        <v>1</v>
      </c>
      <c r="AL40" s="57"/>
      <c r="AM40" s="57"/>
      <c r="AN40" s="57"/>
      <c r="AO40" s="57"/>
      <c r="AP40" s="57"/>
      <c r="AQ40" s="57"/>
      <c r="AR40" s="57"/>
      <c r="AS40" s="57"/>
      <c r="AT40" s="38"/>
      <c r="AU40" s="57"/>
      <c r="AV40" s="57"/>
      <c r="AW40" s="38"/>
      <c r="AX40" s="59"/>
      <c r="AY40" s="59"/>
      <c r="AZ40" s="59"/>
      <c r="BA40" s="59"/>
      <c r="BB40" s="59"/>
      <c r="BC40" s="59"/>
      <c r="BD40" s="59"/>
      <c r="BE40" s="59"/>
      <c r="BF40" s="38"/>
      <c r="BG40" s="59"/>
      <c r="BH40" s="59"/>
      <c r="BI40" s="59"/>
      <c r="BJ40" s="59"/>
      <c r="BK40" s="59"/>
      <c r="BL40" s="59"/>
      <c r="BM40" s="59"/>
      <c r="BN40" s="59"/>
    </row>
    <row r="41" spans="2:66">
      <c r="B41" s="120" t="s">
        <v>158</v>
      </c>
      <c r="C41" s="121"/>
      <c r="D41" s="104">
        <v>42156.038</v>
      </c>
      <c r="E41" s="104">
        <v>649914.85</v>
      </c>
      <c r="F41" s="104">
        <v>188734.71900000001</v>
      </c>
      <c r="G41" s="104">
        <v>147212.01500000001</v>
      </c>
      <c r="H41" s="104">
        <v>451145.31400000001</v>
      </c>
      <c r="I41" s="104">
        <v>9594.1180000000004</v>
      </c>
      <c r="J41" s="104">
        <v>14886.257</v>
      </c>
      <c r="K41" s="104">
        <v>1158653.1410000001</v>
      </c>
      <c r="L41" s="104">
        <v>2662296.452</v>
      </c>
      <c r="M41" s="86"/>
      <c r="N41" s="120" t="s">
        <v>158</v>
      </c>
      <c r="O41" s="121"/>
      <c r="P41" s="107">
        <v>0.45542700000000003</v>
      </c>
      <c r="Q41" s="107">
        <v>0.437253</v>
      </c>
      <c r="R41" s="107">
        <v>0.25264199999999998</v>
      </c>
      <c r="S41" s="107">
        <v>0.51301699999999995</v>
      </c>
      <c r="T41" s="107">
        <v>0.72206899999999996</v>
      </c>
      <c r="U41" s="107">
        <v>0.87099099999999996</v>
      </c>
      <c r="V41" s="107">
        <v>0.898146</v>
      </c>
      <c r="W41" s="107">
        <v>0.35483799999999999</v>
      </c>
      <c r="X41" s="107">
        <v>0.47286800000000001</v>
      </c>
      <c r="Z41" s="120" t="s">
        <v>214</v>
      </c>
      <c r="AA41" s="121"/>
      <c r="AB41" s="107">
        <v>1.5834464252968927E-2</v>
      </c>
      <c r="AC41" s="107">
        <v>0.24411813699851634</v>
      </c>
      <c r="AD41" s="107">
        <v>7.089169910368795E-2</v>
      </c>
      <c r="AE41" s="107">
        <v>5.5295124962289513E-2</v>
      </c>
      <c r="AF41" s="107">
        <v>0.16945720438499084</v>
      </c>
      <c r="AG41" s="107">
        <v>3.603700103642703E-3</v>
      </c>
      <c r="AH41" s="107">
        <v>5.5915099119848129E-3</v>
      </c>
      <c r="AI41" s="107">
        <v>0.43520816028191889</v>
      </c>
      <c r="AJ41" s="107">
        <v>1</v>
      </c>
      <c r="AL41" s="57"/>
      <c r="AM41" s="57"/>
      <c r="AN41" s="57"/>
      <c r="AO41" s="57"/>
      <c r="AP41" s="57"/>
      <c r="AQ41" s="57"/>
      <c r="AR41" s="57"/>
      <c r="AS41" s="57"/>
      <c r="AT41" s="38"/>
      <c r="AU41" s="57"/>
      <c r="AV41" s="57"/>
      <c r="AW41" s="38"/>
      <c r="AX41" s="59"/>
      <c r="AY41" s="59"/>
      <c r="AZ41" s="59"/>
      <c r="BA41" s="59"/>
      <c r="BB41" s="59"/>
      <c r="BC41" s="59"/>
      <c r="BD41" s="59"/>
      <c r="BE41" s="59"/>
      <c r="BF41" s="38"/>
      <c r="BG41" s="59"/>
      <c r="BH41" s="59"/>
      <c r="BI41" s="59"/>
      <c r="BJ41" s="59"/>
      <c r="BK41" s="59"/>
      <c r="BL41" s="59"/>
      <c r="BM41" s="59"/>
      <c r="BN41" s="59"/>
    </row>
    <row r="42" spans="2:66">
      <c r="V42" s="86"/>
    </row>
  </sheetData>
  <mergeCells count="3">
    <mergeCell ref="B41:C41"/>
    <mergeCell ref="N41:O41"/>
    <mergeCell ref="Z41:AA41"/>
  </mergeCells>
  <phoneticPr fontId="1"/>
  <conditionalFormatting sqref="M4:M35 M39:M41">
    <cfRule type="cellIs" dxfId="3" priority="3" stopIfTrue="1" operator="notBetween">
      <formula>0</formula>
      <formula>1</formula>
    </cfRule>
  </conditionalFormatting>
  <conditionalFormatting sqref="M36:M38">
    <cfRule type="cellIs" dxfId="2" priority="1" stopIfTrue="1" operator="notBetween">
      <formula>0</formula>
      <formula>1</formula>
    </cfRule>
  </conditionalFormatting>
  <pageMargins left="0.75" right="0.75" top="1" bottom="1" header="0.51200000000000001" footer="0.51200000000000001"/>
  <pageSetup paperSize="8" scale="52" orientation="landscape" r:id="rId1"/>
  <headerFooter alignWithMargins="0"/>
  <colBreaks count="1" manualBreakCount="1">
    <brk id="22" max="37" man="1"/>
  </colBreaks>
  <ignoredErrors>
    <ignoredError sqref="D2:K2 B4:B40 P2:W2 N4:N40 Z4:Z40 AB2:AI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41"/>
  <sheetViews>
    <sheetView zoomScale="80" zoomScaleNormal="80" workbookViewId="0">
      <selection activeCell="AR19" sqref="AR19"/>
    </sheetView>
  </sheetViews>
  <sheetFormatPr defaultRowHeight="13.5"/>
  <cols>
    <col min="1" max="1" width="3.75" style="36" customWidth="1"/>
    <col min="2" max="2" width="9.125" style="36" customWidth="1"/>
    <col min="3" max="3" width="35.5" style="36" customWidth="1"/>
    <col min="4" max="4" width="14.875" style="36" customWidth="1"/>
    <col min="5" max="5" width="10.625" style="36" customWidth="1"/>
    <col min="6" max="6" width="9" style="36" customWidth="1"/>
    <col min="7" max="7" width="35.5" style="36" customWidth="1"/>
    <col min="8" max="8" width="14.875" style="36" customWidth="1"/>
    <col min="9" max="9" width="16.125" style="36" customWidth="1"/>
    <col min="10" max="10" width="10.625" style="36" customWidth="1"/>
    <col min="11" max="11" width="9.125" style="36" customWidth="1"/>
    <col min="12" max="12" width="35.5" style="36" customWidth="1"/>
    <col min="13" max="13" width="16.125" style="36" customWidth="1"/>
    <col min="14" max="23" width="14.875" style="36" customWidth="1"/>
    <col min="24" max="24" width="10.125" style="36" bestFit="1" customWidth="1"/>
    <col min="25" max="32" width="14.875" style="36" customWidth="1"/>
    <col min="33" max="33" width="10.125" style="36" bestFit="1" customWidth="1"/>
    <col min="34" max="41" width="14.875" style="36" customWidth="1"/>
    <col min="42" max="42" width="3.625" style="36" customWidth="1"/>
    <col min="43" max="44" width="14.875" style="36" customWidth="1"/>
    <col min="45" max="45" width="3.625" style="36" customWidth="1"/>
    <col min="46" max="53" width="14.875" style="36" customWidth="1"/>
    <col min="54" max="54" width="5.625" style="36" customWidth="1"/>
    <col min="55" max="62" width="14.875" style="36" customWidth="1"/>
    <col min="63" max="255" width="9" style="36"/>
    <col min="256" max="256" width="3.75" style="36" customWidth="1"/>
    <col min="257" max="257" width="9.75" style="36" bestFit="1" customWidth="1"/>
    <col min="258" max="258" width="35.5" style="36" customWidth="1"/>
    <col min="259" max="263" width="14.875" style="36" customWidth="1"/>
    <col min="264" max="264" width="16.125" style="36" customWidth="1"/>
    <col min="265" max="267" width="14.875" style="36" customWidth="1"/>
    <col min="268" max="268" width="13.75" style="36" customWidth="1"/>
    <col min="269" max="278" width="14.875" style="36" customWidth="1"/>
    <col min="279" max="279" width="10.125" style="36" bestFit="1" customWidth="1"/>
    <col min="280" max="287" width="14.875" style="36" customWidth="1"/>
    <col min="288" max="288" width="10.125" style="36" bestFit="1" customWidth="1"/>
    <col min="289" max="296" width="14.875" style="36" customWidth="1"/>
    <col min="297" max="297" width="3.625" style="36" customWidth="1"/>
    <col min="298" max="299" width="14.875" style="36" customWidth="1"/>
    <col min="300" max="300" width="3.625" style="36" customWidth="1"/>
    <col min="301" max="308" width="14.875" style="36" customWidth="1"/>
    <col min="309" max="309" width="5.625" style="36" customWidth="1"/>
    <col min="310" max="317" width="14.875" style="36" customWidth="1"/>
    <col min="318" max="511" width="9" style="36"/>
    <col min="512" max="512" width="3.75" style="36" customWidth="1"/>
    <col min="513" max="513" width="9.75" style="36" bestFit="1" customWidth="1"/>
    <col min="514" max="514" width="35.5" style="36" customWidth="1"/>
    <col min="515" max="519" width="14.875" style="36" customWidth="1"/>
    <col min="520" max="520" width="16.125" style="36" customWidth="1"/>
    <col min="521" max="523" width="14.875" style="36" customWidth="1"/>
    <col min="524" max="524" width="13.75" style="36" customWidth="1"/>
    <col min="525" max="534" width="14.875" style="36" customWidth="1"/>
    <col min="535" max="535" width="10.125" style="36" bestFit="1" customWidth="1"/>
    <col min="536" max="543" width="14.875" style="36" customWidth="1"/>
    <col min="544" max="544" width="10.125" style="36" bestFit="1" customWidth="1"/>
    <col min="545" max="552" width="14.875" style="36" customWidth="1"/>
    <col min="553" max="553" width="3.625" style="36" customWidth="1"/>
    <col min="554" max="555" width="14.875" style="36" customWidth="1"/>
    <col min="556" max="556" width="3.625" style="36" customWidth="1"/>
    <col min="557" max="564" width="14.875" style="36" customWidth="1"/>
    <col min="565" max="565" width="5.625" style="36" customWidth="1"/>
    <col min="566" max="573" width="14.875" style="36" customWidth="1"/>
    <col min="574" max="767" width="9" style="36"/>
    <col min="768" max="768" width="3.75" style="36" customWidth="1"/>
    <col min="769" max="769" width="9.75" style="36" bestFit="1" customWidth="1"/>
    <col min="770" max="770" width="35.5" style="36" customWidth="1"/>
    <col min="771" max="775" width="14.875" style="36" customWidth="1"/>
    <col min="776" max="776" width="16.125" style="36" customWidth="1"/>
    <col min="777" max="779" width="14.875" style="36" customWidth="1"/>
    <col min="780" max="780" width="13.75" style="36" customWidth="1"/>
    <col min="781" max="790" width="14.875" style="36" customWidth="1"/>
    <col min="791" max="791" width="10.125" style="36" bestFit="1" customWidth="1"/>
    <col min="792" max="799" width="14.875" style="36" customWidth="1"/>
    <col min="800" max="800" width="10.125" style="36" bestFit="1" customWidth="1"/>
    <col min="801" max="808" width="14.875" style="36" customWidth="1"/>
    <col min="809" max="809" width="3.625" style="36" customWidth="1"/>
    <col min="810" max="811" width="14.875" style="36" customWidth="1"/>
    <col min="812" max="812" width="3.625" style="36" customWidth="1"/>
    <col min="813" max="820" width="14.875" style="36" customWidth="1"/>
    <col min="821" max="821" width="5.625" style="36" customWidth="1"/>
    <col min="822" max="829" width="14.875" style="36" customWidth="1"/>
    <col min="830" max="1023" width="9" style="36"/>
    <col min="1024" max="1024" width="3.75" style="36" customWidth="1"/>
    <col min="1025" max="1025" width="9.75" style="36" bestFit="1" customWidth="1"/>
    <col min="1026" max="1026" width="35.5" style="36" customWidth="1"/>
    <col min="1027" max="1031" width="14.875" style="36" customWidth="1"/>
    <col min="1032" max="1032" width="16.125" style="36" customWidth="1"/>
    <col min="1033" max="1035" width="14.875" style="36" customWidth="1"/>
    <col min="1036" max="1036" width="13.75" style="36" customWidth="1"/>
    <col min="1037" max="1046" width="14.875" style="36" customWidth="1"/>
    <col min="1047" max="1047" width="10.125" style="36" bestFit="1" customWidth="1"/>
    <col min="1048" max="1055" width="14.875" style="36" customWidth="1"/>
    <col min="1056" max="1056" width="10.125" style="36" bestFit="1" customWidth="1"/>
    <col min="1057" max="1064" width="14.875" style="36" customWidth="1"/>
    <col min="1065" max="1065" width="3.625" style="36" customWidth="1"/>
    <col min="1066" max="1067" width="14.875" style="36" customWidth="1"/>
    <col min="1068" max="1068" width="3.625" style="36" customWidth="1"/>
    <col min="1069" max="1076" width="14.875" style="36" customWidth="1"/>
    <col min="1077" max="1077" width="5.625" style="36" customWidth="1"/>
    <col min="1078" max="1085" width="14.875" style="36" customWidth="1"/>
    <col min="1086" max="1279" width="9" style="36"/>
    <col min="1280" max="1280" width="3.75" style="36" customWidth="1"/>
    <col min="1281" max="1281" width="9.75" style="36" bestFit="1" customWidth="1"/>
    <col min="1282" max="1282" width="35.5" style="36" customWidth="1"/>
    <col min="1283" max="1287" width="14.875" style="36" customWidth="1"/>
    <col min="1288" max="1288" width="16.125" style="36" customWidth="1"/>
    <col min="1289" max="1291" width="14.875" style="36" customWidth="1"/>
    <col min="1292" max="1292" width="13.75" style="36" customWidth="1"/>
    <col min="1293" max="1302" width="14.875" style="36" customWidth="1"/>
    <col min="1303" max="1303" width="10.125" style="36" bestFit="1" customWidth="1"/>
    <col min="1304" max="1311" width="14.875" style="36" customWidth="1"/>
    <col min="1312" max="1312" width="10.125" style="36" bestFit="1" customWidth="1"/>
    <col min="1313" max="1320" width="14.875" style="36" customWidth="1"/>
    <col min="1321" max="1321" width="3.625" style="36" customWidth="1"/>
    <col min="1322" max="1323" width="14.875" style="36" customWidth="1"/>
    <col min="1324" max="1324" width="3.625" style="36" customWidth="1"/>
    <col min="1325" max="1332" width="14.875" style="36" customWidth="1"/>
    <col min="1333" max="1333" width="5.625" style="36" customWidth="1"/>
    <col min="1334" max="1341" width="14.875" style="36" customWidth="1"/>
    <col min="1342" max="1535" width="9" style="36"/>
    <col min="1536" max="1536" width="3.75" style="36" customWidth="1"/>
    <col min="1537" max="1537" width="9.75" style="36" bestFit="1" customWidth="1"/>
    <col min="1538" max="1538" width="35.5" style="36" customWidth="1"/>
    <col min="1539" max="1543" width="14.875" style="36" customWidth="1"/>
    <col min="1544" max="1544" width="16.125" style="36" customWidth="1"/>
    <col min="1545" max="1547" width="14.875" style="36" customWidth="1"/>
    <col min="1548" max="1548" width="13.75" style="36" customWidth="1"/>
    <col min="1549" max="1558" width="14.875" style="36" customWidth="1"/>
    <col min="1559" max="1559" width="10.125" style="36" bestFit="1" customWidth="1"/>
    <col min="1560" max="1567" width="14.875" style="36" customWidth="1"/>
    <col min="1568" max="1568" width="10.125" style="36" bestFit="1" customWidth="1"/>
    <col min="1569" max="1576" width="14.875" style="36" customWidth="1"/>
    <col min="1577" max="1577" width="3.625" style="36" customWidth="1"/>
    <col min="1578" max="1579" width="14.875" style="36" customWidth="1"/>
    <col min="1580" max="1580" width="3.625" style="36" customWidth="1"/>
    <col min="1581" max="1588" width="14.875" style="36" customWidth="1"/>
    <col min="1589" max="1589" width="5.625" style="36" customWidth="1"/>
    <col min="1590" max="1597" width="14.875" style="36" customWidth="1"/>
    <col min="1598" max="1791" width="9" style="36"/>
    <col min="1792" max="1792" width="3.75" style="36" customWidth="1"/>
    <col min="1793" max="1793" width="9.75" style="36" bestFit="1" customWidth="1"/>
    <col min="1794" max="1794" width="35.5" style="36" customWidth="1"/>
    <col min="1795" max="1799" width="14.875" style="36" customWidth="1"/>
    <col min="1800" max="1800" width="16.125" style="36" customWidth="1"/>
    <col min="1801" max="1803" width="14.875" style="36" customWidth="1"/>
    <col min="1804" max="1804" width="13.75" style="36" customWidth="1"/>
    <col min="1805" max="1814" width="14.875" style="36" customWidth="1"/>
    <col min="1815" max="1815" width="10.125" style="36" bestFit="1" customWidth="1"/>
    <col min="1816" max="1823" width="14.875" style="36" customWidth="1"/>
    <col min="1824" max="1824" width="10.125" style="36" bestFit="1" customWidth="1"/>
    <col min="1825" max="1832" width="14.875" style="36" customWidth="1"/>
    <col min="1833" max="1833" width="3.625" style="36" customWidth="1"/>
    <col min="1834" max="1835" width="14.875" style="36" customWidth="1"/>
    <col min="1836" max="1836" width="3.625" style="36" customWidth="1"/>
    <col min="1837" max="1844" width="14.875" style="36" customWidth="1"/>
    <col min="1845" max="1845" width="5.625" style="36" customWidth="1"/>
    <col min="1846" max="1853" width="14.875" style="36" customWidth="1"/>
    <col min="1854" max="2047" width="9" style="36"/>
    <col min="2048" max="2048" width="3.75" style="36" customWidth="1"/>
    <col min="2049" max="2049" width="9.75" style="36" bestFit="1" customWidth="1"/>
    <col min="2050" max="2050" width="35.5" style="36" customWidth="1"/>
    <col min="2051" max="2055" width="14.875" style="36" customWidth="1"/>
    <col min="2056" max="2056" width="16.125" style="36" customWidth="1"/>
    <col min="2057" max="2059" width="14.875" style="36" customWidth="1"/>
    <col min="2060" max="2060" width="13.75" style="36" customWidth="1"/>
    <col min="2061" max="2070" width="14.875" style="36" customWidth="1"/>
    <col min="2071" max="2071" width="10.125" style="36" bestFit="1" customWidth="1"/>
    <col min="2072" max="2079" width="14.875" style="36" customWidth="1"/>
    <col min="2080" max="2080" width="10.125" style="36" bestFit="1" customWidth="1"/>
    <col min="2081" max="2088" width="14.875" style="36" customWidth="1"/>
    <col min="2089" max="2089" width="3.625" style="36" customWidth="1"/>
    <col min="2090" max="2091" width="14.875" style="36" customWidth="1"/>
    <col min="2092" max="2092" width="3.625" style="36" customWidth="1"/>
    <col min="2093" max="2100" width="14.875" style="36" customWidth="1"/>
    <col min="2101" max="2101" width="5.625" style="36" customWidth="1"/>
    <col min="2102" max="2109" width="14.875" style="36" customWidth="1"/>
    <col min="2110" max="2303" width="9" style="36"/>
    <col min="2304" max="2304" width="3.75" style="36" customWidth="1"/>
    <col min="2305" max="2305" width="9.75" style="36" bestFit="1" customWidth="1"/>
    <col min="2306" max="2306" width="35.5" style="36" customWidth="1"/>
    <col min="2307" max="2311" width="14.875" style="36" customWidth="1"/>
    <col min="2312" max="2312" width="16.125" style="36" customWidth="1"/>
    <col min="2313" max="2315" width="14.875" style="36" customWidth="1"/>
    <col min="2316" max="2316" width="13.75" style="36" customWidth="1"/>
    <col min="2317" max="2326" width="14.875" style="36" customWidth="1"/>
    <col min="2327" max="2327" width="10.125" style="36" bestFit="1" customWidth="1"/>
    <col min="2328" max="2335" width="14.875" style="36" customWidth="1"/>
    <col min="2336" max="2336" width="10.125" style="36" bestFit="1" customWidth="1"/>
    <col min="2337" max="2344" width="14.875" style="36" customWidth="1"/>
    <col min="2345" max="2345" width="3.625" style="36" customWidth="1"/>
    <col min="2346" max="2347" width="14.875" style="36" customWidth="1"/>
    <col min="2348" max="2348" width="3.625" style="36" customWidth="1"/>
    <col min="2349" max="2356" width="14.875" style="36" customWidth="1"/>
    <col min="2357" max="2357" width="5.625" style="36" customWidth="1"/>
    <col min="2358" max="2365" width="14.875" style="36" customWidth="1"/>
    <col min="2366" max="2559" width="9" style="36"/>
    <col min="2560" max="2560" width="3.75" style="36" customWidth="1"/>
    <col min="2561" max="2561" width="9.75" style="36" bestFit="1" customWidth="1"/>
    <col min="2562" max="2562" width="35.5" style="36" customWidth="1"/>
    <col min="2563" max="2567" width="14.875" style="36" customWidth="1"/>
    <col min="2568" max="2568" width="16.125" style="36" customWidth="1"/>
    <col min="2569" max="2571" width="14.875" style="36" customWidth="1"/>
    <col min="2572" max="2572" width="13.75" style="36" customWidth="1"/>
    <col min="2573" max="2582" width="14.875" style="36" customWidth="1"/>
    <col min="2583" max="2583" width="10.125" style="36" bestFit="1" customWidth="1"/>
    <col min="2584" max="2591" width="14.875" style="36" customWidth="1"/>
    <col min="2592" max="2592" width="10.125" style="36" bestFit="1" customWidth="1"/>
    <col min="2593" max="2600" width="14.875" style="36" customWidth="1"/>
    <col min="2601" max="2601" width="3.625" style="36" customWidth="1"/>
    <col min="2602" max="2603" width="14.875" style="36" customWidth="1"/>
    <col min="2604" max="2604" width="3.625" style="36" customWidth="1"/>
    <col min="2605" max="2612" width="14.875" style="36" customWidth="1"/>
    <col min="2613" max="2613" width="5.625" style="36" customWidth="1"/>
    <col min="2614" max="2621" width="14.875" style="36" customWidth="1"/>
    <col min="2622" max="2815" width="9" style="36"/>
    <col min="2816" max="2816" width="3.75" style="36" customWidth="1"/>
    <col min="2817" max="2817" width="9.75" style="36" bestFit="1" customWidth="1"/>
    <col min="2818" max="2818" width="35.5" style="36" customWidth="1"/>
    <col min="2819" max="2823" width="14.875" style="36" customWidth="1"/>
    <col min="2824" max="2824" width="16.125" style="36" customWidth="1"/>
    <col min="2825" max="2827" width="14.875" style="36" customWidth="1"/>
    <col min="2828" max="2828" width="13.75" style="36" customWidth="1"/>
    <col min="2829" max="2838" width="14.875" style="36" customWidth="1"/>
    <col min="2839" max="2839" width="10.125" style="36" bestFit="1" customWidth="1"/>
    <col min="2840" max="2847" width="14.875" style="36" customWidth="1"/>
    <col min="2848" max="2848" width="10.125" style="36" bestFit="1" customWidth="1"/>
    <col min="2849" max="2856" width="14.875" style="36" customWidth="1"/>
    <col min="2857" max="2857" width="3.625" style="36" customWidth="1"/>
    <col min="2858" max="2859" width="14.875" style="36" customWidth="1"/>
    <col min="2860" max="2860" width="3.625" style="36" customWidth="1"/>
    <col min="2861" max="2868" width="14.875" style="36" customWidth="1"/>
    <col min="2869" max="2869" width="5.625" style="36" customWidth="1"/>
    <col min="2870" max="2877" width="14.875" style="36" customWidth="1"/>
    <col min="2878" max="3071" width="9" style="36"/>
    <col min="3072" max="3072" width="3.75" style="36" customWidth="1"/>
    <col min="3073" max="3073" width="9.75" style="36" bestFit="1" customWidth="1"/>
    <col min="3074" max="3074" width="35.5" style="36" customWidth="1"/>
    <col min="3075" max="3079" width="14.875" style="36" customWidth="1"/>
    <col min="3080" max="3080" width="16.125" style="36" customWidth="1"/>
    <col min="3081" max="3083" width="14.875" style="36" customWidth="1"/>
    <col min="3084" max="3084" width="13.75" style="36" customWidth="1"/>
    <col min="3085" max="3094" width="14.875" style="36" customWidth="1"/>
    <col min="3095" max="3095" width="10.125" style="36" bestFit="1" customWidth="1"/>
    <col min="3096" max="3103" width="14.875" style="36" customWidth="1"/>
    <col min="3104" max="3104" width="10.125" style="36" bestFit="1" customWidth="1"/>
    <col min="3105" max="3112" width="14.875" style="36" customWidth="1"/>
    <col min="3113" max="3113" width="3.625" style="36" customWidth="1"/>
    <col min="3114" max="3115" width="14.875" style="36" customWidth="1"/>
    <col min="3116" max="3116" width="3.625" style="36" customWidth="1"/>
    <col min="3117" max="3124" width="14.875" style="36" customWidth="1"/>
    <col min="3125" max="3125" width="5.625" style="36" customWidth="1"/>
    <col min="3126" max="3133" width="14.875" style="36" customWidth="1"/>
    <col min="3134" max="3327" width="9" style="36"/>
    <col min="3328" max="3328" width="3.75" style="36" customWidth="1"/>
    <col min="3329" max="3329" width="9.75" style="36" bestFit="1" customWidth="1"/>
    <col min="3330" max="3330" width="35.5" style="36" customWidth="1"/>
    <col min="3331" max="3335" width="14.875" style="36" customWidth="1"/>
    <col min="3336" max="3336" width="16.125" style="36" customWidth="1"/>
    <col min="3337" max="3339" width="14.875" style="36" customWidth="1"/>
    <col min="3340" max="3340" width="13.75" style="36" customWidth="1"/>
    <col min="3341" max="3350" width="14.875" style="36" customWidth="1"/>
    <col min="3351" max="3351" width="10.125" style="36" bestFit="1" customWidth="1"/>
    <col min="3352" max="3359" width="14.875" style="36" customWidth="1"/>
    <col min="3360" max="3360" width="10.125" style="36" bestFit="1" customWidth="1"/>
    <col min="3361" max="3368" width="14.875" style="36" customWidth="1"/>
    <col min="3369" max="3369" width="3.625" style="36" customWidth="1"/>
    <col min="3370" max="3371" width="14.875" style="36" customWidth="1"/>
    <col min="3372" max="3372" width="3.625" style="36" customWidth="1"/>
    <col min="3373" max="3380" width="14.875" style="36" customWidth="1"/>
    <col min="3381" max="3381" width="5.625" style="36" customWidth="1"/>
    <col min="3382" max="3389" width="14.875" style="36" customWidth="1"/>
    <col min="3390" max="3583" width="9" style="36"/>
    <col min="3584" max="3584" width="3.75" style="36" customWidth="1"/>
    <col min="3585" max="3585" width="9.75" style="36" bestFit="1" customWidth="1"/>
    <col min="3586" max="3586" width="35.5" style="36" customWidth="1"/>
    <col min="3587" max="3591" width="14.875" style="36" customWidth="1"/>
    <col min="3592" max="3592" width="16.125" style="36" customWidth="1"/>
    <col min="3593" max="3595" width="14.875" style="36" customWidth="1"/>
    <col min="3596" max="3596" width="13.75" style="36" customWidth="1"/>
    <col min="3597" max="3606" width="14.875" style="36" customWidth="1"/>
    <col min="3607" max="3607" width="10.125" style="36" bestFit="1" customWidth="1"/>
    <col min="3608" max="3615" width="14.875" style="36" customWidth="1"/>
    <col min="3616" max="3616" width="10.125" style="36" bestFit="1" customWidth="1"/>
    <col min="3617" max="3624" width="14.875" style="36" customWidth="1"/>
    <col min="3625" max="3625" width="3.625" style="36" customWidth="1"/>
    <col min="3626" max="3627" width="14.875" style="36" customWidth="1"/>
    <col min="3628" max="3628" width="3.625" style="36" customWidth="1"/>
    <col min="3629" max="3636" width="14.875" style="36" customWidth="1"/>
    <col min="3637" max="3637" width="5.625" style="36" customWidth="1"/>
    <col min="3638" max="3645" width="14.875" style="36" customWidth="1"/>
    <col min="3646" max="3839" width="9" style="36"/>
    <col min="3840" max="3840" width="3.75" style="36" customWidth="1"/>
    <col min="3841" max="3841" width="9.75" style="36" bestFit="1" customWidth="1"/>
    <col min="3842" max="3842" width="35.5" style="36" customWidth="1"/>
    <col min="3843" max="3847" width="14.875" style="36" customWidth="1"/>
    <col min="3848" max="3848" width="16.125" style="36" customWidth="1"/>
    <col min="3849" max="3851" width="14.875" style="36" customWidth="1"/>
    <col min="3852" max="3852" width="13.75" style="36" customWidth="1"/>
    <col min="3853" max="3862" width="14.875" style="36" customWidth="1"/>
    <col min="3863" max="3863" width="10.125" style="36" bestFit="1" customWidth="1"/>
    <col min="3864" max="3871" width="14.875" style="36" customWidth="1"/>
    <col min="3872" max="3872" width="10.125" style="36" bestFit="1" customWidth="1"/>
    <col min="3873" max="3880" width="14.875" style="36" customWidth="1"/>
    <col min="3881" max="3881" width="3.625" style="36" customWidth="1"/>
    <col min="3882" max="3883" width="14.875" style="36" customWidth="1"/>
    <col min="3884" max="3884" width="3.625" style="36" customWidth="1"/>
    <col min="3885" max="3892" width="14.875" style="36" customWidth="1"/>
    <col min="3893" max="3893" width="5.625" style="36" customWidth="1"/>
    <col min="3894" max="3901" width="14.875" style="36" customWidth="1"/>
    <col min="3902" max="4095" width="9" style="36"/>
    <col min="4096" max="4096" width="3.75" style="36" customWidth="1"/>
    <col min="4097" max="4097" width="9.75" style="36" bestFit="1" customWidth="1"/>
    <col min="4098" max="4098" width="35.5" style="36" customWidth="1"/>
    <col min="4099" max="4103" width="14.875" style="36" customWidth="1"/>
    <col min="4104" max="4104" width="16.125" style="36" customWidth="1"/>
    <col min="4105" max="4107" width="14.875" style="36" customWidth="1"/>
    <col min="4108" max="4108" width="13.75" style="36" customWidth="1"/>
    <col min="4109" max="4118" width="14.875" style="36" customWidth="1"/>
    <col min="4119" max="4119" width="10.125" style="36" bestFit="1" customWidth="1"/>
    <col min="4120" max="4127" width="14.875" style="36" customWidth="1"/>
    <col min="4128" max="4128" width="10.125" style="36" bestFit="1" customWidth="1"/>
    <col min="4129" max="4136" width="14.875" style="36" customWidth="1"/>
    <col min="4137" max="4137" width="3.625" style="36" customWidth="1"/>
    <col min="4138" max="4139" width="14.875" style="36" customWidth="1"/>
    <col min="4140" max="4140" width="3.625" style="36" customWidth="1"/>
    <col min="4141" max="4148" width="14.875" style="36" customWidth="1"/>
    <col min="4149" max="4149" width="5.625" style="36" customWidth="1"/>
    <col min="4150" max="4157" width="14.875" style="36" customWidth="1"/>
    <col min="4158" max="4351" width="9" style="36"/>
    <col min="4352" max="4352" width="3.75" style="36" customWidth="1"/>
    <col min="4353" max="4353" width="9.75" style="36" bestFit="1" customWidth="1"/>
    <col min="4354" max="4354" width="35.5" style="36" customWidth="1"/>
    <col min="4355" max="4359" width="14.875" style="36" customWidth="1"/>
    <col min="4360" max="4360" width="16.125" style="36" customWidth="1"/>
    <col min="4361" max="4363" width="14.875" style="36" customWidth="1"/>
    <col min="4364" max="4364" width="13.75" style="36" customWidth="1"/>
    <col min="4365" max="4374" width="14.875" style="36" customWidth="1"/>
    <col min="4375" max="4375" width="10.125" style="36" bestFit="1" customWidth="1"/>
    <col min="4376" max="4383" width="14.875" style="36" customWidth="1"/>
    <col min="4384" max="4384" width="10.125" style="36" bestFit="1" customWidth="1"/>
    <col min="4385" max="4392" width="14.875" style="36" customWidth="1"/>
    <col min="4393" max="4393" width="3.625" style="36" customWidth="1"/>
    <col min="4394" max="4395" width="14.875" style="36" customWidth="1"/>
    <col min="4396" max="4396" width="3.625" style="36" customWidth="1"/>
    <col min="4397" max="4404" width="14.875" style="36" customWidth="1"/>
    <col min="4405" max="4405" width="5.625" style="36" customWidth="1"/>
    <col min="4406" max="4413" width="14.875" style="36" customWidth="1"/>
    <col min="4414" max="4607" width="9" style="36"/>
    <col min="4608" max="4608" width="3.75" style="36" customWidth="1"/>
    <col min="4609" max="4609" width="9.75" style="36" bestFit="1" customWidth="1"/>
    <col min="4610" max="4610" width="35.5" style="36" customWidth="1"/>
    <col min="4611" max="4615" width="14.875" style="36" customWidth="1"/>
    <col min="4616" max="4616" width="16.125" style="36" customWidth="1"/>
    <col min="4617" max="4619" width="14.875" style="36" customWidth="1"/>
    <col min="4620" max="4620" width="13.75" style="36" customWidth="1"/>
    <col min="4621" max="4630" width="14.875" style="36" customWidth="1"/>
    <col min="4631" max="4631" width="10.125" style="36" bestFit="1" customWidth="1"/>
    <col min="4632" max="4639" width="14.875" style="36" customWidth="1"/>
    <col min="4640" max="4640" width="10.125" style="36" bestFit="1" customWidth="1"/>
    <col min="4641" max="4648" width="14.875" style="36" customWidth="1"/>
    <col min="4649" max="4649" width="3.625" style="36" customWidth="1"/>
    <col min="4650" max="4651" width="14.875" style="36" customWidth="1"/>
    <col min="4652" max="4652" width="3.625" style="36" customWidth="1"/>
    <col min="4653" max="4660" width="14.875" style="36" customWidth="1"/>
    <col min="4661" max="4661" width="5.625" style="36" customWidth="1"/>
    <col min="4662" max="4669" width="14.875" style="36" customWidth="1"/>
    <col min="4670" max="4863" width="9" style="36"/>
    <col min="4864" max="4864" width="3.75" style="36" customWidth="1"/>
    <col min="4865" max="4865" width="9.75" style="36" bestFit="1" customWidth="1"/>
    <col min="4866" max="4866" width="35.5" style="36" customWidth="1"/>
    <col min="4867" max="4871" width="14.875" style="36" customWidth="1"/>
    <col min="4872" max="4872" width="16.125" style="36" customWidth="1"/>
    <col min="4873" max="4875" width="14.875" style="36" customWidth="1"/>
    <col min="4876" max="4876" width="13.75" style="36" customWidth="1"/>
    <col min="4877" max="4886" width="14.875" style="36" customWidth="1"/>
    <col min="4887" max="4887" width="10.125" style="36" bestFit="1" customWidth="1"/>
    <col min="4888" max="4895" width="14.875" style="36" customWidth="1"/>
    <col min="4896" max="4896" width="10.125" style="36" bestFit="1" customWidth="1"/>
    <col min="4897" max="4904" width="14.875" style="36" customWidth="1"/>
    <col min="4905" max="4905" width="3.625" style="36" customWidth="1"/>
    <col min="4906" max="4907" width="14.875" style="36" customWidth="1"/>
    <col min="4908" max="4908" width="3.625" style="36" customWidth="1"/>
    <col min="4909" max="4916" width="14.875" style="36" customWidth="1"/>
    <col min="4917" max="4917" width="5.625" style="36" customWidth="1"/>
    <col min="4918" max="4925" width="14.875" style="36" customWidth="1"/>
    <col min="4926" max="5119" width="9" style="36"/>
    <col min="5120" max="5120" width="3.75" style="36" customWidth="1"/>
    <col min="5121" max="5121" width="9.75" style="36" bestFit="1" customWidth="1"/>
    <col min="5122" max="5122" width="35.5" style="36" customWidth="1"/>
    <col min="5123" max="5127" width="14.875" style="36" customWidth="1"/>
    <col min="5128" max="5128" width="16.125" style="36" customWidth="1"/>
    <col min="5129" max="5131" width="14.875" style="36" customWidth="1"/>
    <col min="5132" max="5132" width="13.75" style="36" customWidth="1"/>
    <col min="5133" max="5142" width="14.875" style="36" customWidth="1"/>
    <col min="5143" max="5143" width="10.125" style="36" bestFit="1" customWidth="1"/>
    <col min="5144" max="5151" width="14.875" style="36" customWidth="1"/>
    <col min="5152" max="5152" width="10.125" style="36" bestFit="1" customWidth="1"/>
    <col min="5153" max="5160" width="14.875" style="36" customWidth="1"/>
    <col min="5161" max="5161" width="3.625" style="36" customWidth="1"/>
    <col min="5162" max="5163" width="14.875" style="36" customWidth="1"/>
    <col min="5164" max="5164" width="3.625" style="36" customWidth="1"/>
    <col min="5165" max="5172" width="14.875" style="36" customWidth="1"/>
    <col min="5173" max="5173" width="5.625" style="36" customWidth="1"/>
    <col min="5174" max="5181" width="14.875" style="36" customWidth="1"/>
    <col min="5182" max="5375" width="9" style="36"/>
    <col min="5376" max="5376" width="3.75" style="36" customWidth="1"/>
    <col min="5377" max="5377" width="9.75" style="36" bestFit="1" customWidth="1"/>
    <col min="5378" max="5378" width="35.5" style="36" customWidth="1"/>
    <col min="5379" max="5383" width="14.875" style="36" customWidth="1"/>
    <col min="5384" max="5384" width="16.125" style="36" customWidth="1"/>
    <col min="5385" max="5387" width="14.875" style="36" customWidth="1"/>
    <col min="5388" max="5388" width="13.75" style="36" customWidth="1"/>
    <col min="5389" max="5398" width="14.875" style="36" customWidth="1"/>
    <col min="5399" max="5399" width="10.125" style="36" bestFit="1" customWidth="1"/>
    <col min="5400" max="5407" width="14.875" style="36" customWidth="1"/>
    <col min="5408" max="5408" width="10.125" style="36" bestFit="1" customWidth="1"/>
    <col min="5409" max="5416" width="14.875" style="36" customWidth="1"/>
    <col min="5417" max="5417" width="3.625" style="36" customWidth="1"/>
    <col min="5418" max="5419" width="14.875" style="36" customWidth="1"/>
    <col min="5420" max="5420" width="3.625" style="36" customWidth="1"/>
    <col min="5421" max="5428" width="14.875" style="36" customWidth="1"/>
    <col min="5429" max="5429" width="5.625" style="36" customWidth="1"/>
    <col min="5430" max="5437" width="14.875" style="36" customWidth="1"/>
    <col min="5438" max="5631" width="9" style="36"/>
    <col min="5632" max="5632" width="3.75" style="36" customWidth="1"/>
    <col min="5633" max="5633" width="9.75" style="36" bestFit="1" customWidth="1"/>
    <col min="5634" max="5634" width="35.5" style="36" customWidth="1"/>
    <col min="5635" max="5639" width="14.875" style="36" customWidth="1"/>
    <col min="5640" max="5640" width="16.125" style="36" customWidth="1"/>
    <col min="5641" max="5643" width="14.875" style="36" customWidth="1"/>
    <col min="5644" max="5644" width="13.75" style="36" customWidth="1"/>
    <col min="5645" max="5654" width="14.875" style="36" customWidth="1"/>
    <col min="5655" max="5655" width="10.125" style="36" bestFit="1" customWidth="1"/>
    <col min="5656" max="5663" width="14.875" style="36" customWidth="1"/>
    <col min="5664" max="5664" width="10.125" style="36" bestFit="1" customWidth="1"/>
    <col min="5665" max="5672" width="14.875" style="36" customWidth="1"/>
    <col min="5673" max="5673" width="3.625" style="36" customWidth="1"/>
    <col min="5674" max="5675" width="14.875" style="36" customWidth="1"/>
    <col min="5676" max="5676" width="3.625" style="36" customWidth="1"/>
    <col min="5677" max="5684" width="14.875" style="36" customWidth="1"/>
    <col min="5685" max="5685" width="5.625" style="36" customWidth="1"/>
    <col min="5686" max="5693" width="14.875" style="36" customWidth="1"/>
    <col min="5694" max="5887" width="9" style="36"/>
    <col min="5888" max="5888" width="3.75" style="36" customWidth="1"/>
    <col min="5889" max="5889" width="9.75" style="36" bestFit="1" customWidth="1"/>
    <col min="5890" max="5890" width="35.5" style="36" customWidth="1"/>
    <col min="5891" max="5895" width="14.875" style="36" customWidth="1"/>
    <col min="5896" max="5896" width="16.125" style="36" customWidth="1"/>
    <col min="5897" max="5899" width="14.875" style="36" customWidth="1"/>
    <col min="5900" max="5900" width="13.75" style="36" customWidth="1"/>
    <col min="5901" max="5910" width="14.875" style="36" customWidth="1"/>
    <col min="5911" max="5911" width="10.125" style="36" bestFit="1" customWidth="1"/>
    <col min="5912" max="5919" width="14.875" style="36" customWidth="1"/>
    <col min="5920" max="5920" width="10.125" style="36" bestFit="1" customWidth="1"/>
    <col min="5921" max="5928" width="14.875" style="36" customWidth="1"/>
    <col min="5929" max="5929" width="3.625" style="36" customWidth="1"/>
    <col min="5930" max="5931" width="14.875" style="36" customWidth="1"/>
    <col min="5932" max="5932" width="3.625" style="36" customWidth="1"/>
    <col min="5933" max="5940" width="14.875" style="36" customWidth="1"/>
    <col min="5941" max="5941" width="5.625" style="36" customWidth="1"/>
    <col min="5942" max="5949" width="14.875" style="36" customWidth="1"/>
    <col min="5950" max="6143" width="9" style="36"/>
    <col min="6144" max="6144" width="3.75" style="36" customWidth="1"/>
    <col min="6145" max="6145" width="9.75" style="36" bestFit="1" customWidth="1"/>
    <col min="6146" max="6146" width="35.5" style="36" customWidth="1"/>
    <col min="6147" max="6151" width="14.875" style="36" customWidth="1"/>
    <col min="6152" max="6152" width="16.125" style="36" customWidth="1"/>
    <col min="6153" max="6155" width="14.875" style="36" customWidth="1"/>
    <col min="6156" max="6156" width="13.75" style="36" customWidth="1"/>
    <col min="6157" max="6166" width="14.875" style="36" customWidth="1"/>
    <col min="6167" max="6167" width="10.125" style="36" bestFit="1" customWidth="1"/>
    <col min="6168" max="6175" width="14.875" style="36" customWidth="1"/>
    <col min="6176" max="6176" width="10.125" style="36" bestFit="1" customWidth="1"/>
    <col min="6177" max="6184" width="14.875" style="36" customWidth="1"/>
    <col min="6185" max="6185" width="3.625" style="36" customWidth="1"/>
    <col min="6186" max="6187" width="14.875" style="36" customWidth="1"/>
    <col min="6188" max="6188" width="3.625" style="36" customWidth="1"/>
    <col min="6189" max="6196" width="14.875" style="36" customWidth="1"/>
    <col min="6197" max="6197" width="5.625" style="36" customWidth="1"/>
    <col min="6198" max="6205" width="14.875" style="36" customWidth="1"/>
    <col min="6206" max="6399" width="9" style="36"/>
    <col min="6400" max="6400" width="3.75" style="36" customWidth="1"/>
    <col min="6401" max="6401" width="9.75" style="36" bestFit="1" customWidth="1"/>
    <col min="6402" max="6402" width="35.5" style="36" customWidth="1"/>
    <col min="6403" max="6407" width="14.875" style="36" customWidth="1"/>
    <col min="6408" max="6408" width="16.125" style="36" customWidth="1"/>
    <col min="6409" max="6411" width="14.875" style="36" customWidth="1"/>
    <col min="6412" max="6412" width="13.75" style="36" customWidth="1"/>
    <col min="6413" max="6422" width="14.875" style="36" customWidth="1"/>
    <col min="6423" max="6423" width="10.125" style="36" bestFit="1" customWidth="1"/>
    <col min="6424" max="6431" width="14.875" style="36" customWidth="1"/>
    <col min="6432" max="6432" width="10.125" style="36" bestFit="1" customWidth="1"/>
    <col min="6433" max="6440" width="14.875" style="36" customWidth="1"/>
    <col min="6441" max="6441" width="3.625" style="36" customWidth="1"/>
    <col min="6442" max="6443" width="14.875" style="36" customWidth="1"/>
    <col min="6444" max="6444" width="3.625" style="36" customWidth="1"/>
    <col min="6445" max="6452" width="14.875" style="36" customWidth="1"/>
    <col min="6453" max="6453" width="5.625" style="36" customWidth="1"/>
    <col min="6454" max="6461" width="14.875" style="36" customWidth="1"/>
    <col min="6462" max="6655" width="9" style="36"/>
    <col min="6656" max="6656" width="3.75" style="36" customWidth="1"/>
    <col min="6657" max="6657" width="9.75" style="36" bestFit="1" customWidth="1"/>
    <col min="6658" max="6658" width="35.5" style="36" customWidth="1"/>
    <col min="6659" max="6663" width="14.875" style="36" customWidth="1"/>
    <col min="6664" max="6664" width="16.125" style="36" customWidth="1"/>
    <col min="6665" max="6667" width="14.875" style="36" customWidth="1"/>
    <col min="6668" max="6668" width="13.75" style="36" customWidth="1"/>
    <col min="6669" max="6678" width="14.875" style="36" customWidth="1"/>
    <col min="6679" max="6679" width="10.125" style="36" bestFit="1" customWidth="1"/>
    <col min="6680" max="6687" width="14.875" style="36" customWidth="1"/>
    <col min="6688" max="6688" width="10.125" style="36" bestFit="1" customWidth="1"/>
    <col min="6689" max="6696" width="14.875" style="36" customWidth="1"/>
    <col min="6697" max="6697" width="3.625" style="36" customWidth="1"/>
    <col min="6698" max="6699" width="14.875" style="36" customWidth="1"/>
    <col min="6700" max="6700" width="3.625" style="36" customWidth="1"/>
    <col min="6701" max="6708" width="14.875" style="36" customWidth="1"/>
    <col min="6709" max="6709" width="5.625" style="36" customWidth="1"/>
    <col min="6710" max="6717" width="14.875" style="36" customWidth="1"/>
    <col min="6718" max="6911" width="9" style="36"/>
    <col min="6912" max="6912" width="3.75" style="36" customWidth="1"/>
    <col min="6913" max="6913" width="9.75" style="36" bestFit="1" customWidth="1"/>
    <col min="6914" max="6914" width="35.5" style="36" customWidth="1"/>
    <col min="6915" max="6919" width="14.875" style="36" customWidth="1"/>
    <col min="6920" max="6920" width="16.125" style="36" customWidth="1"/>
    <col min="6921" max="6923" width="14.875" style="36" customWidth="1"/>
    <col min="6924" max="6924" width="13.75" style="36" customWidth="1"/>
    <col min="6925" max="6934" width="14.875" style="36" customWidth="1"/>
    <col min="6935" max="6935" width="10.125" style="36" bestFit="1" customWidth="1"/>
    <col min="6936" max="6943" width="14.875" style="36" customWidth="1"/>
    <col min="6944" max="6944" width="10.125" style="36" bestFit="1" customWidth="1"/>
    <col min="6945" max="6952" width="14.875" style="36" customWidth="1"/>
    <col min="6953" max="6953" width="3.625" style="36" customWidth="1"/>
    <col min="6954" max="6955" width="14.875" style="36" customWidth="1"/>
    <col min="6956" max="6956" width="3.625" style="36" customWidth="1"/>
    <col min="6957" max="6964" width="14.875" style="36" customWidth="1"/>
    <col min="6965" max="6965" width="5.625" style="36" customWidth="1"/>
    <col min="6966" max="6973" width="14.875" style="36" customWidth="1"/>
    <col min="6974" max="7167" width="9" style="36"/>
    <col min="7168" max="7168" width="3.75" style="36" customWidth="1"/>
    <col min="7169" max="7169" width="9.75" style="36" bestFit="1" customWidth="1"/>
    <col min="7170" max="7170" width="35.5" style="36" customWidth="1"/>
    <col min="7171" max="7175" width="14.875" style="36" customWidth="1"/>
    <col min="7176" max="7176" width="16.125" style="36" customWidth="1"/>
    <col min="7177" max="7179" width="14.875" style="36" customWidth="1"/>
    <col min="7180" max="7180" width="13.75" style="36" customWidth="1"/>
    <col min="7181" max="7190" width="14.875" style="36" customWidth="1"/>
    <col min="7191" max="7191" width="10.125" style="36" bestFit="1" customWidth="1"/>
    <col min="7192" max="7199" width="14.875" style="36" customWidth="1"/>
    <col min="7200" max="7200" width="10.125" style="36" bestFit="1" customWidth="1"/>
    <col min="7201" max="7208" width="14.875" style="36" customWidth="1"/>
    <col min="7209" max="7209" width="3.625" style="36" customWidth="1"/>
    <col min="7210" max="7211" width="14.875" style="36" customWidth="1"/>
    <col min="7212" max="7212" width="3.625" style="36" customWidth="1"/>
    <col min="7213" max="7220" width="14.875" style="36" customWidth="1"/>
    <col min="7221" max="7221" width="5.625" style="36" customWidth="1"/>
    <col min="7222" max="7229" width="14.875" style="36" customWidth="1"/>
    <col min="7230" max="7423" width="9" style="36"/>
    <col min="7424" max="7424" width="3.75" style="36" customWidth="1"/>
    <col min="7425" max="7425" width="9.75" style="36" bestFit="1" customWidth="1"/>
    <col min="7426" max="7426" width="35.5" style="36" customWidth="1"/>
    <col min="7427" max="7431" width="14.875" style="36" customWidth="1"/>
    <col min="7432" max="7432" width="16.125" style="36" customWidth="1"/>
    <col min="7433" max="7435" width="14.875" style="36" customWidth="1"/>
    <col min="7436" max="7436" width="13.75" style="36" customWidth="1"/>
    <col min="7437" max="7446" width="14.875" style="36" customWidth="1"/>
    <col min="7447" max="7447" width="10.125" style="36" bestFit="1" customWidth="1"/>
    <col min="7448" max="7455" width="14.875" style="36" customWidth="1"/>
    <col min="7456" max="7456" width="10.125" style="36" bestFit="1" customWidth="1"/>
    <col min="7457" max="7464" width="14.875" style="36" customWidth="1"/>
    <col min="7465" max="7465" width="3.625" style="36" customWidth="1"/>
    <col min="7466" max="7467" width="14.875" style="36" customWidth="1"/>
    <col min="7468" max="7468" width="3.625" style="36" customWidth="1"/>
    <col min="7469" max="7476" width="14.875" style="36" customWidth="1"/>
    <col min="7477" max="7477" width="5.625" style="36" customWidth="1"/>
    <col min="7478" max="7485" width="14.875" style="36" customWidth="1"/>
    <col min="7486" max="7679" width="9" style="36"/>
    <col min="7680" max="7680" width="3.75" style="36" customWidth="1"/>
    <col min="7681" max="7681" width="9.75" style="36" bestFit="1" customWidth="1"/>
    <col min="7682" max="7682" width="35.5" style="36" customWidth="1"/>
    <col min="7683" max="7687" width="14.875" style="36" customWidth="1"/>
    <col min="7688" max="7688" width="16.125" style="36" customWidth="1"/>
    <col min="7689" max="7691" width="14.875" style="36" customWidth="1"/>
    <col min="7692" max="7692" width="13.75" style="36" customWidth="1"/>
    <col min="7693" max="7702" width="14.875" style="36" customWidth="1"/>
    <col min="7703" max="7703" width="10.125" style="36" bestFit="1" customWidth="1"/>
    <col min="7704" max="7711" width="14.875" style="36" customWidth="1"/>
    <col min="7712" max="7712" width="10.125" style="36" bestFit="1" customWidth="1"/>
    <col min="7713" max="7720" width="14.875" style="36" customWidth="1"/>
    <col min="7721" max="7721" width="3.625" style="36" customWidth="1"/>
    <col min="7722" max="7723" width="14.875" style="36" customWidth="1"/>
    <col min="7724" max="7724" width="3.625" style="36" customWidth="1"/>
    <col min="7725" max="7732" width="14.875" style="36" customWidth="1"/>
    <col min="7733" max="7733" width="5.625" style="36" customWidth="1"/>
    <col min="7734" max="7741" width="14.875" style="36" customWidth="1"/>
    <col min="7742" max="7935" width="9" style="36"/>
    <col min="7936" max="7936" width="3.75" style="36" customWidth="1"/>
    <col min="7937" max="7937" width="9.75" style="36" bestFit="1" customWidth="1"/>
    <col min="7938" max="7938" width="35.5" style="36" customWidth="1"/>
    <col min="7939" max="7943" width="14.875" style="36" customWidth="1"/>
    <col min="7944" max="7944" width="16.125" style="36" customWidth="1"/>
    <col min="7945" max="7947" width="14.875" style="36" customWidth="1"/>
    <col min="7948" max="7948" width="13.75" style="36" customWidth="1"/>
    <col min="7949" max="7958" width="14.875" style="36" customWidth="1"/>
    <col min="7959" max="7959" width="10.125" style="36" bestFit="1" customWidth="1"/>
    <col min="7960" max="7967" width="14.875" style="36" customWidth="1"/>
    <col min="7968" max="7968" width="10.125" style="36" bestFit="1" customWidth="1"/>
    <col min="7969" max="7976" width="14.875" style="36" customWidth="1"/>
    <col min="7977" max="7977" width="3.625" style="36" customWidth="1"/>
    <col min="7978" max="7979" width="14.875" style="36" customWidth="1"/>
    <col min="7980" max="7980" width="3.625" style="36" customWidth="1"/>
    <col min="7981" max="7988" width="14.875" style="36" customWidth="1"/>
    <col min="7989" max="7989" width="5.625" style="36" customWidth="1"/>
    <col min="7990" max="7997" width="14.875" style="36" customWidth="1"/>
    <col min="7998" max="8191" width="9" style="36"/>
    <col min="8192" max="8192" width="3.75" style="36" customWidth="1"/>
    <col min="8193" max="8193" width="9.75" style="36" bestFit="1" customWidth="1"/>
    <col min="8194" max="8194" width="35.5" style="36" customWidth="1"/>
    <col min="8195" max="8199" width="14.875" style="36" customWidth="1"/>
    <col min="8200" max="8200" width="16.125" style="36" customWidth="1"/>
    <col min="8201" max="8203" width="14.875" style="36" customWidth="1"/>
    <col min="8204" max="8204" width="13.75" style="36" customWidth="1"/>
    <col min="8205" max="8214" width="14.875" style="36" customWidth="1"/>
    <col min="8215" max="8215" width="10.125" style="36" bestFit="1" customWidth="1"/>
    <col min="8216" max="8223" width="14.875" style="36" customWidth="1"/>
    <col min="8224" max="8224" width="10.125" style="36" bestFit="1" customWidth="1"/>
    <col min="8225" max="8232" width="14.875" style="36" customWidth="1"/>
    <col min="8233" max="8233" width="3.625" style="36" customWidth="1"/>
    <col min="8234" max="8235" width="14.875" style="36" customWidth="1"/>
    <col min="8236" max="8236" width="3.625" style="36" customWidth="1"/>
    <col min="8237" max="8244" width="14.875" style="36" customWidth="1"/>
    <col min="8245" max="8245" width="5.625" style="36" customWidth="1"/>
    <col min="8246" max="8253" width="14.875" style="36" customWidth="1"/>
    <col min="8254" max="8447" width="9" style="36"/>
    <col min="8448" max="8448" width="3.75" style="36" customWidth="1"/>
    <col min="8449" max="8449" width="9.75" style="36" bestFit="1" customWidth="1"/>
    <col min="8450" max="8450" width="35.5" style="36" customWidth="1"/>
    <col min="8451" max="8455" width="14.875" style="36" customWidth="1"/>
    <col min="8456" max="8456" width="16.125" style="36" customWidth="1"/>
    <col min="8457" max="8459" width="14.875" style="36" customWidth="1"/>
    <col min="8460" max="8460" width="13.75" style="36" customWidth="1"/>
    <col min="8461" max="8470" width="14.875" style="36" customWidth="1"/>
    <col min="8471" max="8471" width="10.125" style="36" bestFit="1" customWidth="1"/>
    <col min="8472" max="8479" width="14.875" style="36" customWidth="1"/>
    <col min="8480" max="8480" width="10.125" style="36" bestFit="1" customWidth="1"/>
    <col min="8481" max="8488" width="14.875" style="36" customWidth="1"/>
    <col min="8489" max="8489" width="3.625" style="36" customWidth="1"/>
    <col min="8490" max="8491" width="14.875" style="36" customWidth="1"/>
    <col min="8492" max="8492" width="3.625" style="36" customWidth="1"/>
    <col min="8493" max="8500" width="14.875" style="36" customWidth="1"/>
    <col min="8501" max="8501" width="5.625" style="36" customWidth="1"/>
    <col min="8502" max="8509" width="14.875" style="36" customWidth="1"/>
    <col min="8510" max="8703" width="9" style="36"/>
    <col min="8704" max="8704" width="3.75" style="36" customWidth="1"/>
    <col min="8705" max="8705" width="9.75" style="36" bestFit="1" customWidth="1"/>
    <col min="8706" max="8706" width="35.5" style="36" customWidth="1"/>
    <col min="8707" max="8711" width="14.875" style="36" customWidth="1"/>
    <col min="8712" max="8712" width="16.125" style="36" customWidth="1"/>
    <col min="8713" max="8715" width="14.875" style="36" customWidth="1"/>
    <col min="8716" max="8716" width="13.75" style="36" customWidth="1"/>
    <col min="8717" max="8726" width="14.875" style="36" customWidth="1"/>
    <col min="8727" max="8727" width="10.125" style="36" bestFit="1" customWidth="1"/>
    <col min="8728" max="8735" width="14.875" style="36" customWidth="1"/>
    <col min="8736" max="8736" width="10.125" style="36" bestFit="1" customWidth="1"/>
    <col min="8737" max="8744" width="14.875" style="36" customWidth="1"/>
    <col min="8745" max="8745" width="3.625" style="36" customWidth="1"/>
    <col min="8746" max="8747" width="14.875" style="36" customWidth="1"/>
    <col min="8748" max="8748" width="3.625" style="36" customWidth="1"/>
    <col min="8749" max="8756" width="14.875" style="36" customWidth="1"/>
    <col min="8757" max="8757" width="5.625" style="36" customWidth="1"/>
    <col min="8758" max="8765" width="14.875" style="36" customWidth="1"/>
    <col min="8766" max="8959" width="9" style="36"/>
    <col min="8960" max="8960" width="3.75" style="36" customWidth="1"/>
    <col min="8961" max="8961" width="9.75" style="36" bestFit="1" customWidth="1"/>
    <col min="8962" max="8962" width="35.5" style="36" customWidth="1"/>
    <col min="8963" max="8967" width="14.875" style="36" customWidth="1"/>
    <col min="8968" max="8968" width="16.125" style="36" customWidth="1"/>
    <col min="8969" max="8971" width="14.875" style="36" customWidth="1"/>
    <col min="8972" max="8972" width="13.75" style="36" customWidth="1"/>
    <col min="8973" max="8982" width="14.875" style="36" customWidth="1"/>
    <col min="8983" max="8983" width="10.125" style="36" bestFit="1" customWidth="1"/>
    <col min="8984" max="8991" width="14.875" style="36" customWidth="1"/>
    <col min="8992" max="8992" width="10.125" style="36" bestFit="1" customWidth="1"/>
    <col min="8993" max="9000" width="14.875" style="36" customWidth="1"/>
    <col min="9001" max="9001" width="3.625" style="36" customWidth="1"/>
    <col min="9002" max="9003" width="14.875" style="36" customWidth="1"/>
    <col min="9004" max="9004" width="3.625" style="36" customWidth="1"/>
    <col min="9005" max="9012" width="14.875" style="36" customWidth="1"/>
    <col min="9013" max="9013" width="5.625" style="36" customWidth="1"/>
    <col min="9014" max="9021" width="14.875" style="36" customWidth="1"/>
    <col min="9022" max="9215" width="9" style="36"/>
    <col min="9216" max="9216" width="3.75" style="36" customWidth="1"/>
    <col min="9217" max="9217" width="9.75" style="36" bestFit="1" customWidth="1"/>
    <col min="9218" max="9218" width="35.5" style="36" customWidth="1"/>
    <col min="9219" max="9223" width="14.875" style="36" customWidth="1"/>
    <col min="9224" max="9224" width="16.125" style="36" customWidth="1"/>
    <col min="9225" max="9227" width="14.875" style="36" customWidth="1"/>
    <col min="9228" max="9228" width="13.75" style="36" customWidth="1"/>
    <col min="9229" max="9238" width="14.875" style="36" customWidth="1"/>
    <col min="9239" max="9239" width="10.125" style="36" bestFit="1" customWidth="1"/>
    <col min="9240" max="9247" width="14.875" style="36" customWidth="1"/>
    <col min="9248" max="9248" width="10.125" style="36" bestFit="1" customWidth="1"/>
    <col min="9249" max="9256" width="14.875" style="36" customWidth="1"/>
    <col min="9257" max="9257" width="3.625" style="36" customWidth="1"/>
    <col min="9258" max="9259" width="14.875" style="36" customWidth="1"/>
    <col min="9260" max="9260" width="3.625" style="36" customWidth="1"/>
    <col min="9261" max="9268" width="14.875" style="36" customWidth="1"/>
    <col min="9269" max="9269" width="5.625" style="36" customWidth="1"/>
    <col min="9270" max="9277" width="14.875" style="36" customWidth="1"/>
    <col min="9278" max="9471" width="9" style="36"/>
    <col min="9472" max="9472" width="3.75" style="36" customWidth="1"/>
    <col min="9473" max="9473" width="9.75" style="36" bestFit="1" customWidth="1"/>
    <col min="9474" max="9474" width="35.5" style="36" customWidth="1"/>
    <col min="9475" max="9479" width="14.875" style="36" customWidth="1"/>
    <col min="9480" max="9480" width="16.125" style="36" customWidth="1"/>
    <col min="9481" max="9483" width="14.875" style="36" customWidth="1"/>
    <col min="9484" max="9484" width="13.75" style="36" customWidth="1"/>
    <col min="9485" max="9494" width="14.875" style="36" customWidth="1"/>
    <col min="9495" max="9495" width="10.125" style="36" bestFit="1" customWidth="1"/>
    <col min="9496" max="9503" width="14.875" style="36" customWidth="1"/>
    <col min="9504" max="9504" width="10.125" style="36" bestFit="1" customWidth="1"/>
    <col min="9505" max="9512" width="14.875" style="36" customWidth="1"/>
    <col min="9513" max="9513" width="3.625" style="36" customWidth="1"/>
    <col min="9514" max="9515" width="14.875" style="36" customWidth="1"/>
    <col min="9516" max="9516" width="3.625" style="36" customWidth="1"/>
    <col min="9517" max="9524" width="14.875" style="36" customWidth="1"/>
    <col min="9525" max="9525" width="5.625" style="36" customWidth="1"/>
    <col min="9526" max="9533" width="14.875" style="36" customWidth="1"/>
    <col min="9534" max="9727" width="9" style="36"/>
    <col min="9728" max="9728" width="3.75" style="36" customWidth="1"/>
    <col min="9729" max="9729" width="9.75" style="36" bestFit="1" customWidth="1"/>
    <col min="9730" max="9730" width="35.5" style="36" customWidth="1"/>
    <col min="9731" max="9735" width="14.875" style="36" customWidth="1"/>
    <col min="9736" max="9736" width="16.125" style="36" customWidth="1"/>
    <col min="9737" max="9739" width="14.875" style="36" customWidth="1"/>
    <col min="9740" max="9740" width="13.75" style="36" customWidth="1"/>
    <col min="9741" max="9750" width="14.875" style="36" customWidth="1"/>
    <col min="9751" max="9751" width="10.125" style="36" bestFit="1" customWidth="1"/>
    <col min="9752" max="9759" width="14.875" style="36" customWidth="1"/>
    <col min="9760" max="9760" width="10.125" style="36" bestFit="1" customWidth="1"/>
    <col min="9761" max="9768" width="14.875" style="36" customWidth="1"/>
    <col min="9769" max="9769" width="3.625" style="36" customWidth="1"/>
    <col min="9770" max="9771" width="14.875" style="36" customWidth="1"/>
    <col min="9772" max="9772" width="3.625" style="36" customWidth="1"/>
    <col min="9773" max="9780" width="14.875" style="36" customWidth="1"/>
    <col min="9781" max="9781" width="5.625" style="36" customWidth="1"/>
    <col min="9782" max="9789" width="14.875" style="36" customWidth="1"/>
    <col min="9790" max="9983" width="9" style="36"/>
    <col min="9984" max="9984" width="3.75" style="36" customWidth="1"/>
    <col min="9985" max="9985" width="9.75" style="36" bestFit="1" customWidth="1"/>
    <col min="9986" max="9986" width="35.5" style="36" customWidth="1"/>
    <col min="9987" max="9991" width="14.875" style="36" customWidth="1"/>
    <col min="9992" max="9992" width="16.125" style="36" customWidth="1"/>
    <col min="9993" max="9995" width="14.875" style="36" customWidth="1"/>
    <col min="9996" max="9996" width="13.75" style="36" customWidth="1"/>
    <col min="9997" max="10006" width="14.875" style="36" customWidth="1"/>
    <col min="10007" max="10007" width="10.125" style="36" bestFit="1" customWidth="1"/>
    <col min="10008" max="10015" width="14.875" style="36" customWidth="1"/>
    <col min="10016" max="10016" width="10.125" style="36" bestFit="1" customWidth="1"/>
    <col min="10017" max="10024" width="14.875" style="36" customWidth="1"/>
    <col min="10025" max="10025" width="3.625" style="36" customWidth="1"/>
    <col min="10026" max="10027" width="14.875" style="36" customWidth="1"/>
    <col min="10028" max="10028" width="3.625" style="36" customWidth="1"/>
    <col min="10029" max="10036" width="14.875" style="36" customWidth="1"/>
    <col min="10037" max="10037" width="5.625" style="36" customWidth="1"/>
    <col min="10038" max="10045" width="14.875" style="36" customWidth="1"/>
    <col min="10046" max="10239" width="9" style="36"/>
    <col min="10240" max="10240" width="3.75" style="36" customWidth="1"/>
    <col min="10241" max="10241" width="9.75" style="36" bestFit="1" customWidth="1"/>
    <col min="10242" max="10242" width="35.5" style="36" customWidth="1"/>
    <col min="10243" max="10247" width="14.875" style="36" customWidth="1"/>
    <col min="10248" max="10248" width="16.125" style="36" customWidth="1"/>
    <col min="10249" max="10251" width="14.875" style="36" customWidth="1"/>
    <col min="10252" max="10252" width="13.75" style="36" customWidth="1"/>
    <col min="10253" max="10262" width="14.875" style="36" customWidth="1"/>
    <col min="10263" max="10263" width="10.125" style="36" bestFit="1" customWidth="1"/>
    <col min="10264" max="10271" width="14.875" style="36" customWidth="1"/>
    <col min="10272" max="10272" width="10.125" style="36" bestFit="1" customWidth="1"/>
    <col min="10273" max="10280" width="14.875" style="36" customWidth="1"/>
    <col min="10281" max="10281" width="3.625" style="36" customWidth="1"/>
    <col min="10282" max="10283" width="14.875" style="36" customWidth="1"/>
    <col min="10284" max="10284" width="3.625" style="36" customWidth="1"/>
    <col min="10285" max="10292" width="14.875" style="36" customWidth="1"/>
    <col min="10293" max="10293" width="5.625" style="36" customWidth="1"/>
    <col min="10294" max="10301" width="14.875" style="36" customWidth="1"/>
    <col min="10302" max="10495" width="9" style="36"/>
    <col min="10496" max="10496" width="3.75" style="36" customWidth="1"/>
    <col min="10497" max="10497" width="9.75" style="36" bestFit="1" customWidth="1"/>
    <col min="10498" max="10498" width="35.5" style="36" customWidth="1"/>
    <col min="10499" max="10503" width="14.875" style="36" customWidth="1"/>
    <col min="10504" max="10504" width="16.125" style="36" customWidth="1"/>
    <col min="10505" max="10507" width="14.875" style="36" customWidth="1"/>
    <col min="10508" max="10508" width="13.75" style="36" customWidth="1"/>
    <col min="10509" max="10518" width="14.875" style="36" customWidth="1"/>
    <col min="10519" max="10519" width="10.125" style="36" bestFit="1" customWidth="1"/>
    <col min="10520" max="10527" width="14.875" style="36" customWidth="1"/>
    <col min="10528" max="10528" width="10.125" style="36" bestFit="1" customWidth="1"/>
    <col min="10529" max="10536" width="14.875" style="36" customWidth="1"/>
    <col min="10537" max="10537" width="3.625" style="36" customWidth="1"/>
    <col min="10538" max="10539" width="14.875" style="36" customWidth="1"/>
    <col min="10540" max="10540" width="3.625" style="36" customWidth="1"/>
    <col min="10541" max="10548" width="14.875" style="36" customWidth="1"/>
    <col min="10549" max="10549" width="5.625" style="36" customWidth="1"/>
    <col min="10550" max="10557" width="14.875" style="36" customWidth="1"/>
    <col min="10558" max="10751" width="9" style="36"/>
    <col min="10752" max="10752" width="3.75" style="36" customWidth="1"/>
    <col min="10753" max="10753" width="9.75" style="36" bestFit="1" customWidth="1"/>
    <col min="10754" max="10754" width="35.5" style="36" customWidth="1"/>
    <col min="10755" max="10759" width="14.875" style="36" customWidth="1"/>
    <col min="10760" max="10760" width="16.125" style="36" customWidth="1"/>
    <col min="10761" max="10763" width="14.875" style="36" customWidth="1"/>
    <col min="10764" max="10764" width="13.75" style="36" customWidth="1"/>
    <col min="10765" max="10774" width="14.875" style="36" customWidth="1"/>
    <col min="10775" max="10775" width="10.125" style="36" bestFit="1" customWidth="1"/>
    <col min="10776" max="10783" width="14.875" style="36" customWidth="1"/>
    <col min="10784" max="10784" width="10.125" style="36" bestFit="1" customWidth="1"/>
    <col min="10785" max="10792" width="14.875" style="36" customWidth="1"/>
    <col min="10793" max="10793" width="3.625" style="36" customWidth="1"/>
    <col min="10794" max="10795" width="14.875" style="36" customWidth="1"/>
    <col min="10796" max="10796" width="3.625" style="36" customWidth="1"/>
    <col min="10797" max="10804" width="14.875" style="36" customWidth="1"/>
    <col min="10805" max="10805" width="5.625" style="36" customWidth="1"/>
    <col min="10806" max="10813" width="14.875" style="36" customWidth="1"/>
    <col min="10814" max="11007" width="9" style="36"/>
    <col min="11008" max="11008" width="3.75" style="36" customWidth="1"/>
    <col min="11009" max="11009" width="9.75" style="36" bestFit="1" customWidth="1"/>
    <col min="11010" max="11010" width="35.5" style="36" customWidth="1"/>
    <col min="11011" max="11015" width="14.875" style="36" customWidth="1"/>
    <col min="11016" max="11016" width="16.125" style="36" customWidth="1"/>
    <col min="11017" max="11019" width="14.875" style="36" customWidth="1"/>
    <col min="11020" max="11020" width="13.75" style="36" customWidth="1"/>
    <col min="11021" max="11030" width="14.875" style="36" customWidth="1"/>
    <col min="11031" max="11031" width="10.125" style="36" bestFit="1" customWidth="1"/>
    <col min="11032" max="11039" width="14.875" style="36" customWidth="1"/>
    <col min="11040" max="11040" width="10.125" style="36" bestFit="1" customWidth="1"/>
    <col min="11041" max="11048" width="14.875" style="36" customWidth="1"/>
    <col min="11049" max="11049" width="3.625" style="36" customWidth="1"/>
    <col min="11050" max="11051" width="14.875" style="36" customWidth="1"/>
    <col min="11052" max="11052" width="3.625" style="36" customWidth="1"/>
    <col min="11053" max="11060" width="14.875" style="36" customWidth="1"/>
    <col min="11061" max="11061" width="5.625" style="36" customWidth="1"/>
    <col min="11062" max="11069" width="14.875" style="36" customWidth="1"/>
    <col min="11070" max="11263" width="9" style="36"/>
    <col min="11264" max="11264" width="3.75" style="36" customWidth="1"/>
    <col min="11265" max="11265" width="9.75" style="36" bestFit="1" customWidth="1"/>
    <col min="11266" max="11266" width="35.5" style="36" customWidth="1"/>
    <col min="11267" max="11271" width="14.875" style="36" customWidth="1"/>
    <col min="11272" max="11272" width="16.125" style="36" customWidth="1"/>
    <col min="11273" max="11275" width="14.875" style="36" customWidth="1"/>
    <col min="11276" max="11276" width="13.75" style="36" customWidth="1"/>
    <col min="11277" max="11286" width="14.875" style="36" customWidth="1"/>
    <col min="11287" max="11287" width="10.125" style="36" bestFit="1" customWidth="1"/>
    <col min="11288" max="11295" width="14.875" style="36" customWidth="1"/>
    <col min="11296" max="11296" width="10.125" style="36" bestFit="1" customWidth="1"/>
    <col min="11297" max="11304" width="14.875" style="36" customWidth="1"/>
    <col min="11305" max="11305" width="3.625" style="36" customWidth="1"/>
    <col min="11306" max="11307" width="14.875" style="36" customWidth="1"/>
    <col min="11308" max="11308" width="3.625" style="36" customWidth="1"/>
    <col min="11309" max="11316" width="14.875" style="36" customWidth="1"/>
    <col min="11317" max="11317" width="5.625" style="36" customWidth="1"/>
    <col min="11318" max="11325" width="14.875" style="36" customWidth="1"/>
    <col min="11326" max="11519" width="9" style="36"/>
    <col min="11520" max="11520" width="3.75" style="36" customWidth="1"/>
    <col min="11521" max="11521" width="9.75" style="36" bestFit="1" customWidth="1"/>
    <col min="11522" max="11522" width="35.5" style="36" customWidth="1"/>
    <col min="11523" max="11527" width="14.875" style="36" customWidth="1"/>
    <col min="11528" max="11528" width="16.125" style="36" customWidth="1"/>
    <col min="11529" max="11531" width="14.875" style="36" customWidth="1"/>
    <col min="11532" max="11532" width="13.75" style="36" customWidth="1"/>
    <col min="11533" max="11542" width="14.875" style="36" customWidth="1"/>
    <col min="11543" max="11543" width="10.125" style="36" bestFit="1" customWidth="1"/>
    <col min="11544" max="11551" width="14.875" style="36" customWidth="1"/>
    <col min="11552" max="11552" width="10.125" style="36" bestFit="1" customWidth="1"/>
    <col min="11553" max="11560" width="14.875" style="36" customWidth="1"/>
    <col min="11561" max="11561" width="3.625" style="36" customWidth="1"/>
    <col min="11562" max="11563" width="14.875" style="36" customWidth="1"/>
    <col min="11564" max="11564" width="3.625" style="36" customWidth="1"/>
    <col min="11565" max="11572" width="14.875" style="36" customWidth="1"/>
    <col min="11573" max="11573" width="5.625" style="36" customWidth="1"/>
    <col min="11574" max="11581" width="14.875" style="36" customWidth="1"/>
    <col min="11582" max="11775" width="9" style="36"/>
    <col min="11776" max="11776" width="3.75" style="36" customWidth="1"/>
    <col min="11777" max="11777" width="9.75" style="36" bestFit="1" customWidth="1"/>
    <col min="11778" max="11778" width="35.5" style="36" customWidth="1"/>
    <col min="11779" max="11783" width="14.875" style="36" customWidth="1"/>
    <col min="11784" max="11784" width="16.125" style="36" customWidth="1"/>
    <col min="11785" max="11787" width="14.875" style="36" customWidth="1"/>
    <col min="11788" max="11788" width="13.75" style="36" customWidth="1"/>
    <col min="11789" max="11798" width="14.875" style="36" customWidth="1"/>
    <col min="11799" max="11799" width="10.125" style="36" bestFit="1" customWidth="1"/>
    <col min="11800" max="11807" width="14.875" style="36" customWidth="1"/>
    <col min="11808" max="11808" width="10.125" style="36" bestFit="1" customWidth="1"/>
    <col min="11809" max="11816" width="14.875" style="36" customWidth="1"/>
    <col min="11817" max="11817" width="3.625" style="36" customWidth="1"/>
    <col min="11818" max="11819" width="14.875" style="36" customWidth="1"/>
    <col min="11820" max="11820" width="3.625" style="36" customWidth="1"/>
    <col min="11821" max="11828" width="14.875" style="36" customWidth="1"/>
    <col min="11829" max="11829" width="5.625" style="36" customWidth="1"/>
    <col min="11830" max="11837" width="14.875" style="36" customWidth="1"/>
    <col min="11838" max="12031" width="9" style="36"/>
    <col min="12032" max="12032" width="3.75" style="36" customWidth="1"/>
    <col min="12033" max="12033" width="9.75" style="36" bestFit="1" customWidth="1"/>
    <col min="12034" max="12034" width="35.5" style="36" customWidth="1"/>
    <col min="12035" max="12039" width="14.875" style="36" customWidth="1"/>
    <col min="12040" max="12040" width="16.125" style="36" customWidth="1"/>
    <col min="12041" max="12043" width="14.875" style="36" customWidth="1"/>
    <col min="12044" max="12044" width="13.75" style="36" customWidth="1"/>
    <col min="12045" max="12054" width="14.875" style="36" customWidth="1"/>
    <col min="12055" max="12055" width="10.125" style="36" bestFit="1" customWidth="1"/>
    <col min="12056" max="12063" width="14.875" style="36" customWidth="1"/>
    <col min="12064" max="12064" width="10.125" style="36" bestFit="1" customWidth="1"/>
    <col min="12065" max="12072" width="14.875" style="36" customWidth="1"/>
    <col min="12073" max="12073" width="3.625" style="36" customWidth="1"/>
    <col min="12074" max="12075" width="14.875" style="36" customWidth="1"/>
    <col min="12076" max="12076" width="3.625" style="36" customWidth="1"/>
    <col min="12077" max="12084" width="14.875" style="36" customWidth="1"/>
    <col min="12085" max="12085" width="5.625" style="36" customWidth="1"/>
    <col min="12086" max="12093" width="14.875" style="36" customWidth="1"/>
    <col min="12094" max="12287" width="9" style="36"/>
    <col min="12288" max="12288" width="3.75" style="36" customWidth="1"/>
    <col min="12289" max="12289" width="9.75" style="36" bestFit="1" customWidth="1"/>
    <col min="12290" max="12290" width="35.5" style="36" customWidth="1"/>
    <col min="12291" max="12295" width="14.875" style="36" customWidth="1"/>
    <col min="12296" max="12296" width="16.125" style="36" customWidth="1"/>
    <col min="12297" max="12299" width="14.875" style="36" customWidth="1"/>
    <col min="12300" max="12300" width="13.75" style="36" customWidth="1"/>
    <col min="12301" max="12310" width="14.875" style="36" customWidth="1"/>
    <col min="12311" max="12311" width="10.125" style="36" bestFit="1" customWidth="1"/>
    <col min="12312" max="12319" width="14.875" style="36" customWidth="1"/>
    <col min="12320" max="12320" width="10.125" style="36" bestFit="1" customWidth="1"/>
    <col min="12321" max="12328" width="14.875" style="36" customWidth="1"/>
    <col min="12329" max="12329" width="3.625" style="36" customWidth="1"/>
    <col min="12330" max="12331" width="14.875" style="36" customWidth="1"/>
    <col min="12332" max="12332" width="3.625" style="36" customWidth="1"/>
    <col min="12333" max="12340" width="14.875" style="36" customWidth="1"/>
    <col min="12341" max="12341" width="5.625" style="36" customWidth="1"/>
    <col min="12342" max="12349" width="14.875" style="36" customWidth="1"/>
    <col min="12350" max="12543" width="9" style="36"/>
    <col min="12544" max="12544" width="3.75" style="36" customWidth="1"/>
    <col min="12545" max="12545" width="9.75" style="36" bestFit="1" customWidth="1"/>
    <col min="12546" max="12546" width="35.5" style="36" customWidth="1"/>
    <col min="12547" max="12551" width="14.875" style="36" customWidth="1"/>
    <col min="12552" max="12552" width="16.125" style="36" customWidth="1"/>
    <col min="12553" max="12555" width="14.875" style="36" customWidth="1"/>
    <col min="12556" max="12556" width="13.75" style="36" customWidth="1"/>
    <col min="12557" max="12566" width="14.875" style="36" customWidth="1"/>
    <col min="12567" max="12567" width="10.125" style="36" bestFit="1" customWidth="1"/>
    <col min="12568" max="12575" width="14.875" style="36" customWidth="1"/>
    <col min="12576" max="12576" width="10.125" style="36" bestFit="1" customWidth="1"/>
    <col min="12577" max="12584" width="14.875" style="36" customWidth="1"/>
    <col min="12585" max="12585" width="3.625" style="36" customWidth="1"/>
    <col min="12586" max="12587" width="14.875" style="36" customWidth="1"/>
    <col min="12588" max="12588" width="3.625" style="36" customWidth="1"/>
    <col min="12589" max="12596" width="14.875" style="36" customWidth="1"/>
    <col min="12597" max="12597" width="5.625" style="36" customWidth="1"/>
    <col min="12598" max="12605" width="14.875" style="36" customWidth="1"/>
    <col min="12606" max="12799" width="9" style="36"/>
    <col min="12800" max="12800" width="3.75" style="36" customWidth="1"/>
    <col min="12801" max="12801" width="9.75" style="36" bestFit="1" customWidth="1"/>
    <col min="12802" max="12802" width="35.5" style="36" customWidth="1"/>
    <col min="12803" max="12807" width="14.875" style="36" customWidth="1"/>
    <col min="12808" max="12808" width="16.125" style="36" customWidth="1"/>
    <col min="12809" max="12811" width="14.875" style="36" customWidth="1"/>
    <col min="12812" max="12812" width="13.75" style="36" customWidth="1"/>
    <col min="12813" max="12822" width="14.875" style="36" customWidth="1"/>
    <col min="12823" max="12823" width="10.125" style="36" bestFit="1" customWidth="1"/>
    <col min="12824" max="12831" width="14.875" style="36" customWidth="1"/>
    <col min="12832" max="12832" width="10.125" style="36" bestFit="1" customWidth="1"/>
    <col min="12833" max="12840" width="14.875" style="36" customWidth="1"/>
    <col min="12841" max="12841" width="3.625" style="36" customWidth="1"/>
    <col min="12842" max="12843" width="14.875" style="36" customWidth="1"/>
    <col min="12844" max="12844" width="3.625" style="36" customWidth="1"/>
    <col min="12845" max="12852" width="14.875" style="36" customWidth="1"/>
    <col min="12853" max="12853" width="5.625" style="36" customWidth="1"/>
    <col min="12854" max="12861" width="14.875" style="36" customWidth="1"/>
    <col min="12862" max="13055" width="9" style="36"/>
    <col min="13056" max="13056" width="3.75" style="36" customWidth="1"/>
    <col min="13057" max="13057" width="9.75" style="36" bestFit="1" customWidth="1"/>
    <col min="13058" max="13058" width="35.5" style="36" customWidth="1"/>
    <col min="13059" max="13063" width="14.875" style="36" customWidth="1"/>
    <col min="13064" max="13064" width="16.125" style="36" customWidth="1"/>
    <col min="13065" max="13067" width="14.875" style="36" customWidth="1"/>
    <col min="13068" max="13068" width="13.75" style="36" customWidth="1"/>
    <col min="13069" max="13078" width="14.875" style="36" customWidth="1"/>
    <col min="13079" max="13079" width="10.125" style="36" bestFit="1" customWidth="1"/>
    <col min="13080" max="13087" width="14.875" style="36" customWidth="1"/>
    <col min="13088" max="13088" width="10.125" style="36" bestFit="1" customWidth="1"/>
    <col min="13089" max="13096" width="14.875" style="36" customWidth="1"/>
    <col min="13097" max="13097" width="3.625" style="36" customWidth="1"/>
    <col min="13098" max="13099" width="14.875" style="36" customWidth="1"/>
    <col min="13100" max="13100" width="3.625" style="36" customWidth="1"/>
    <col min="13101" max="13108" width="14.875" style="36" customWidth="1"/>
    <col min="13109" max="13109" width="5.625" style="36" customWidth="1"/>
    <col min="13110" max="13117" width="14.875" style="36" customWidth="1"/>
    <col min="13118" max="13311" width="9" style="36"/>
    <col min="13312" max="13312" width="3.75" style="36" customWidth="1"/>
    <col min="13313" max="13313" width="9.75" style="36" bestFit="1" customWidth="1"/>
    <col min="13314" max="13314" width="35.5" style="36" customWidth="1"/>
    <col min="13315" max="13319" width="14.875" style="36" customWidth="1"/>
    <col min="13320" max="13320" width="16.125" style="36" customWidth="1"/>
    <col min="13321" max="13323" width="14.875" style="36" customWidth="1"/>
    <col min="13324" max="13324" width="13.75" style="36" customWidth="1"/>
    <col min="13325" max="13334" width="14.875" style="36" customWidth="1"/>
    <col min="13335" max="13335" width="10.125" style="36" bestFit="1" customWidth="1"/>
    <col min="13336" max="13343" width="14.875" style="36" customWidth="1"/>
    <col min="13344" max="13344" width="10.125" style="36" bestFit="1" customWidth="1"/>
    <col min="13345" max="13352" width="14.875" style="36" customWidth="1"/>
    <col min="13353" max="13353" width="3.625" style="36" customWidth="1"/>
    <col min="13354" max="13355" width="14.875" style="36" customWidth="1"/>
    <col min="13356" max="13356" width="3.625" style="36" customWidth="1"/>
    <col min="13357" max="13364" width="14.875" style="36" customWidth="1"/>
    <col min="13365" max="13365" width="5.625" style="36" customWidth="1"/>
    <col min="13366" max="13373" width="14.875" style="36" customWidth="1"/>
    <col min="13374" max="13567" width="9" style="36"/>
    <col min="13568" max="13568" width="3.75" style="36" customWidth="1"/>
    <col min="13569" max="13569" width="9.75" style="36" bestFit="1" customWidth="1"/>
    <col min="13570" max="13570" width="35.5" style="36" customWidth="1"/>
    <col min="13571" max="13575" width="14.875" style="36" customWidth="1"/>
    <col min="13576" max="13576" width="16.125" style="36" customWidth="1"/>
    <col min="13577" max="13579" width="14.875" style="36" customWidth="1"/>
    <col min="13580" max="13580" width="13.75" style="36" customWidth="1"/>
    <col min="13581" max="13590" width="14.875" style="36" customWidth="1"/>
    <col min="13591" max="13591" width="10.125" style="36" bestFit="1" customWidth="1"/>
    <col min="13592" max="13599" width="14.875" style="36" customWidth="1"/>
    <col min="13600" max="13600" width="10.125" style="36" bestFit="1" customWidth="1"/>
    <col min="13601" max="13608" width="14.875" style="36" customWidth="1"/>
    <col min="13609" max="13609" width="3.625" style="36" customWidth="1"/>
    <col min="13610" max="13611" width="14.875" style="36" customWidth="1"/>
    <col min="13612" max="13612" width="3.625" style="36" customWidth="1"/>
    <col min="13613" max="13620" width="14.875" style="36" customWidth="1"/>
    <col min="13621" max="13621" width="5.625" style="36" customWidth="1"/>
    <col min="13622" max="13629" width="14.875" style="36" customWidth="1"/>
    <col min="13630" max="13823" width="9" style="36"/>
    <col min="13824" max="13824" width="3.75" style="36" customWidth="1"/>
    <col min="13825" max="13825" width="9.75" style="36" bestFit="1" customWidth="1"/>
    <col min="13826" max="13826" width="35.5" style="36" customWidth="1"/>
    <col min="13827" max="13831" width="14.875" style="36" customWidth="1"/>
    <col min="13832" max="13832" width="16.125" style="36" customWidth="1"/>
    <col min="13833" max="13835" width="14.875" style="36" customWidth="1"/>
    <col min="13836" max="13836" width="13.75" style="36" customWidth="1"/>
    <col min="13837" max="13846" width="14.875" style="36" customWidth="1"/>
    <col min="13847" max="13847" width="10.125" style="36" bestFit="1" customWidth="1"/>
    <col min="13848" max="13855" width="14.875" style="36" customWidth="1"/>
    <col min="13856" max="13856" width="10.125" style="36" bestFit="1" customWidth="1"/>
    <col min="13857" max="13864" width="14.875" style="36" customWidth="1"/>
    <col min="13865" max="13865" width="3.625" style="36" customWidth="1"/>
    <col min="13866" max="13867" width="14.875" style="36" customWidth="1"/>
    <col min="13868" max="13868" width="3.625" style="36" customWidth="1"/>
    <col min="13869" max="13876" width="14.875" style="36" customWidth="1"/>
    <col min="13877" max="13877" width="5.625" style="36" customWidth="1"/>
    <col min="13878" max="13885" width="14.875" style="36" customWidth="1"/>
    <col min="13886" max="14079" width="9" style="36"/>
    <col min="14080" max="14080" width="3.75" style="36" customWidth="1"/>
    <col min="14081" max="14081" width="9.75" style="36" bestFit="1" customWidth="1"/>
    <col min="14082" max="14082" width="35.5" style="36" customWidth="1"/>
    <col min="14083" max="14087" width="14.875" style="36" customWidth="1"/>
    <col min="14088" max="14088" width="16.125" style="36" customWidth="1"/>
    <col min="14089" max="14091" width="14.875" style="36" customWidth="1"/>
    <col min="14092" max="14092" width="13.75" style="36" customWidth="1"/>
    <col min="14093" max="14102" width="14.875" style="36" customWidth="1"/>
    <col min="14103" max="14103" width="10.125" style="36" bestFit="1" customWidth="1"/>
    <col min="14104" max="14111" width="14.875" style="36" customWidth="1"/>
    <col min="14112" max="14112" width="10.125" style="36" bestFit="1" customWidth="1"/>
    <col min="14113" max="14120" width="14.875" style="36" customWidth="1"/>
    <col min="14121" max="14121" width="3.625" style="36" customWidth="1"/>
    <col min="14122" max="14123" width="14.875" style="36" customWidth="1"/>
    <col min="14124" max="14124" width="3.625" style="36" customWidth="1"/>
    <col min="14125" max="14132" width="14.875" style="36" customWidth="1"/>
    <col min="14133" max="14133" width="5.625" style="36" customWidth="1"/>
    <col min="14134" max="14141" width="14.875" style="36" customWidth="1"/>
    <col min="14142" max="14335" width="9" style="36"/>
    <col min="14336" max="14336" width="3.75" style="36" customWidth="1"/>
    <col min="14337" max="14337" width="9.75" style="36" bestFit="1" customWidth="1"/>
    <col min="14338" max="14338" width="35.5" style="36" customWidth="1"/>
    <col min="14339" max="14343" width="14.875" style="36" customWidth="1"/>
    <col min="14344" max="14344" width="16.125" style="36" customWidth="1"/>
    <col min="14345" max="14347" width="14.875" style="36" customWidth="1"/>
    <col min="14348" max="14348" width="13.75" style="36" customWidth="1"/>
    <col min="14349" max="14358" width="14.875" style="36" customWidth="1"/>
    <col min="14359" max="14359" width="10.125" style="36" bestFit="1" customWidth="1"/>
    <col min="14360" max="14367" width="14.875" style="36" customWidth="1"/>
    <col min="14368" max="14368" width="10.125" style="36" bestFit="1" customWidth="1"/>
    <col min="14369" max="14376" width="14.875" style="36" customWidth="1"/>
    <col min="14377" max="14377" width="3.625" style="36" customWidth="1"/>
    <col min="14378" max="14379" width="14.875" style="36" customWidth="1"/>
    <col min="14380" max="14380" width="3.625" style="36" customWidth="1"/>
    <col min="14381" max="14388" width="14.875" style="36" customWidth="1"/>
    <col min="14389" max="14389" width="5.625" style="36" customWidth="1"/>
    <col min="14390" max="14397" width="14.875" style="36" customWidth="1"/>
    <col min="14398" max="14591" width="9" style="36"/>
    <col min="14592" max="14592" width="3.75" style="36" customWidth="1"/>
    <col min="14593" max="14593" width="9.75" style="36" bestFit="1" customWidth="1"/>
    <col min="14594" max="14594" width="35.5" style="36" customWidth="1"/>
    <col min="14595" max="14599" width="14.875" style="36" customWidth="1"/>
    <col min="14600" max="14600" width="16.125" style="36" customWidth="1"/>
    <col min="14601" max="14603" width="14.875" style="36" customWidth="1"/>
    <col min="14604" max="14604" width="13.75" style="36" customWidth="1"/>
    <col min="14605" max="14614" width="14.875" style="36" customWidth="1"/>
    <col min="14615" max="14615" width="10.125" style="36" bestFit="1" customWidth="1"/>
    <col min="14616" max="14623" width="14.875" style="36" customWidth="1"/>
    <col min="14624" max="14624" width="10.125" style="36" bestFit="1" customWidth="1"/>
    <col min="14625" max="14632" width="14.875" style="36" customWidth="1"/>
    <col min="14633" max="14633" width="3.625" style="36" customWidth="1"/>
    <col min="14634" max="14635" width="14.875" style="36" customWidth="1"/>
    <col min="14636" max="14636" width="3.625" style="36" customWidth="1"/>
    <col min="14637" max="14644" width="14.875" style="36" customWidth="1"/>
    <col min="14645" max="14645" width="5.625" style="36" customWidth="1"/>
    <col min="14646" max="14653" width="14.875" style="36" customWidth="1"/>
    <col min="14654" max="14847" width="9" style="36"/>
    <col min="14848" max="14848" width="3.75" style="36" customWidth="1"/>
    <col min="14849" max="14849" width="9.75" style="36" bestFit="1" customWidth="1"/>
    <col min="14850" max="14850" width="35.5" style="36" customWidth="1"/>
    <col min="14851" max="14855" width="14.875" style="36" customWidth="1"/>
    <col min="14856" max="14856" width="16.125" style="36" customWidth="1"/>
    <col min="14857" max="14859" width="14.875" style="36" customWidth="1"/>
    <col min="14860" max="14860" width="13.75" style="36" customWidth="1"/>
    <col min="14861" max="14870" width="14.875" style="36" customWidth="1"/>
    <col min="14871" max="14871" width="10.125" style="36" bestFit="1" customWidth="1"/>
    <col min="14872" max="14879" width="14.875" style="36" customWidth="1"/>
    <col min="14880" max="14880" width="10.125" style="36" bestFit="1" customWidth="1"/>
    <col min="14881" max="14888" width="14.875" style="36" customWidth="1"/>
    <col min="14889" max="14889" width="3.625" style="36" customWidth="1"/>
    <col min="14890" max="14891" width="14.875" style="36" customWidth="1"/>
    <col min="14892" max="14892" width="3.625" style="36" customWidth="1"/>
    <col min="14893" max="14900" width="14.875" style="36" customWidth="1"/>
    <col min="14901" max="14901" width="5.625" style="36" customWidth="1"/>
    <col min="14902" max="14909" width="14.875" style="36" customWidth="1"/>
    <col min="14910" max="15103" width="9" style="36"/>
    <col min="15104" max="15104" width="3.75" style="36" customWidth="1"/>
    <col min="15105" max="15105" width="9.75" style="36" bestFit="1" customWidth="1"/>
    <col min="15106" max="15106" width="35.5" style="36" customWidth="1"/>
    <col min="15107" max="15111" width="14.875" style="36" customWidth="1"/>
    <col min="15112" max="15112" width="16.125" style="36" customWidth="1"/>
    <col min="15113" max="15115" width="14.875" style="36" customWidth="1"/>
    <col min="15116" max="15116" width="13.75" style="36" customWidth="1"/>
    <col min="15117" max="15126" width="14.875" style="36" customWidth="1"/>
    <col min="15127" max="15127" width="10.125" style="36" bestFit="1" customWidth="1"/>
    <col min="15128" max="15135" width="14.875" style="36" customWidth="1"/>
    <col min="15136" max="15136" width="10.125" style="36" bestFit="1" customWidth="1"/>
    <col min="15137" max="15144" width="14.875" style="36" customWidth="1"/>
    <col min="15145" max="15145" width="3.625" style="36" customWidth="1"/>
    <col min="15146" max="15147" width="14.875" style="36" customWidth="1"/>
    <col min="15148" max="15148" width="3.625" style="36" customWidth="1"/>
    <col min="15149" max="15156" width="14.875" style="36" customWidth="1"/>
    <col min="15157" max="15157" width="5.625" style="36" customWidth="1"/>
    <col min="15158" max="15165" width="14.875" style="36" customWidth="1"/>
    <col min="15166" max="15359" width="9" style="36"/>
    <col min="15360" max="15360" width="3.75" style="36" customWidth="1"/>
    <col min="15361" max="15361" width="9.75" style="36" bestFit="1" customWidth="1"/>
    <col min="15362" max="15362" width="35.5" style="36" customWidth="1"/>
    <col min="15363" max="15367" width="14.875" style="36" customWidth="1"/>
    <col min="15368" max="15368" width="16.125" style="36" customWidth="1"/>
    <col min="15369" max="15371" width="14.875" style="36" customWidth="1"/>
    <col min="15372" max="15372" width="13.75" style="36" customWidth="1"/>
    <col min="15373" max="15382" width="14.875" style="36" customWidth="1"/>
    <col min="15383" max="15383" width="10.125" style="36" bestFit="1" customWidth="1"/>
    <col min="15384" max="15391" width="14.875" style="36" customWidth="1"/>
    <col min="15392" max="15392" width="10.125" style="36" bestFit="1" customWidth="1"/>
    <col min="15393" max="15400" width="14.875" style="36" customWidth="1"/>
    <col min="15401" max="15401" width="3.625" style="36" customWidth="1"/>
    <col min="15402" max="15403" width="14.875" style="36" customWidth="1"/>
    <col min="15404" max="15404" width="3.625" style="36" customWidth="1"/>
    <col min="15405" max="15412" width="14.875" style="36" customWidth="1"/>
    <col min="15413" max="15413" width="5.625" style="36" customWidth="1"/>
    <col min="15414" max="15421" width="14.875" style="36" customWidth="1"/>
    <col min="15422" max="15615" width="9" style="36"/>
    <col min="15616" max="15616" width="3.75" style="36" customWidth="1"/>
    <col min="15617" max="15617" width="9.75" style="36" bestFit="1" customWidth="1"/>
    <col min="15618" max="15618" width="35.5" style="36" customWidth="1"/>
    <col min="15619" max="15623" width="14.875" style="36" customWidth="1"/>
    <col min="15624" max="15624" width="16.125" style="36" customWidth="1"/>
    <col min="15625" max="15627" width="14.875" style="36" customWidth="1"/>
    <col min="15628" max="15628" width="13.75" style="36" customWidth="1"/>
    <col min="15629" max="15638" width="14.875" style="36" customWidth="1"/>
    <col min="15639" max="15639" width="10.125" style="36" bestFit="1" customWidth="1"/>
    <col min="15640" max="15647" width="14.875" style="36" customWidth="1"/>
    <col min="15648" max="15648" width="10.125" style="36" bestFit="1" customWidth="1"/>
    <col min="15649" max="15656" width="14.875" style="36" customWidth="1"/>
    <col min="15657" max="15657" width="3.625" style="36" customWidth="1"/>
    <col min="15658" max="15659" width="14.875" style="36" customWidth="1"/>
    <col min="15660" max="15660" width="3.625" style="36" customWidth="1"/>
    <col min="15661" max="15668" width="14.875" style="36" customWidth="1"/>
    <col min="15669" max="15669" width="5.625" style="36" customWidth="1"/>
    <col min="15670" max="15677" width="14.875" style="36" customWidth="1"/>
    <col min="15678" max="15871" width="9" style="36"/>
    <col min="15872" max="15872" width="3.75" style="36" customWidth="1"/>
    <col min="15873" max="15873" width="9.75" style="36" bestFit="1" customWidth="1"/>
    <col min="15874" max="15874" width="35.5" style="36" customWidth="1"/>
    <col min="15875" max="15879" width="14.875" style="36" customWidth="1"/>
    <col min="15880" max="15880" width="16.125" style="36" customWidth="1"/>
    <col min="15881" max="15883" width="14.875" style="36" customWidth="1"/>
    <col min="15884" max="15884" width="13.75" style="36" customWidth="1"/>
    <col min="15885" max="15894" width="14.875" style="36" customWidth="1"/>
    <col min="15895" max="15895" width="10.125" style="36" bestFit="1" customWidth="1"/>
    <col min="15896" max="15903" width="14.875" style="36" customWidth="1"/>
    <col min="15904" max="15904" width="10.125" style="36" bestFit="1" customWidth="1"/>
    <col min="15905" max="15912" width="14.875" style="36" customWidth="1"/>
    <col min="15913" max="15913" width="3.625" style="36" customWidth="1"/>
    <col min="15914" max="15915" width="14.875" style="36" customWidth="1"/>
    <col min="15916" max="15916" width="3.625" style="36" customWidth="1"/>
    <col min="15917" max="15924" width="14.875" style="36" customWidth="1"/>
    <col min="15925" max="15925" width="5.625" style="36" customWidth="1"/>
    <col min="15926" max="15933" width="14.875" style="36" customWidth="1"/>
    <col min="15934" max="16127" width="9" style="36"/>
    <col min="16128" max="16128" width="3.75" style="36" customWidth="1"/>
    <col min="16129" max="16129" width="9.75" style="36" bestFit="1" customWidth="1"/>
    <col min="16130" max="16130" width="35.5" style="36" customWidth="1"/>
    <col min="16131" max="16135" width="14.875" style="36" customWidth="1"/>
    <col min="16136" max="16136" width="16.125" style="36" customWidth="1"/>
    <col min="16137" max="16139" width="14.875" style="36" customWidth="1"/>
    <col min="16140" max="16140" width="13.75" style="36" customWidth="1"/>
    <col min="16141" max="16150" width="14.875" style="36" customWidth="1"/>
    <col min="16151" max="16151" width="10.125" style="36" bestFit="1" customWidth="1"/>
    <col min="16152" max="16159" width="14.875" style="36" customWidth="1"/>
    <col min="16160" max="16160" width="10.125" style="36" bestFit="1" customWidth="1"/>
    <col min="16161" max="16168" width="14.875" style="36" customWidth="1"/>
    <col min="16169" max="16169" width="3.625" style="36" customWidth="1"/>
    <col min="16170" max="16171" width="14.875" style="36" customWidth="1"/>
    <col min="16172" max="16172" width="3.625" style="36" customWidth="1"/>
    <col min="16173" max="16180" width="14.875" style="36" customWidth="1"/>
    <col min="16181" max="16181" width="5.625" style="36" customWidth="1"/>
    <col min="16182" max="16189" width="14.875" style="36" customWidth="1"/>
    <col min="16190" max="16384" width="9" style="36"/>
  </cols>
  <sheetData>
    <row r="1" spans="2:66" ht="26.25" customHeight="1">
      <c r="B1" s="33" t="s">
        <v>152</v>
      </c>
      <c r="C1" s="28"/>
      <c r="D1" s="34"/>
      <c r="E1" s="35"/>
      <c r="F1" s="33" t="s">
        <v>153</v>
      </c>
      <c r="J1" s="35"/>
      <c r="K1" s="33" t="s">
        <v>154</v>
      </c>
      <c r="L1" s="35"/>
      <c r="M1" s="37"/>
      <c r="N1" s="38"/>
      <c r="O1" s="38"/>
      <c r="P1" s="38"/>
      <c r="Q1" s="38"/>
      <c r="R1" s="39"/>
      <c r="S1" s="38"/>
      <c r="T1" s="38"/>
      <c r="U1" s="38"/>
      <c r="V1" s="38"/>
      <c r="W1" s="38"/>
      <c r="X1" s="38"/>
      <c r="Y1" s="38"/>
      <c r="Z1" s="38"/>
      <c r="AA1" s="39"/>
      <c r="AB1" s="38"/>
      <c r="AC1" s="38"/>
      <c r="AD1" s="38"/>
      <c r="AE1" s="38"/>
      <c r="AF1" s="38"/>
      <c r="AG1" s="38"/>
      <c r="AH1" s="38"/>
      <c r="AI1" s="38"/>
      <c r="AJ1" s="39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9"/>
      <c r="AW1" s="38"/>
      <c r="AX1" s="38"/>
      <c r="AY1" s="38"/>
      <c r="AZ1" s="38"/>
      <c r="BA1" s="38"/>
      <c r="BB1" s="38"/>
      <c r="BC1" s="38"/>
      <c r="BD1" s="38"/>
      <c r="BE1" s="39"/>
      <c r="BF1" s="38"/>
      <c r="BG1" s="38"/>
      <c r="BH1" s="38"/>
      <c r="BI1" s="38"/>
      <c r="BJ1" s="38"/>
      <c r="BK1" s="38"/>
      <c r="BL1" s="38"/>
    </row>
    <row r="2" spans="2:66">
      <c r="B2" s="40"/>
      <c r="C2" s="40"/>
      <c r="D2" s="41"/>
      <c r="E2" s="42"/>
      <c r="F2" s="40"/>
      <c r="G2" s="40"/>
      <c r="H2" s="43"/>
      <c r="I2" s="43"/>
      <c r="J2" s="44"/>
      <c r="K2" s="40"/>
      <c r="L2" s="40"/>
      <c r="M2" s="43"/>
      <c r="N2" s="44"/>
      <c r="O2" s="44"/>
      <c r="P2" s="38"/>
      <c r="Q2" s="38"/>
      <c r="R2" s="38"/>
      <c r="S2" s="38"/>
      <c r="T2" s="44"/>
      <c r="U2" s="44"/>
      <c r="V2" s="44"/>
      <c r="W2" s="44"/>
      <c r="X2" s="44"/>
      <c r="Y2" s="44"/>
      <c r="Z2" s="44"/>
      <c r="AA2" s="44"/>
      <c r="AB2" s="38"/>
      <c r="AC2" s="44"/>
      <c r="AD2" s="44"/>
      <c r="AE2" s="44"/>
      <c r="AF2" s="44"/>
      <c r="AG2" s="44"/>
      <c r="AH2" s="44"/>
      <c r="AI2" s="44"/>
      <c r="AJ2" s="44"/>
      <c r="AK2" s="38"/>
      <c r="AL2" s="44"/>
      <c r="AM2" s="44"/>
      <c r="AN2" s="44"/>
      <c r="AO2" s="44"/>
      <c r="AP2" s="44"/>
      <c r="AQ2" s="44"/>
      <c r="AR2" s="44"/>
      <c r="AS2" s="44"/>
      <c r="AT2" s="38"/>
      <c r="AU2" s="38"/>
      <c r="AV2" s="38"/>
      <c r="AW2" s="38"/>
      <c r="AX2" s="44"/>
      <c r="AY2" s="44"/>
      <c r="AZ2" s="44"/>
      <c r="BA2" s="44"/>
      <c r="BB2" s="44"/>
      <c r="BC2" s="44"/>
      <c r="BD2" s="44"/>
      <c r="BE2" s="44"/>
      <c r="BF2" s="38"/>
      <c r="BG2" s="44"/>
      <c r="BH2" s="44"/>
      <c r="BI2" s="44"/>
      <c r="BJ2" s="44"/>
      <c r="BK2" s="44"/>
      <c r="BL2" s="44"/>
      <c r="BM2" s="44"/>
      <c r="BN2" s="44"/>
    </row>
    <row r="3" spans="2:66" ht="25.5" customHeight="1">
      <c r="B3" s="45"/>
      <c r="C3" s="45" t="s">
        <v>155</v>
      </c>
      <c r="D3" s="46" t="s">
        <v>156</v>
      </c>
      <c r="E3" s="47"/>
      <c r="F3" s="45"/>
      <c r="G3" s="45" t="s">
        <v>155</v>
      </c>
      <c r="H3" s="48" t="s">
        <v>218</v>
      </c>
      <c r="I3" s="48" t="s">
        <v>219</v>
      </c>
      <c r="J3" s="49"/>
      <c r="K3" s="45"/>
      <c r="L3" s="45" t="s">
        <v>155</v>
      </c>
      <c r="M3" s="50" t="s">
        <v>157</v>
      </c>
      <c r="N3" s="49"/>
      <c r="O3" s="49"/>
      <c r="P3" s="38"/>
      <c r="Q3" s="38"/>
      <c r="R3" s="51"/>
      <c r="S3" s="38"/>
      <c r="T3" s="49"/>
      <c r="U3" s="49"/>
      <c r="V3" s="49"/>
      <c r="W3" s="49"/>
      <c r="X3" s="49"/>
      <c r="Y3" s="49"/>
      <c r="Z3" s="49"/>
      <c r="AA3" s="49"/>
      <c r="AB3" s="38"/>
      <c r="AC3" s="49"/>
      <c r="AD3" s="49"/>
      <c r="AE3" s="49"/>
      <c r="AF3" s="49"/>
      <c r="AG3" s="49"/>
      <c r="AH3" s="49"/>
      <c r="AI3" s="49"/>
      <c r="AJ3" s="49"/>
      <c r="AK3" s="38"/>
      <c r="AL3" s="49"/>
      <c r="AM3" s="49"/>
      <c r="AN3" s="49"/>
      <c r="AO3" s="49"/>
      <c r="AP3" s="49"/>
      <c r="AQ3" s="49"/>
      <c r="AR3" s="49"/>
      <c r="AS3" s="49"/>
      <c r="AT3" s="38"/>
      <c r="AU3" s="51"/>
      <c r="AV3" s="51"/>
      <c r="AW3" s="38"/>
      <c r="AX3" s="49"/>
      <c r="AY3" s="49"/>
      <c r="AZ3" s="49"/>
      <c r="BA3" s="49"/>
      <c r="BB3" s="49"/>
      <c r="BC3" s="49"/>
      <c r="BD3" s="49"/>
      <c r="BE3" s="49"/>
      <c r="BF3" s="38"/>
      <c r="BG3" s="49"/>
      <c r="BH3" s="49"/>
      <c r="BI3" s="49"/>
      <c r="BJ3" s="49"/>
      <c r="BK3" s="49"/>
      <c r="BL3" s="49"/>
      <c r="BM3" s="49"/>
      <c r="BN3" s="49"/>
    </row>
    <row r="4" spans="2:66">
      <c r="B4" s="52" t="s">
        <v>34</v>
      </c>
      <c r="C4" s="53" t="s">
        <v>91</v>
      </c>
      <c r="D4" s="54">
        <v>0.63405688662508985</v>
      </c>
      <c r="E4" s="55"/>
      <c r="F4" s="52" t="s">
        <v>34</v>
      </c>
      <c r="G4" s="53" t="s">
        <v>91</v>
      </c>
      <c r="H4" s="56">
        <v>0.75562700000000005</v>
      </c>
      <c r="I4" s="56">
        <v>0.33221200000000001</v>
      </c>
      <c r="J4" s="57"/>
      <c r="K4" s="52" t="s">
        <v>34</v>
      </c>
      <c r="L4" s="53" t="s">
        <v>91</v>
      </c>
      <c r="M4" s="56">
        <v>0.66778899999999997</v>
      </c>
      <c r="N4" s="57"/>
      <c r="O4" s="57"/>
      <c r="P4" s="58"/>
      <c r="Q4" s="57"/>
      <c r="R4" s="57"/>
      <c r="S4" s="59"/>
      <c r="T4" s="59"/>
      <c r="U4" s="59"/>
      <c r="V4" s="59"/>
      <c r="W4" s="59"/>
      <c r="X4" s="59"/>
      <c r="Y4" s="59"/>
      <c r="Z4" s="59"/>
      <c r="AA4" s="59"/>
      <c r="AB4" s="38"/>
      <c r="AC4" s="59"/>
      <c r="AD4" s="59"/>
      <c r="AE4" s="59"/>
      <c r="AF4" s="59"/>
      <c r="AG4" s="59"/>
      <c r="AH4" s="59"/>
      <c r="AI4" s="59"/>
      <c r="AJ4" s="59"/>
      <c r="AK4" s="38"/>
      <c r="AL4" s="57"/>
      <c r="AM4" s="57"/>
      <c r="AN4" s="57"/>
      <c r="AO4" s="57"/>
      <c r="AP4" s="57"/>
      <c r="AQ4" s="57"/>
      <c r="AR4" s="57"/>
      <c r="AS4" s="57"/>
      <c r="AT4" s="38"/>
      <c r="AU4" s="57"/>
      <c r="AV4" s="57"/>
      <c r="AW4" s="38"/>
      <c r="AX4" s="59"/>
      <c r="AY4" s="59"/>
      <c r="AZ4" s="59"/>
      <c r="BA4" s="59"/>
      <c r="BB4" s="59"/>
      <c r="BC4" s="59"/>
      <c r="BD4" s="59"/>
      <c r="BE4" s="59"/>
      <c r="BF4" s="38"/>
      <c r="BG4" s="59"/>
      <c r="BH4" s="59"/>
      <c r="BI4" s="59"/>
      <c r="BJ4" s="59"/>
      <c r="BK4" s="59"/>
      <c r="BL4" s="59"/>
      <c r="BM4" s="59"/>
      <c r="BN4" s="59"/>
    </row>
    <row r="5" spans="2:66">
      <c r="B5" s="52" t="s">
        <v>35</v>
      </c>
      <c r="C5" s="53" t="s">
        <v>119</v>
      </c>
      <c r="D5" s="54">
        <v>0.67005263023670558</v>
      </c>
      <c r="E5" s="55"/>
      <c r="F5" s="52" t="s">
        <v>35</v>
      </c>
      <c r="G5" s="53" t="s">
        <v>119</v>
      </c>
      <c r="H5" s="56">
        <v>0.80037599999999998</v>
      </c>
      <c r="I5" s="56">
        <v>0.39498299999999997</v>
      </c>
      <c r="J5" s="57"/>
      <c r="K5" s="52" t="s">
        <v>35</v>
      </c>
      <c r="L5" s="53" t="s">
        <v>119</v>
      </c>
      <c r="M5" s="56">
        <v>0.60501700000000003</v>
      </c>
      <c r="N5" s="57"/>
      <c r="O5" s="57"/>
      <c r="P5" s="58"/>
      <c r="Q5" s="57"/>
      <c r="R5" s="57"/>
      <c r="S5" s="59"/>
      <c r="T5" s="59"/>
      <c r="U5" s="59"/>
      <c r="V5" s="59"/>
      <c r="W5" s="59"/>
      <c r="X5" s="59"/>
      <c r="Y5" s="59"/>
      <c r="Z5" s="59"/>
      <c r="AA5" s="59"/>
      <c r="AB5" s="38"/>
      <c r="AC5" s="59"/>
      <c r="AD5" s="59"/>
      <c r="AE5" s="59"/>
      <c r="AF5" s="59"/>
      <c r="AG5" s="59"/>
      <c r="AH5" s="59"/>
      <c r="AI5" s="59"/>
      <c r="AJ5" s="59"/>
      <c r="AK5" s="38"/>
      <c r="AL5" s="57"/>
      <c r="AM5" s="57"/>
      <c r="AN5" s="57"/>
      <c r="AO5" s="57"/>
      <c r="AP5" s="57"/>
      <c r="AQ5" s="57"/>
      <c r="AR5" s="57"/>
      <c r="AS5" s="57"/>
      <c r="AT5" s="38"/>
      <c r="AU5" s="57"/>
      <c r="AV5" s="57"/>
      <c r="AW5" s="38"/>
      <c r="AX5" s="59"/>
      <c r="AY5" s="59"/>
      <c r="AZ5" s="59"/>
      <c r="BA5" s="59"/>
      <c r="BB5" s="59"/>
      <c r="BC5" s="59"/>
      <c r="BD5" s="59"/>
      <c r="BE5" s="59"/>
      <c r="BF5" s="38"/>
      <c r="BG5" s="59"/>
      <c r="BH5" s="59"/>
      <c r="BI5" s="59"/>
      <c r="BJ5" s="59"/>
      <c r="BK5" s="59"/>
      <c r="BL5" s="59"/>
      <c r="BM5" s="59"/>
      <c r="BN5" s="59"/>
    </row>
    <row r="6" spans="2:66">
      <c r="B6" s="52" t="s">
        <v>36</v>
      </c>
      <c r="C6" s="53" t="s">
        <v>120</v>
      </c>
      <c r="D6" s="54">
        <v>0.81008367631435918</v>
      </c>
      <c r="E6" s="55"/>
      <c r="F6" s="52" t="s">
        <v>36</v>
      </c>
      <c r="G6" s="53" t="s">
        <v>120</v>
      </c>
      <c r="H6" s="56">
        <v>0.89743700000000004</v>
      </c>
      <c r="I6" s="56">
        <v>0.45995799999999998</v>
      </c>
      <c r="J6" s="57"/>
      <c r="K6" s="52" t="s">
        <v>36</v>
      </c>
      <c r="L6" s="53" t="s">
        <v>120</v>
      </c>
      <c r="M6" s="56">
        <v>0.54004200000000002</v>
      </c>
      <c r="N6" s="57"/>
      <c r="O6" s="57"/>
      <c r="P6" s="58"/>
      <c r="Q6" s="57"/>
      <c r="R6" s="57"/>
      <c r="S6" s="59"/>
      <c r="T6" s="59"/>
      <c r="U6" s="59"/>
      <c r="V6" s="59"/>
      <c r="W6" s="59"/>
      <c r="X6" s="59"/>
      <c r="Y6" s="59"/>
      <c r="Z6" s="59"/>
      <c r="AA6" s="59"/>
      <c r="AB6" s="38"/>
      <c r="AC6" s="59"/>
      <c r="AD6" s="59"/>
      <c r="AE6" s="59"/>
      <c r="AF6" s="59"/>
      <c r="AG6" s="59"/>
      <c r="AH6" s="59"/>
      <c r="AI6" s="59"/>
      <c r="AJ6" s="59"/>
      <c r="AK6" s="38"/>
      <c r="AL6" s="57"/>
      <c r="AM6" s="57"/>
      <c r="AN6" s="57"/>
      <c r="AO6" s="57"/>
      <c r="AP6" s="57"/>
      <c r="AQ6" s="57"/>
      <c r="AR6" s="57"/>
      <c r="AS6" s="57"/>
      <c r="AT6" s="38"/>
      <c r="AU6" s="57"/>
      <c r="AV6" s="57"/>
      <c r="AW6" s="38"/>
      <c r="AX6" s="59"/>
      <c r="AY6" s="59"/>
      <c r="AZ6" s="59"/>
      <c r="BA6" s="59"/>
      <c r="BB6" s="59"/>
      <c r="BC6" s="59"/>
      <c r="BD6" s="59"/>
      <c r="BE6" s="59"/>
      <c r="BF6" s="38"/>
      <c r="BG6" s="59"/>
      <c r="BH6" s="59"/>
      <c r="BI6" s="59"/>
      <c r="BJ6" s="59"/>
      <c r="BK6" s="59"/>
      <c r="BL6" s="59"/>
      <c r="BM6" s="59"/>
      <c r="BN6" s="59"/>
    </row>
    <row r="7" spans="2:66">
      <c r="B7" s="52" t="s">
        <v>37</v>
      </c>
      <c r="C7" s="53" t="s">
        <v>93</v>
      </c>
      <c r="D7" s="54">
        <v>0.96406146578951102</v>
      </c>
      <c r="E7" s="55"/>
      <c r="F7" s="52" t="s">
        <v>37</v>
      </c>
      <c r="G7" s="53" t="s">
        <v>93</v>
      </c>
      <c r="H7" s="56">
        <v>0.98358699999999999</v>
      </c>
      <c r="I7" s="56">
        <v>0.54331099999999999</v>
      </c>
      <c r="J7" s="57"/>
      <c r="K7" s="52" t="s">
        <v>37</v>
      </c>
      <c r="L7" s="53" t="s">
        <v>93</v>
      </c>
      <c r="M7" s="56">
        <v>0.45668900000000001</v>
      </c>
      <c r="N7" s="57"/>
      <c r="O7" s="57"/>
      <c r="P7" s="58"/>
      <c r="Q7" s="57"/>
      <c r="R7" s="57"/>
      <c r="S7" s="59"/>
      <c r="T7" s="59"/>
      <c r="U7" s="59"/>
      <c r="V7" s="59"/>
      <c r="W7" s="59"/>
      <c r="X7" s="59"/>
      <c r="Y7" s="59"/>
      <c r="Z7" s="59"/>
      <c r="AA7" s="59"/>
      <c r="AB7" s="38"/>
      <c r="AC7" s="59"/>
      <c r="AD7" s="59"/>
      <c r="AE7" s="59"/>
      <c r="AF7" s="59"/>
      <c r="AG7" s="59"/>
      <c r="AH7" s="59"/>
      <c r="AI7" s="59"/>
      <c r="AJ7" s="59"/>
      <c r="AK7" s="38"/>
      <c r="AL7" s="57"/>
      <c r="AM7" s="57"/>
      <c r="AN7" s="57"/>
      <c r="AO7" s="57"/>
      <c r="AP7" s="57"/>
      <c r="AQ7" s="57"/>
      <c r="AR7" s="57"/>
      <c r="AS7" s="57"/>
      <c r="AT7" s="38"/>
      <c r="AU7" s="57"/>
      <c r="AV7" s="57"/>
      <c r="AW7" s="38"/>
      <c r="AX7" s="59"/>
      <c r="AY7" s="59"/>
      <c r="AZ7" s="59"/>
      <c r="BA7" s="59"/>
      <c r="BB7" s="59"/>
      <c r="BC7" s="59"/>
      <c r="BD7" s="59"/>
      <c r="BE7" s="59"/>
      <c r="BF7" s="38"/>
      <c r="BG7" s="59"/>
      <c r="BH7" s="59"/>
      <c r="BI7" s="59"/>
      <c r="BJ7" s="59"/>
      <c r="BK7" s="59"/>
      <c r="BL7" s="59"/>
      <c r="BM7" s="59"/>
      <c r="BN7" s="59"/>
    </row>
    <row r="8" spans="2:66">
      <c r="B8" s="52" t="s">
        <v>38</v>
      </c>
      <c r="C8" s="53" t="s">
        <v>94</v>
      </c>
      <c r="D8" s="54">
        <v>0.77940630730046123</v>
      </c>
      <c r="E8" s="55"/>
      <c r="F8" s="52" t="s">
        <v>38</v>
      </c>
      <c r="G8" s="53" t="s">
        <v>94</v>
      </c>
      <c r="H8" s="56">
        <v>0.89125600000000005</v>
      </c>
      <c r="I8" s="56">
        <v>0.50703900000000002</v>
      </c>
      <c r="J8" s="57"/>
      <c r="K8" s="52" t="s">
        <v>38</v>
      </c>
      <c r="L8" s="53" t="s">
        <v>94</v>
      </c>
      <c r="M8" s="56">
        <v>0.49296099999999998</v>
      </c>
      <c r="N8" s="57"/>
      <c r="O8" s="57"/>
      <c r="P8" s="58"/>
      <c r="Q8" s="57"/>
      <c r="R8" s="57"/>
      <c r="S8" s="59"/>
      <c r="T8" s="59"/>
      <c r="U8" s="59"/>
      <c r="V8" s="59"/>
      <c r="W8" s="59"/>
      <c r="X8" s="59"/>
      <c r="Y8" s="59"/>
      <c r="Z8" s="59"/>
      <c r="AA8" s="59"/>
      <c r="AB8" s="38"/>
      <c r="AC8" s="59"/>
      <c r="AD8" s="59"/>
      <c r="AE8" s="59"/>
      <c r="AF8" s="59"/>
      <c r="AG8" s="59"/>
      <c r="AH8" s="59"/>
      <c r="AI8" s="59"/>
      <c r="AJ8" s="59"/>
      <c r="AK8" s="38"/>
      <c r="AL8" s="57"/>
      <c r="AM8" s="57"/>
      <c r="AN8" s="57"/>
      <c r="AO8" s="57"/>
      <c r="AP8" s="57"/>
      <c r="AQ8" s="57"/>
      <c r="AR8" s="57"/>
      <c r="AS8" s="57"/>
      <c r="AT8" s="38"/>
      <c r="AU8" s="57"/>
      <c r="AV8" s="57"/>
      <c r="AW8" s="38"/>
      <c r="AX8" s="59"/>
      <c r="AY8" s="59"/>
      <c r="AZ8" s="59"/>
      <c r="BA8" s="59"/>
      <c r="BB8" s="59"/>
      <c r="BC8" s="59"/>
      <c r="BD8" s="59"/>
      <c r="BE8" s="59"/>
      <c r="BF8" s="38"/>
      <c r="BG8" s="59"/>
      <c r="BH8" s="59"/>
      <c r="BI8" s="59"/>
      <c r="BJ8" s="59"/>
      <c r="BK8" s="59"/>
      <c r="BL8" s="59"/>
      <c r="BM8" s="59"/>
      <c r="BN8" s="59"/>
    </row>
    <row r="9" spans="2:66">
      <c r="B9" s="52" t="s">
        <v>39</v>
      </c>
      <c r="C9" s="53" t="s">
        <v>95</v>
      </c>
      <c r="D9" s="54">
        <v>0.85405427431697012</v>
      </c>
      <c r="E9" s="55"/>
      <c r="F9" s="52" t="s">
        <v>39</v>
      </c>
      <c r="G9" s="53" t="s">
        <v>95</v>
      </c>
      <c r="H9" s="56">
        <v>0.91466400000000003</v>
      </c>
      <c r="I9" s="56">
        <v>0.41528900000000002</v>
      </c>
      <c r="J9" s="57"/>
      <c r="K9" s="52" t="s">
        <v>39</v>
      </c>
      <c r="L9" s="53" t="s">
        <v>95</v>
      </c>
      <c r="M9" s="56">
        <v>0.58470999999999995</v>
      </c>
      <c r="N9" s="57"/>
      <c r="O9" s="57"/>
      <c r="P9" s="58"/>
      <c r="Q9" s="57"/>
      <c r="R9" s="57"/>
      <c r="S9" s="59"/>
      <c r="T9" s="59"/>
      <c r="U9" s="59"/>
      <c r="V9" s="59"/>
      <c r="W9" s="59"/>
      <c r="X9" s="59"/>
      <c r="Y9" s="59"/>
      <c r="Z9" s="59"/>
      <c r="AA9" s="59"/>
      <c r="AB9" s="38"/>
      <c r="AC9" s="59"/>
      <c r="AD9" s="59"/>
      <c r="AE9" s="59"/>
      <c r="AF9" s="59"/>
      <c r="AG9" s="59"/>
      <c r="AH9" s="59"/>
      <c r="AI9" s="59"/>
      <c r="AJ9" s="59"/>
      <c r="AK9" s="38"/>
      <c r="AL9" s="57"/>
      <c r="AM9" s="57"/>
      <c r="AN9" s="57"/>
      <c r="AO9" s="57"/>
      <c r="AP9" s="57"/>
      <c r="AQ9" s="57"/>
      <c r="AR9" s="57"/>
      <c r="AS9" s="57"/>
      <c r="AT9" s="38"/>
      <c r="AU9" s="57"/>
      <c r="AV9" s="57"/>
      <c r="AW9" s="38"/>
      <c r="AX9" s="59"/>
      <c r="AY9" s="59"/>
      <c r="AZ9" s="59"/>
      <c r="BA9" s="59"/>
      <c r="BB9" s="59"/>
      <c r="BC9" s="59"/>
      <c r="BD9" s="59"/>
      <c r="BE9" s="59"/>
      <c r="BF9" s="38"/>
      <c r="BG9" s="59"/>
      <c r="BH9" s="59"/>
      <c r="BI9" s="59"/>
      <c r="BJ9" s="59"/>
      <c r="BK9" s="59"/>
      <c r="BL9" s="59"/>
      <c r="BM9" s="59"/>
      <c r="BN9" s="59"/>
    </row>
    <row r="10" spans="2:66">
      <c r="B10" s="52" t="s">
        <v>40</v>
      </c>
      <c r="C10" s="53" t="s">
        <v>96</v>
      </c>
      <c r="D10" s="54">
        <v>1.0004466467941662</v>
      </c>
      <c r="E10" s="55"/>
      <c r="F10" s="52" t="s">
        <v>40</v>
      </c>
      <c r="G10" s="53" t="s">
        <v>96</v>
      </c>
      <c r="H10" s="56">
        <v>1.0003329999999999</v>
      </c>
      <c r="I10" s="56">
        <v>0.25540200000000002</v>
      </c>
      <c r="J10" s="57"/>
      <c r="K10" s="52" t="s">
        <v>40</v>
      </c>
      <c r="L10" s="53" t="s">
        <v>96</v>
      </c>
      <c r="M10" s="56">
        <v>0.74459799999999998</v>
      </c>
      <c r="N10" s="57"/>
      <c r="O10" s="57"/>
      <c r="P10" s="58"/>
      <c r="Q10" s="57"/>
      <c r="R10" s="57"/>
      <c r="S10" s="59"/>
      <c r="T10" s="59"/>
      <c r="U10" s="59"/>
      <c r="V10" s="59"/>
      <c r="W10" s="59"/>
      <c r="X10" s="59"/>
      <c r="Y10" s="59"/>
      <c r="Z10" s="59"/>
      <c r="AA10" s="59"/>
      <c r="AB10" s="38"/>
      <c r="AC10" s="59"/>
      <c r="AD10" s="59"/>
      <c r="AE10" s="59"/>
      <c r="AF10" s="59"/>
      <c r="AG10" s="59"/>
      <c r="AH10" s="59"/>
      <c r="AI10" s="59"/>
      <c r="AJ10" s="59"/>
      <c r="AK10" s="38"/>
      <c r="AL10" s="57"/>
      <c r="AM10" s="57"/>
      <c r="AN10" s="57"/>
      <c r="AO10" s="57"/>
      <c r="AP10" s="57"/>
      <c r="AQ10" s="57"/>
      <c r="AR10" s="57"/>
      <c r="AS10" s="57"/>
      <c r="AT10" s="38"/>
      <c r="AU10" s="57"/>
      <c r="AV10" s="57"/>
      <c r="AW10" s="38"/>
      <c r="AX10" s="59"/>
      <c r="AY10" s="59"/>
      <c r="AZ10" s="59"/>
      <c r="BA10" s="59"/>
      <c r="BB10" s="59"/>
      <c r="BC10" s="59"/>
      <c r="BD10" s="59"/>
      <c r="BE10" s="59"/>
      <c r="BF10" s="38"/>
      <c r="BG10" s="59"/>
      <c r="BH10" s="59"/>
      <c r="BI10" s="59"/>
      <c r="BJ10" s="59"/>
      <c r="BK10" s="59"/>
      <c r="BL10" s="59"/>
      <c r="BM10" s="59"/>
      <c r="BN10" s="59"/>
    </row>
    <row r="11" spans="2:66">
      <c r="B11" s="52" t="s">
        <v>41</v>
      </c>
      <c r="C11" s="53" t="s">
        <v>97</v>
      </c>
      <c r="D11" s="54">
        <v>0.86142151426313096</v>
      </c>
      <c r="E11" s="55"/>
      <c r="F11" s="52" t="s">
        <v>41</v>
      </c>
      <c r="G11" s="53" t="s">
        <v>97</v>
      </c>
      <c r="H11" s="56">
        <v>0.93655699999999997</v>
      </c>
      <c r="I11" s="56">
        <v>0.54218599999999995</v>
      </c>
      <c r="J11" s="57"/>
      <c r="K11" s="52" t="s">
        <v>41</v>
      </c>
      <c r="L11" s="53" t="s">
        <v>97</v>
      </c>
      <c r="M11" s="56">
        <v>0.457814</v>
      </c>
      <c r="N11" s="57"/>
      <c r="O11" s="57"/>
      <c r="P11" s="58"/>
      <c r="Q11" s="57"/>
      <c r="R11" s="57"/>
      <c r="S11" s="59"/>
      <c r="T11" s="59"/>
      <c r="U11" s="59"/>
      <c r="V11" s="59"/>
      <c r="W11" s="59"/>
      <c r="X11" s="59"/>
      <c r="Y11" s="59"/>
      <c r="Z11" s="59"/>
      <c r="AA11" s="59"/>
      <c r="AB11" s="38"/>
      <c r="AC11" s="59"/>
      <c r="AD11" s="59"/>
      <c r="AE11" s="59"/>
      <c r="AF11" s="59"/>
      <c r="AG11" s="59"/>
      <c r="AH11" s="59"/>
      <c r="AI11" s="59"/>
      <c r="AJ11" s="59"/>
      <c r="AK11" s="38"/>
      <c r="AL11" s="57"/>
      <c r="AM11" s="57"/>
      <c r="AN11" s="57"/>
      <c r="AO11" s="57"/>
      <c r="AP11" s="57"/>
      <c r="AQ11" s="57"/>
      <c r="AR11" s="57"/>
      <c r="AS11" s="57"/>
      <c r="AT11" s="38"/>
      <c r="AU11" s="57"/>
      <c r="AV11" s="57"/>
      <c r="AW11" s="38"/>
      <c r="AX11" s="59"/>
      <c r="AY11" s="59"/>
      <c r="AZ11" s="59"/>
      <c r="BA11" s="59"/>
      <c r="BB11" s="59"/>
      <c r="BC11" s="59"/>
      <c r="BD11" s="59"/>
      <c r="BE11" s="59"/>
      <c r="BF11" s="38"/>
      <c r="BG11" s="59"/>
      <c r="BH11" s="59"/>
      <c r="BI11" s="59"/>
      <c r="BJ11" s="59"/>
      <c r="BK11" s="59"/>
      <c r="BL11" s="59"/>
      <c r="BM11" s="59"/>
      <c r="BN11" s="59"/>
    </row>
    <row r="12" spans="2:66">
      <c r="B12" s="52" t="s">
        <v>42</v>
      </c>
      <c r="C12" s="53" t="s">
        <v>98</v>
      </c>
      <c r="D12" s="54">
        <v>0.78420299517696301</v>
      </c>
      <c r="E12" s="55"/>
      <c r="F12" s="52" t="s">
        <v>42</v>
      </c>
      <c r="G12" s="53" t="s">
        <v>98</v>
      </c>
      <c r="H12" s="56">
        <v>0.87610699999999997</v>
      </c>
      <c r="I12" s="56">
        <v>0.42588199999999998</v>
      </c>
      <c r="J12" s="57"/>
      <c r="K12" s="52" t="s">
        <v>42</v>
      </c>
      <c r="L12" s="53" t="s">
        <v>98</v>
      </c>
      <c r="M12" s="56">
        <v>0.57411800000000002</v>
      </c>
      <c r="N12" s="57"/>
      <c r="O12" s="57"/>
      <c r="P12" s="58"/>
      <c r="Q12" s="57"/>
      <c r="R12" s="57"/>
      <c r="S12" s="59"/>
      <c r="T12" s="59"/>
      <c r="U12" s="59"/>
      <c r="V12" s="59"/>
      <c r="W12" s="59"/>
      <c r="X12" s="59"/>
      <c r="Y12" s="59"/>
      <c r="Z12" s="59"/>
      <c r="AA12" s="59"/>
      <c r="AB12" s="38"/>
      <c r="AC12" s="59"/>
      <c r="AD12" s="59"/>
      <c r="AE12" s="59"/>
      <c r="AF12" s="59"/>
      <c r="AG12" s="59"/>
      <c r="AH12" s="59"/>
      <c r="AI12" s="59"/>
      <c r="AJ12" s="59"/>
      <c r="AK12" s="38"/>
      <c r="AL12" s="57"/>
      <c r="AM12" s="57"/>
      <c r="AN12" s="57"/>
      <c r="AO12" s="57"/>
      <c r="AP12" s="57"/>
      <c r="AQ12" s="57"/>
      <c r="AR12" s="57"/>
      <c r="AS12" s="57"/>
      <c r="AT12" s="38"/>
      <c r="AU12" s="57"/>
      <c r="AV12" s="57"/>
      <c r="AW12" s="38"/>
      <c r="AX12" s="59"/>
      <c r="AY12" s="59"/>
      <c r="AZ12" s="59"/>
      <c r="BA12" s="59"/>
      <c r="BB12" s="59"/>
      <c r="BC12" s="59"/>
      <c r="BD12" s="59"/>
      <c r="BE12" s="59"/>
      <c r="BF12" s="38"/>
      <c r="BG12" s="59"/>
      <c r="BH12" s="59"/>
      <c r="BI12" s="59"/>
      <c r="BJ12" s="59"/>
      <c r="BK12" s="59"/>
      <c r="BL12" s="59"/>
      <c r="BM12" s="59"/>
      <c r="BN12" s="59"/>
    </row>
    <row r="13" spans="2:66">
      <c r="B13" s="52" t="s">
        <v>43</v>
      </c>
      <c r="C13" s="53" t="s">
        <v>99</v>
      </c>
      <c r="D13" s="54">
        <v>0.9977486065430099</v>
      </c>
      <c r="E13" s="55"/>
      <c r="F13" s="52" t="s">
        <v>43</v>
      </c>
      <c r="G13" s="53" t="s">
        <v>99</v>
      </c>
      <c r="H13" s="56">
        <v>0.99907299999999999</v>
      </c>
      <c r="I13" s="56">
        <v>0.58814999999999995</v>
      </c>
      <c r="J13" s="57"/>
      <c r="K13" s="52" t="s">
        <v>43</v>
      </c>
      <c r="L13" s="53" t="s">
        <v>99</v>
      </c>
      <c r="M13" s="56">
        <v>0.41184999999999999</v>
      </c>
      <c r="N13" s="57"/>
      <c r="O13" s="57"/>
      <c r="P13" s="58"/>
      <c r="Q13" s="57"/>
      <c r="R13" s="57"/>
      <c r="S13" s="59"/>
      <c r="T13" s="59"/>
      <c r="U13" s="59"/>
      <c r="V13" s="59"/>
      <c r="W13" s="59"/>
      <c r="X13" s="59"/>
      <c r="Y13" s="59"/>
      <c r="Z13" s="59"/>
      <c r="AA13" s="59"/>
      <c r="AB13" s="38"/>
      <c r="AC13" s="59"/>
      <c r="AD13" s="59"/>
      <c r="AE13" s="59"/>
      <c r="AF13" s="59"/>
      <c r="AG13" s="59"/>
      <c r="AH13" s="59"/>
      <c r="AI13" s="59"/>
      <c r="AJ13" s="59"/>
      <c r="AK13" s="38"/>
      <c r="AL13" s="57"/>
      <c r="AM13" s="57"/>
      <c r="AN13" s="57"/>
      <c r="AO13" s="57"/>
      <c r="AP13" s="57"/>
      <c r="AQ13" s="57"/>
      <c r="AR13" s="57"/>
      <c r="AS13" s="57"/>
      <c r="AT13" s="38"/>
      <c r="AU13" s="57"/>
      <c r="AV13" s="57"/>
      <c r="AW13" s="38"/>
      <c r="AX13" s="59"/>
      <c r="AY13" s="59"/>
      <c r="AZ13" s="59"/>
      <c r="BA13" s="59"/>
      <c r="BB13" s="59"/>
      <c r="BC13" s="59"/>
      <c r="BD13" s="59"/>
      <c r="BE13" s="59"/>
      <c r="BF13" s="38"/>
      <c r="BG13" s="59"/>
      <c r="BH13" s="59"/>
      <c r="BI13" s="59"/>
      <c r="BJ13" s="59"/>
      <c r="BK13" s="59"/>
      <c r="BL13" s="59"/>
      <c r="BM13" s="59"/>
      <c r="BN13" s="59"/>
    </row>
    <row r="14" spans="2:66">
      <c r="B14" s="52" t="s">
        <v>44</v>
      </c>
      <c r="C14" s="53" t="s">
        <v>100</v>
      </c>
      <c r="D14" s="54">
        <v>0.98172563240437904</v>
      </c>
      <c r="E14" s="55"/>
      <c r="F14" s="52" t="s">
        <v>44</v>
      </c>
      <c r="G14" s="53" t="s">
        <v>100</v>
      </c>
      <c r="H14" s="56">
        <v>0.99412199999999995</v>
      </c>
      <c r="I14" s="56">
        <v>0.67833699999999997</v>
      </c>
      <c r="J14" s="57"/>
      <c r="K14" s="52" t="s">
        <v>44</v>
      </c>
      <c r="L14" s="53" t="s">
        <v>100</v>
      </c>
      <c r="M14" s="56">
        <v>0.32166299999999998</v>
      </c>
      <c r="N14" s="57"/>
      <c r="O14" s="57"/>
      <c r="P14" s="58"/>
      <c r="Q14" s="57"/>
      <c r="R14" s="57"/>
      <c r="S14" s="59"/>
      <c r="T14" s="59"/>
      <c r="U14" s="59"/>
      <c r="V14" s="59"/>
      <c r="W14" s="59"/>
      <c r="X14" s="59"/>
      <c r="Y14" s="59"/>
      <c r="Z14" s="59"/>
      <c r="AA14" s="59"/>
      <c r="AB14" s="38"/>
      <c r="AC14" s="59"/>
      <c r="AD14" s="59"/>
      <c r="AE14" s="59"/>
      <c r="AF14" s="59"/>
      <c r="AG14" s="59"/>
      <c r="AH14" s="59"/>
      <c r="AI14" s="59"/>
      <c r="AJ14" s="59"/>
      <c r="AK14" s="38"/>
      <c r="AL14" s="57"/>
      <c r="AM14" s="57"/>
      <c r="AN14" s="57"/>
      <c r="AO14" s="57"/>
      <c r="AP14" s="57"/>
      <c r="AQ14" s="57"/>
      <c r="AR14" s="57"/>
      <c r="AS14" s="57"/>
      <c r="AT14" s="38"/>
      <c r="AU14" s="57"/>
      <c r="AV14" s="57"/>
      <c r="AW14" s="38"/>
      <c r="AX14" s="59"/>
      <c r="AY14" s="59"/>
      <c r="AZ14" s="59"/>
      <c r="BA14" s="59"/>
      <c r="BB14" s="59"/>
      <c r="BC14" s="59"/>
      <c r="BD14" s="59"/>
      <c r="BE14" s="59"/>
      <c r="BF14" s="38"/>
      <c r="BG14" s="59"/>
      <c r="BH14" s="59"/>
      <c r="BI14" s="59"/>
      <c r="BJ14" s="59"/>
      <c r="BK14" s="59"/>
      <c r="BL14" s="59"/>
      <c r="BM14" s="59"/>
      <c r="BN14" s="59"/>
    </row>
    <row r="15" spans="2:66">
      <c r="B15" s="52" t="s">
        <v>45</v>
      </c>
      <c r="C15" s="53" t="s">
        <v>101</v>
      </c>
      <c r="D15" s="54">
        <v>0.89252964864255813</v>
      </c>
      <c r="E15" s="55"/>
      <c r="F15" s="52" t="s">
        <v>45</v>
      </c>
      <c r="G15" s="53" t="s">
        <v>101</v>
      </c>
      <c r="H15" s="56">
        <v>0.94871499999999997</v>
      </c>
      <c r="I15" s="56">
        <v>0.52279900000000001</v>
      </c>
      <c r="J15" s="57"/>
      <c r="K15" s="52" t="s">
        <v>45</v>
      </c>
      <c r="L15" s="53" t="s">
        <v>101</v>
      </c>
      <c r="M15" s="56">
        <v>0.47720200000000002</v>
      </c>
      <c r="N15" s="57"/>
      <c r="O15" s="57"/>
      <c r="P15" s="58"/>
      <c r="Q15" s="57"/>
      <c r="R15" s="57"/>
      <c r="S15" s="59"/>
      <c r="T15" s="59"/>
      <c r="U15" s="59"/>
      <c r="V15" s="59"/>
      <c r="W15" s="59"/>
      <c r="X15" s="59"/>
      <c r="Y15" s="59"/>
      <c r="Z15" s="59"/>
      <c r="AA15" s="59"/>
      <c r="AB15" s="38"/>
      <c r="AC15" s="59"/>
      <c r="AD15" s="59"/>
      <c r="AE15" s="59"/>
      <c r="AF15" s="59"/>
      <c r="AG15" s="59"/>
      <c r="AH15" s="59"/>
      <c r="AI15" s="59"/>
      <c r="AJ15" s="59"/>
      <c r="AK15" s="38"/>
      <c r="AL15" s="57"/>
      <c r="AM15" s="57"/>
      <c r="AN15" s="57"/>
      <c r="AO15" s="57"/>
      <c r="AP15" s="57"/>
      <c r="AQ15" s="57"/>
      <c r="AR15" s="57"/>
      <c r="AS15" s="57"/>
      <c r="AT15" s="38"/>
      <c r="AU15" s="57"/>
      <c r="AV15" s="57"/>
      <c r="AW15" s="38"/>
      <c r="AX15" s="59"/>
      <c r="AY15" s="59"/>
      <c r="AZ15" s="59"/>
      <c r="BA15" s="59"/>
      <c r="BB15" s="59"/>
      <c r="BC15" s="59"/>
      <c r="BD15" s="59"/>
      <c r="BE15" s="59"/>
      <c r="BF15" s="38"/>
      <c r="BG15" s="59"/>
      <c r="BH15" s="59"/>
      <c r="BI15" s="59"/>
      <c r="BJ15" s="59"/>
      <c r="BK15" s="59"/>
      <c r="BL15" s="59"/>
      <c r="BM15" s="59"/>
      <c r="BN15" s="59"/>
    </row>
    <row r="16" spans="2:66">
      <c r="B16" s="52" t="s">
        <v>46</v>
      </c>
      <c r="C16" s="53" t="s">
        <v>121</v>
      </c>
      <c r="D16" s="54">
        <v>0.90365457870391142</v>
      </c>
      <c r="E16" s="55"/>
      <c r="F16" s="52" t="s">
        <v>46</v>
      </c>
      <c r="G16" s="53" t="s">
        <v>121</v>
      </c>
      <c r="H16" s="56">
        <v>0.95294199999999996</v>
      </c>
      <c r="I16" s="56">
        <v>0.511571</v>
      </c>
      <c r="J16" s="57"/>
      <c r="K16" s="52" t="s">
        <v>46</v>
      </c>
      <c r="L16" s="53" t="s">
        <v>121</v>
      </c>
      <c r="M16" s="56">
        <v>0.48842999999999998</v>
      </c>
      <c r="N16" s="57"/>
      <c r="O16" s="57"/>
      <c r="P16" s="58"/>
      <c r="Q16" s="57"/>
      <c r="R16" s="57"/>
      <c r="S16" s="59"/>
      <c r="T16" s="59"/>
      <c r="U16" s="59"/>
      <c r="V16" s="59"/>
      <c r="W16" s="59"/>
      <c r="X16" s="59"/>
      <c r="Y16" s="59"/>
      <c r="Z16" s="59"/>
      <c r="AA16" s="59"/>
      <c r="AB16" s="38"/>
      <c r="AC16" s="59"/>
      <c r="AD16" s="59"/>
      <c r="AE16" s="59"/>
      <c r="AF16" s="59"/>
      <c r="AG16" s="59"/>
      <c r="AH16" s="59"/>
      <c r="AI16" s="59"/>
      <c r="AJ16" s="59"/>
      <c r="AK16" s="38"/>
      <c r="AL16" s="57"/>
      <c r="AM16" s="57"/>
      <c r="AN16" s="57"/>
      <c r="AO16" s="57"/>
      <c r="AP16" s="57"/>
      <c r="AQ16" s="57"/>
      <c r="AR16" s="57"/>
      <c r="AS16" s="57"/>
      <c r="AT16" s="38"/>
      <c r="AU16" s="57"/>
      <c r="AV16" s="57"/>
      <c r="AW16" s="38"/>
      <c r="AX16" s="59"/>
      <c r="AY16" s="59"/>
      <c r="AZ16" s="59"/>
      <c r="BA16" s="59"/>
      <c r="BB16" s="59"/>
      <c r="BC16" s="59"/>
      <c r="BD16" s="59"/>
      <c r="BE16" s="59"/>
      <c r="BF16" s="38"/>
      <c r="BG16" s="59"/>
      <c r="BH16" s="59"/>
      <c r="BI16" s="59"/>
      <c r="BJ16" s="59"/>
      <c r="BK16" s="59"/>
      <c r="BL16" s="59"/>
      <c r="BM16" s="59"/>
      <c r="BN16" s="59"/>
    </row>
    <row r="17" spans="2:66">
      <c r="B17" s="52" t="s">
        <v>47</v>
      </c>
      <c r="C17" s="53" t="s">
        <v>122</v>
      </c>
      <c r="D17" s="54">
        <v>0.73021670094508195</v>
      </c>
      <c r="E17" s="55"/>
      <c r="F17" s="52" t="s">
        <v>47</v>
      </c>
      <c r="G17" s="53" t="s">
        <v>122</v>
      </c>
      <c r="H17" s="56">
        <v>0.85562800000000006</v>
      </c>
      <c r="I17" s="56">
        <v>0.46485799999999999</v>
      </c>
      <c r="J17" s="57"/>
      <c r="K17" s="52" t="s">
        <v>47</v>
      </c>
      <c r="L17" s="53" t="s">
        <v>122</v>
      </c>
      <c r="M17" s="56">
        <v>0.53514200000000001</v>
      </c>
      <c r="N17" s="57"/>
      <c r="O17" s="57"/>
      <c r="P17" s="58"/>
      <c r="Q17" s="57"/>
      <c r="R17" s="57"/>
      <c r="S17" s="59"/>
      <c r="T17" s="59"/>
      <c r="U17" s="59"/>
      <c r="V17" s="59"/>
      <c r="W17" s="59"/>
      <c r="X17" s="59"/>
      <c r="Y17" s="59"/>
      <c r="Z17" s="59"/>
      <c r="AA17" s="59"/>
      <c r="AB17" s="38"/>
      <c r="AC17" s="59"/>
      <c r="AD17" s="59"/>
      <c r="AE17" s="59"/>
      <c r="AF17" s="59"/>
      <c r="AG17" s="59"/>
      <c r="AH17" s="59"/>
      <c r="AI17" s="59"/>
      <c r="AJ17" s="59"/>
      <c r="AK17" s="38"/>
      <c r="AL17" s="57"/>
      <c r="AM17" s="57"/>
      <c r="AN17" s="57"/>
      <c r="AO17" s="57"/>
      <c r="AP17" s="57"/>
      <c r="AQ17" s="57"/>
      <c r="AR17" s="57"/>
      <c r="AS17" s="57"/>
      <c r="AT17" s="38"/>
      <c r="AU17" s="57"/>
      <c r="AV17" s="57"/>
      <c r="AW17" s="38"/>
      <c r="AX17" s="59"/>
      <c r="AY17" s="59"/>
      <c r="AZ17" s="59"/>
      <c r="BA17" s="59"/>
      <c r="BB17" s="59"/>
      <c r="BC17" s="59"/>
      <c r="BD17" s="59"/>
      <c r="BE17" s="59"/>
      <c r="BF17" s="38"/>
      <c r="BG17" s="59"/>
      <c r="BH17" s="59"/>
      <c r="BI17" s="59"/>
      <c r="BJ17" s="59"/>
      <c r="BK17" s="59"/>
      <c r="BL17" s="59"/>
      <c r="BM17" s="59"/>
      <c r="BN17" s="59"/>
    </row>
    <row r="18" spans="2:66">
      <c r="B18" s="52" t="s">
        <v>48</v>
      </c>
      <c r="C18" s="53" t="s">
        <v>123</v>
      </c>
      <c r="D18" s="54">
        <v>0.96327132677431004</v>
      </c>
      <c r="E18" s="55"/>
      <c r="F18" s="52" t="s">
        <v>48</v>
      </c>
      <c r="G18" s="53" t="s">
        <v>123</v>
      </c>
      <c r="H18" s="56">
        <v>0.98324599999999995</v>
      </c>
      <c r="I18" s="56">
        <v>0.54383400000000004</v>
      </c>
      <c r="J18" s="57"/>
      <c r="K18" s="52" t="s">
        <v>48</v>
      </c>
      <c r="L18" s="53" t="s">
        <v>123</v>
      </c>
      <c r="M18" s="56">
        <v>0.45616600000000002</v>
      </c>
      <c r="N18" s="57"/>
      <c r="O18" s="57"/>
      <c r="P18" s="58"/>
      <c r="Q18" s="57"/>
      <c r="R18" s="57"/>
      <c r="S18" s="59"/>
      <c r="T18" s="59"/>
      <c r="U18" s="59"/>
      <c r="V18" s="59"/>
      <c r="W18" s="59"/>
      <c r="X18" s="59"/>
      <c r="Y18" s="59"/>
      <c r="Z18" s="59"/>
      <c r="AA18" s="59"/>
      <c r="AB18" s="38"/>
      <c r="AC18" s="59"/>
      <c r="AD18" s="59"/>
      <c r="AE18" s="59"/>
      <c r="AF18" s="59"/>
      <c r="AG18" s="59"/>
      <c r="AH18" s="59"/>
      <c r="AI18" s="59"/>
      <c r="AJ18" s="59"/>
      <c r="AK18" s="38"/>
      <c r="AL18" s="57"/>
      <c r="AM18" s="57"/>
      <c r="AN18" s="57"/>
      <c r="AO18" s="57"/>
      <c r="AP18" s="57"/>
      <c r="AQ18" s="57"/>
      <c r="AR18" s="57"/>
      <c r="AS18" s="57"/>
      <c r="AT18" s="38"/>
      <c r="AU18" s="57"/>
      <c r="AV18" s="57"/>
      <c r="AW18" s="38"/>
      <c r="AX18" s="59"/>
      <c r="AY18" s="59"/>
      <c r="AZ18" s="59"/>
      <c r="BA18" s="59"/>
      <c r="BB18" s="59"/>
      <c r="BC18" s="59"/>
      <c r="BD18" s="59"/>
      <c r="BE18" s="59"/>
      <c r="BF18" s="38"/>
      <c r="BG18" s="59"/>
      <c r="BH18" s="59"/>
      <c r="BI18" s="59"/>
      <c r="BJ18" s="59"/>
      <c r="BK18" s="59"/>
      <c r="BL18" s="59"/>
      <c r="BM18" s="59"/>
      <c r="BN18" s="59"/>
    </row>
    <row r="19" spans="2:66">
      <c r="B19" s="52" t="s">
        <v>49</v>
      </c>
      <c r="C19" s="53" t="s">
        <v>124</v>
      </c>
      <c r="D19" s="54">
        <v>0.87492574546065593</v>
      </c>
      <c r="E19" s="55"/>
      <c r="F19" s="52" t="s">
        <v>49</v>
      </c>
      <c r="G19" s="53" t="s">
        <v>124</v>
      </c>
      <c r="H19" s="56">
        <v>0.94671400000000006</v>
      </c>
      <c r="I19" s="56">
        <v>0.57396499999999995</v>
      </c>
      <c r="J19" s="57"/>
      <c r="K19" s="52" t="s">
        <v>49</v>
      </c>
      <c r="L19" s="53" t="s">
        <v>124</v>
      </c>
      <c r="M19" s="56">
        <v>0.426035</v>
      </c>
      <c r="N19" s="57"/>
      <c r="O19" s="57"/>
      <c r="P19" s="58"/>
      <c r="Q19" s="57"/>
      <c r="R19" s="57"/>
      <c r="S19" s="59"/>
      <c r="T19" s="59"/>
      <c r="U19" s="59"/>
      <c r="V19" s="59"/>
      <c r="W19" s="59"/>
      <c r="X19" s="59"/>
      <c r="Y19" s="59"/>
      <c r="Z19" s="59"/>
      <c r="AA19" s="59"/>
      <c r="AB19" s="38"/>
      <c r="AC19" s="59"/>
      <c r="AD19" s="59"/>
      <c r="AE19" s="59"/>
      <c r="AF19" s="59"/>
      <c r="AG19" s="59"/>
      <c r="AH19" s="59"/>
      <c r="AI19" s="59"/>
      <c r="AJ19" s="59"/>
      <c r="AK19" s="38"/>
      <c r="AL19" s="57"/>
      <c r="AM19" s="57"/>
      <c r="AN19" s="57"/>
      <c r="AO19" s="57"/>
      <c r="AP19" s="57"/>
      <c r="AQ19" s="57"/>
      <c r="AR19" s="57"/>
      <c r="AS19" s="57"/>
      <c r="AT19" s="38"/>
      <c r="AU19" s="57"/>
      <c r="AV19" s="57"/>
      <c r="AW19" s="38"/>
      <c r="AX19" s="59"/>
      <c r="AY19" s="59"/>
      <c r="AZ19" s="59"/>
      <c r="BA19" s="59"/>
      <c r="BB19" s="59"/>
      <c r="BC19" s="59"/>
      <c r="BD19" s="59"/>
      <c r="BE19" s="59"/>
      <c r="BF19" s="38"/>
      <c r="BG19" s="59"/>
      <c r="BH19" s="59"/>
      <c r="BI19" s="59"/>
      <c r="BJ19" s="59"/>
      <c r="BK19" s="59"/>
      <c r="BL19" s="59"/>
      <c r="BM19" s="59"/>
      <c r="BN19" s="59"/>
    </row>
    <row r="20" spans="2:66">
      <c r="B20" s="52" t="s">
        <v>50</v>
      </c>
      <c r="C20" s="53" t="s">
        <v>103</v>
      </c>
      <c r="D20" s="54">
        <v>0.90063521840336913</v>
      </c>
      <c r="E20" s="55"/>
      <c r="F20" s="52" t="s">
        <v>50</v>
      </c>
      <c r="G20" s="53" t="s">
        <v>103</v>
      </c>
      <c r="H20" s="56">
        <v>0.95837399999999995</v>
      </c>
      <c r="I20" s="56">
        <v>0.58107500000000001</v>
      </c>
      <c r="J20" s="57"/>
      <c r="K20" s="52" t="s">
        <v>50</v>
      </c>
      <c r="L20" s="53" t="s">
        <v>103</v>
      </c>
      <c r="M20" s="56">
        <v>0.41892499999999999</v>
      </c>
      <c r="N20" s="57"/>
      <c r="O20" s="57"/>
      <c r="P20" s="58"/>
      <c r="Q20" s="57"/>
      <c r="R20" s="57"/>
      <c r="S20" s="59"/>
      <c r="T20" s="59"/>
      <c r="U20" s="59"/>
      <c r="V20" s="59"/>
      <c r="W20" s="59"/>
      <c r="X20" s="59"/>
      <c r="Y20" s="59"/>
      <c r="Z20" s="59"/>
      <c r="AA20" s="59"/>
      <c r="AB20" s="38"/>
      <c r="AC20" s="59"/>
      <c r="AD20" s="59"/>
      <c r="AE20" s="59"/>
      <c r="AF20" s="59"/>
      <c r="AG20" s="59"/>
      <c r="AH20" s="59"/>
      <c r="AI20" s="59"/>
      <c r="AJ20" s="59"/>
      <c r="AK20" s="38"/>
      <c r="AL20" s="57"/>
      <c r="AM20" s="57"/>
      <c r="AN20" s="57"/>
      <c r="AO20" s="57"/>
      <c r="AP20" s="57"/>
      <c r="AQ20" s="57"/>
      <c r="AR20" s="57"/>
      <c r="AS20" s="57"/>
      <c r="AT20" s="38"/>
      <c r="AU20" s="57"/>
      <c r="AV20" s="57"/>
      <c r="AW20" s="38"/>
      <c r="AX20" s="59"/>
      <c r="AY20" s="59"/>
      <c r="AZ20" s="59"/>
      <c r="BA20" s="59"/>
      <c r="BB20" s="59"/>
      <c r="BC20" s="59"/>
      <c r="BD20" s="59"/>
      <c r="BE20" s="59"/>
      <c r="BF20" s="38"/>
      <c r="BG20" s="59"/>
      <c r="BH20" s="59"/>
      <c r="BI20" s="59"/>
      <c r="BJ20" s="59"/>
      <c r="BK20" s="59"/>
      <c r="BL20" s="59"/>
      <c r="BM20" s="59"/>
      <c r="BN20" s="59"/>
    </row>
    <row r="21" spans="2:66">
      <c r="B21" s="52" t="s">
        <v>51</v>
      </c>
      <c r="C21" s="53" t="s">
        <v>125</v>
      </c>
      <c r="D21" s="54">
        <v>0.93488011556984552</v>
      </c>
      <c r="E21" s="55"/>
      <c r="F21" s="52" t="s">
        <v>51</v>
      </c>
      <c r="G21" s="53" t="s">
        <v>125</v>
      </c>
      <c r="H21" s="56">
        <v>0.972437</v>
      </c>
      <c r="I21" s="56">
        <v>0.57673300000000005</v>
      </c>
      <c r="J21" s="57"/>
      <c r="K21" s="52" t="s">
        <v>51</v>
      </c>
      <c r="L21" s="53" t="s">
        <v>125</v>
      </c>
      <c r="M21" s="56">
        <v>0.423267</v>
      </c>
      <c r="N21" s="57"/>
      <c r="O21" s="57"/>
      <c r="P21" s="58"/>
      <c r="Q21" s="57"/>
      <c r="R21" s="57"/>
      <c r="S21" s="59"/>
      <c r="T21" s="59"/>
      <c r="U21" s="59"/>
      <c r="V21" s="59"/>
      <c r="W21" s="59"/>
      <c r="X21" s="59"/>
      <c r="Y21" s="59"/>
      <c r="Z21" s="59"/>
      <c r="AA21" s="59"/>
      <c r="AB21" s="38"/>
      <c r="AC21" s="59"/>
      <c r="AD21" s="59"/>
      <c r="AE21" s="59"/>
      <c r="AF21" s="59"/>
      <c r="AG21" s="59"/>
      <c r="AH21" s="59"/>
      <c r="AI21" s="59"/>
      <c r="AJ21" s="59"/>
      <c r="AK21" s="38"/>
      <c r="AL21" s="57"/>
      <c r="AM21" s="57"/>
      <c r="AN21" s="57"/>
      <c r="AO21" s="57"/>
      <c r="AP21" s="57"/>
      <c r="AQ21" s="57"/>
      <c r="AR21" s="57"/>
      <c r="AS21" s="57"/>
      <c r="AT21" s="38"/>
      <c r="AU21" s="57"/>
      <c r="AV21" s="57"/>
      <c r="AW21" s="38"/>
      <c r="AX21" s="59"/>
      <c r="AY21" s="59"/>
      <c r="AZ21" s="59"/>
      <c r="BA21" s="59"/>
      <c r="BB21" s="59"/>
      <c r="BC21" s="59"/>
      <c r="BD21" s="59"/>
      <c r="BE21" s="59"/>
      <c r="BF21" s="38"/>
      <c r="BG21" s="59"/>
      <c r="BH21" s="59"/>
      <c r="BI21" s="59"/>
      <c r="BJ21" s="59"/>
      <c r="BK21" s="59"/>
      <c r="BL21" s="59"/>
      <c r="BM21" s="59"/>
      <c r="BN21" s="59"/>
    </row>
    <row r="22" spans="2:66">
      <c r="B22" s="52" t="s">
        <v>52</v>
      </c>
      <c r="C22" s="53" t="s">
        <v>105</v>
      </c>
      <c r="D22" s="54">
        <v>0.9666664044819453</v>
      </c>
      <c r="E22" s="55"/>
      <c r="F22" s="52" t="s">
        <v>52</v>
      </c>
      <c r="G22" s="53" t="s">
        <v>105</v>
      </c>
      <c r="H22" s="56">
        <v>0.98983500000000002</v>
      </c>
      <c r="I22" s="56">
        <v>0.69504299999999997</v>
      </c>
      <c r="J22" s="57"/>
      <c r="K22" s="52" t="s">
        <v>52</v>
      </c>
      <c r="L22" s="53" t="s">
        <v>105</v>
      </c>
      <c r="M22" s="56">
        <v>0.30495800000000001</v>
      </c>
      <c r="N22" s="57"/>
      <c r="O22" s="57"/>
      <c r="P22" s="58"/>
      <c r="Q22" s="57"/>
      <c r="R22" s="57"/>
      <c r="S22" s="59"/>
      <c r="T22" s="59"/>
      <c r="U22" s="59"/>
      <c r="V22" s="59"/>
      <c r="W22" s="59"/>
      <c r="X22" s="59"/>
      <c r="Y22" s="59"/>
      <c r="Z22" s="59"/>
      <c r="AA22" s="59"/>
      <c r="AB22" s="38"/>
      <c r="AC22" s="59"/>
      <c r="AD22" s="59"/>
      <c r="AE22" s="59"/>
      <c r="AF22" s="59"/>
      <c r="AG22" s="59"/>
      <c r="AH22" s="59"/>
      <c r="AI22" s="59"/>
      <c r="AJ22" s="59"/>
      <c r="AK22" s="38"/>
      <c r="AL22" s="57"/>
      <c r="AM22" s="57"/>
      <c r="AN22" s="57"/>
      <c r="AO22" s="57"/>
      <c r="AP22" s="57"/>
      <c r="AQ22" s="57"/>
      <c r="AR22" s="57"/>
      <c r="AS22" s="57"/>
      <c r="AT22" s="38"/>
      <c r="AU22" s="57"/>
      <c r="AV22" s="57"/>
      <c r="AW22" s="38"/>
      <c r="AX22" s="59"/>
      <c r="AY22" s="59"/>
      <c r="AZ22" s="59"/>
      <c r="BA22" s="59"/>
      <c r="BB22" s="59"/>
      <c r="BC22" s="59"/>
      <c r="BD22" s="59"/>
      <c r="BE22" s="59"/>
      <c r="BF22" s="38"/>
      <c r="BG22" s="59"/>
      <c r="BH22" s="59"/>
      <c r="BI22" s="59"/>
      <c r="BJ22" s="59"/>
      <c r="BK22" s="59"/>
      <c r="BL22" s="59"/>
      <c r="BM22" s="59"/>
      <c r="BN22" s="59"/>
    </row>
    <row r="23" spans="2:66">
      <c r="B23" s="52" t="s">
        <v>53</v>
      </c>
      <c r="C23" s="53" t="s">
        <v>0</v>
      </c>
      <c r="D23" s="54">
        <v>0.81686164196590672</v>
      </c>
      <c r="E23" s="55"/>
      <c r="F23" s="52" t="s">
        <v>53</v>
      </c>
      <c r="G23" s="53" t="s">
        <v>0</v>
      </c>
      <c r="H23" s="56">
        <v>0.90094700000000005</v>
      </c>
      <c r="I23" s="56">
        <v>0.45913599999999999</v>
      </c>
      <c r="J23" s="57"/>
      <c r="K23" s="52" t="s">
        <v>53</v>
      </c>
      <c r="L23" s="53" t="s">
        <v>0</v>
      </c>
      <c r="M23" s="56">
        <v>0.54086400000000001</v>
      </c>
      <c r="N23" s="57"/>
      <c r="O23" s="57"/>
      <c r="P23" s="58"/>
      <c r="Q23" s="57"/>
      <c r="R23" s="57"/>
      <c r="S23" s="59"/>
      <c r="T23" s="59"/>
      <c r="U23" s="59"/>
      <c r="V23" s="59"/>
      <c r="W23" s="59"/>
      <c r="X23" s="59"/>
      <c r="Y23" s="59"/>
      <c r="Z23" s="59"/>
      <c r="AA23" s="59"/>
      <c r="AB23" s="38"/>
      <c r="AC23" s="59"/>
      <c r="AD23" s="59"/>
      <c r="AE23" s="59"/>
      <c r="AF23" s="59"/>
      <c r="AG23" s="59"/>
      <c r="AH23" s="59"/>
      <c r="AI23" s="59"/>
      <c r="AJ23" s="59"/>
      <c r="AK23" s="38"/>
      <c r="AL23" s="57"/>
      <c r="AM23" s="57"/>
      <c r="AN23" s="57"/>
      <c r="AO23" s="57"/>
      <c r="AP23" s="57"/>
      <c r="AQ23" s="57"/>
      <c r="AR23" s="57"/>
      <c r="AS23" s="57"/>
      <c r="AT23" s="38"/>
      <c r="AU23" s="57"/>
      <c r="AV23" s="57"/>
      <c r="AW23" s="38"/>
      <c r="AX23" s="59"/>
      <c r="AY23" s="59"/>
      <c r="AZ23" s="59"/>
      <c r="BA23" s="59"/>
      <c r="BB23" s="59"/>
      <c r="BC23" s="59"/>
      <c r="BD23" s="59"/>
      <c r="BE23" s="59"/>
      <c r="BF23" s="38"/>
      <c r="BG23" s="59"/>
      <c r="BH23" s="59"/>
      <c r="BI23" s="59"/>
      <c r="BJ23" s="59"/>
      <c r="BK23" s="59"/>
      <c r="BL23" s="59"/>
      <c r="BM23" s="59"/>
      <c r="BN23" s="59"/>
    </row>
    <row r="24" spans="2:66">
      <c r="B24" s="52" t="s">
        <v>54</v>
      </c>
      <c r="C24" s="53" t="s">
        <v>106</v>
      </c>
      <c r="D24" s="54">
        <v>0</v>
      </c>
      <c r="E24" s="55"/>
      <c r="F24" s="52" t="s">
        <v>54</v>
      </c>
      <c r="G24" s="53" t="s">
        <v>106</v>
      </c>
      <c r="H24" s="56">
        <v>0.40402399999999999</v>
      </c>
      <c r="I24" s="56">
        <v>0.40402399999999999</v>
      </c>
      <c r="J24" s="57"/>
      <c r="K24" s="52" t="s">
        <v>54</v>
      </c>
      <c r="L24" s="53" t="s">
        <v>106</v>
      </c>
      <c r="M24" s="56">
        <v>0.59597699999999998</v>
      </c>
      <c r="N24" s="57"/>
      <c r="O24" s="57"/>
      <c r="P24" s="58"/>
      <c r="Q24" s="57"/>
      <c r="R24" s="57"/>
      <c r="S24" s="59"/>
      <c r="T24" s="59"/>
      <c r="U24" s="59"/>
      <c r="V24" s="59"/>
      <c r="W24" s="59"/>
      <c r="X24" s="59"/>
      <c r="Y24" s="59"/>
      <c r="Z24" s="59"/>
      <c r="AA24" s="59"/>
      <c r="AB24" s="38"/>
      <c r="AC24" s="59"/>
      <c r="AD24" s="59"/>
      <c r="AE24" s="59"/>
      <c r="AF24" s="59"/>
      <c r="AG24" s="59"/>
      <c r="AH24" s="59"/>
      <c r="AI24" s="59"/>
      <c r="AJ24" s="59"/>
      <c r="AK24" s="38"/>
      <c r="AL24" s="57"/>
      <c r="AM24" s="57"/>
      <c r="AN24" s="57"/>
      <c r="AO24" s="57"/>
      <c r="AP24" s="57"/>
      <c r="AQ24" s="57"/>
      <c r="AR24" s="57"/>
      <c r="AS24" s="57"/>
      <c r="AT24" s="38"/>
      <c r="AU24" s="57"/>
      <c r="AV24" s="57"/>
      <c r="AW24" s="38"/>
      <c r="AX24" s="59"/>
      <c r="AY24" s="59"/>
      <c r="AZ24" s="59"/>
      <c r="BA24" s="59"/>
      <c r="BB24" s="59"/>
      <c r="BC24" s="59"/>
      <c r="BD24" s="59"/>
      <c r="BE24" s="59"/>
      <c r="BF24" s="38"/>
      <c r="BG24" s="59"/>
      <c r="BH24" s="59"/>
      <c r="BI24" s="59"/>
      <c r="BJ24" s="59"/>
      <c r="BK24" s="59"/>
      <c r="BL24" s="59"/>
      <c r="BM24" s="59"/>
      <c r="BN24" s="59"/>
    </row>
    <row r="25" spans="2:66">
      <c r="B25" s="52" t="s">
        <v>55</v>
      </c>
      <c r="C25" s="53" t="s">
        <v>107</v>
      </c>
      <c r="D25" s="54">
        <v>0.24038978948488238</v>
      </c>
      <c r="E25" s="55"/>
      <c r="F25" s="52" t="s">
        <v>55</v>
      </c>
      <c r="G25" s="53" t="s">
        <v>107</v>
      </c>
      <c r="H25" s="56">
        <v>0.52209399999999995</v>
      </c>
      <c r="I25" s="56">
        <v>0.37085400000000002</v>
      </c>
      <c r="J25" s="57"/>
      <c r="K25" s="52" t="s">
        <v>55</v>
      </c>
      <c r="L25" s="53" t="s">
        <v>107</v>
      </c>
      <c r="M25" s="56">
        <v>0.62914599999999998</v>
      </c>
      <c r="N25" s="57"/>
      <c r="O25" s="57"/>
      <c r="P25" s="58"/>
      <c r="Q25" s="57"/>
      <c r="R25" s="57"/>
      <c r="S25" s="59"/>
      <c r="T25" s="59"/>
      <c r="U25" s="59"/>
      <c r="V25" s="59"/>
      <c r="W25" s="59"/>
      <c r="X25" s="59"/>
      <c r="Y25" s="59"/>
      <c r="Z25" s="59"/>
      <c r="AA25" s="59"/>
      <c r="AB25" s="38"/>
      <c r="AC25" s="59"/>
      <c r="AD25" s="59"/>
      <c r="AE25" s="59"/>
      <c r="AF25" s="59"/>
      <c r="AG25" s="59"/>
      <c r="AH25" s="59"/>
      <c r="AI25" s="59"/>
      <c r="AJ25" s="59"/>
      <c r="AK25" s="38"/>
      <c r="AL25" s="57"/>
      <c r="AM25" s="57"/>
      <c r="AN25" s="57"/>
      <c r="AO25" s="57"/>
      <c r="AP25" s="57"/>
      <c r="AQ25" s="57"/>
      <c r="AR25" s="57"/>
      <c r="AS25" s="57"/>
      <c r="AT25" s="38"/>
      <c r="AU25" s="57"/>
      <c r="AV25" s="57"/>
      <c r="AW25" s="38"/>
      <c r="AX25" s="59"/>
      <c r="AY25" s="59"/>
      <c r="AZ25" s="59"/>
      <c r="BA25" s="59"/>
      <c r="BB25" s="59"/>
      <c r="BC25" s="59"/>
      <c r="BD25" s="59"/>
      <c r="BE25" s="59"/>
      <c r="BF25" s="38"/>
      <c r="BG25" s="59"/>
      <c r="BH25" s="59"/>
      <c r="BI25" s="59"/>
      <c r="BJ25" s="59"/>
      <c r="BK25" s="59"/>
      <c r="BL25" s="59"/>
      <c r="BM25" s="59"/>
      <c r="BN25" s="59"/>
    </row>
    <row r="26" spans="2:66">
      <c r="B26" s="52" t="s">
        <v>56</v>
      </c>
      <c r="C26" s="53" t="s">
        <v>30</v>
      </c>
      <c r="D26" s="54">
        <v>1.9051304723523163E-2</v>
      </c>
      <c r="E26" s="55"/>
      <c r="F26" s="52" t="s">
        <v>56</v>
      </c>
      <c r="G26" s="53" t="s">
        <v>30</v>
      </c>
      <c r="H26" s="56">
        <v>0.322938</v>
      </c>
      <c r="I26" s="56">
        <v>0.30978899999999998</v>
      </c>
      <c r="J26" s="57"/>
      <c r="K26" s="52" t="s">
        <v>56</v>
      </c>
      <c r="L26" s="53" t="s">
        <v>30</v>
      </c>
      <c r="M26" s="56">
        <v>0.69021100000000002</v>
      </c>
      <c r="N26" s="57"/>
      <c r="O26" s="57"/>
      <c r="P26" s="58"/>
      <c r="Q26" s="57"/>
      <c r="R26" s="57"/>
      <c r="S26" s="59"/>
      <c r="T26" s="59"/>
      <c r="U26" s="59"/>
      <c r="V26" s="59"/>
      <c r="W26" s="59"/>
      <c r="X26" s="59"/>
      <c r="Y26" s="59"/>
      <c r="Z26" s="59"/>
      <c r="AA26" s="59"/>
      <c r="AB26" s="38"/>
      <c r="AC26" s="59"/>
      <c r="AD26" s="59"/>
      <c r="AE26" s="59"/>
      <c r="AF26" s="59"/>
      <c r="AG26" s="59"/>
      <c r="AH26" s="59"/>
      <c r="AI26" s="59"/>
      <c r="AJ26" s="59"/>
      <c r="AK26" s="38"/>
      <c r="AL26" s="57"/>
      <c r="AM26" s="57"/>
      <c r="AN26" s="57"/>
      <c r="AO26" s="57"/>
      <c r="AP26" s="57"/>
      <c r="AQ26" s="57"/>
      <c r="AR26" s="57"/>
      <c r="AS26" s="57"/>
      <c r="AT26" s="38"/>
      <c r="AU26" s="57"/>
      <c r="AV26" s="57"/>
      <c r="AW26" s="38"/>
      <c r="AX26" s="59"/>
      <c r="AY26" s="59"/>
      <c r="AZ26" s="59"/>
      <c r="BA26" s="59"/>
      <c r="BB26" s="59"/>
      <c r="BC26" s="59"/>
      <c r="BD26" s="59"/>
      <c r="BE26" s="59"/>
      <c r="BF26" s="38"/>
      <c r="BG26" s="59"/>
      <c r="BH26" s="59"/>
      <c r="BI26" s="59"/>
      <c r="BJ26" s="59"/>
      <c r="BK26" s="59"/>
      <c r="BL26" s="59"/>
      <c r="BM26" s="59"/>
      <c r="BN26" s="59"/>
    </row>
    <row r="27" spans="2:66">
      <c r="B27" s="52" t="s">
        <v>57</v>
      </c>
      <c r="C27" s="53" t="s">
        <v>31</v>
      </c>
      <c r="D27" s="54">
        <v>6.3971034622336637E-2</v>
      </c>
      <c r="E27" s="55"/>
      <c r="F27" s="52" t="s">
        <v>57</v>
      </c>
      <c r="G27" s="53" t="s">
        <v>31</v>
      </c>
      <c r="H27" s="56">
        <v>0.22706299999999999</v>
      </c>
      <c r="I27" s="56">
        <v>0.174238</v>
      </c>
      <c r="J27" s="57"/>
      <c r="K27" s="52" t="s">
        <v>57</v>
      </c>
      <c r="L27" s="53" t="s">
        <v>31</v>
      </c>
      <c r="M27" s="56">
        <v>0.825762</v>
      </c>
      <c r="N27" s="57"/>
      <c r="O27" s="57"/>
      <c r="P27" s="58"/>
      <c r="Q27" s="57"/>
      <c r="R27" s="57"/>
      <c r="S27" s="59"/>
      <c r="T27" s="59"/>
      <c r="U27" s="59"/>
      <c r="V27" s="59"/>
      <c r="W27" s="59"/>
      <c r="X27" s="59"/>
      <c r="Y27" s="59"/>
      <c r="Z27" s="59"/>
      <c r="AA27" s="59"/>
      <c r="AB27" s="38"/>
      <c r="AC27" s="59"/>
      <c r="AD27" s="59"/>
      <c r="AE27" s="59"/>
      <c r="AF27" s="59"/>
      <c r="AG27" s="59"/>
      <c r="AH27" s="59"/>
      <c r="AI27" s="59"/>
      <c r="AJ27" s="59"/>
      <c r="AK27" s="38"/>
      <c r="AL27" s="57"/>
      <c r="AM27" s="57"/>
      <c r="AN27" s="57"/>
      <c r="AO27" s="57"/>
      <c r="AP27" s="57"/>
      <c r="AQ27" s="57"/>
      <c r="AR27" s="57"/>
      <c r="AS27" s="57"/>
      <c r="AT27" s="38"/>
      <c r="AU27" s="57"/>
      <c r="AV27" s="57"/>
      <c r="AW27" s="38"/>
      <c r="AX27" s="59"/>
      <c r="AY27" s="59"/>
      <c r="AZ27" s="59"/>
      <c r="BA27" s="59"/>
      <c r="BB27" s="59"/>
      <c r="BC27" s="59"/>
      <c r="BD27" s="59"/>
      <c r="BE27" s="59"/>
      <c r="BF27" s="38"/>
      <c r="BG27" s="59"/>
      <c r="BH27" s="59"/>
      <c r="BI27" s="59"/>
      <c r="BJ27" s="59"/>
      <c r="BK27" s="59"/>
      <c r="BL27" s="59"/>
      <c r="BM27" s="59"/>
      <c r="BN27" s="59"/>
    </row>
    <row r="28" spans="2:66">
      <c r="B28" s="52" t="s">
        <v>58</v>
      </c>
      <c r="C28" s="53" t="s">
        <v>108</v>
      </c>
      <c r="D28" s="54">
        <v>0.49812805147535477</v>
      </c>
      <c r="E28" s="55"/>
      <c r="F28" s="52" t="s">
        <v>58</v>
      </c>
      <c r="G28" s="53" t="s">
        <v>108</v>
      </c>
      <c r="H28" s="56">
        <v>0.58793600000000001</v>
      </c>
      <c r="I28" s="56">
        <v>0.17894599999999999</v>
      </c>
      <c r="J28" s="57"/>
      <c r="K28" s="52" t="s">
        <v>58</v>
      </c>
      <c r="L28" s="53" t="s">
        <v>108</v>
      </c>
      <c r="M28" s="56">
        <v>0.82105399999999995</v>
      </c>
      <c r="N28" s="57"/>
      <c r="O28" s="57"/>
      <c r="P28" s="58"/>
      <c r="Q28" s="57"/>
      <c r="R28" s="57"/>
      <c r="S28" s="59"/>
      <c r="T28" s="59"/>
      <c r="U28" s="59"/>
      <c r="V28" s="59"/>
      <c r="W28" s="59"/>
      <c r="X28" s="59"/>
      <c r="Y28" s="59"/>
      <c r="Z28" s="59"/>
      <c r="AA28" s="59"/>
      <c r="AB28" s="38"/>
      <c r="AC28" s="59"/>
      <c r="AD28" s="59"/>
      <c r="AE28" s="59"/>
      <c r="AF28" s="59"/>
      <c r="AG28" s="59"/>
      <c r="AH28" s="59"/>
      <c r="AI28" s="59"/>
      <c r="AJ28" s="59"/>
      <c r="AK28" s="38"/>
      <c r="AL28" s="57"/>
      <c r="AM28" s="57"/>
      <c r="AN28" s="57"/>
      <c r="AO28" s="57"/>
      <c r="AP28" s="57"/>
      <c r="AQ28" s="57"/>
      <c r="AR28" s="57"/>
      <c r="AS28" s="57"/>
      <c r="AT28" s="38"/>
      <c r="AU28" s="57"/>
      <c r="AV28" s="57"/>
      <c r="AW28" s="38"/>
      <c r="AX28" s="59"/>
      <c r="AY28" s="59"/>
      <c r="AZ28" s="59"/>
      <c r="BA28" s="59"/>
      <c r="BB28" s="59"/>
      <c r="BC28" s="59"/>
      <c r="BD28" s="59"/>
      <c r="BE28" s="59"/>
      <c r="BF28" s="38"/>
      <c r="BG28" s="59"/>
      <c r="BH28" s="59"/>
      <c r="BI28" s="59"/>
      <c r="BJ28" s="59"/>
      <c r="BK28" s="59"/>
      <c r="BL28" s="59"/>
      <c r="BM28" s="59"/>
      <c r="BN28" s="59"/>
    </row>
    <row r="29" spans="2:66">
      <c r="B29" s="52" t="s">
        <v>59</v>
      </c>
      <c r="C29" s="53" t="s">
        <v>109</v>
      </c>
      <c r="D29" s="54">
        <v>0.11578727421868193</v>
      </c>
      <c r="E29" s="55"/>
      <c r="F29" s="52" t="s">
        <v>59</v>
      </c>
      <c r="G29" s="53" t="s">
        <v>109</v>
      </c>
      <c r="H29" s="56">
        <v>0.28186</v>
      </c>
      <c r="I29" s="56">
        <v>0.18781999999999999</v>
      </c>
      <c r="J29" s="57"/>
      <c r="K29" s="52" t="s">
        <v>59</v>
      </c>
      <c r="L29" s="53" t="s">
        <v>109</v>
      </c>
      <c r="M29" s="56">
        <v>0.81218000000000001</v>
      </c>
      <c r="N29" s="57"/>
      <c r="O29" s="57"/>
      <c r="P29" s="58"/>
      <c r="Q29" s="57"/>
      <c r="R29" s="57"/>
      <c r="S29" s="59"/>
      <c r="T29" s="59"/>
      <c r="U29" s="59"/>
      <c r="V29" s="59"/>
      <c r="W29" s="59"/>
      <c r="X29" s="59"/>
      <c r="Y29" s="59"/>
      <c r="Z29" s="59"/>
      <c r="AA29" s="59"/>
      <c r="AB29" s="38"/>
      <c r="AC29" s="59"/>
      <c r="AD29" s="59"/>
      <c r="AE29" s="59"/>
      <c r="AF29" s="59"/>
      <c r="AG29" s="59"/>
      <c r="AH29" s="59"/>
      <c r="AI29" s="59"/>
      <c r="AJ29" s="59"/>
      <c r="AK29" s="38"/>
      <c r="AL29" s="57"/>
      <c r="AM29" s="57"/>
      <c r="AN29" s="57"/>
      <c r="AO29" s="57"/>
      <c r="AP29" s="57"/>
      <c r="AQ29" s="57"/>
      <c r="AR29" s="57"/>
      <c r="AS29" s="57"/>
      <c r="AT29" s="38"/>
      <c r="AU29" s="57"/>
      <c r="AV29" s="57"/>
      <c r="AW29" s="38"/>
      <c r="AX29" s="59"/>
      <c r="AY29" s="59"/>
      <c r="AZ29" s="59"/>
      <c r="BA29" s="59"/>
      <c r="BB29" s="59"/>
      <c r="BC29" s="59"/>
      <c r="BD29" s="59"/>
      <c r="BE29" s="59"/>
      <c r="BF29" s="38"/>
      <c r="BG29" s="59"/>
      <c r="BH29" s="59"/>
      <c r="BI29" s="59"/>
      <c r="BJ29" s="59"/>
      <c r="BK29" s="59"/>
      <c r="BL29" s="59"/>
      <c r="BM29" s="59"/>
      <c r="BN29" s="59"/>
    </row>
    <row r="30" spans="2:66">
      <c r="B30" s="52" t="s">
        <v>60</v>
      </c>
      <c r="C30" s="53" t="s">
        <v>110</v>
      </c>
      <c r="D30" s="54">
        <v>4.7660675078959235E-2</v>
      </c>
      <c r="E30" s="55"/>
      <c r="F30" s="52" t="s">
        <v>60</v>
      </c>
      <c r="G30" s="53" t="s">
        <v>110</v>
      </c>
      <c r="H30" s="56">
        <v>0.104092</v>
      </c>
      <c r="I30" s="56">
        <v>5.9256000000000003E-2</v>
      </c>
      <c r="J30" s="57"/>
      <c r="K30" s="52" t="s">
        <v>60</v>
      </c>
      <c r="L30" s="53" t="s">
        <v>110</v>
      </c>
      <c r="M30" s="56">
        <v>0.94074400000000002</v>
      </c>
      <c r="N30" s="57"/>
      <c r="O30" s="57"/>
      <c r="P30" s="58"/>
      <c r="Q30" s="57"/>
      <c r="R30" s="57"/>
      <c r="S30" s="59"/>
      <c r="T30" s="59"/>
      <c r="U30" s="59"/>
      <c r="V30" s="59"/>
      <c r="W30" s="59"/>
      <c r="X30" s="59"/>
      <c r="Y30" s="59"/>
      <c r="Z30" s="59"/>
      <c r="AA30" s="59"/>
      <c r="AB30" s="38"/>
      <c r="AC30" s="59"/>
      <c r="AD30" s="59"/>
      <c r="AE30" s="59"/>
      <c r="AF30" s="59"/>
      <c r="AG30" s="59"/>
      <c r="AH30" s="59"/>
      <c r="AI30" s="59"/>
      <c r="AJ30" s="59"/>
      <c r="AK30" s="38"/>
      <c r="AL30" s="57"/>
      <c r="AM30" s="57"/>
      <c r="AN30" s="57"/>
      <c r="AO30" s="57"/>
      <c r="AP30" s="57"/>
      <c r="AQ30" s="57"/>
      <c r="AR30" s="57"/>
      <c r="AS30" s="57"/>
      <c r="AT30" s="38"/>
      <c r="AU30" s="57"/>
      <c r="AV30" s="57"/>
      <c r="AW30" s="38"/>
      <c r="AX30" s="59"/>
      <c r="AY30" s="59"/>
      <c r="AZ30" s="59"/>
      <c r="BA30" s="59"/>
      <c r="BB30" s="59"/>
      <c r="BC30" s="59"/>
      <c r="BD30" s="59"/>
      <c r="BE30" s="59"/>
      <c r="BF30" s="38"/>
      <c r="BG30" s="59"/>
      <c r="BH30" s="59"/>
      <c r="BI30" s="59"/>
      <c r="BJ30" s="59"/>
      <c r="BK30" s="59"/>
      <c r="BL30" s="59"/>
      <c r="BM30" s="59"/>
      <c r="BN30" s="59"/>
    </row>
    <row r="31" spans="2:66">
      <c r="B31" s="52" t="s">
        <v>61</v>
      </c>
      <c r="C31" s="53" t="s">
        <v>126</v>
      </c>
      <c r="D31" s="54">
        <v>0.24938430011164736</v>
      </c>
      <c r="E31" s="55"/>
      <c r="F31" s="52" t="s">
        <v>61</v>
      </c>
      <c r="G31" s="53" t="s">
        <v>126</v>
      </c>
      <c r="H31" s="56">
        <v>0.51837299999999997</v>
      </c>
      <c r="I31" s="56">
        <v>0.35835699999999998</v>
      </c>
      <c r="J31" s="57"/>
      <c r="K31" s="52" t="s">
        <v>61</v>
      </c>
      <c r="L31" s="53" t="s">
        <v>126</v>
      </c>
      <c r="M31" s="56">
        <v>0.64164299999999996</v>
      </c>
      <c r="N31" s="57"/>
      <c r="O31" s="57"/>
      <c r="P31" s="58"/>
      <c r="Q31" s="57"/>
      <c r="R31" s="57"/>
      <c r="S31" s="59"/>
      <c r="T31" s="59"/>
      <c r="U31" s="59"/>
      <c r="V31" s="59"/>
      <c r="W31" s="59"/>
      <c r="X31" s="59"/>
      <c r="Y31" s="59"/>
      <c r="Z31" s="59"/>
      <c r="AA31" s="59"/>
      <c r="AB31" s="38"/>
      <c r="AC31" s="59"/>
      <c r="AD31" s="59"/>
      <c r="AE31" s="59"/>
      <c r="AF31" s="59"/>
      <c r="AG31" s="59"/>
      <c r="AH31" s="59"/>
      <c r="AI31" s="59"/>
      <c r="AJ31" s="59"/>
      <c r="AK31" s="38"/>
      <c r="AL31" s="57"/>
      <c r="AM31" s="57"/>
      <c r="AN31" s="57"/>
      <c r="AO31" s="57"/>
      <c r="AP31" s="57"/>
      <c r="AQ31" s="57"/>
      <c r="AR31" s="57"/>
      <c r="AS31" s="57"/>
      <c r="AT31" s="38"/>
      <c r="AU31" s="57"/>
      <c r="AV31" s="57"/>
      <c r="AW31" s="38"/>
      <c r="AX31" s="59"/>
      <c r="AY31" s="59"/>
      <c r="AZ31" s="59"/>
      <c r="BA31" s="59"/>
      <c r="BB31" s="59"/>
      <c r="BC31" s="59"/>
      <c r="BD31" s="59"/>
      <c r="BE31" s="59"/>
      <c r="BF31" s="38"/>
      <c r="BG31" s="59"/>
      <c r="BH31" s="59"/>
      <c r="BI31" s="59"/>
      <c r="BJ31" s="59"/>
      <c r="BK31" s="59"/>
      <c r="BL31" s="59"/>
      <c r="BM31" s="59"/>
      <c r="BN31" s="59"/>
    </row>
    <row r="32" spans="2:66">
      <c r="B32" s="52" t="s">
        <v>62</v>
      </c>
      <c r="C32" s="53" t="s">
        <v>127</v>
      </c>
      <c r="D32" s="54">
        <v>0.51106150028891351</v>
      </c>
      <c r="E32" s="55"/>
      <c r="F32" s="52" t="s">
        <v>62</v>
      </c>
      <c r="G32" s="53" t="s">
        <v>127</v>
      </c>
      <c r="H32" s="56">
        <v>0.65843300000000005</v>
      </c>
      <c r="I32" s="56">
        <v>0.30141000000000001</v>
      </c>
      <c r="J32" s="57"/>
      <c r="K32" s="52" t="s">
        <v>62</v>
      </c>
      <c r="L32" s="53" t="s">
        <v>127</v>
      </c>
      <c r="M32" s="56">
        <v>0.69859000000000004</v>
      </c>
      <c r="N32" s="57"/>
      <c r="O32" s="57"/>
      <c r="P32" s="58"/>
      <c r="Q32" s="57"/>
      <c r="R32" s="57"/>
      <c r="S32" s="59"/>
      <c r="T32" s="59"/>
      <c r="U32" s="59"/>
      <c r="V32" s="59"/>
      <c r="W32" s="59"/>
      <c r="X32" s="59"/>
      <c r="Y32" s="59"/>
      <c r="Z32" s="59"/>
      <c r="AA32" s="59"/>
      <c r="AB32" s="38"/>
      <c r="AC32" s="59"/>
      <c r="AD32" s="59"/>
      <c r="AE32" s="59"/>
      <c r="AF32" s="59"/>
      <c r="AG32" s="59"/>
      <c r="AH32" s="59"/>
      <c r="AI32" s="59"/>
      <c r="AJ32" s="59"/>
      <c r="AK32" s="38"/>
      <c r="AL32" s="57"/>
      <c r="AM32" s="57"/>
      <c r="AN32" s="57"/>
      <c r="AO32" s="57"/>
      <c r="AP32" s="57"/>
      <c r="AQ32" s="57"/>
      <c r="AR32" s="57"/>
      <c r="AS32" s="57"/>
      <c r="AT32" s="38"/>
      <c r="AU32" s="57"/>
      <c r="AV32" s="57"/>
      <c r="AW32" s="38"/>
      <c r="AX32" s="59"/>
      <c r="AY32" s="59"/>
      <c r="AZ32" s="59"/>
      <c r="BA32" s="59"/>
      <c r="BB32" s="59"/>
      <c r="BC32" s="59"/>
      <c r="BD32" s="59"/>
      <c r="BE32" s="59"/>
      <c r="BF32" s="38"/>
      <c r="BG32" s="59"/>
      <c r="BH32" s="59"/>
      <c r="BI32" s="59"/>
      <c r="BJ32" s="59"/>
      <c r="BK32" s="59"/>
      <c r="BL32" s="59"/>
      <c r="BM32" s="59"/>
      <c r="BN32" s="59"/>
    </row>
    <row r="33" spans="2:66">
      <c r="B33" s="52" t="s">
        <v>63</v>
      </c>
      <c r="C33" s="53" t="s">
        <v>112</v>
      </c>
      <c r="D33" s="54">
        <v>0</v>
      </c>
      <c r="E33" s="55"/>
      <c r="F33" s="52" t="s">
        <v>63</v>
      </c>
      <c r="G33" s="53" t="s">
        <v>112</v>
      </c>
      <c r="H33" s="56">
        <v>0.17650099999999999</v>
      </c>
      <c r="I33" s="56">
        <v>0.17650099999999999</v>
      </c>
      <c r="J33" s="57"/>
      <c r="K33" s="52" t="s">
        <v>63</v>
      </c>
      <c r="L33" s="53" t="s">
        <v>112</v>
      </c>
      <c r="M33" s="56">
        <v>0.82349899999999998</v>
      </c>
      <c r="N33" s="57"/>
      <c r="O33" s="57"/>
      <c r="P33" s="58"/>
      <c r="Q33" s="57"/>
      <c r="R33" s="57"/>
      <c r="S33" s="59"/>
      <c r="T33" s="59"/>
      <c r="U33" s="59"/>
      <c r="V33" s="59"/>
      <c r="W33" s="59"/>
      <c r="X33" s="59"/>
      <c r="Y33" s="59"/>
      <c r="Z33" s="59"/>
      <c r="AA33" s="59"/>
      <c r="AB33" s="38"/>
      <c r="AC33" s="59"/>
      <c r="AD33" s="59"/>
      <c r="AE33" s="59"/>
      <c r="AF33" s="59"/>
      <c r="AG33" s="59"/>
      <c r="AH33" s="59"/>
      <c r="AI33" s="59"/>
      <c r="AJ33" s="59"/>
      <c r="AK33" s="38"/>
      <c r="AL33" s="57"/>
      <c r="AM33" s="57"/>
      <c r="AN33" s="57"/>
      <c r="AO33" s="57"/>
      <c r="AP33" s="57"/>
      <c r="AQ33" s="57"/>
      <c r="AR33" s="57"/>
      <c r="AS33" s="57"/>
      <c r="AT33" s="38"/>
      <c r="AU33" s="57"/>
      <c r="AV33" s="57"/>
      <c r="AW33" s="38"/>
      <c r="AX33" s="59"/>
      <c r="AY33" s="59"/>
      <c r="AZ33" s="59"/>
      <c r="BA33" s="59"/>
      <c r="BB33" s="59"/>
      <c r="BC33" s="59"/>
      <c r="BD33" s="59"/>
      <c r="BE33" s="59"/>
      <c r="BF33" s="38"/>
      <c r="BG33" s="59"/>
      <c r="BH33" s="59"/>
      <c r="BI33" s="59"/>
      <c r="BJ33" s="59"/>
      <c r="BK33" s="59"/>
      <c r="BL33" s="59"/>
      <c r="BM33" s="59"/>
      <c r="BN33" s="59"/>
    </row>
    <row r="34" spans="2:66">
      <c r="B34" s="52" t="s">
        <v>64</v>
      </c>
      <c r="C34" s="53" t="s">
        <v>113</v>
      </c>
      <c r="D34" s="54">
        <v>0.16276707244474556</v>
      </c>
      <c r="E34" s="55"/>
      <c r="F34" s="52" t="s">
        <v>64</v>
      </c>
      <c r="G34" s="53" t="s">
        <v>113</v>
      </c>
      <c r="H34" s="56">
        <v>0.289296</v>
      </c>
      <c r="I34" s="56">
        <v>0.15112800000000001</v>
      </c>
      <c r="J34" s="57"/>
      <c r="K34" s="52" t="s">
        <v>64</v>
      </c>
      <c r="L34" s="53" t="s">
        <v>113</v>
      </c>
      <c r="M34" s="56">
        <v>0.84887199999999996</v>
      </c>
      <c r="N34" s="57"/>
      <c r="O34" s="57"/>
      <c r="P34" s="58"/>
      <c r="Q34" s="57"/>
      <c r="R34" s="57"/>
      <c r="S34" s="59"/>
      <c r="T34" s="59"/>
      <c r="U34" s="59"/>
      <c r="V34" s="59"/>
      <c r="W34" s="59"/>
      <c r="X34" s="59"/>
      <c r="Y34" s="59"/>
      <c r="Z34" s="59"/>
      <c r="AA34" s="59"/>
      <c r="AB34" s="38"/>
      <c r="AC34" s="59"/>
      <c r="AD34" s="59"/>
      <c r="AE34" s="59"/>
      <c r="AF34" s="59"/>
      <c r="AG34" s="59"/>
      <c r="AH34" s="59"/>
      <c r="AI34" s="59"/>
      <c r="AJ34" s="59"/>
      <c r="AK34" s="38"/>
      <c r="AL34" s="57"/>
      <c r="AM34" s="57"/>
      <c r="AN34" s="57"/>
      <c r="AO34" s="57"/>
      <c r="AP34" s="57"/>
      <c r="AQ34" s="57"/>
      <c r="AR34" s="57"/>
      <c r="AS34" s="57"/>
      <c r="AT34" s="38"/>
      <c r="AU34" s="57"/>
      <c r="AV34" s="57"/>
      <c r="AW34" s="38"/>
      <c r="AX34" s="59"/>
      <c r="AY34" s="59"/>
      <c r="AZ34" s="59"/>
      <c r="BA34" s="59"/>
      <c r="BB34" s="59"/>
      <c r="BC34" s="59"/>
      <c r="BD34" s="59"/>
      <c r="BE34" s="59"/>
      <c r="BF34" s="38"/>
      <c r="BG34" s="59"/>
      <c r="BH34" s="59"/>
      <c r="BI34" s="59"/>
      <c r="BJ34" s="59"/>
      <c r="BK34" s="59"/>
      <c r="BL34" s="59"/>
      <c r="BM34" s="59"/>
      <c r="BN34" s="59"/>
    </row>
    <row r="35" spans="2:66">
      <c r="B35" s="52" t="s">
        <v>65</v>
      </c>
      <c r="C35" s="53" t="s">
        <v>128</v>
      </c>
      <c r="D35" s="54">
        <v>3.9093948661319156E-2</v>
      </c>
      <c r="E35" s="55"/>
      <c r="F35" s="52" t="s">
        <v>65</v>
      </c>
      <c r="G35" s="53" t="s">
        <v>128</v>
      </c>
      <c r="H35" s="56">
        <v>0.29860700000000001</v>
      </c>
      <c r="I35" s="56">
        <v>0.27007199999999998</v>
      </c>
      <c r="J35" s="57"/>
      <c r="K35" s="52" t="s">
        <v>65</v>
      </c>
      <c r="L35" s="53" t="s">
        <v>128</v>
      </c>
      <c r="M35" s="56">
        <v>0.72992900000000005</v>
      </c>
      <c r="N35" s="57"/>
      <c r="O35" s="57"/>
      <c r="P35" s="58"/>
      <c r="Q35" s="57"/>
      <c r="R35" s="57"/>
      <c r="S35" s="59"/>
      <c r="T35" s="59"/>
      <c r="U35" s="59"/>
      <c r="V35" s="59"/>
      <c r="W35" s="59"/>
      <c r="X35" s="59"/>
      <c r="Y35" s="59"/>
      <c r="Z35" s="59"/>
      <c r="AA35" s="59"/>
      <c r="AB35" s="38"/>
      <c r="AC35" s="59"/>
      <c r="AD35" s="59"/>
      <c r="AE35" s="59"/>
      <c r="AF35" s="59"/>
      <c r="AG35" s="59"/>
      <c r="AH35" s="59"/>
      <c r="AI35" s="59"/>
      <c r="AJ35" s="59"/>
      <c r="AK35" s="38"/>
      <c r="AL35" s="57"/>
      <c r="AM35" s="57"/>
      <c r="AN35" s="57"/>
      <c r="AO35" s="57"/>
      <c r="AP35" s="57"/>
      <c r="AQ35" s="57"/>
      <c r="AR35" s="57"/>
      <c r="AS35" s="57"/>
      <c r="AT35" s="38"/>
      <c r="AU35" s="57"/>
      <c r="AV35" s="57"/>
      <c r="AW35" s="38"/>
      <c r="AX35" s="59"/>
      <c r="AY35" s="59"/>
      <c r="AZ35" s="59"/>
      <c r="BA35" s="59"/>
      <c r="BB35" s="59"/>
      <c r="BC35" s="59"/>
      <c r="BD35" s="59"/>
      <c r="BE35" s="59"/>
      <c r="BF35" s="38"/>
      <c r="BG35" s="59"/>
      <c r="BH35" s="59"/>
      <c r="BI35" s="59"/>
      <c r="BJ35" s="59"/>
      <c r="BK35" s="59"/>
      <c r="BL35" s="59"/>
      <c r="BM35" s="59"/>
      <c r="BN35" s="59"/>
    </row>
    <row r="36" spans="2:66">
      <c r="B36" s="52" t="s">
        <v>66</v>
      </c>
      <c r="C36" s="53" t="s">
        <v>129</v>
      </c>
      <c r="D36" s="54">
        <v>6.3380833691652674E-3</v>
      </c>
      <c r="E36" s="55"/>
      <c r="F36" s="52" t="s">
        <v>66</v>
      </c>
      <c r="G36" s="53" t="s">
        <v>129</v>
      </c>
      <c r="H36" s="56">
        <v>0.26359100000000002</v>
      </c>
      <c r="I36" s="56">
        <v>0.25889299999999998</v>
      </c>
      <c r="J36" s="57"/>
      <c r="K36" s="52" t="s">
        <v>66</v>
      </c>
      <c r="L36" s="53" t="s">
        <v>129</v>
      </c>
      <c r="M36" s="56">
        <v>0.74110699999999996</v>
      </c>
      <c r="N36" s="57"/>
      <c r="O36" s="57"/>
      <c r="P36" s="58"/>
      <c r="Q36" s="57"/>
      <c r="R36" s="57"/>
      <c r="S36" s="59"/>
      <c r="T36" s="59"/>
      <c r="U36" s="59"/>
      <c r="V36" s="59"/>
      <c r="W36" s="59"/>
      <c r="X36" s="59"/>
      <c r="Y36" s="59"/>
      <c r="Z36" s="59"/>
      <c r="AA36" s="59"/>
      <c r="AB36" s="38"/>
      <c r="AC36" s="59"/>
      <c r="AD36" s="59"/>
      <c r="AE36" s="59"/>
      <c r="AF36" s="59"/>
      <c r="AG36" s="59"/>
      <c r="AH36" s="59"/>
      <c r="AI36" s="59"/>
      <c r="AJ36" s="59"/>
      <c r="AK36" s="38"/>
      <c r="AL36" s="57"/>
      <c r="AM36" s="57"/>
      <c r="AN36" s="57"/>
      <c r="AO36" s="57"/>
      <c r="AP36" s="57"/>
      <c r="AQ36" s="57"/>
      <c r="AR36" s="57"/>
      <c r="AS36" s="57"/>
      <c r="AT36" s="38"/>
      <c r="AU36" s="57"/>
      <c r="AV36" s="57"/>
      <c r="AW36" s="38"/>
      <c r="AX36" s="59"/>
      <c r="AY36" s="59"/>
      <c r="AZ36" s="59"/>
      <c r="BA36" s="59"/>
      <c r="BB36" s="59"/>
      <c r="BC36" s="59"/>
      <c r="BD36" s="59"/>
      <c r="BE36" s="59"/>
      <c r="BF36" s="38"/>
      <c r="BG36" s="59"/>
      <c r="BH36" s="59"/>
      <c r="BI36" s="59"/>
      <c r="BJ36" s="59"/>
      <c r="BK36" s="59"/>
      <c r="BL36" s="59"/>
      <c r="BM36" s="59"/>
      <c r="BN36" s="59"/>
    </row>
    <row r="37" spans="2:66">
      <c r="B37" s="52" t="s">
        <v>67</v>
      </c>
      <c r="C37" s="53" t="s">
        <v>115</v>
      </c>
      <c r="D37" s="54">
        <v>0.50535724457893938</v>
      </c>
      <c r="E37" s="55"/>
      <c r="F37" s="52" t="s">
        <v>67</v>
      </c>
      <c r="G37" s="53" t="s">
        <v>115</v>
      </c>
      <c r="H37" s="56">
        <v>0.63521300000000003</v>
      </c>
      <c r="I37" s="56">
        <v>0.26252399999999998</v>
      </c>
      <c r="J37" s="57"/>
      <c r="K37" s="52" t="s">
        <v>67</v>
      </c>
      <c r="L37" s="53" t="s">
        <v>115</v>
      </c>
      <c r="M37" s="56">
        <v>0.73747600000000002</v>
      </c>
      <c r="N37" s="57"/>
      <c r="O37" s="57"/>
      <c r="P37" s="58"/>
      <c r="Q37" s="57"/>
      <c r="R37" s="57"/>
      <c r="S37" s="59"/>
      <c r="T37" s="59"/>
      <c r="U37" s="59"/>
      <c r="V37" s="59"/>
      <c r="W37" s="59"/>
      <c r="X37" s="59"/>
      <c r="Y37" s="59"/>
      <c r="Z37" s="59"/>
      <c r="AA37" s="59"/>
      <c r="AB37" s="38"/>
      <c r="AC37" s="59"/>
      <c r="AD37" s="59"/>
      <c r="AE37" s="59"/>
      <c r="AF37" s="59"/>
      <c r="AG37" s="59"/>
      <c r="AH37" s="59"/>
      <c r="AI37" s="59"/>
      <c r="AJ37" s="59"/>
      <c r="AK37" s="38"/>
      <c r="AL37" s="57"/>
      <c r="AM37" s="57"/>
      <c r="AN37" s="57"/>
      <c r="AO37" s="57"/>
      <c r="AP37" s="57"/>
      <c r="AQ37" s="57"/>
      <c r="AR37" s="57"/>
      <c r="AS37" s="57"/>
      <c r="AT37" s="38"/>
      <c r="AU37" s="57"/>
      <c r="AV37" s="57"/>
      <c r="AW37" s="38"/>
      <c r="AX37" s="59"/>
      <c r="AY37" s="59"/>
      <c r="AZ37" s="59"/>
      <c r="BA37" s="59"/>
      <c r="BB37" s="59"/>
      <c r="BC37" s="59"/>
      <c r="BD37" s="59"/>
      <c r="BE37" s="59"/>
      <c r="BF37" s="38"/>
      <c r="BG37" s="59"/>
      <c r="BH37" s="59"/>
      <c r="BI37" s="59"/>
      <c r="BJ37" s="59"/>
      <c r="BK37" s="59"/>
      <c r="BL37" s="59"/>
      <c r="BM37" s="59"/>
      <c r="BN37" s="59"/>
    </row>
    <row r="38" spans="2:66">
      <c r="B38" s="52" t="s">
        <v>68</v>
      </c>
      <c r="C38" s="64" t="s">
        <v>130</v>
      </c>
      <c r="D38" s="54">
        <v>7.5477617413086673E-2</v>
      </c>
      <c r="E38" s="55"/>
      <c r="F38" s="52" t="s">
        <v>68</v>
      </c>
      <c r="G38" s="64" t="s">
        <v>130</v>
      </c>
      <c r="H38" s="56">
        <v>0.35141800000000001</v>
      </c>
      <c r="I38" s="56">
        <v>0.29846800000000001</v>
      </c>
      <c r="J38" s="57"/>
      <c r="K38" s="52" t="s">
        <v>68</v>
      </c>
      <c r="L38" s="64" t="s">
        <v>130</v>
      </c>
      <c r="M38" s="56">
        <v>0.70153200000000004</v>
      </c>
      <c r="N38" s="57"/>
      <c r="O38" s="57"/>
      <c r="P38" s="58"/>
      <c r="Q38" s="57"/>
      <c r="R38" s="57"/>
      <c r="S38" s="59"/>
      <c r="T38" s="59"/>
      <c r="U38" s="59"/>
      <c r="V38" s="59"/>
      <c r="W38" s="59"/>
      <c r="X38" s="59"/>
      <c r="Y38" s="59"/>
      <c r="Z38" s="59"/>
      <c r="AA38" s="59"/>
      <c r="AB38" s="38"/>
      <c r="AC38" s="59"/>
      <c r="AD38" s="59"/>
      <c r="AE38" s="59"/>
      <c r="AF38" s="59"/>
      <c r="AG38" s="59"/>
      <c r="AH38" s="59"/>
      <c r="AI38" s="59"/>
      <c r="AJ38" s="59"/>
      <c r="AK38" s="38"/>
      <c r="AL38" s="57"/>
      <c r="AM38" s="57"/>
      <c r="AN38" s="57"/>
      <c r="AO38" s="57"/>
      <c r="AP38" s="57"/>
      <c r="AQ38" s="57"/>
      <c r="AR38" s="57"/>
      <c r="AS38" s="57"/>
      <c r="AT38" s="38"/>
      <c r="AU38" s="57"/>
      <c r="AV38" s="57"/>
      <c r="AW38" s="38"/>
      <c r="AX38" s="59"/>
      <c r="AY38" s="59"/>
      <c r="AZ38" s="59"/>
      <c r="BA38" s="59"/>
      <c r="BB38" s="59"/>
      <c r="BC38" s="59"/>
      <c r="BD38" s="59"/>
      <c r="BE38" s="59"/>
      <c r="BF38" s="38"/>
      <c r="BG38" s="59"/>
      <c r="BH38" s="59"/>
      <c r="BI38" s="59"/>
      <c r="BJ38" s="59"/>
      <c r="BK38" s="59"/>
      <c r="BL38" s="59"/>
      <c r="BM38" s="59"/>
      <c r="BN38" s="59"/>
    </row>
    <row r="39" spans="2:66">
      <c r="B39" s="52" t="s">
        <v>69</v>
      </c>
      <c r="C39" s="64" t="s">
        <v>131</v>
      </c>
      <c r="D39" s="54">
        <v>0</v>
      </c>
      <c r="E39" s="55"/>
      <c r="F39" s="52" t="s">
        <v>69</v>
      </c>
      <c r="G39" s="64" t="s">
        <v>131</v>
      </c>
      <c r="H39" s="56">
        <v>0.81074999999999997</v>
      </c>
      <c r="I39" s="56">
        <v>0.81074999999999997</v>
      </c>
      <c r="J39" s="57"/>
      <c r="K39" s="52" t="s">
        <v>69</v>
      </c>
      <c r="L39" s="64" t="s">
        <v>131</v>
      </c>
      <c r="M39" s="56">
        <v>0.18925</v>
      </c>
      <c r="N39" s="57"/>
      <c r="O39" s="57"/>
      <c r="P39" s="58"/>
      <c r="Q39" s="57"/>
      <c r="R39" s="57"/>
      <c r="S39" s="59"/>
      <c r="T39" s="59"/>
      <c r="U39" s="59"/>
      <c r="V39" s="59"/>
      <c r="W39" s="59"/>
      <c r="X39" s="59"/>
      <c r="Y39" s="59"/>
      <c r="Z39" s="59"/>
      <c r="AA39" s="59"/>
      <c r="AB39" s="38"/>
      <c r="AC39" s="59"/>
      <c r="AD39" s="59"/>
      <c r="AE39" s="59"/>
      <c r="AF39" s="59"/>
      <c r="AG39" s="59"/>
      <c r="AH39" s="59"/>
      <c r="AI39" s="59"/>
      <c r="AJ39" s="59"/>
      <c r="AK39" s="38"/>
      <c r="AL39" s="57"/>
      <c r="AM39" s="57"/>
      <c r="AN39" s="57"/>
      <c r="AO39" s="57"/>
      <c r="AP39" s="57"/>
      <c r="AQ39" s="57"/>
      <c r="AR39" s="57"/>
      <c r="AS39" s="57"/>
      <c r="AT39" s="38"/>
      <c r="AU39" s="57"/>
      <c r="AV39" s="57"/>
      <c r="AW39" s="38"/>
      <c r="AX39" s="59"/>
      <c r="AY39" s="59"/>
      <c r="AZ39" s="59"/>
      <c r="BA39" s="59"/>
      <c r="BB39" s="59"/>
      <c r="BC39" s="59"/>
      <c r="BD39" s="59"/>
      <c r="BE39" s="59"/>
      <c r="BF39" s="38"/>
      <c r="BG39" s="59"/>
      <c r="BH39" s="59"/>
      <c r="BI39" s="59"/>
      <c r="BJ39" s="59"/>
      <c r="BK39" s="59"/>
      <c r="BL39" s="59"/>
      <c r="BM39" s="59"/>
      <c r="BN39" s="59"/>
    </row>
    <row r="40" spans="2:66">
      <c r="B40" s="52" t="s">
        <v>70</v>
      </c>
      <c r="C40" s="64" t="s">
        <v>132</v>
      </c>
      <c r="D40" s="54">
        <v>5.0455437701293418E-3</v>
      </c>
      <c r="E40" s="55"/>
      <c r="F40" s="52" t="s">
        <v>70</v>
      </c>
      <c r="G40" s="64" t="s">
        <v>132</v>
      </c>
      <c r="H40" s="56">
        <v>0.26625100000000002</v>
      </c>
      <c r="I40" s="56">
        <v>0.26252999999999999</v>
      </c>
      <c r="J40" s="57"/>
      <c r="K40" s="52" t="s">
        <v>70</v>
      </c>
      <c r="L40" s="64" t="s">
        <v>132</v>
      </c>
      <c r="M40" s="56">
        <v>0.73746999999999996</v>
      </c>
      <c r="N40" s="57"/>
      <c r="O40" s="57"/>
      <c r="P40" s="58"/>
      <c r="Q40" s="57"/>
      <c r="R40" s="57"/>
      <c r="S40" s="59"/>
      <c r="T40" s="59"/>
      <c r="U40" s="59"/>
      <c r="V40" s="59"/>
      <c r="W40" s="59"/>
      <c r="X40" s="59"/>
      <c r="Y40" s="59"/>
      <c r="Z40" s="59"/>
      <c r="AA40" s="59"/>
      <c r="AB40" s="38"/>
      <c r="AC40" s="59"/>
      <c r="AD40" s="59"/>
      <c r="AE40" s="59"/>
      <c r="AF40" s="59"/>
      <c r="AG40" s="59"/>
      <c r="AH40" s="59"/>
      <c r="AI40" s="59"/>
      <c r="AJ40" s="59"/>
      <c r="AK40" s="38"/>
      <c r="AL40" s="57"/>
      <c r="AM40" s="57"/>
      <c r="AN40" s="57"/>
      <c r="AO40" s="57"/>
      <c r="AP40" s="57"/>
      <c r="AQ40" s="57"/>
      <c r="AR40" s="57"/>
      <c r="AS40" s="57"/>
      <c r="AT40" s="38"/>
      <c r="AU40" s="57"/>
      <c r="AV40" s="57"/>
      <c r="AW40" s="38"/>
      <c r="AX40" s="59"/>
      <c r="AY40" s="59"/>
      <c r="AZ40" s="59"/>
      <c r="BA40" s="59"/>
      <c r="BB40" s="59"/>
      <c r="BC40" s="59"/>
      <c r="BD40" s="59"/>
      <c r="BE40" s="59"/>
      <c r="BF40" s="38"/>
      <c r="BG40" s="59"/>
      <c r="BH40" s="59"/>
      <c r="BI40" s="59"/>
      <c r="BJ40" s="59"/>
      <c r="BK40" s="59"/>
      <c r="BL40" s="59"/>
      <c r="BM40" s="59"/>
      <c r="BN40" s="59"/>
    </row>
    <row r="41" spans="2:66">
      <c r="B41" s="122" t="s">
        <v>158</v>
      </c>
      <c r="C41" s="123"/>
      <c r="D41" s="60">
        <v>19.860415</v>
      </c>
      <c r="E41" s="55"/>
      <c r="F41" s="122" t="s">
        <v>158</v>
      </c>
      <c r="G41" s="123"/>
      <c r="H41" s="61">
        <v>25.276416999999999</v>
      </c>
      <c r="I41" s="61">
        <v>14.907323</v>
      </c>
      <c r="J41" s="57"/>
      <c r="K41" s="122" t="s">
        <v>158</v>
      </c>
      <c r="L41" s="123"/>
      <c r="M41" s="61">
        <v>22.092682</v>
      </c>
      <c r="N41" s="57"/>
      <c r="O41" s="57"/>
      <c r="P41" s="38"/>
      <c r="Q41" s="57"/>
      <c r="R41" s="57"/>
      <c r="S41" s="59"/>
      <c r="T41" s="59"/>
      <c r="U41" s="59"/>
      <c r="V41" s="59"/>
      <c r="W41" s="59"/>
      <c r="X41" s="59"/>
      <c r="Y41" s="59"/>
      <c r="Z41" s="59"/>
      <c r="AA41" s="59"/>
      <c r="AB41" s="38"/>
      <c r="AC41" s="59"/>
      <c r="AD41" s="59"/>
      <c r="AE41" s="59"/>
      <c r="AF41" s="59"/>
      <c r="AG41" s="59"/>
      <c r="AH41" s="59"/>
      <c r="AI41" s="59"/>
      <c r="AJ41" s="59"/>
      <c r="AK41" s="38"/>
      <c r="AL41" s="57"/>
      <c r="AM41" s="57"/>
      <c r="AN41" s="57"/>
      <c r="AO41" s="57"/>
      <c r="AP41" s="57"/>
      <c r="AQ41" s="57"/>
      <c r="AR41" s="57"/>
      <c r="AS41" s="57"/>
      <c r="AT41" s="38"/>
      <c r="AU41" s="57"/>
      <c r="AV41" s="57"/>
      <c r="AW41" s="38"/>
      <c r="AX41" s="59"/>
      <c r="AY41" s="59"/>
      <c r="AZ41" s="59"/>
      <c r="BA41" s="59"/>
      <c r="BB41" s="59"/>
      <c r="BC41" s="59"/>
      <c r="BD41" s="59"/>
      <c r="BE41" s="59"/>
      <c r="BF41" s="38"/>
      <c r="BG41" s="59"/>
      <c r="BH41" s="59"/>
      <c r="BI41" s="59"/>
      <c r="BJ41" s="59"/>
      <c r="BK41" s="59"/>
      <c r="BL41" s="59"/>
      <c r="BM41" s="59"/>
      <c r="BN41" s="59"/>
    </row>
  </sheetData>
  <mergeCells count="3">
    <mergeCell ref="B41:C41"/>
    <mergeCell ref="F41:G41"/>
    <mergeCell ref="K41:L41"/>
  </mergeCells>
  <phoneticPr fontId="1"/>
  <conditionalFormatting sqref="S4:S41">
    <cfRule type="cellIs" dxfId="1" priority="1" stopIfTrue="1" operator="notBetween">
      <formula>0</formula>
      <formula>1</formula>
    </cfRule>
  </conditionalFormatting>
  <conditionalFormatting sqref="R4:R41">
    <cfRule type="cellIs" dxfId="0" priority="2" stopIfTrue="1" operator="notEqual">
      <formula>0</formula>
    </cfRule>
  </conditionalFormatting>
  <pageMargins left="0.75" right="0.75" top="1" bottom="1" header="0.51200000000000001" footer="0.51200000000000001"/>
  <pageSetup paperSize="8" scale="65" orientation="landscape" r:id="rId1"/>
  <headerFooter alignWithMargins="0"/>
  <ignoredErrors>
    <ignoredError sqref="B4:L4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1"/>
  <sheetViews>
    <sheetView topLeftCell="AB1" zoomScale="70" zoomScaleNormal="70" workbookViewId="0">
      <selection activeCell="AP7" sqref="AP7"/>
    </sheetView>
  </sheetViews>
  <sheetFormatPr defaultRowHeight="13.5"/>
  <cols>
    <col min="1" max="1" width="3.75" style="36" customWidth="1"/>
    <col min="2" max="2" width="9" style="36" customWidth="1"/>
    <col min="3" max="3" width="35.5" style="36" customWidth="1"/>
    <col min="4" max="4" width="16" style="36" customWidth="1"/>
    <col min="5" max="6" width="9" style="36" customWidth="1"/>
    <col min="7" max="7" width="35.5" style="36" customWidth="1"/>
    <col min="8" max="16" width="14.875" style="36" customWidth="1"/>
    <col min="17" max="18" width="9.125" style="36" customWidth="1"/>
    <col min="19" max="19" width="35.625" style="36" customWidth="1"/>
    <col min="20" max="29" width="14.875" style="36" customWidth="1"/>
    <col min="30" max="30" width="9.125" style="36" customWidth="1"/>
    <col min="31" max="31" width="35.625" style="36" customWidth="1"/>
    <col min="32" max="32" width="14.875" style="36" customWidth="1"/>
    <col min="33" max="33" width="12.125" style="36" customWidth="1"/>
    <col min="34" max="41" width="14.875" style="36" customWidth="1"/>
    <col min="42" max="42" width="9" style="36" customWidth="1"/>
    <col min="43" max="247" width="9" style="36"/>
    <col min="248" max="248" width="3.75" style="36" customWidth="1"/>
    <col min="249" max="249" width="9" style="36"/>
    <col min="250" max="250" width="36.625" style="36" customWidth="1"/>
    <col min="251" max="251" width="14.875" style="36" customWidth="1"/>
    <col min="252" max="252" width="9.125" style="36" bestFit="1" customWidth="1"/>
    <col min="253" max="259" width="10.625" style="36" customWidth="1"/>
    <col min="260" max="260" width="9.125" style="36" bestFit="1" customWidth="1"/>
    <col min="261" max="262" width="10.625" style="36" customWidth="1"/>
    <col min="263" max="263" width="9.125" style="36" bestFit="1" customWidth="1"/>
    <col min="264" max="264" width="13.375" style="36" customWidth="1"/>
    <col min="265" max="269" width="9.125" style="36" bestFit="1" customWidth="1"/>
    <col min="270" max="277" width="14.875" style="36" customWidth="1"/>
    <col min="278" max="278" width="9.125" style="36" bestFit="1" customWidth="1"/>
    <col min="279" max="279" width="14.875" style="36" customWidth="1"/>
    <col min="280" max="280" width="9.125" style="36" bestFit="1" customWidth="1"/>
    <col min="281" max="288" width="14.875" style="36" customWidth="1"/>
    <col min="289" max="289" width="6" style="36" customWidth="1"/>
    <col min="290" max="297" width="14.875" style="36" customWidth="1"/>
    <col min="298" max="503" width="9" style="36"/>
    <col min="504" max="504" width="3.75" style="36" customWidth="1"/>
    <col min="505" max="505" width="9" style="36"/>
    <col min="506" max="506" width="36.625" style="36" customWidth="1"/>
    <col min="507" max="507" width="14.875" style="36" customWidth="1"/>
    <col min="508" max="508" width="9.125" style="36" bestFit="1" customWidth="1"/>
    <col min="509" max="515" width="10.625" style="36" customWidth="1"/>
    <col min="516" max="516" width="9.125" style="36" bestFit="1" customWidth="1"/>
    <col min="517" max="518" width="10.625" style="36" customWidth="1"/>
    <col min="519" max="519" width="9.125" style="36" bestFit="1" customWidth="1"/>
    <col min="520" max="520" width="13.375" style="36" customWidth="1"/>
    <col min="521" max="525" width="9.125" style="36" bestFit="1" customWidth="1"/>
    <col min="526" max="533" width="14.875" style="36" customWidth="1"/>
    <col min="534" max="534" width="9.125" style="36" bestFit="1" customWidth="1"/>
    <col min="535" max="535" width="14.875" style="36" customWidth="1"/>
    <col min="536" max="536" width="9.125" style="36" bestFit="1" customWidth="1"/>
    <col min="537" max="544" width="14.875" style="36" customWidth="1"/>
    <col min="545" max="545" width="6" style="36" customWidth="1"/>
    <col min="546" max="553" width="14.875" style="36" customWidth="1"/>
    <col min="554" max="759" width="9" style="36"/>
    <col min="760" max="760" width="3.75" style="36" customWidth="1"/>
    <col min="761" max="761" width="9" style="36"/>
    <col min="762" max="762" width="36.625" style="36" customWidth="1"/>
    <col min="763" max="763" width="14.875" style="36" customWidth="1"/>
    <col min="764" max="764" width="9.125" style="36" bestFit="1" customWidth="1"/>
    <col min="765" max="771" width="10.625" style="36" customWidth="1"/>
    <col min="772" max="772" width="9.125" style="36" bestFit="1" customWidth="1"/>
    <col min="773" max="774" width="10.625" style="36" customWidth="1"/>
    <col min="775" max="775" width="9.125" style="36" bestFit="1" customWidth="1"/>
    <col min="776" max="776" width="13.375" style="36" customWidth="1"/>
    <col min="777" max="781" width="9.125" style="36" bestFit="1" customWidth="1"/>
    <col min="782" max="789" width="14.875" style="36" customWidth="1"/>
    <col min="790" max="790" width="9.125" style="36" bestFit="1" customWidth="1"/>
    <col min="791" max="791" width="14.875" style="36" customWidth="1"/>
    <col min="792" max="792" width="9.125" style="36" bestFit="1" customWidth="1"/>
    <col min="793" max="800" width="14.875" style="36" customWidth="1"/>
    <col min="801" max="801" width="6" style="36" customWidth="1"/>
    <col min="802" max="809" width="14.875" style="36" customWidth="1"/>
    <col min="810" max="1015" width="9" style="36"/>
    <col min="1016" max="1016" width="3.75" style="36" customWidth="1"/>
    <col min="1017" max="1017" width="9" style="36"/>
    <col min="1018" max="1018" width="36.625" style="36" customWidth="1"/>
    <col min="1019" max="1019" width="14.875" style="36" customWidth="1"/>
    <col min="1020" max="1020" width="9.125" style="36" bestFit="1" customWidth="1"/>
    <col min="1021" max="1027" width="10.625" style="36" customWidth="1"/>
    <col min="1028" max="1028" width="9.125" style="36" bestFit="1" customWidth="1"/>
    <col min="1029" max="1030" width="10.625" style="36" customWidth="1"/>
    <col min="1031" max="1031" width="9.125" style="36" bestFit="1" customWidth="1"/>
    <col min="1032" max="1032" width="13.375" style="36" customWidth="1"/>
    <col min="1033" max="1037" width="9.125" style="36" bestFit="1" customWidth="1"/>
    <col min="1038" max="1045" width="14.875" style="36" customWidth="1"/>
    <col min="1046" max="1046" width="9.125" style="36" bestFit="1" customWidth="1"/>
    <col min="1047" max="1047" width="14.875" style="36" customWidth="1"/>
    <col min="1048" max="1048" width="9.125" style="36" bestFit="1" customWidth="1"/>
    <col min="1049" max="1056" width="14.875" style="36" customWidth="1"/>
    <col min="1057" max="1057" width="6" style="36" customWidth="1"/>
    <col min="1058" max="1065" width="14.875" style="36" customWidth="1"/>
    <col min="1066" max="1271" width="9" style="36"/>
    <col min="1272" max="1272" width="3.75" style="36" customWidth="1"/>
    <col min="1273" max="1273" width="9" style="36"/>
    <col min="1274" max="1274" width="36.625" style="36" customWidth="1"/>
    <col min="1275" max="1275" width="14.875" style="36" customWidth="1"/>
    <col min="1276" max="1276" width="9.125" style="36" bestFit="1" customWidth="1"/>
    <col min="1277" max="1283" width="10.625" style="36" customWidth="1"/>
    <col min="1284" max="1284" width="9.125" style="36" bestFit="1" customWidth="1"/>
    <col min="1285" max="1286" width="10.625" style="36" customWidth="1"/>
    <col min="1287" max="1287" width="9.125" style="36" bestFit="1" customWidth="1"/>
    <col min="1288" max="1288" width="13.375" style="36" customWidth="1"/>
    <col min="1289" max="1293" width="9.125" style="36" bestFit="1" customWidth="1"/>
    <col min="1294" max="1301" width="14.875" style="36" customWidth="1"/>
    <col min="1302" max="1302" width="9.125" style="36" bestFit="1" customWidth="1"/>
    <col min="1303" max="1303" width="14.875" style="36" customWidth="1"/>
    <col min="1304" max="1304" width="9.125" style="36" bestFit="1" customWidth="1"/>
    <col min="1305" max="1312" width="14.875" style="36" customWidth="1"/>
    <col min="1313" max="1313" width="6" style="36" customWidth="1"/>
    <col min="1314" max="1321" width="14.875" style="36" customWidth="1"/>
    <col min="1322" max="1527" width="9" style="36"/>
    <col min="1528" max="1528" width="3.75" style="36" customWidth="1"/>
    <col min="1529" max="1529" width="9" style="36"/>
    <col min="1530" max="1530" width="36.625" style="36" customWidth="1"/>
    <col min="1531" max="1531" width="14.875" style="36" customWidth="1"/>
    <col min="1532" max="1532" width="9.125" style="36" bestFit="1" customWidth="1"/>
    <col min="1533" max="1539" width="10.625" style="36" customWidth="1"/>
    <col min="1540" max="1540" width="9.125" style="36" bestFit="1" customWidth="1"/>
    <col min="1541" max="1542" width="10.625" style="36" customWidth="1"/>
    <col min="1543" max="1543" width="9.125" style="36" bestFit="1" customWidth="1"/>
    <col min="1544" max="1544" width="13.375" style="36" customWidth="1"/>
    <col min="1545" max="1549" width="9.125" style="36" bestFit="1" customWidth="1"/>
    <col min="1550" max="1557" width="14.875" style="36" customWidth="1"/>
    <col min="1558" max="1558" width="9.125" style="36" bestFit="1" customWidth="1"/>
    <col min="1559" max="1559" width="14.875" style="36" customWidth="1"/>
    <col min="1560" max="1560" width="9.125" style="36" bestFit="1" customWidth="1"/>
    <col min="1561" max="1568" width="14.875" style="36" customWidth="1"/>
    <col min="1569" max="1569" width="6" style="36" customWidth="1"/>
    <col min="1570" max="1577" width="14.875" style="36" customWidth="1"/>
    <col min="1578" max="1783" width="9" style="36"/>
    <col min="1784" max="1784" width="3.75" style="36" customWidth="1"/>
    <col min="1785" max="1785" width="9" style="36"/>
    <col min="1786" max="1786" width="36.625" style="36" customWidth="1"/>
    <col min="1787" max="1787" width="14.875" style="36" customWidth="1"/>
    <col min="1788" max="1788" width="9.125" style="36" bestFit="1" customWidth="1"/>
    <col min="1789" max="1795" width="10.625" style="36" customWidth="1"/>
    <col min="1796" max="1796" width="9.125" style="36" bestFit="1" customWidth="1"/>
    <col min="1797" max="1798" width="10.625" style="36" customWidth="1"/>
    <col min="1799" max="1799" width="9.125" style="36" bestFit="1" customWidth="1"/>
    <col min="1800" max="1800" width="13.375" style="36" customWidth="1"/>
    <col min="1801" max="1805" width="9.125" style="36" bestFit="1" customWidth="1"/>
    <col min="1806" max="1813" width="14.875" style="36" customWidth="1"/>
    <col min="1814" max="1814" width="9.125" style="36" bestFit="1" customWidth="1"/>
    <col min="1815" max="1815" width="14.875" style="36" customWidth="1"/>
    <col min="1816" max="1816" width="9.125" style="36" bestFit="1" customWidth="1"/>
    <col min="1817" max="1824" width="14.875" style="36" customWidth="1"/>
    <col min="1825" max="1825" width="6" style="36" customWidth="1"/>
    <col min="1826" max="1833" width="14.875" style="36" customWidth="1"/>
    <col min="1834" max="2039" width="9" style="36"/>
    <col min="2040" max="2040" width="3.75" style="36" customWidth="1"/>
    <col min="2041" max="2041" width="9" style="36"/>
    <col min="2042" max="2042" width="36.625" style="36" customWidth="1"/>
    <col min="2043" max="2043" width="14.875" style="36" customWidth="1"/>
    <col min="2044" max="2044" width="9.125" style="36" bestFit="1" customWidth="1"/>
    <col min="2045" max="2051" width="10.625" style="36" customWidth="1"/>
    <col min="2052" max="2052" width="9.125" style="36" bestFit="1" customWidth="1"/>
    <col min="2053" max="2054" width="10.625" style="36" customWidth="1"/>
    <col min="2055" max="2055" width="9.125" style="36" bestFit="1" customWidth="1"/>
    <col min="2056" max="2056" width="13.375" style="36" customWidth="1"/>
    <col min="2057" max="2061" width="9.125" style="36" bestFit="1" customWidth="1"/>
    <col min="2062" max="2069" width="14.875" style="36" customWidth="1"/>
    <col min="2070" max="2070" width="9.125" style="36" bestFit="1" customWidth="1"/>
    <col min="2071" max="2071" width="14.875" style="36" customWidth="1"/>
    <col min="2072" max="2072" width="9.125" style="36" bestFit="1" customWidth="1"/>
    <col min="2073" max="2080" width="14.875" style="36" customWidth="1"/>
    <col min="2081" max="2081" width="6" style="36" customWidth="1"/>
    <col min="2082" max="2089" width="14.875" style="36" customWidth="1"/>
    <col min="2090" max="2295" width="9" style="36"/>
    <col min="2296" max="2296" width="3.75" style="36" customWidth="1"/>
    <col min="2297" max="2297" width="9" style="36"/>
    <col min="2298" max="2298" width="36.625" style="36" customWidth="1"/>
    <col min="2299" max="2299" width="14.875" style="36" customWidth="1"/>
    <col min="2300" max="2300" width="9.125" style="36" bestFit="1" customWidth="1"/>
    <col min="2301" max="2307" width="10.625" style="36" customWidth="1"/>
    <col min="2308" max="2308" width="9.125" style="36" bestFit="1" customWidth="1"/>
    <col min="2309" max="2310" width="10.625" style="36" customWidth="1"/>
    <col min="2311" max="2311" width="9.125" style="36" bestFit="1" customWidth="1"/>
    <col min="2312" max="2312" width="13.375" style="36" customWidth="1"/>
    <col min="2313" max="2317" width="9.125" style="36" bestFit="1" customWidth="1"/>
    <col min="2318" max="2325" width="14.875" style="36" customWidth="1"/>
    <col min="2326" max="2326" width="9.125" style="36" bestFit="1" customWidth="1"/>
    <col min="2327" max="2327" width="14.875" style="36" customWidth="1"/>
    <col min="2328" max="2328" width="9.125" style="36" bestFit="1" customWidth="1"/>
    <col min="2329" max="2336" width="14.875" style="36" customWidth="1"/>
    <col min="2337" max="2337" width="6" style="36" customWidth="1"/>
    <col min="2338" max="2345" width="14.875" style="36" customWidth="1"/>
    <col min="2346" max="2551" width="9" style="36"/>
    <col min="2552" max="2552" width="3.75" style="36" customWidth="1"/>
    <col min="2553" max="2553" width="9" style="36"/>
    <col min="2554" max="2554" width="36.625" style="36" customWidth="1"/>
    <col min="2555" max="2555" width="14.875" style="36" customWidth="1"/>
    <col min="2556" max="2556" width="9.125" style="36" bestFit="1" customWidth="1"/>
    <col min="2557" max="2563" width="10.625" style="36" customWidth="1"/>
    <col min="2564" max="2564" width="9.125" style="36" bestFit="1" customWidth="1"/>
    <col min="2565" max="2566" width="10.625" style="36" customWidth="1"/>
    <col min="2567" max="2567" width="9.125" style="36" bestFit="1" customWidth="1"/>
    <col min="2568" max="2568" width="13.375" style="36" customWidth="1"/>
    <col min="2569" max="2573" width="9.125" style="36" bestFit="1" customWidth="1"/>
    <col min="2574" max="2581" width="14.875" style="36" customWidth="1"/>
    <col min="2582" max="2582" width="9.125" style="36" bestFit="1" customWidth="1"/>
    <col min="2583" max="2583" width="14.875" style="36" customWidth="1"/>
    <col min="2584" max="2584" width="9.125" style="36" bestFit="1" customWidth="1"/>
    <col min="2585" max="2592" width="14.875" style="36" customWidth="1"/>
    <col min="2593" max="2593" width="6" style="36" customWidth="1"/>
    <col min="2594" max="2601" width="14.875" style="36" customWidth="1"/>
    <col min="2602" max="2807" width="9" style="36"/>
    <col min="2808" max="2808" width="3.75" style="36" customWidth="1"/>
    <col min="2809" max="2809" width="9" style="36"/>
    <col min="2810" max="2810" width="36.625" style="36" customWidth="1"/>
    <col min="2811" max="2811" width="14.875" style="36" customWidth="1"/>
    <col min="2812" max="2812" width="9.125" style="36" bestFit="1" customWidth="1"/>
    <col min="2813" max="2819" width="10.625" style="36" customWidth="1"/>
    <col min="2820" max="2820" width="9.125" style="36" bestFit="1" customWidth="1"/>
    <col min="2821" max="2822" width="10.625" style="36" customWidth="1"/>
    <col min="2823" max="2823" width="9.125" style="36" bestFit="1" customWidth="1"/>
    <col min="2824" max="2824" width="13.375" style="36" customWidth="1"/>
    <col min="2825" max="2829" width="9.125" style="36" bestFit="1" customWidth="1"/>
    <col min="2830" max="2837" width="14.875" style="36" customWidth="1"/>
    <col min="2838" max="2838" width="9.125" style="36" bestFit="1" customWidth="1"/>
    <col min="2839" max="2839" width="14.875" style="36" customWidth="1"/>
    <col min="2840" max="2840" width="9.125" style="36" bestFit="1" customWidth="1"/>
    <col min="2841" max="2848" width="14.875" style="36" customWidth="1"/>
    <col min="2849" max="2849" width="6" style="36" customWidth="1"/>
    <col min="2850" max="2857" width="14.875" style="36" customWidth="1"/>
    <col min="2858" max="3063" width="9" style="36"/>
    <col min="3064" max="3064" width="3.75" style="36" customWidth="1"/>
    <col min="3065" max="3065" width="9" style="36"/>
    <col min="3066" max="3066" width="36.625" style="36" customWidth="1"/>
    <col min="3067" max="3067" width="14.875" style="36" customWidth="1"/>
    <col min="3068" max="3068" width="9.125" style="36" bestFit="1" customWidth="1"/>
    <col min="3069" max="3075" width="10.625" style="36" customWidth="1"/>
    <col min="3076" max="3076" width="9.125" style="36" bestFit="1" customWidth="1"/>
    <col min="3077" max="3078" width="10.625" style="36" customWidth="1"/>
    <col min="3079" max="3079" width="9.125" style="36" bestFit="1" customWidth="1"/>
    <col min="3080" max="3080" width="13.375" style="36" customWidth="1"/>
    <col min="3081" max="3085" width="9.125" style="36" bestFit="1" customWidth="1"/>
    <col min="3086" max="3093" width="14.875" style="36" customWidth="1"/>
    <col min="3094" max="3094" width="9.125" style="36" bestFit="1" customWidth="1"/>
    <col min="3095" max="3095" width="14.875" style="36" customWidth="1"/>
    <col min="3096" max="3096" width="9.125" style="36" bestFit="1" customWidth="1"/>
    <col min="3097" max="3104" width="14.875" style="36" customWidth="1"/>
    <col min="3105" max="3105" width="6" style="36" customWidth="1"/>
    <col min="3106" max="3113" width="14.875" style="36" customWidth="1"/>
    <col min="3114" max="3319" width="9" style="36"/>
    <col min="3320" max="3320" width="3.75" style="36" customWidth="1"/>
    <col min="3321" max="3321" width="9" style="36"/>
    <col min="3322" max="3322" width="36.625" style="36" customWidth="1"/>
    <col min="3323" max="3323" width="14.875" style="36" customWidth="1"/>
    <col min="3324" max="3324" width="9.125" style="36" bestFit="1" customWidth="1"/>
    <col min="3325" max="3331" width="10.625" style="36" customWidth="1"/>
    <col min="3332" max="3332" width="9.125" style="36" bestFit="1" customWidth="1"/>
    <col min="3333" max="3334" width="10.625" style="36" customWidth="1"/>
    <col min="3335" max="3335" width="9.125" style="36" bestFit="1" customWidth="1"/>
    <col min="3336" max="3336" width="13.375" style="36" customWidth="1"/>
    <col min="3337" max="3341" width="9.125" style="36" bestFit="1" customWidth="1"/>
    <col min="3342" max="3349" width="14.875" style="36" customWidth="1"/>
    <col min="3350" max="3350" width="9.125" style="36" bestFit="1" customWidth="1"/>
    <col min="3351" max="3351" width="14.875" style="36" customWidth="1"/>
    <col min="3352" max="3352" width="9.125" style="36" bestFit="1" customWidth="1"/>
    <col min="3353" max="3360" width="14.875" style="36" customWidth="1"/>
    <col min="3361" max="3361" width="6" style="36" customWidth="1"/>
    <col min="3362" max="3369" width="14.875" style="36" customWidth="1"/>
    <col min="3370" max="3575" width="9" style="36"/>
    <col min="3576" max="3576" width="3.75" style="36" customWidth="1"/>
    <col min="3577" max="3577" width="9" style="36"/>
    <col min="3578" max="3578" width="36.625" style="36" customWidth="1"/>
    <col min="3579" max="3579" width="14.875" style="36" customWidth="1"/>
    <col min="3580" max="3580" width="9.125" style="36" bestFit="1" customWidth="1"/>
    <col min="3581" max="3587" width="10.625" style="36" customWidth="1"/>
    <col min="3588" max="3588" width="9.125" style="36" bestFit="1" customWidth="1"/>
    <col min="3589" max="3590" width="10.625" style="36" customWidth="1"/>
    <col min="3591" max="3591" width="9.125" style="36" bestFit="1" customWidth="1"/>
    <col min="3592" max="3592" width="13.375" style="36" customWidth="1"/>
    <col min="3593" max="3597" width="9.125" style="36" bestFit="1" customWidth="1"/>
    <col min="3598" max="3605" width="14.875" style="36" customWidth="1"/>
    <col min="3606" max="3606" width="9.125" style="36" bestFit="1" customWidth="1"/>
    <col min="3607" max="3607" width="14.875" style="36" customWidth="1"/>
    <col min="3608" max="3608" width="9.125" style="36" bestFit="1" customWidth="1"/>
    <col min="3609" max="3616" width="14.875" style="36" customWidth="1"/>
    <col min="3617" max="3617" width="6" style="36" customWidth="1"/>
    <col min="3618" max="3625" width="14.875" style="36" customWidth="1"/>
    <col min="3626" max="3831" width="9" style="36"/>
    <col min="3832" max="3832" width="3.75" style="36" customWidth="1"/>
    <col min="3833" max="3833" width="9" style="36"/>
    <col min="3834" max="3834" width="36.625" style="36" customWidth="1"/>
    <col min="3835" max="3835" width="14.875" style="36" customWidth="1"/>
    <col min="3836" max="3836" width="9.125" style="36" bestFit="1" customWidth="1"/>
    <col min="3837" max="3843" width="10.625" style="36" customWidth="1"/>
    <col min="3844" max="3844" width="9.125" style="36" bestFit="1" customWidth="1"/>
    <col min="3845" max="3846" width="10.625" style="36" customWidth="1"/>
    <col min="3847" max="3847" width="9.125" style="36" bestFit="1" customWidth="1"/>
    <col min="3848" max="3848" width="13.375" style="36" customWidth="1"/>
    <col min="3849" max="3853" width="9.125" style="36" bestFit="1" customWidth="1"/>
    <col min="3854" max="3861" width="14.875" style="36" customWidth="1"/>
    <col min="3862" max="3862" width="9.125" style="36" bestFit="1" customWidth="1"/>
    <col min="3863" max="3863" width="14.875" style="36" customWidth="1"/>
    <col min="3864" max="3864" width="9.125" style="36" bestFit="1" customWidth="1"/>
    <col min="3865" max="3872" width="14.875" style="36" customWidth="1"/>
    <col min="3873" max="3873" width="6" style="36" customWidth="1"/>
    <col min="3874" max="3881" width="14.875" style="36" customWidth="1"/>
    <col min="3882" max="4087" width="9" style="36"/>
    <col min="4088" max="4088" width="3.75" style="36" customWidth="1"/>
    <col min="4089" max="4089" width="9" style="36"/>
    <col min="4090" max="4090" width="36.625" style="36" customWidth="1"/>
    <col min="4091" max="4091" width="14.875" style="36" customWidth="1"/>
    <col min="4092" max="4092" width="9.125" style="36" bestFit="1" customWidth="1"/>
    <col min="4093" max="4099" width="10.625" style="36" customWidth="1"/>
    <col min="4100" max="4100" width="9.125" style="36" bestFit="1" customWidth="1"/>
    <col min="4101" max="4102" width="10.625" style="36" customWidth="1"/>
    <col min="4103" max="4103" width="9.125" style="36" bestFit="1" customWidth="1"/>
    <col min="4104" max="4104" width="13.375" style="36" customWidth="1"/>
    <col min="4105" max="4109" width="9.125" style="36" bestFit="1" customWidth="1"/>
    <col min="4110" max="4117" width="14.875" style="36" customWidth="1"/>
    <col min="4118" max="4118" width="9.125" style="36" bestFit="1" customWidth="1"/>
    <col min="4119" max="4119" width="14.875" style="36" customWidth="1"/>
    <col min="4120" max="4120" width="9.125" style="36" bestFit="1" customWidth="1"/>
    <col min="4121" max="4128" width="14.875" style="36" customWidth="1"/>
    <col min="4129" max="4129" width="6" style="36" customWidth="1"/>
    <col min="4130" max="4137" width="14.875" style="36" customWidth="1"/>
    <col min="4138" max="4343" width="9" style="36"/>
    <col min="4344" max="4344" width="3.75" style="36" customWidth="1"/>
    <col min="4345" max="4345" width="9" style="36"/>
    <col min="4346" max="4346" width="36.625" style="36" customWidth="1"/>
    <col min="4347" max="4347" width="14.875" style="36" customWidth="1"/>
    <col min="4348" max="4348" width="9.125" style="36" bestFit="1" customWidth="1"/>
    <col min="4349" max="4355" width="10.625" style="36" customWidth="1"/>
    <col min="4356" max="4356" width="9.125" style="36" bestFit="1" customWidth="1"/>
    <col min="4357" max="4358" width="10.625" style="36" customWidth="1"/>
    <col min="4359" max="4359" width="9.125" style="36" bestFit="1" customWidth="1"/>
    <col min="4360" max="4360" width="13.375" style="36" customWidth="1"/>
    <col min="4361" max="4365" width="9.125" style="36" bestFit="1" customWidth="1"/>
    <col min="4366" max="4373" width="14.875" style="36" customWidth="1"/>
    <col min="4374" max="4374" width="9.125" style="36" bestFit="1" customWidth="1"/>
    <col min="4375" max="4375" width="14.875" style="36" customWidth="1"/>
    <col min="4376" max="4376" width="9.125" style="36" bestFit="1" customWidth="1"/>
    <col min="4377" max="4384" width="14.875" style="36" customWidth="1"/>
    <col min="4385" max="4385" width="6" style="36" customWidth="1"/>
    <col min="4386" max="4393" width="14.875" style="36" customWidth="1"/>
    <col min="4394" max="4599" width="9" style="36"/>
    <col min="4600" max="4600" width="3.75" style="36" customWidth="1"/>
    <col min="4601" max="4601" width="9" style="36"/>
    <col min="4602" max="4602" width="36.625" style="36" customWidth="1"/>
    <col min="4603" max="4603" width="14.875" style="36" customWidth="1"/>
    <col min="4604" max="4604" width="9.125" style="36" bestFit="1" customWidth="1"/>
    <col min="4605" max="4611" width="10.625" style="36" customWidth="1"/>
    <col min="4612" max="4612" width="9.125" style="36" bestFit="1" customWidth="1"/>
    <col min="4613" max="4614" width="10.625" style="36" customWidth="1"/>
    <col min="4615" max="4615" width="9.125" style="36" bestFit="1" customWidth="1"/>
    <col min="4616" max="4616" width="13.375" style="36" customWidth="1"/>
    <col min="4617" max="4621" width="9.125" style="36" bestFit="1" customWidth="1"/>
    <col min="4622" max="4629" width="14.875" style="36" customWidth="1"/>
    <col min="4630" max="4630" width="9.125" style="36" bestFit="1" customWidth="1"/>
    <col min="4631" max="4631" width="14.875" style="36" customWidth="1"/>
    <col min="4632" max="4632" width="9.125" style="36" bestFit="1" customWidth="1"/>
    <col min="4633" max="4640" width="14.875" style="36" customWidth="1"/>
    <col min="4641" max="4641" width="6" style="36" customWidth="1"/>
    <col min="4642" max="4649" width="14.875" style="36" customWidth="1"/>
    <col min="4650" max="4855" width="9" style="36"/>
    <col min="4856" max="4856" width="3.75" style="36" customWidth="1"/>
    <col min="4857" max="4857" width="9" style="36"/>
    <col min="4858" max="4858" width="36.625" style="36" customWidth="1"/>
    <col min="4859" max="4859" width="14.875" style="36" customWidth="1"/>
    <col min="4860" max="4860" width="9.125" style="36" bestFit="1" customWidth="1"/>
    <col min="4861" max="4867" width="10.625" style="36" customWidth="1"/>
    <col min="4868" max="4868" width="9.125" style="36" bestFit="1" customWidth="1"/>
    <col min="4869" max="4870" width="10.625" style="36" customWidth="1"/>
    <col min="4871" max="4871" width="9.125" style="36" bestFit="1" customWidth="1"/>
    <col min="4872" max="4872" width="13.375" style="36" customWidth="1"/>
    <col min="4873" max="4877" width="9.125" style="36" bestFit="1" customWidth="1"/>
    <col min="4878" max="4885" width="14.875" style="36" customWidth="1"/>
    <col min="4886" max="4886" width="9.125" style="36" bestFit="1" customWidth="1"/>
    <col min="4887" max="4887" width="14.875" style="36" customWidth="1"/>
    <col min="4888" max="4888" width="9.125" style="36" bestFit="1" customWidth="1"/>
    <col min="4889" max="4896" width="14.875" style="36" customWidth="1"/>
    <col min="4897" max="4897" width="6" style="36" customWidth="1"/>
    <col min="4898" max="4905" width="14.875" style="36" customWidth="1"/>
    <col min="4906" max="5111" width="9" style="36"/>
    <col min="5112" max="5112" width="3.75" style="36" customWidth="1"/>
    <col min="5113" max="5113" width="9" style="36"/>
    <col min="5114" max="5114" width="36.625" style="36" customWidth="1"/>
    <col min="5115" max="5115" width="14.875" style="36" customWidth="1"/>
    <col min="5116" max="5116" width="9.125" style="36" bestFit="1" customWidth="1"/>
    <col min="5117" max="5123" width="10.625" style="36" customWidth="1"/>
    <col min="5124" max="5124" width="9.125" style="36" bestFit="1" customWidth="1"/>
    <col min="5125" max="5126" width="10.625" style="36" customWidth="1"/>
    <col min="5127" max="5127" width="9.125" style="36" bestFit="1" customWidth="1"/>
    <col min="5128" max="5128" width="13.375" style="36" customWidth="1"/>
    <col min="5129" max="5133" width="9.125" style="36" bestFit="1" customWidth="1"/>
    <col min="5134" max="5141" width="14.875" style="36" customWidth="1"/>
    <col min="5142" max="5142" width="9.125" style="36" bestFit="1" customWidth="1"/>
    <col min="5143" max="5143" width="14.875" style="36" customWidth="1"/>
    <col min="5144" max="5144" width="9.125" style="36" bestFit="1" customWidth="1"/>
    <col min="5145" max="5152" width="14.875" style="36" customWidth="1"/>
    <col min="5153" max="5153" width="6" style="36" customWidth="1"/>
    <col min="5154" max="5161" width="14.875" style="36" customWidth="1"/>
    <col min="5162" max="5367" width="9" style="36"/>
    <col min="5368" max="5368" width="3.75" style="36" customWidth="1"/>
    <col min="5369" max="5369" width="9" style="36"/>
    <col min="5370" max="5370" width="36.625" style="36" customWidth="1"/>
    <col min="5371" max="5371" width="14.875" style="36" customWidth="1"/>
    <col min="5372" max="5372" width="9.125" style="36" bestFit="1" customWidth="1"/>
    <col min="5373" max="5379" width="10.625" style="36" customWidth="1"/>
    <col min="5380" max="5380" width="9.125" style="36" bestFit="1" customWidth="1"/>
    <col min="5381" max="5382" width="10.625" style="36" customWidth="1"/>
    <col min="5383" max="5383" width="9.125" style="36" bestFit="1" customWidth="1"/>
    <col min="5384" max="5384" width="13.375" style="36" customWidth="1"/>
    <col min="5385" max="5389" width="9.125" style="36" bestFit="1" customWidth="1"/>
    <col min="5390" max="5397" width="14.875" style="36" customWidth="1"/>
    <col min="5398" max="5398" width="9.125" style="36" bestFit="1" customWidth="1"/>
    <col min="5399" max="5399" width="14.875" style="36" customWidth="1"/>
    <col min="5400" max="5400" width="9.125" style="36" bestFit="1" customWidth="1"/>
    <col min="5401" max="5408" width="14.875" style="36" customWidth="1"/>
    <col min="5409" max="5409" width="6" style="36" customWidth="1"/>
    <col min="5410" max="5417" width="14.875" style="36" customWidth="1"/>
    <col min="5418" max="5623" width="9" style="36"/>
    <col min="5624" max="5624" width="3.75" style="36" customWidth="1"/>
    <col min="5625" max="5625" width="9" style="36"/>
    <col min="5626" max="5626" width="36.625" style="36" customWidth="1"/>
    <col min="5627" max="5627" width="14.875" style="36" customWidth="1"/>
    <col min="5628" max="5628" width="9.125" style="36" bestFit="1" customWidth="1"/>
    <col min="5629" max="5635" width="10.625" style="36" customWidth="1"/>
    <col min="5636" max="5636" width="9.125" style="36" bestFit="1" customWidth="1"/>
    <col min="5637" max="5638" width="10.625" style="36" customWidth="1"/>
    <col min="5639" max="5639" width="9.125" style="36" bestFit="1" customWidth="1"/>
    <col min="5640" max="5640" width="13.375" style="36" customWidth="1"/>
    <col min="5641" max="5645" width="9.125" style="36" bestFit="1" customWidth="1"/>
    <col min="5646" max="5653" width="14.875" style="36" customWidth="1"/>
    <col min="5654" max="5654" width="9.125" style="36" bestFit="1" customWidth="1"/>
    <col min="5655" max="5655" width="14.875" style="36" customWidth="1"/>
    <col min="5656" max="5656" width="9.125" style="36" bestFit="1" customWidth="1"/>
    <col min="5657" max="5664" width="14.875" style="36" customWidth="1"/>
    <col min="5665" max="5665" width="6" style="36" customWidth="1"/>
    <col min="5666" max="5673" width="14.875" style="36" customWidth="1"/>
    <col min="5674" max="5879" width="9" style="36"/>
    <col min="5880" max="5880" width="3.75" style="36" customWidth="1"/>
    <col min="5881" max="5881" width="9" style="36"/>
    <col min="5882" max="5882" width="36.625" style="36" customWidth="1"/>
    <col min="5883" max="5883" width="14.875" style="36" customWidth="1"/>
    <col min="5884" max="5884" width="9.125" style="36" bestFit="1" customWidth="1"/>
    <col min="5885" max="5891" width="10.625" style="36" customWidth="1"/>
    <col min="5892" max="5892" width="9.125" style="36" bestFit="1" customWidth="1"/>
    <col min="5893" max="5894" width="10.625" style="36" customWidth="1"/>
    <col min="5895" max="5895" width="9.125" style="36" bestFit="1" customWidth="1"/>
    <col min="5896" max="5896" width="13.375" style="36" customWidth="1"/>
    <col min="5897" max="5901" width="9.125" style="36" bestFit="1" customWidth="1"/>
    <col min="5902" max="5909" width="14.875" style="36" customWidth="1"/>
    <col min="5910" max="5910" width="9.125" style="36" bestFit="1" customWidth="1"/>
    <col min="5911" max="5911" width="14.875" style="36" customWidth="1"/>
    <col min="5912" max="5912" width="9.125" style="36" bestFit="1" customWidth="1"/>
    <col min="5913" max="5920" width="14.875" style="36" customWidth="1"/>
    <col min="5921" max="5921" width="6" style="36" customWidth="1"/>
    <col min="5922" max="5929" width="14.875" style="36" customWidth="1"/>
    <col min="5930" max="6135" width="9" style="36"/>
    <col min="6136" max="6136" width="3.75" style="36" customWidth="1"/>
    <col min="6137" max="6137" width="9" style="36"/>
    <col min="6138" max="6138" width="36.625" style="36" customWidth="1"/>
    <col min="6139" max="6139" width="14.875" style="36" customWidth="1"/>
    <col min="6140" max="6140" width="9.125" style="36" bestFit="1" customWidth="1"/>
    <col min="6141" max="6147" width="10.625" style="36" customWidth="1"/>
    <col min="6148" max="6148" width="9.125" style="36" bestFit="1" customWidth="1"/>
    <col min="6149" max="6150" width="10.625" style="36" customWidth="1"/>
    <col min="6151" max="6151" width="9.125" style="36" bestFit="1" customWidth="1"/>
    <col min="6152" max="6152" width="13.375" style="36" customWidth="1"/>
    <col min="6153" max="6157" width="9.125" style="36" bestFit="1" customWidth="1"/>
    <col min="6158" max="6165" width="14.875" style="36" customWidth="1"/>
    <col min="6166" max="6166" width="9.125" style="36" bestFit="1" customWidth="1"/>
    <col min="6167" max="6167" width="14.875" style="36" customWidth="1"/>
    <col min="6168" max="6168" width="9.125" style="36" bestFit="1" customWidth="1"/>
    <col min="6169" max="6176" width="14.875" style="36" customWidth="1"/>
    <col min="6177" max="6177" width="6" style="36" customWidth="1"/>
    <col min="6178" max="6185" width="14.875" style="36" customWidth="1"/>
    <col min="6186" max="6391" width="9" style="36"/>
    <col min="6392" max="6392" width="3.75" style="36" customWidth="1"/>
    <col min="6393" max="6393" width="9" style="36"/>
    <col min="6394" max="6394" width="36.625" style="36" customWidth="1"/>
    <col min="6395" max="6395" width="14.875" style="36" customWidth="1"/>
    <col min="6396" max="6396" width="9.125" style="36" bestFit="1" customWidth="1"/>
    <col min="6397" max="6403" width="10.625" style="36" customWidth="1"/>
    <col min="6404" max="6404" width="9.125" style="36" bestFit="1" customWidth="1"/>
    <col min="6405" max="6406" width="10.625" style="36" customWidth="1"/>
    <col min="6407" max="6407" width="9.125" style="36" bestFit="1" customWidth="1"/>
    <col min="6408" max="6408" width="13.375" style="36" customWidth="1"/>
    <col min="6409" max="6413" width="9.125" style="36" bestFit="1" customWidth="1"/>
    <col min="6414" max="6421" width="14.875" style="36" customWidth="1"/>
    <col min="6422" max="6422" width="9.125" style="36" bestFit="1" customWidth="1"/>
    <col min="6423" max="6423" width="14.875" style="36" customWidth="1"/>
    <col min="6424" max="6424" width="9.125" style="36" bestFit="1" customWidth="1"/>
    <col min="6425" max="6432" width="14.875" style="36" customWidth="1"/>
    <col min="6433" max="6433" width="6" style="36" customWidth="1"/>
    <col min="6434" max="6441" width="14.875" style="36" customWidth="1"/>
    <col min="6442" max="6647" width="9" style="36"/>
    <col min="6648" max="6648" width="3.75" style="36" customWidth="1"/>
    <col min="6649" max="6649" width="9" style="36"/>
    <col min="6650" max="6650" width="36.625" style="36" customWidth="1"/>
    <col min="6651" max="6651" width="14.875" style="36" customWidth="1"/>
    <col min="6652" max="6652" width="9.125" style="36" bestFit="1" customWidth="1"/>
    <col min="6653" max="6659" width="10.625" style="36" customWidth="1"/>
    <col min="6660" max="6660" width="9.125" style="36" bestFit="1" customWidth="1"/>
    <col min="6661" max="6662" width="10.625" style="36" customWidth="1"/>
    <col min="6663" max="6663" width="9.125" style="36" bestFit="1" customWidth="1"/>
    <col min="6664" max="6664" width="13.375" style="36" customWidth="1"/>
    <col min="6665" max="6669" width="9.125" style="36" bestFit="1" customWidth="1"/>
    <col min="6670" max="6677" width="14.875" style="36" customWidth="1"/>
    <col min="6678" max="6678" width="9.125" style="36" bestFit="1" customWidth="1"/>
    <col min="6679" max="6679" width="14.875" style="36" customWidth="1"/>
    <col min="6680" max="6680" width="9.125" style="36" bestFit="1" customWidth="1"/>
    <col min="6681" max="6688" width="14.875" style="36" customWidth="1"/>
    <col min="6689" max="6689" width="6" style="36" customWidth="1"/>
    <col min="6690" max="6697" width="14.875" style="36" customWidth="1"/>
    <col min="6698" max="6903" width="9" style="36"/>
    <col min="6904" max="6904" width="3.75" style="36" customWidth="1"/>
    <col min="6905" max="6905" width="9" style="36"/>
    <col min="6906" max="6906" width="36.625" style="36" customWidth="1"/>
    <col min="6907" max="6907" width="14.875" style="36" customWidth="1"/>
    <col min="6908" max="6908" width="9.125" style="36" bestFit="1" customWidth="1"/>
    <col min="6909" max="6915" width="10.625" style="36" customWidth="1"/>
    <col min="6916" max="6916" width="9.125" style="36" bestFit="1" customWidth="1"/>
    <col min="6917" max="6918" width="10.625" style="36" customWidth="1"/>
    <col min="6919" max="6919" width="9.125" style="36" bestFit="1" customWidth="1"/>
    <col min="6920" max="6920" width="13.375" style="36" customWidth="1"/>
    <col min="6921" max="6925" width="9.125" style="36" bestFit="1" customWidth="1"/>
    <col min="6926" max="6933" width="14.875" style="36" customWidth="1"/>
    <col min="6934" max="6934" width="9.125" style="36" bestFit="1" customWidth="1"/>
    <col min="6935" max="6935" width="14.875" style="36" customWidth="1"/>
    <col min="6936" max="6936" width="9.125" style="36" bestFit="1" customWidth="1"/>
    <col min="6937" max="6944" width="14.875" style="36" customWidth="1"/>
    <col min="6945" max="6945" width="6" style="36" customWidth="1"/>
    <col min="6946" max="6953" width="14.875" style="36" customWidth="1"/>
    <col min="6954" max="7159" width="9" style="36"/>
    <col min="7160" max="7160" width="3.75" style="36" customWidth="1"/>
    <col min="7161" max="7161" width="9" style="36"/>
    <col min="7162" max="7162" width="36.625" style="36" customWidth="1"/>
    <col min="7163" max="7163" width="14.875" style="36" customWidth="1"/>
    <col min="7164" max="7164" width="9.125" style="36" bestFit="1" customWidth="1"/>
    <col min="7165" max="7171" width="10.625" style="36" customWidth="1"/>
    <col min="7172" max="7172" width="9.125" style="36" bestFit="1" customWidth="1"/>
    <col min="7173" max="7174" width="10.625" style="36" customWidth="1"/>
    <col min="7175" max="7175" width="9.125" style="36" bestFit="1" customWidth="1"/>
    <col min="7176" max="7176" width="13.375" style="36" customWidth="1"/>
    <col min="7177" max="7181" width="9.125" style="36" bestFit="1" customWidth="1"/>
    <col min="7182" max="7189" width="14.875" style="36" customWidth="1"/>
    <col min="7190" max="7190" width="9.125" style="36" bestFit="1" customWidth="1"/>
    <col min="7191" max="7191" width="14.875" style="36" customWidth="1"/>
    <col min="7192" max="7192" width="9.125" style="36" bestFit="1" customWidth="1"/>
    <col min="7193" max="7200" width="14.875" style="36" customWidth="1"/>
    <col min="7201" max="7201" width="6" style="36" customWidth="1"/>
    <col min="7202" max="7209" width="14.875" style="36" customWidth="1"/>
    <col min="7210" max="7415" width="9" style="36"/>
    <col min="7416" max="7416" width="3.75" style="36" customWidth="1"/>
    <col min="7417" max="7417" width="9" style="36"/>
    <col min="7418" max="7418" width="36.625" style="36" customWidth="1"/>
    <col min="7419" max="7419" width="14.875" style="36" customWidth="1"/>
    <col min="7420" max="7420" width="9.125" style="36" bestFit="1" customWidth="1"/>
    <col min="7421" max="7427" width="10.625" style="36" customWidth="1"/>
    <col min="7428" max="7428" width="9.125" style="36" bestFit="1" customWidth="1"/>
    <col min="7429" max="7430" width="10.625" style="36" customWidth="1"/>
    <col min="7431" max="7431" width="9.125" style="36" bestFit="1" customWidth="1"/>
    <col min="7432" max="7432" width="13.375" style="36" customWidth="1"/>
    <col min="7433" max="7437" width="9.125" style="36" bestFit="1" customWidth="1"/>
    <col min="7438" max="7445" width="14.875" style="36" customWidth="1"/>
    <col min="7446" max="7446" width="9.125" style="36" bestFit="1" customWidth="1"/>
    <col min="7447" max="7447" width="14.875" style="36" customWidth="1"/>
    <col min="7448" max="7448" width="9.125" style="36" bestFit="1" customWidth="1"/>
    <col min="7449" max="7456" width="14.875" style="36" customWidth="1"/>
    <col min="7457" max="7457" width="6" style="36" customWidth="1"/>
    <col min="7458" max="7465" width="14.875" style="36" customWidth="1"/>
    <col min="7466" max="7671" width="9" style="36"/>
    <col min="7672" max="7672" width="3.75" style="36" customWidth="1"/>
    <col min="7673" max="7673" width="9" style="36"/>
    <col min="7674" max="7674" width="36.625" style="36" customWidth="1"/>
    <col min="7675" max="7675" width="14.875" style="36" customWidth="1"/>
    <col min="7676" max="7676" width="9.125" style="36" bestFit="1" customWidth="1"/>
    <col min="7677" max="7683" width="10.625" style="36" customWidth="1"/>
    <col min="7684" max="7684" width="9.125" style="36" bestFit="1" customWidth="1"/>
    <col min="7685" max="7686" width="10.625" style="36" customWidth="1"/>
    <col min="7687" max="7687" width="9.125" style="36" bestFit="1" customWidth="1"/>
    <col min="7688" max="7688" width="13.375" style="36" customWidth="1"/>
    <col min="7689" max="7693" width="9.125" style="36" bestFit="1" customWidth="1"/>
    <col min="7694" max="7701" width="14.875" style="36" customWidth="1"/>
    <col min="7702" max="7702" width="9.125" style="36" bestFit="1" customWidth="1"/>
    <col min="7703" max="7703" width="14.875" style="36" customWidth="1"/>
    <col min="7704" max="7704" width="9.125" style="36" bestFit="1" customWidth="1"/>
    <col min="7705" max="7712" width="14.875" style="36" customWidth="1"/>
    <col min="7713" max="7713" width="6" style="36" customWidth="1"/>
    <col min="7714" max="7721" width="14.875" style="36" customWidth="1"/>
    <col min="7722" max="7927" width="9" style="36"/>
    <col min="7928" max="7928" width="3.75" style="36" customWidth="1"/>
    <col min="7929" max="7929" width="9" style="36"/>
    <col min="7930" max="7930" width="36.625" style="36" customWidth="1"/>
    <col min="7931" max="7931" width="14.875" style="36" customWidth="1"/>
    <col min="7932" max="7932" width="9.125" style="36" bestFit="1" customWidth="1"/>
    <col min="7933" max="7939" width="10.625" style="36" customWidth="1"/>
    <col min="7940" max="7940" width="9.125" style="36" bestFit="1" customWidth="1"/>
    <col min="7941" max="7942" width="10.625" style="36" customWidth="1"/>
    <col min="7943" max="7943" width="9.125" style="36" bestFit="1" customWidth="1"/>
    <col min="7944" max="7944" width="13.375" style="36" customWidth="1"/>
    <col min="7945" max="7949" width="9.125" style="36" bestFit="1" customWidth="1"/>
    <col min="7950" max="7957" width="14.875" style="36" customWidth="1"/>
    <col min="7958" max="7958" width="9.125" style="36" bestFit="1" customWidth="1"/>
    <col min="7959" max="7959" width="14.875" style="36" customWidth="1"/>
    <col min="7960" max="7960" width="9.125" style="36" bestFit="1" customWidth="1"/>
    <col min="7961" max="7968" width="14.875" style="36" customWidth="1"/>
    <col min="7969" max="7969" width="6" style="36" customWidth="1"/>
    <col min="7970" max="7977" width="14.875" style="36" customWidth="1"/>
    <col min="7978" max="8183" width="9" style="36"/>
    <col min="8184" max="8184" width="3.75" style="36" customWidth="1"/>
    <col min="8185" max="8185" width="9" style="36"/>
    <col min="8186" max="8186" width="36.625" style="36" customWidth="1"/>
    <col min="8187" max="8187" width="14.875" style="36" customWidth="1"/>
    <col min="8188" max="8188" width="9.125" style="36" bestFit="1" customWidth="1"/>
    <col min="8189" max="8195" width="10.625" style="36" customWidth="1"/>
    <col min="8196" max="8196" width="9.125" style="36" bestFit="1" customWidth="1"/>
    <col min="8197" max="8198" width="10.625" style="36" customWidth="1"/>
    <col min="8199" max="8199" width="9.125" style="36" bestFit="1" customWidth="1"/>
    <col min="8200" max="8200" width="13.375" style="36" customWidth="1"/>
    <col min="8201" max="8205" width="9.125" style="36" bestFit="1" customWidth="1"/>
    <col min="8206" max="8213" width="14.875" style="36" customWidth="1"/>
    <col min="8214" max="8214" width="9.125" style="36" bestFit="1" customWidth="1"/>
    <col min="8215" max="8215" width="14.875" style="36" customWidth="1"/>
    <col min="8216" max="8216" width="9.125" style="36" bestFit="1" customWidth="1"/>
    <col min="8217" max="8224" width="14.875" style="36" customWidth="1"/>
    <col min="8225" max="8225" width="6" style="36" customWidth="1"/>
    <col min="8226" max="8233" width="14.875" style="36" customWidth="1"/>
    <col min="8234" max="8439" width="9" style="36"/>
    <col min="8440" max="8440" width="3.75" style="36" customWidth="1"/>
    <col min="8441" max="8441" width="9" style="36"/>
    <col min="8442" max="8442" width="36.625" style="36" customWidth="1"/>
    <col min="8443" max="8443" width="14.875" style="36" customWidth="1"/>
    <col min="8444" max="8444" width="9.125" style="36" bestFit="1" customWidth="1"/>
    <col min="8445" max="8451" width="10.625" style="36" customWidth="1"/>
    <col min="8452" max="8452" width="9.125" style="36" bestFit="1" customWidth="1"/>
    <col min="8453" max="8454" width="10.625" style="36" customWidth="1"/>
    <col min="8455" max="8455" width="9.125" style="36" bestFit="1" customWidth="1"/>
    <col min="8456" max="8456" width="13.375" style="36" customWidth="1"/>
    <col min="8457" max="8461" width="9.125" style="36" bestFit="1" customWidth="1"/>
    <col min="8462" max="8469" width="14.875" style="36" customWidth="1"/>
    <col min="8470" max="8470" width="9.125" style="36" bestFit="1" customWidth="1"/>
    <col min="8471" max="8471" width="14.875" style="36" customWidth="1"/>
    <col min="8472" max="8472" width="9.125" style="36" bestFit="1" customWidth="1"/>
    <col min="8473" max="8480" width="14.875" style="36" customWidth="1"/>
    <col min="8481" max="8481" width="6" style="36" customWidth="1"/>
    <col min="8482" max="8489" width="14.875" style="36" customWidth="1"/>
    <col min="8490" max="8695" width="9" style="36"/>
    <col min="8696" max="8696" width="3.75" style="36" customWidth="1"/>
    <col min="8697" max="8697" width="9" style="36"/>
    <col min="8698" max="8698" width="36.625" style="36" customWidth="1"/>
    <col min="8699" max="8699" width="14.875" style="36" customWidth="1"/>
    <col min="8700" max="8700" width="9.125" style="36" bestFit="1" customWidth="1"/>
    <col min="8701" max="8707" width="10.625" style="36" customWidth="1"/>
    <col min="8708" max="8708" width="9.125" style="36" bestFit="1" customWidth="1"/>
    <col min="8709" max="8710" width="10.625" style="36" customWidth="1"/>
    <col min="8711" max="8711" width="9.125" style="36" bestFit="1" customWidth="1"/>
    <col min="8712" max="8712" width="13.375" style="36" customWidth="1"/>
    <col min="8713" max="8717" width="9.125" style="36" bestFit="1" customWidth="1"/>
    <col min="8718" max="8725" width="14.875" style="36" customWidth="1"/>
    <col min="8726" max="8726" width="9.125" style="36" bestFit="1" customWidth="1"/>
    <col min="8727" max="8727" width="14.875" style="36" customWidth="1"/>
    <col min="8728" max="8728" width="9.125" style="36" bestFit="1" customWidth="1"/>
    <col min="8729" max="8736" width="14.875" style="36" customWidth="1"/>
    <col min="8737" max="8737" width="6" style="36" customWidth="1"/>
    <col min="8738" max="8745" width="14.875" style="36" customWidth="1"/>
    <col min="8746" max="8951" width="9" style="36"/>
    <col min="8952" max="8952" width="3.75" style="36" customWidth="1"/>
    <col min="8953" max="8953" width="9" style="36"/>
    <col min="8954" max="8954" width="36.625" style="36" customWidth="1"/>
    <col min="8955" max="8955" width="14.875" style="36" customWidth="1"/>
    <col min="8956" max="8956" width="9.125" style="36" bestFit="1" customWidth="1"/>
    <col min="8957" max="8963" width="10.625" style="36" customWidth="1"/>
    <col min="8964" max="8964" width="9.125" style="36" bestFit="1" customWidth="1"/>
    <col min="8965" max="8966" width="10.625" style="36" customWidth="1"/>
    <col min="8967" max="8967" width="9.125" style="36" bestFit="1" customWidth="1"/>
    <col min="8968" max="8968" width="13.375" style="36" customWidth="1"/>
    <col min="8969" max="8973" width="9.125" style="36" bestFit="1" customWidth="1"/>
    <col min="8974" max="8981" width="14.875" style="36" customWidth="1"/>
    <col min="8982" max="8982" width="9.125" style="36" bestFit="1" customWidth="1"/>
    <col min="8983" max="8983" width="14.875" style="36" customWidth="1"/>
    <col min="8984" max="8984" width="9.125" style="36" bestFit="1" customWidth="1"/>
    <col min="8985" max="8992" width="14.875" style="36" customWidth="1"/>
    <col min="8993" max="8993" width="6" style="36" customWidth="1"/>
    <col min="8994" max="9001" width="14.875" style="36" customWidth="1"/>
    <col min="9002" max="9207" width="9" style="36"/>
    <col min="9208" max="9208" width="3.75" style="36" customWidth="1"/>
    <col min="9209" max="9209" width="9" style="36"/>
    <col min="9210" max="9210" width="36.625" style="36" customWidth="1"/>
    <col min="9211" max="9211" width="14.875" style="36" customWidth="1"/>
    <col min="9212" max="9212" width="9.125" style="36" bestFit="1" customWidth="1"/>
    <col min="9213" max="9219" width="10.625" style="36" customWidth="1"/>
    <col min="9220" max="9220" width="9.125" style="36" bestFit="1" customWidth="1"/>
    <col min="9221" max="9222" width="10.625" style="36" customWidth="1"/>
    <col min="9223" max="9223" width="9.125" style="36" bestFit="1" customWidth="1"/>
    <col min="9224" max="9224" width="13.375" style="36" customWidth="1"/>
    <col min="9225" max="9229" width="9.125" style="36" bestFit="1" customWidth="1"/>
    <col min="9230" max="9237" width="14.875" style="36" customWidth="1"/>
    <col min="9238" max="9238" width="9.125" style="36" bestFit="1" customWidth="1"/>
    <col min="9239" max="9239" width="14.875" style="36" customWidth="1"/>
    <col min="9240" max="9240" width="9.125" style="36" bestFit="1" customWidth="1"/>
    <col min="9241" max="9248" width="14.875" style="36" customWidth="1"/>
    <col min="9249" max="9249" width="6" style="36" customWidth="1"/>
    <col min="9250" max="9257" width="14.875" style="36" customWidth="1"/>
    <col min="9258" max="9463" width="9" style="36"/>
    <col min="9464" max="9464" width="3.75" style="36" customWidth="1"/>
    <col min="9465" max="9465" width="9" style="36"/>
    <col min="9466" max="9466" width="36.625" style="36" customWidth="1"/>
    <col min="9467" max="9467" width="14.875" style="36" customWidth="1"/>
    <col min="9468" max="9468" width="9.125" style="36" bestFit="1" customWidth="1"/>
    <col min="9469" max="9475" width="10.625" style="36" customWidth="1"/>
    <col min="9476" max="9476" width="9.125" style="36" bestFit="1" customWidth="1"/>
    <col min="9477" max="9478" width="10.625" style="36" customWidth="1"/>
    <col min="9479" max="9479" width="9.125" style="36" bestFit="1" customWidth="1"/>
    <col min="9480" max="9480" width="13.375" style="36" customWidth="1"/>
    <col min="9481" max="9485" width="9.125" style="36" bestFit="1" customWidth="1"/>
    <col min="9486" max="9493" width="14.875" style="36" customWidth="1"/>
    <col min="9494" max="9494" width="9.125" style="36" bestFit="1" customWidth="1"/>
    <col min="9495" max="9495" width="14.875" style="36" customWidth="1"/>
    <col min="9496" max="9496" width="9.125" style="36" bestFit="1" customWidth="1"/>
    <col min="9497" max="9504" width="14.875" style="36" customWidth="1"/>
    <col min="9505" max="9505" width="6" style="36" customWidth="1"/>
    <col min="9506" max="9513" width="14.875" style="36" customWidth="1"/>
    <col min="9514" max="9719" width="9" style="36"/>
    <col min="9720" max="9720" width="3.75" style="36" customWidth="1"/>
    <col min="9721" max="9721" width="9" style="36"/>
    <col min="9722" max="9722" width="36.625" style="36" customWidth="1"/>
    <col min="9723" max="9723" width="14.875" style="36" customWidth="1"/>
    <col min="9724" max="9724" width="9.125" style="36" bestFit="1" customWidth="1"/>
    <col min="9725" max="9731" width="10.625" style="36" customWidth="1"/>
    <col min="9732" max="9732" width="9.125" style="36" bestFit="1" customWidth="1"/>
    <col min="9733" max="9734" width="10.625" style="36" customWidth="1"/>
    <col min="9735" max="9735" width="9.125" style="36" bestFit="1" customWidth="1"/>
    <col min="9736" max="9736" width="13.375" style="36" customWidth="1"/>
    <col min="9737" max="9741" width="9.125" style="36" bestFit="1" customWidth="1"/>
    <col min="9742" max="9749" width="14.875" style="36" customWidth="1"/>
    <col min="9750" max="9750" width="9.125" style="36" bestFit="1" customWidth="1"/>
    <col min="9751" max="9751" width="14.875" style="36" customWidth="1"/>
    <col min="9752" max="9752" width="9.125" style="36" bestFit="1" customWidth="1"/>
    <col min="9753" max="9760" width="14.875" style="36" customWidth="1"/>
    <col min="9761" max="9761" width="6" style="36" customWidth="1"/>
    <col min="9762" max="9769" width="14.875" style="36" customWidth="1"/>
    <col min="9770" max="9975" width="9" style="36"/>
    <col min="9976" max="9976" width="3.75" style="36" customWidth="1"/>
    <col min="9977" max="9977" width="9" style="36"/>
    <col min="9978" max="9978" width="36.625" style="36" customWidth="1"/>
    <col min="9979" max="9979" width="14.875" style="36" customWidth="1"/>
    <col min="9980" max="9980" width="9.125" style="36" bestFit="1" customWidth="1"/>
    <col min="9981" max="9987" width="10.625" style="36" customWidth="1"/>
    <col min="9988" max="9988" width="9.125" style="36" bestFit="1" customWidth="1"/>
    <col min="9989" max="9990" width="10.625" style="36" customWidth="1"/>
    <col min="9991" max="9991" width="9.125" style="36" bestFit="1" customWidth="1"/>
    <col min="9992" max="9992" width="13.375" style="36" customWidth="1"/>
    <col min="9993" max="9997" width="9.125" style="36" bestFit="1" customWidth="1"/>
    <col min="9998" max="10005" width="14.875" style="36" customWidth="1"/>
    <col min="10006" max="10006" width="9.125" style="36" bestFit="1" customWidth="1"/>
    <col min="10007" max="10007" width="14.875" style="36" customWidth="1"/>
    <col min="10008" max="10008" width="9.125" style="36" bestFit="1" customWidth="1"/>
    <col min="10009" max="10016" width="14.875" style="36" customWidth="1"/>
    <col min="10017" max="10017" width="6" style="36" customWidth="1"/>
    <col min="10018" max="10025" width="14.875" style="36" customWidth="1"/>
    <col min="10026" max="10231" width="9" style="36"/>
    <col min="10232" max="10232" width="3.75" style="36" customWidth="1"/>
    <col min="10233" max="10233" width="9" style="36"/>
    <col min="10234" max="10234" width="36.625" style="36" customWidth="1"/>
    <col min="10235" max="10235" width="14.875" style="36" customWidth="1"/>
    <col min="10236" max="10236" width="9.125" style="36" bestFit="1" customWidth="1"/>
    <col min="10237" max="10243" width="10.625" style="36" customWidth="1"/>
    <col min="10244" max="10244" width="9.125" style="36" bestFit="1" customWidth="1"/>
    <col min="10245" max="10246" width="10.625" style="36" customWidth="1"/>
    <col min="10247" max="10247" width="9.125" style="36" bestFit="1" customWidth="1"/>
    <col min="10248" max="10248" width="13.375" style="36" customWidth="1"/>
    <col min="10249" max="10253" width="9.125" style="36" bestFit="1" customWidth="1"/>
    <col min="10254" max="10261" width="14.875" style="36" customWidth="1"/>
    <col min="10262" max="10262" width="9.125" style="36" bestFit="1" customWidth="1"/>
    <col min="10263" max="10263" width="14.875" style="36" customWidth="1"/>
    <col min="10264" max="10264" width="9.125" style="36" bestFit="1" customWidth="1"/>
    <col min="10265" max="10272" width="14.875" style="36" customWidth="1"/>
    <col min="10273" max="10273" width="6" style="36" customWidth="1"/>
    <col min="10274" max="10281" width="14.875" style="36" customWidth="1"/>
    <col min="10282" max="10487" width="9" style="36"/>
    <col min="10488" max="10488" width="3.75" style="36" customWidth="1"/>
    <col min="10489" max="10489" width="9" style="36"/>
    <col min="10490" max="10490" width="36.625" style="36" customWidth="1"/>
    <col min="10491" max="10491" width="14.875" style="36" customWidth="1"/>
    <col min="10492" max="10492" width="9.125" style="36" bestFit="1" customWidth="1"/>
    <col min="10493" max="10499" width="10.625" style="36" customWidth="1"/>
    <col min="10500" max="10500" width="9.125" style="36" bestFit="1" customWidth="1"/>
    <col min="10501" max="10502" width="10.625" style="36" customWidth="1"/>
    <col min="10503" max="10503" width="9.125" style="36" bestFit="1" customWidth="1"/>
    <col min="10504" max="10504" width="13.375" style="36" customWidth="1"/>
    <col min="10505" max="10509" width="9.125" style="36" bestFit="1" customWidth="1"/>
    <col min="10510" max="10517" width="14.875" style="36" customWidth="1"/>
    <col min="10518" max="10518" width="9.125" style="36" bestFit="1" customWidth="1"/>
    <col min="10519" max="10519" width="14.875" style="36" customWidth="1"/>
    <col min="10520" max="10520" width="9.125" style="36" bestFit="1" customWidth="1"/>
    <col min="10521" max="10528" width="14.875" style="36" customWidth="1"/>
    <col min="10529" max="10529" width="6" style="36" customWidth="1"/>
    <col min="10530" max="10537" width="14.875" style="36" customWidth="1"/>
    <col min="10538" max="10743" width="9" style="36"/>
    <col min="10744" max="10744" width="3.75" style="36" customWidth="1"/>
    <col min="10745" max="10745" width="9" style="36"/>
    <col min="10746" max="10746" width="36.625" style="36" customWidth="1"/>
    <col min="10747" max="10747" width="14.875" style="36" customWidth="1"/>
    <col min="10748" max="10748" width="9.125" style="36" bestFit="1" customWidth="1"/>
    <col min="10749" max="10755" width="10.625" style="36" customWidth="1"/>
    <col min="10756" max="10756" width="9.125" style="36" bestFit="1" customWidth="1"/>
    <col min="10757" max="10758" width="10.625" style="36" customWidth="1"/>
    <col min="10759" max="10759" width="9.125" style="36" bestFit="1" customWidth="1"/>
    <col min="10760" max="10760" width="13.375" style="36" customWidth="1"/>
    <col min="10761" max="10765" width="9.125" style="36" bestFit="1" customWidth="1"/>
    <col min="10766" max="10773" width="14.875" style="36" customWidth="1"/>
    <col min="10774" max="10774" width="9.125" style="36" bestFit="1" customWidth="1"/>
    <col min="10775" max="10775" width="14.875" style="36" customWidth="1"/>
    <col min="10776" max="10776" width="9.125" style="36" bestFit="1" customWidth="1"/>
    <col min="10777" max="10784" width="14.875" style="36" customWidth="1"/>
    <col min="10785" max="10785" width="6" style="36" customWidth="1"/>
    <col min="10786" max="10793" width="14.875" style="36" customWidth="1"/>
    <col min="10794" max="10999" width="9" style="36"/>
    <col min="11000" max="11000" width="3.75" style="36" customWidth="1"/>
    <col min="11001" max="11001" width="9" style="36"/>
    <col min="11002" max="11002" width="36.625" style="36" customWidth="1"/>
    <col min="11003" max="11003" width="14.875" style="36" customWidth="1"/>
    <col min="11004" max="11004" width="9.125" style="36" bestFit="1" customWidth="1"/>
    <col min="11005" max="11011" width="10.625" style="36" customWidth="1"/>
    <col min="11012" max="11012" width="9.125" style="36" bestFit="1" customWidth="1"/>
    <col min="11013" max="11014" width="10.625" style="36" customWidth="1"/>
    <col min="11015" max="11015" width="9.125" style="36" bestFit="1" customWidth="1"/>
    <col min="11016" max="11016" width="13.375" style="36" customWidth="1"/>
    <col min="11017" max="11021" width="9.125" style="36" bestFit="1" customWidth="1"/>
    <col min="11022" max="11029" width="14.875" style="36" customWidth="1"/>
    <col min="11030" max="11030" width="9.125" style="36" bestFit="1" customWidth="1"/>
    <col min="11031" max="11031" width="14.875" style="36" customWidth="1"/>
    <col min="11032" max="11032" width="9.125" style="36" bestFit="1" customWidth="1"/>
    <col min="11033" max="11040" width="14.875" style="36" customWidth="1"/>
    <col min="11041" max="11041" width="6" style="36" customWidth="1"/>
    <col min="11042" max="11049" width="14.875" style="36" customWidth="1"/>
    <col min="11050" max="11255" width="9" style="36"/>
    <col min="11256" max="11256" width="3.75" style="36" customWidth="1"/>
    <col min="11257" max="11257" width="9" style="36"/>
    <col min="11258" max="11258" width="36.625" style="36" customWidth="1"/>
    <col min="11259" max="11259" width="14.875" style="36" customWidth="1"/>
    <col min="11260" max="11260" width="9.125" style="36" bestFit="1" customWidth="1"/>
    <col min="11261" max="11267" width="10.625" style="36" customWidth="1"/>
    <col min="11268" max="11268" width="9.125" style="36" bestFit="1" customWidth="1"/>
    <col min="11269" max="11270" width="10.625" style="36" customWidth="1"/>
    <col min="11271" max="11271" width="9.125" style="36" bestFit="1" customWidth="1"/>
    <col min="11272" max="11272" width="13.375" style="36" customWidth="1"/>
    <col min="11273" max="11277" width="9.125" style="36" bestFit="1" customWidth="1"/>
    <col min="11278" max="11285" width="14.875" style="36" customWidth="1"/>
    <col min="11286" max="11286" width="9.125" style="36" bestFit="1" customWidth="1"/>
    <col min="11287" max="11287" width="14.875" style="36" customWidth="1"/>
    <col min="11288" max="11288" width="9.125" style="36" bestFit="1" customWidth="1"/>
    <col min="11289" max="11296" width="14.875" style="36" customWidth="1"/>
    <col min="11297" max="11297" width="6" style="36" customWidth="1"/>
    <col min="11298" max="11305" width="14.875" style="36" customWidth="1"/>
    <col min="11306" max="11511" width="9" style="36"/>
    <col min="11512" max="11512" width="3.75" style="36" customWidth="1"/>
    <col min="11513" max="11513" width="9" style="36"/>
    <col min="11514" max="11514" width="36.625" style="36" customWidth="1"/>
    <col min="11515" max="11515" width="14.875" style="36" customWidth="1"/>
    <col min="11516" max="11516" width="9.125" style="36" bestFit="1" customWidth="1"/>
    <col min="11517" max="11523" width="10.625" style="36" customWidth="1"/>
    <col min="11524" max="11524" width="9.125" style="36" bestFit="1" customWidth="1"/>
    <col min="11525" max="11526" width="10.625" style="36" customWidth="1"/>
    <col min="11527" max="11527" width="9.125" style="36" bestFit="1" customWidth="1"/>
    <col min="11528" max="11528" width="13.375" style="36" customWidth="1"/>
    <col min="11529" max="11533" width="9.125" style="36" bestFit="1" customWidth="1"/>
    <col min="11534" max="11541" width="14.875" style="36" customWidth="1"/>
    <col min="11542" max="11542" width="9.125" style="36" bestFit="1" customWidth="1"/>
    <col min="11543" max="11543" width="14.875" style="36" customWidth="1"/>
    <col min="11544" max="11544" width="9.125" style="36" bestFit="1" customWidth="1"/>
    <col min="11545" max="11552" width="14.875" style="36" customWidth="1"/>
    <col min="11553" max="11553" width="6" style="36" customWidth="1"/>
    <col min="11554" max="11561" width="14.875" style="36" customWidth="1"/>
    <col min="11562" max="11767" width="9" style="36"/>
    <col min="11768" max="11768" width="3.75" style="36" customWidth="1"/>
    <col min="11769" max="11769" width="9" style="36"/>
    <col min="11770" max="11770" width="36.625" style="36" customWidth="1"/>
    <col min="11771" max="11771" width="14.875" style="36" customWidth="1"/>
    <col min="11772" max="11772" width="9.125" style="36" bestFit="1" customWidth="1"/>
    <col min="11773" max="11779" width="10.625" style="36" customWidth="1"/>
    <col min="11780" max="11780" width="9.125" style="36" bestFit="1" customWidth="1"/>
    <col min="11781" max="11782" width="10.625" style="36" customWidth="1"/>
    <col min="11783" max="11783" width="9.125" style="36" bestFit="1" customWidth="1"/>
    <col min="11784" max="11784" width="13.375" style="36" customWidth="1"/>
    <col min="11785" max="11789" width="9.125" style="36" bestFit="1" customWidth="1"/>
    <col min="11790" max="11797" width="14.875" style="36" customWidth="1"/>
    <col min="11798" max="11798" width="9.125" style="36" bestFit="1" customWidth="1"/>
    <col min="11799" max="11799" width="14.875" style="36" customWidth="1"/>
    <col min="11800" max="11800" width="9.125" style="36" bestFit="1" customWidth="1"/>
    <col min="11801" max="11808" width="14.875" style="36" customWidth="1"/>
    <col min="11809" max="11809" width="6" style="36" customWidth="1"/>
    <col min="11810" max="11817" width="14.875" style="36" customWidth="1"/>
    <col min="11818" max="12023" width="9" style="36"/>
    <col min="12024" max="12024" width="3.75" style="36" customWidth="1"/>
    <col min="12025" max="12025" width="9" style="36"/>
    <col min="12026" max="12026" width="36.625" style="36" customWidth="1"/>
    <col min="12027" max="12027" width="14.875" style="36" customWidth="1"/>
    <col min="12028" max="12028" width="9.125" style="36" bestFit="1" customWidth="1"/>
    <col min="12029" max="12035" width="10.625" style="36" customWidth="1"/>
    <col min="12036" max="12036" width="9.125" style="36" bestFit="1" customWidth="1"/>
    <col min="12037" max="12038" width="10.625" style="36" customWidth="1"/>
    <col min="12039" max="12039" width="9.125" style="36" bestFit="1" customWidth="1"/>
    <col min="12040" max="12040" width="13.375" style="36" customWidth="1"/>
    <col min="12041" max="12045" width="9.125" style="36" bestFit="1" customWidth="1"/>
    <col min="12046" max="12053" width="14.875" style="36" customWidth="1"/>
    <col min="12054" max="12054" width="9.125" style="36" bestFit="1" customWidth="1"/>
    <col min="12055" max="12055" width="14.875" style="36" customWidth="1"/>
    <col min="12056" max="12056" width="9.125" style="36" bestFit="1" customWidth="1"/>
    <col min="12057" max="12064" width="14.875" style="36" customWidth="1"/>
    <col min="12065" max="12065" width="6" style="36" customWidth="1"/>
    <col min="12066" max="12073" width="14.875" style="36" customWidth="1"/>
    <col min="12074" max="12279" width="9" style="36"/>
    <col min="12280" max="12280" width="3.75" style="36" customWidth="1"/>
    <col min="12281" max="12281" width="9" style="36"/>
    <col min="12282" max="12282" width="36.625" style="36" customWidth="1"/>
    <col min="12283" max="12283" width="14.875" style="36" customWidth="1"/>
    <col min="12284" max="12284" width="9.125" style="36" bestFit="1" customWidth="1"/>
    <col min="12285" max="12291" width="10.625" style="36" customWidth="1"/>
    <col min="12292" max="12292" width="9.125" style="36" bestFit="1" customWidth="1"/>
    <col min="12293" max="12294" width="10.625" style="36" customWidth="1"/>
    <col min="12295" max="12295" width="9.125" style="36" bestFit="1" customWidth="1"/>
    <col min="12296" max="12296" width="13.375" style="36" customWidth="1"/>
    <col min="12297" max="12301" width="9.125" style="36" bestFit="1" customWidth="1"/>
    <col min="12302" max="12309" width="14.875" style="36" customWidth="1"/>
    <col min="12310" max="12310" width="9.125" style="36" bestFit="1" customWidth="1"/>
    <col min="12311" max="12311" width="14.875" style="36" customWidth="1"/>
    <col min="12312" max="12312" width="9.125" style="36" bestFit="1" customWidth="1"/>
    <col min="12313" max="12320" width="14.875" style="36" customWidth="1"/>
    <col min="12321" max="12321" width="6" style="36" customWidth="1"/>
    <col min="12322" max="12329" width="14.875" style="36" customWidth="1"/>
    <col min="12330" max="12535" width="9" style="36"/>
    <col min="12536" max="12536" width="3.75" style="36" customWidth="1"/>
    <col min="12537" max="12537" width="9" style="36"/>
    <col min="12538" max="12538" width="36.625" style="36" customWidth="1"/>
    <col min="12539" max="12539" width="14.875" style="36" customWidth="1"/>
    <col min="12540" max="12540" width="9.125" style="36" bestFit="1" customWidth="1"/>
    <col min="12541" max="12547" width="10.625" style="36" customWidth="1"/>
    <col min="12548" max="12548" width="9.125" style="36" bestFit="1" customWidth="1"/>
    <col min="12549" max="12550" width="10.625" style="36" customWidth="1"/>
    <col min="12551" max="12551" width="9.125" style="36" bestFit="1" customWidth="1"/>
    <col min="12552" max="12552" width="13.375" style="36" customWidth="1"/>
    <col min="12553" max="12557" width="9.125" style="36" bestFit="1" customWidth="1"/>
    <col min="12558" max="12565" width="14.875" style="36" customWidth="1"/>
    <col min="12566" max="12566" width="9.125" style="36" bestFit="1" customWidth="1"/>
    <col min="12567" max="12567" width="14.875" style="36" customWidth="1"/>
    <col min="12568" max="12568" width="9.125" style="36" bestFit="1" customWidth="1"/>
    <col min="12569" max="12576" width="14.875" style="36" customWidth="1"/>
    <col min="12577" max="12577" width="6" style="36" customWidth="1"/>
    <col min="12578" max="12585" width="14.875" style="36" customWidth="1"/>
    <col min="12586" max="12791" width="9" style="36"/>
    <col min="12792" max="12792" width="3.75" style="36" customWidth="1"/>
    <col min="12793" max="12793" width="9" style="36"/>
    <col min="12794" max="12794" width="36.625" style="36" customWidth="1"/>
    <col min="12795" max="12795" width="14.875" style="36" customWidth="1"/>
    <col min="12796" max="12796" width="9.125" style="36" bestFit="1" customWidth="1"/>
    <col min="12797" max="12803" width="10.625" style="36" customWidth="1"/>
    <col min="12804" max="12804" width="9.125" style="36" bestFit="1" customWidth="1"/>
    <col min="12805" max="12806" width="10.625" style="36" customWidth="1"/>
    <col min="12807" max="12807" width="9.125" style="36" bestFit="1" customWidth="1"/>
    <col min="12808" max="12808" width="13.375" style="36" customWidth="1"/>
    <col min="12809" max="12813" width="9.125" style="36" bestFit="1" customWidth="1"/>
    <col min="12814" max="12821" width="14.875" style="36" customWidth="1"/>
    <col min="12822" max="12822" width="9.125" style="36" bestFit="1" customWidth="1"/>
    <col min="12823" max="12823" width="14.875" style="36" customWidth="1"/>
    <col min="12824" max="12824" width="9.125" style="36" bestFit="1" customWidth="1"/>
    <col min="12825" max="12832" width="14.875" style="36" customWidth="1"/>
    <col min="12833" max="12833" width="6" style="36" customWidth="1"/>
    <col min="12834" max="12841" width="14.875" style="36" customWidth="1"/>
    <col min="12842" max="13047" width="9" style="36"/>
    <col min="13048" max="13048" width="3.75" style="36" customWidth="1"/>
    <col min="13049" max="13049" width="9" style="36"/>
    <col min="13050" max="13050" width="36.625" style="36" customWidth="1"/>
    <col min="13051" max="13051" width="14.875" style="36" customWidth="1"/>
    <col min="13052" max="13052" width="9.125" style="36" bestFit="1" customWidth="1"/>
    <col min="13053" max="13059" width="10.625" style="36" customWidth="1"/>
    <col min="13060" max="13060" width="9.125" style="36" bestFit="1" customWidth="1"/>
    <col min="13061" max="13062" width="10.625" style="36" customWidth="1"/>
    <col min="13063" max="13063" width="9.125" style="36" bestFit="1" customWidth="1"/>
    <col min="13064" max="13064" width="13.375" style="36" customWidth="1"/>
    <col min="13065" max="13069" width="9.125" style="36" bestFit="1" customWidth="1"/>
    <col min="13070" max="13077" width="14.875" style="36" customWidth="1"/>
    <col min="13078" max="13078" width="9.125" style="36" bestFit="1" customWidth="1"/>
    <col min="13079" max="13079" width="14.875" style="36" customWidth="1"/>
    <col min="13080" max="13080" width="9.125" style="36" bestFit="1" customWidth="1"/>
    <col min="13081" max="13088" width="14.875" style="36" customWidth="1"/>
    <col min="13089" max="13089" width="6" style="36" customWidth="1"/>
    <col min="13090" max="13097" width="14.875" style="36" customWidth="1"/>
    <col min="13098" max="13303" width="9" style="36"/>
    <col min="13304" max="13304" width="3.75" style="36" customWidth="1"/>
    <col min="13305" max="13305" width="9" style="36"/>
    <col min="13306" max="13306" width="36.625" style="36" customWidth="1"/>
    <col min="13307" max="13307" width="14.875" style="36" customWidth="1"/>
    <col min="13308" max="13308" width="9.125" style="36" bestFit="1" customWidth="1"/>
    <col min="13309" max="13315" width="10.625" style="36" customWidth="1"/>
    <col min="13316" max="13316" width="9.125" style="36" bestFit="1" customWidth="1"/>
    <col min="13317" max="13318" width="10.625" style="36" customWidth="1"/>
    <col min="13319" max="13319" width="9.125" style="36" bestFit="1" customWidth="1"/>
    <col min="13320" max="13320" width="13.375" style="36" customWidth="1"/>
    <col min="13321" max="13325" width="9.125" style="36" bestFit="1" customWidth="1"/>
    <col min="13326" max="13333" width="14.875" style="36" customWidth="1"/>
    <col min="13334" max="13334" width="9.125" style="36" bestFit="1" customWidth="1"/>
    <col min="13335" max="13335" width="14.875" style="36" customWidth="1"/>
    <col min="13336" max="13336" width="9.125" style="36" bestFit="1" customWidth="1"/>
    <col min="13337" max="13344" width="14.875" style="36" customWidth="1"/>
    <col min="13345" max="13345" width="6" style="36" customWidth="1"/>
    <col min="13346" max="13353" width="14.875" style="36" customWidth="1"/>
    <col min="13354" max="13559" width="9" style="36"/>
    <col min="13560" max="13560" width="3.75" style="36" customWidth="1"/>
    <col min="13561" max="13561" width="9" style="36"/>
    <col min="13562" max="13562" width="36.625" style="36" customWidth="1"/>
    <col min="13563" max="13563" width="14.875" style="36" customWidth="1"/>
    <col min="13564" max="13564" width="9.125" style="36" bestFit="1" customWidth="1"/>
    <col min="13565" max="13571" width="10.625" style="36" customWidth="1"/>
    <col min="13572" max="13572" width="9.125" style="36" bestFit="1" customWidth="1"/>
    <col min="13573" max="13574" width="10.625" style="36" customWidth="1"/>
    <col min="13575" max="13575" width="9.125" style="36" bestFit="1" customWidth="1"/>
    <col min="13576" max="13576" width="13.375" style="36" customWidth="1"/>
    <col min="13577" max="13581" width="9.125" style="36" bestFit="1" customWidth="1"/>
    <col min="13582" max="13589" width="14.875" style="36" customWidth="1"/>
    <col min="13590" max="13590" width="9.125" style="36" bestFit="1" customWidth="1"/>
    <col min="13591" max="13591" width="14.875" style="36" customWidth="1"/>
    <col min="13592" max="13592" width="9.125" style="36" bestFit="1" customWidth="1"/>
    <col min="13593" max="13600" width="14.875" style="36" customWidth="1"/>
    <col min="13601" max="13601" width="6" style="36" customWidth="1"/>
    <col min="13602" max="13609" width="14.875" style="36" customWidth="1"/>
    <col min="13610" max="13815" width="9" style="36"/>
    <col min="13816" max="13816" width="3.75" style="36" customWidth="1"/>
    <col min="13817" max="13817" width="9" style="36"/>
    <col min="13818" max="13818" width="36.625" style="36" customWidth="1"/>
    <col min="13819" max="13819" width="14.875" style="36" customWidth="1"/>
    <col min="13820" max="13820" width="9.125" style="36" bestFit="1" customWidth="1"/>
    <col min="13821" max="13827" width="10.625" style="36" customWidth="1"/>
    <col min="13828" max="13828" width="9.125" style="36" bestFit="1" customWidth="1"/>
    <col min="13829" max="13830" width="10.625" style="36" customWidth="1"/>
    <col min="13831" max="13831" width="9.125" style="36" bestFit="1" customWidth="1"/>
    <col min="13832" max="13832" width="13.375" style="36" customWidth="1"/>
    <col min="13833" max="13837" width="9.125" style="36" bestFit="1" customWidth="1"/>
    <col min="13838" max="13845" width="14.875" style="36" customWidth="1"/>
    <col min="13846" max="13846" width="9.125" style="36" bestFit="1" customWidth="1"/>
    <col min="13847" max="13847" width="14.875" style="36" customWidth="1"/>
    <col min="13848" max="13848" width="9.125" style="36" bestFit="1" customWidth="1"/>
    <col min="13849" max="13856" width="14.875" style="36" customWidth="1"/>
    <col min="13857" max="13857" width="6" style="36" customWidth="1"/>
    <col min="13858" max="13865" width="14.875" style="36" customWidth="1"/>
    <col min="13866" max="14071" width="9" style="36"/>
    <col min="14072" max="14072" width="3.75" style="36" customWidth="1"/>
    <col min="14073" max="14073" width="9" style="36"/>
    <col min="14074" max="14074" width="36.625" style="36" customWidth="1"/>
    <col min="14075" max="14075" width="14.875" style="36" customWidth="1"/>
    <col min="14076" max="14076" width="9.125" style="36" bestFit="1" customWidth="1"/>
    <col min="14077" max="14083" width="10.625" style="36" customWidth="1"/>
    <col min="14084" max="14084" width="9.125" style="36" bestFit="1" customWidth="1"/>
    <col min="14085" max="14086" width="10.625" style="36" customWidth="1"/>
    <col min="14087" max="14087" width="9.125" style="36" bestFit="1" customWidth="1"/>
    <col min="14088" max="14088" width="13.375" style="36" customWidth="1"/>
    <col min="14089" max="14093" width="9.125" style="36" bestFit="1" customWidth="1"/>
    <col min="14094" max="14101" width="14.875" style="36" customWidth="1"/>
    <col min="14102" max="14102" width="9.125" style="36" bestFit="1" customWidth="1"/>
    <col min="14103" max="14103" width="14.875" style="36" customWidth="1"/>
    <col min="14104" max="14104" width="9.125" style="36" bestFit="1" customWidth="1"/>
    <col min="14105" max="14112" width="14.875" style="36" customWidth="1"/>
    <col min="14113" max="14113" width="6" style="36" customWidth="1"/>
    <col min="14114" max="14121" width="14.875" style="36" customWidth="1"/>
    <col min="14122" max="14327" width="9" style="36"/>
    <col min="14328" max="14328" width="3.75" style="36" customWidth="1"/>
    <col min="14329" max="14329" width="9" style="36"/>
    <col min="14330" max="14330" width="36.625" style="36" customWidth="1"/>
    <col min="14331" max="14331" width="14.875" style="36" customWidth="1"/>
    <col min="14332" max="14332" width="9.125" style="36" bestFit="1" customWidth="1"/>
    <col min="14333" max="14339" width="10.625" style="36" customWidth="1"/>
    <col min="14340" max="14340" width="9.125" style="36" bestFit="1" customWidth="1"/>
    <col min="14341" max="14342" width="10.625" style="36" customWidth="1"/>
    <col min="14343" max="14343" width="9.125" style="36" bestFit="1" customWidth="1"/>
    <col min="14344" max="14344" width="13.375" style="36" customWidth="1"/>
    <col min="14345" max="14349" width="9.125" style="36" bestFit="1" customWidth="1"/>
    <col min="14350" max="14357" width="14.875" style="36" customWidth="1"/>
    <col min="14358" max="14358" width="9.125" style="36" bestFit="1" customWidth="1"/>
    <col min="14359" max="14359" width="14.875" style="36" customWidth="1"/>
    <col min="14360" max="14360" width="9.125" style="36" bestFit="1" customWidth="1"/>
    <col min="14361" max="14368" width="14.875" style="36" customWidth="1"/>
    <col min="14369" max="14369" width="6" style="36" customWidth="1"/>
    <col min="14370" max="14377" width="14.875" style="36" customWidth="1"/>
    <col min="14378" max="14583" width="9" style="36"/>
    <col min="14584" max="14584" width="3.75" style="36" customWidth="1"/>
    <col min="14585" max="14585" width="9" style="36"/>
    <col min="14586" max="14586" width="36.625" style="36" customWidth="1"/>
    <col min="14587" max="14587" width="14.875" style="36" customWidth="1"/>
    <col min="14588" max="14588" width="9.125" style="36" bestFit="1" customWidth="1"/>
    <col min="14589" max="14595" width="10.625" style="36" customWidth="1"/>
    <col min="14596" max="14596" width="9.125" style="36" bestFit="1" customWidth="1"/>
    <col min="14597" max="14598" width="10.625" style="36" customWidth="1"/>
    <col min="14599" max="14599" width="9.125" style="36" bestFit="1" customWidth="1"/>
    <col min="14600" max="14600" width="13.375" style="36" customWidth="1"/>
    <col min="14601" max="14605" width="9.125" style="36" bestFit="1" customWidth="1"/>
    <col min="14606" max="14613" width="14.875" style="36" customWidth="1"/>
    <col min="14614" max="14614" width="9.125" style="36" bestFit="1" customWidth="1"/>
    <col min="14615" max="14615" width="14.875" style="36" customWidth="1"/>
    <col min="14616" max="14616" width="9.125" style="36" bestFit="1" customWidth="1"/>
    <col min="14617" max="14624" width="14.875" style="36" customWidth="1"/>
    <col min="14625" max="14625" width="6" style="36" customWidth="1"/>
    <col min="14626" max="14633" width="14.875" style="36" customWidth="1"/>
    <col min="14634" max="14839" width="9" style="36"/>
    <col min="14840" max="14840" width="3.75" style="36" customWidth="1"/>
    <col min="14841" max="14841" width="9" style="36"/>
    <col min="14842" max="14842" width="36.625" style="36" customWidth="1"/>
    <col min="14843" max="14843" width="14.875" style="36" customWidth="1"/>
    <col min="14844" max="14844" width="9.125" style="36" bestFit="1" customWidth="1"/>
    <col min="14845" max="14851" width="10.625" style="36" customWidth="1"/>
    <col min="14852" max="14852" width="9.125" style="36" bestFit="1" customWidth="1"/>
    <col min="14853" max="14854" width="10.625" style="36" customWidth="1"/>
    <col min="14855" max="14855" width="9.125" style="36" bestFit="1" customWidth="1"/>
    <col min="14856" max="14856" width="13.375" style="36" customWidth="1"/>
    <col min="14857" max="14861" width="9.125" style="36" bestFit="1" customWidth="1"/>
    <col min="14862" max="14869" width="14.875" style="36" customWidth="1"/>
    <col min="14870" max="14870" width="9.125" style="36" bestFit="1" customWidth="1"/>
    <col min="14871" max="14871" width="14.875" style="36" customWidth="1"/>
    <col min="14872" max="14872" width="9.125" style="36" bestFit="1" customWidth="1"/>
    <col min="14873" max="14880" width="14.875" style="36" customWidth="1"/>
    <col min="14881" max="14881" width="6" style="36" customWidth="1"/>
    <col min="14882" max="14889" width="14.875" style="36" customWidth="1"/>
    <col min="14890" max="15095" width="9" style="36"/>
    <col min="15096" max="15096" width="3.75" style="36" customWidth="1"/>
    <col min="15097" max="15097" width="9" style="36"/>
    <col min="15098" max="15098" width="36.625" style="36" customWidth="1"/>
    <col min="15099" max="15099" width="14.875" style="36" customWidth="1"/>
    <col min="15100" max="15100" width="9.125" style="36" bestFit="1" customWidth="1"/>
    <col min="15101" max="15107" width="10.625" style="36" customWidth="1"/>
    <col min="15108" max="15108" width="9.125" style="36" bestFit="1" customWidth="1"/>
    <col min="15109" max="15110" width="10.625" style="36" customWidth="1"/>
    <col min="15111" max="15111" width="9.125" style="36" bestFit="1" customWidth="1"/>
    <col min="15112" max="15112" width="13.375" style="36" customWidth="1"/>
    <col min="15113" max="15117" width="9.125" style="36" bestFit="1" customWidth="1"/>
    <col min="15118" max="15125" width="14.875" style="36" customWidth="1"/>
    <col min="15126" max="15126" width="9.125" style="36" bestFit="1" customWidth="1"/>
    <col min="15127" max="15127" width="14.875" style="36" customWidth="1"/>
    <col min="15128" max="15128" width="9.125" style="36" bestFit="1" customWidth="1"/>
    <col min="15129" max="15136" width="14.875" style="36" customWidth="1"/>
    <col min="15137" max="15137" width="6" style="36" customWidth="1"/>
    <col min="15138" max="15145" width="14.875" style="36" customWidth="1"/>
    <col min="15146" max="15351" width="9" style="36"/>
    <col min="15352" max="15352" width="3.75" style="36" customWidth="1"/>
    <col min="15353" max="15353" width="9" style="36"/>
    <col min="15354" max="15354" width="36.625" style="36" customWidth="1"/>
    <col min="15355" max="15355" width="14.875" style="36" customWidth="1"/>
    <col min="15356" max="15356" width="9.125" style="36" bestFit="1" customWidth="1"/>
    <col min="15357" max="15363" width="10.625" style="36" customWidth="1"/>
    <col min="15364" max="15364" width="9.125" style="36" bestFit="1" customWidth="1"/>
    <col min="15365" max="15366" width="10.625" style="36" customWidth="1"/>
    <col min="15367" max="15367" width="9.125" style="36" bestFit="1" customWidth="1"/>
    <col min="15368" max="15368" width="13.375" style="36" customWidth="1"/>
    <col min="15369" max="15373" width="9.125" style="36" bestFit="1" customWidth="1"/>
    <col min="15374" max="15381" width="14.875" style="36" customWidth="1"/>
    <col min="15382" max="15382" width="9.125" style="36" bestFit="1" customWidth="1"/>
    <col min="15383" max="15383" width="14.875" style="36" customWidth="1"/>
    <col min="15384" max="15384" width="9.125" style="36" bestFit="1" customWidth="1"/>
    <col min="15385" max="15392" width="14.875" style="36" customWidth="1"/>
    <col min="15393" max="15393" width="6" style="36" customWidth="1"/>
    <col min="15394" max="15401" width="14.875" style="36" customWidth="1"/>
    <col min="15402" max="15607" width="9" style="36"/>
    <col min="15608" max="15608" width="3.75" style="36" customWidth="1"/>
    <col min="15609" max="15609" width="9" style="36"/>
    <col min="15610" max="15610" width="36.625" style="36" customWidth="1"/>
    <col min="15611" max="15611" width="14.875" style="36" customWidth="1"/>
    <col min="15612" max="15612" width="9.125" style="36" bestFit="1" customWidth="1"/>
    <col min="15613" max="15619" width="10.625" style="36" customWidth="1"/>
    <col min="15620" max="15620" width="9.125" style="36" bestFit="1" customWidth="1"/>
    <col min="15621" max="15622" width="10.625" style="36" customWidth="1"/>
    <col min="15623" max="15623" width="9.125" style="36" bestFit="1" customWidth="1"/>
    <col min="15624" max="15624" width="13.375" style="36" customWidth="1"/>
    <col min="15625" max="15629" width="9.125" style="36" bestFit="1" customWidth="1"/>
    <col min="15630" max="15637" width="14.875" style="36" customWidth="1"/>
    <col min="15638" max="15638" width="9.125" style="36" bestFit="1" customWidth="1"/>
    <col min="15639" max="15639" width="14.875" style="36" customWidth="1"/>
    <col min="15640" max="15640" width="9.125" style="36" bestFit="1" customWidth="1"/>
    <col min="15641" max="15648" width="14.875" style="36" customWidth="1"/>
    <col min="15649" max="15649" width="6" style="36" customWidth="1"/>
    <col min="15650" max="15657" width="14.875" style="36" customWidth="1"/>
    <col min="15658" max="15863" width="9" style="36"/>
    <col min="15864" max="15864" width="3.75" style="36" customWidth="1"/>
    <col min="15865" max="15865" width="9" style="36"/>
    <col min="15866" max="15866" width="36.625" style="36" customWidth="1"/>
    <col min="15867" max="15867" width="14.875" style="36" customWidth="1"/>
    <col min="15868" max="15868" width="9.125" style="36" bestFit="1" customWidth="1"/>
    <col min="15869" max="15875" width="10.625" style="36" customWidth="1"/>
    <col min="15876" max="15876" width="9.125" style="36" bestFit="1" customWidth="1"/>
    <col min="15877" max="15878" width="10.625" style="36" customWidth="1"/>
    <col min="15879" max="15879" width="9.125" style="36" bestFit="1" customWidth="1"/>
    <col min="15880" max="15880" width="13.375" style="36" customWidth="1"/>
    <col min="15881" max="15885" width="9.125" style="36" bestFit="1" customWidth="1"/>
    <col min="15886" max="15893" width="14.875" style="36" customWidth="1"/>
    <col min="15894" max="15894" width="9.125" style="36" bestFit="1" customWidth="1"/>
    <col min="15895" max="15895" width="14.875" style="36" customWidth="1"/>
    <col min="15896" max="15896" width="9.125" style="36" bestFit="1" customWidth="1"/>
    <col min="15897" max="15904" width="14.875" style="36" customWidth="1"/>
    <col min="15905" max="15905" width="6" style="36" customWidth="1"/>
    <col min="15906" max="15913" width="14.875" style="36" customWidth="1"/>
    <col min="15914" max="16119" width="9" style="36"/>
    <col min="16120" max="16120" width="3.75" style="36" customWidth="1"/>
    <col min="16121" max="16121" width="9" style="36"/>
    <col min="16122" max="16122" width="36.625" style="36" customWidth="1"/>
    <col min="16123" max="16123" width="14.875" style="36" customWidth="1"/>
    <col min="16124" max="16124" width="9.125" style="36" bestFit="1" customWidth="1"/>
    <col min="16125" max="16131" width="10.625" style="36" customWidth="1"/>
    <col min="16132" max="16132" width="9.125" style="36" bestFit="1" customWidth="1"/>
    <col min="16133" max="16134" width="10.625" style="36" customWidth="1"/>
    <col min="16135" max="16135" width="9.125" style="36" bestFit="1" customWidth="1"/>
    <col min="16136" max="16136" width="13.375" style="36" customWidth="1"/>
    <col min="16137" max="16141" width="9.125" style="36" bestFit="1" customWidth="1"/>
    <col min="16142" max="16149" width="14.875" style="36" customWidth="1"/>
    <col min="16150" max="16150" width="9.125" style="36" bestFit="1" customWidth="1"/>
    <col min="16151" max="16151" width="14.875" style="36" customWidth="1"/>
    <col min="16152" max="16152" width="9.125" style="36" bestFit="1" customWidth="1"/>
    <col min="16153" max="16160" width="14.875" style="36" customWidth="1"/>
    <col min="16161" max="16161" width="6" style="36" customWidth="1"/>
    <col min="16162" max="16169" width="14.875" style="36" customWidth="1"/>
    <col min="16170" max="16384" width="9" style="36"/>
  </cols>
  <sheetData>
    <row r="1" spans="2:40" ht="26.25" customHeight="1">
      <c r="B1" s="33" t="s">
        <v>223</v>
      </c>
      <c r="C1" s="28"/>
      <c r="F1" s="70" t="s">
        <v>222</v>
      </c>
      <c r="P1" s="62" t="s">
        <v>178</v>
      </c>
      <c r="R1" s="33" t="s">
        <v>221</v>
      </c>
      <c r="AD1" s="33" t="s">
        <v>220</v>
      </c>
    </row>
    <row r="2" spans="2:40">
      <c r="B2" s="40"/>
      <c r="C2" s="65"/>
      <c r="D2" s="124" t="s">
        <v>179</v>
      </c>
      <c r="E2" s="73"/>
      <c r="F2" s="40"/>
      <c r="G2" s="65"/>
      <c r="H2" s="66" t="s">
        <v>72</v>
      </c>
      <c r="I2" s="66" t="s">
        <v>73</v>
      </c>
      <c r="J2" s="66" t="s">
        <v>74</v>
      </c>
      <c r="K2" s="66" t="s">
        <v>75</v>
      </c>
      <c r="L2" s="66" t="s">
        <v>76</v>
      </c>
      <c r="M2" s="66" t="s">
        <v>77</v>
      </c>
      <c r="N2" s="66" t="s">
        <v>78</v>
      </c>
      <c r="O2" s="66" t="s">
        <v>83</v>
      </c>
      <c r="P2" s="105"/>
      <c r="R2" s="40"/>
      <c r="S2" s="65"/>
      <c r="T2" s="66" t="s">
        <v>72</v>
      </c>
      <c r="U2" s="66" t="s">
        <v>73</v>
      </c>
      <c r="V2" s="66" t="s">
        <v>74</v>
      </c>
      <c r="W2" s="66" t="s">
        <v>75</v>
      </c>
      <c r="X2" s="66" t="s">
        <v>76</v>
      </c>
      <c r="Y2" s="66" t="s">
        <v>77</v>
      </c>
      <c r="Z2" s="66" t="s">
        <v>78</v>
      </c>
      <c r="AA2" s="66" t="s">
        <v>83</v>
      </c>
      <c r="AB2" s="105"/>
      <c r="AD2" s="40"/>
      <c r="AE2" s="65"/>
      <c r="AF2" s="66" t="s">
        <v>72</v>
      </c>
      <c r="AG2" s="66" t="s">
        <v>73</v>
      </c>
      <c r="AH2" s="66" t="s">
        <v>74</v>
      </c>
      <c r="AI2" s="66" t="s">
        <v>75</v>
      </c>
      <c r="AJ2" s="66" t="s">
        <v>76</v>
      </c>
      <c r="AK2" s="66" t="s">
        <v>77</v>
      </c>
      <c r="AL2" s="66" t="s">
        <v>78</v>
      </c>
      <c r="AM2" s="66" t="s">
        <v>83</v>
      </c>
      <c r="AN2" s="105"/>
    </row>
    <row r="3" spans="2:40" ht="40.5" customHeight="1">
      <c r="B3" s="45"/>
      <c r="C3" s="45" t="s">
        <v>155</v>
      </c>
      <c r="D3" s="125"/>
      <c r="F3" s="45"/>
      <c r="G3" s="45" t="s">
        <v>155</v>
      </c>
      <c r="H3" s="67" t="s">
        <v>7</v>
      </c>
      <c r="I3" s="67" t="s">
        <v>166</v>
      </c>
      <c r="J3" s="67" t="s">
        <v>180</v>
      </c>
      <c r="K3" s="67" t="s">
        <v>168</v>
      </c>
      <c r="L3" s="67" t="s">
        <v>169</v>
      </c>
      <c r="M3" s="67" t="s">
        <v>170</v>
      </c>
      <c r="N3" s="67" t="s">
        <v>172</v>
      </c>
      <c r="O3" s="67" t="s">
        <v>173</v>
      </c>
      <c r="P3" s="106" t="s">
        <v>159</v>
      </c>
      <c r="R3" s="45"/>
      <c r="S3" s="45" t="s">
        <v>155</v>
      </c>
      <c r="T3" s="67" t="s">
        <v>7</v>
      </c>
      <c r="U3" s="67" t="s">
        <v>166</v>
      </c>
      <c r="V3" s="67" t="s">
        <v>180</v>
      </c>
      <c r="W3" s="67" t="s">
        <v>168</v>
      </c>
      <c r="X3" s="67" t="s">
        <v>169</v>
      </c>
      <c r="Y3" s="67" t="s">
        <v>170</v>
      </c>
      <c r="Z3" s="67" t="s">
        <v>172</v>
      </c>
      <c r="AA3" s="67" t="s">
        <v>173</v>
      </c>
      <c r="AB3" s="106" t="s">
        <v>171</v>
      </c>
      <c r="AD3" s="45"/>
      <c r="AE3" s="45" t="s">
        <v>155</v>
      </c>
      <c r="AF3" s="67" t="s">
        <v>7</v>
      </c>
      <c r="AG3" s="67" t="s">
        <v>166</v>
      </c>
      <c r="AH3" s="67" t="s">
        <v>180</v>
      </c>
      <c r="AI3" s="67" t="s">
        <v>168</v>
      </c>
      <c r="AJ3" s="67" t="s">
        <v>169</v>
      </c>
      <c r="AK3" s="67" t="s">
        <v>170</v>
      </c>
      <c r="AL3" s="67" t="s">
        <v>172</v>
      </c>
      <c r="AM3" s="67" t="s">
        <v>173</v>
      </c>
      <c r="AN3" s="106" t="s">
        <v>159</v>
      </c>
    </row>
    <row r="4" spans="2:40">
      <c r="B4" s="52" t="s">
        <v>34</v>
      </c>
      <c r="C4" s="103" t="s">
        <v>91</v>
      </c>
      <c r="D4" s="68">
        <v>0.28237800000000002</v>
      </c>
      <c r="F4" s="52" t="s">
        <v>34</v>
      </c>
      <c r="G4" s="103" t="s">
        <v>91</v>
      </c>
      <c r="H4" s="69">
        <v>206.04595790036649</v>
      </c>
      <c r="I4" s="69">
        <v>2550.5891831444505</v>
      </c>
      <c r="J4" s="69">
        <v>139.59752439973576</v>
      </c>
      <c r="K4" s="69">
        <v>37.392955729532844</v>
      </c>
      <c r="L4" s="69">
        <v>170.82743899060827</v>
      </c>
      <c r="M4" s="69">
        <v>273.26677230252005</v>
      </c>
      <c r="N4" s="69">
        <v>1.2925097565221317</v>
      </c>
      <c r="O4" s="69">
        <v>21752.987611137418</v>
      </c>
      <c r="P4" s="109">
        <f>ROUND(SUM(H4:O4),3)</f>
        <v>25132</v>
      </c>
      <c r="R4" s="52" t="s">
        <v>34</v>
      </c>
      <c r="S4" s="103" t="s">
        <v>91</v>
      </c>
      <c r="T4" s="68">
        <v>2.22599053471855E-3</v>
      </c>
      <c r="U4" s="68">
        <v>1.7159973294541735E-3</v>
      </c>
      <c r="V4" s="68">
        <v>1.8686645654482069E-4</v>
      </c>
      <c r="W4" s="68">
        <v>1.3031027085259653E-4</v>
      </c>
      <c r="X4" s="68">
        <v>2.734134017466317E-4</v>
      </c>
      <c r="Y4" s="68">
        <v>2.4808203036076226E-2</v>
      </c>
      <c r="Z4" s="68">
        <v>7.798217304913798E-5</v>
      </c>
      <c r="AA4" s="68">
        <v>8.5989995906151327E-3</v>
      </c>
      <c r="AB4" s="107">
        <v>4.3368290760665718E-3</v>
      </c>
      <c r="AD4" s="52" t="s">
        <v>34</v>
      </c>
      <c r="AE4" s="103" t="s">
        <v>91</v>
      </c>
      <c r="AF4" s="68">
        <v>8.1985499721616457E-3</v>
      </c>
      <c r="AG4" s="68">
        <v>0.10148771220533385</v>
      </c>
      <c r="AH4" s="68">
        <v>5.5545728314394301E-3</v>
      </c>
      <c r="AI4" s="68">
        <v>1.4878623161520309E-3</v>
      </c>
      <c r="AJ4" s="68">
        <v>6.7972082998013798E-3</v>
      </c>
      <c r="AK4" s="68">
        <v>1.0873260078884292E-2</v>
      </c>
      <c r="AL4" s="68">
        <v>5.1428845954246848E-5</v>
      </c>
      <c r="AM4" s="68">
        <v>0.86554940359451771</v>
      </c>
      <c r="AN4" s="107">
        <v>1</v>
      </c>
    </row>
    <row r="5" spans="2:40">
      <c r="B5" s="52" t="s">
        <v>35</v>
      </c>
      <c r="C5" s="103" t="s">
        <v>119</v>
      </c>
      <c r="D5" s="68">
        <v>7.0610999999999993E-2</v>
      </c>
      <c r="F5" s="52" t="s">
        <v>35</v>
      </c>
      <c r="G5" s="103" t="s">
        <v>119</v>
      </c>
      <c r="H5" s="69">
        <v>1.2182309213222564</v>
      </c>
      <c r="I5" s="69">
        <v>42.96785122730202</v>
      </c>
      <c r="J5" s="69">
        <v>9.2298431068687936</v>
      </c>
      <c r="K5" s="69">
        <v>34.901543282102956</v>
      </c>
      <c r="L5" s="69">
        <v>29.303952864011521</v>
      </c>
      <c r="M5" s="69">
        <v>-4.4067814999845663</v>
      </c>
      <c r="N5" s="69">
        <v>0.3048000499211963</v>
      </c>
      <c r="O5" s="69">
        <v>361.48056090370034</v>
      </c>
      <c r="P5" s="109">
        <f t="shared" ref="P5:P41" si="0">ROUND(SUM(H5:O5),0)</f>
        <v>475</v>
      </c>
      <c r="R5" s="52" t="s">
        <v>35</v>
      </c>
      <c r="S5" s="103" t="s">
        <v>119</v>
      </c>
      <c r="T5" s="68">
        <v>1.3160998291828069E-5</v>
      </c>
      <c r="U5" s="68">
        <v>2.8908112072965967E-5</v>
      </c>
      <c r="V5" s="68">
        <v>1.2355148010407519E-5</v>
      </c>
      <c r="W5" s="68">
        <v>1.2162797696873256E-4</v>
      </c>
      <c r="X5" s="68">
        <v>4.6901677415024808E-5</v>
      </c>
      <c r="Y5" s="68">
        <v>-4.0006448375001893E-4</v>
      </c>
      <c r="Z5" s="68">
        <v>1.8389780130014536E-5</v>
      </c>
      <c r="AA5" s="68">
        <v>1.4289399004828088E-4</v>
      </c>
      <c r="AB5" s="107">
        <v>8.1966966860242782E-5</v>
      </c>
      <c r="AD5" s="52" t="s">
        <v>35</v>
      </c>
      <c r="AE5" s="103" t="s">
        <v>119</v>
      </c>
      <c r="AF5" s="68">
        <v>2.5646966764679082E-3</v>
      </c>
      <c r="AG5" s="68">
        <v>9.0458634162741094E-2</v>
      </c>
      <c r="AH5" s="68">
        <v>1.9431248646039564E-2</v>
      </c>
      <c r="AI5" s="68">
        <v>7.3476933225479907E-2</v>
      </c>
      <c r="AJ5" s="68">
        <v>6.1692532345287411E-2</v>
      </c>
      <c r="AK5" s="68">
        <v>-9.2774347368096127E-3</v>
      </c>
      <c r="AL5" s="68">
        <v>6.4168431562357112E-4</v>
      </c>
      <c r="AM5" s="68">
        <v>0.76101170716568489</v>
      </c>
      <c r="AN5" s="107">
        <v>1</v>
      </c>
    </row>
    <row r="6" spans="2:40">
      <c r="B6" s="52" t="s">
        <v>36</v>
      </c>
      <c r="C6" s="103" t="s">
        <v>120</v>
      </c>
      <c r="D6" s="68">
        <v>7.4379000000000001E-2</v>
      </c>
      <c r="F6" s="52" t="s">
        <v>36</v>
      </c>
      <c r="G6" s="103" t="s">
        <v>120</v>
      </c>
      <c r="H6" s="69">
        <v>104.92992149000389</v>
      </c>
      <c r="I6" s="69">
        <v>1070.5767057214541</v>
      </c>
      <c r="J6" s="69">
        <v>46.315380783188473</v>
      </c>
      <c r="K6" s="69">
        <v>0.3578308677510515</v>
      </c>
      <c r="L6" s="69">
        <v>0.78546170891299694</v>
      </c>
      <c r="M6" s="69">
        <v>35.502114428213837</v>
      </c>
      <c r="N6" s="69">
        <v>0.3584262337364213</v>
      </c>
      <c r="O6" s="69">
        <v>10850.174159621753</v>
      </c>
      <c r="P6" s="109">
        <f t="shared" si="0"/>
        <v>12109</v>
      </c>
      <c r="R6" s="52" t="s">
        <v>36</v>
      </c>
      <c r="S6" s="103" t="s">
        <v>120</v>
      </c>
      <c r="T6" s="68">
        <v>1.1335966714690587E-3</v>
      </c>
      <c r="U6" s="68">
        <v>7.202676072392873E-4</v>
      </c>
      <c r="V6" s="68">
        <v>6.1998170294880206E-5</v>
      </c>
      <c r="W6" s="68">
        <v>1.2470005750102203E-6</v>
      </c>
      <c r="X6" s="68">
        <v>1.2571502508296219E-6</v>
      </c>
      <c r="Y6" s="68">
        <v>3.2230177695007594E-3</v>
      </c>
      <c r="Z6" s="68">
        <v>2.1625257715496229E-5</v>
      </c>
      <c r="AA6" s="68">
        <v>4.2890955865262795E-3</v>
      </c>
      <c r="AB6" s="107">
        <v>2.0895536878119576E-3</v>
      </c>
      <c r="AD6" s="52" t="s">
        <v>36</v>
      </c>
      <c r="AE6" s="103" t="s">
        <v>120</v>
      </c>
      <c r="AF6" s="68">
        <v>8.6654489627552966E-3</v>
      </c>
      <c r="AG6" s="68">
        <v>8.8411652962379558E-2</v>
      </c>
      <c r="AH6" s="68">
        <v>3.8248724736302314E-3</v>
      </c>
      <c r="AI6" s="68">
        <v>2.9550819039644192E-5</v>
      </c>
      <c r="AJ6" s="68">
        <v>6.4865943423321245E-5</v>
      </c>
      <c r="AK6" s="68">
        <v>2.9318783077226722E-3</v>
      </c>
      <c r="AL6" s="68">
        <v>2.95999862694212E-5</v>
      </c>
      <c r="AM6" s="68">
        <v>0.89604213061538962</v>
      </c>
      <c r="AN6" s="107">
        <v>1</v>
      </c>
    </row>
    <row r="7" spans="2:40">
      <c r="B7" s="52" t="s">
        <v>37</v>
      </c>
      <c r="C7" s="103" t="s">
        <v>93</v>
      </c>
      <c r="D7" s="68">
        <v>0.14158899999999999</v>
      </c>
      <c r="F7" s="52" t="s">
        <v>37</v>
      </c>
      <c r="G7" s="103" t="s">
        <v>93</v>
      </c>
      <c r="H7" s="69">
        <v>4.5853134404238514</v>
      </c>
      <c r="I7" s="69">
        <v>92.157815574033634</v>
      </c>
      <c r="J7" s="69">
        <v>11.528692378657285</v>
      </c>
      <c r="K7" s="69">
        <v>3.0263888732801361</v>
      </c>
      <c r="L7" s="69">
        <v>10.653962440792613</v>
      </c>
      <c r="M7" s="69">
        <v>-6.3564574720052622</v>
      </c>
      <c r="N7" s="69">
        <v>0.74181159208603642</v>
      </c>
      <c r="O7" s="69">
        <v>3456.6624686186706</v>
      </c>
      <c r="P7" s="109">
        <f t="shared" si="0"/>
        <v>3573</v>
      </c>
      <c r="R7" s="52" t="s">
        <v>37</v>
      </c>
      <c r="S7" s="103" t="s">
        <v>93</v>
      </c>
      <c r="T7" s="68">
        <v>4.9536833535151283E-5</v>
      </c>
      <c r="U7" s="68">
        <v>6.2002366534938638E-5</v>
      </c>
      <c r="V7" s="68">
        <v>1.5432407577845593E-5</v>
      </c>
      <c r="W7" s="68">
        <v>1.0546626927139302E-5</v>
      </c>
      <c r="X7" s="68">
        <v>1.7051921694957346E-5</v>
      </c>
      <c r="Y7" s="68">
        <v>-5.7706352743507755E-4</v>
      </c>
      <c r="Z7" s="68">
        <v>4.4756397119636989E-5</v>
      </c>
      <c r="AA7" s="68">
        <v>1.3664256001933357E-3</v>
      </c>
      <c r="AB7" s="107">
        <v>6.1656415282452105E-4</v>
      </c>
      <c r="AD7" s="52" t="s">
        <v>37</v>
      </c>
      <c r="AE7" s="103" t="s">
        <v>93</v>
      </c>
      <c r="AF7" s="68">
        <v>1.2833231011541706E-3</v>
      </c>
      <c r="AG7" s="68">
        <v>2.5792839511344427E-2</v>
      </c>
      <c r="AH7" s="68">
        <v>3.2266141557954898E-3</v>
      </c>
      <c r="AI7" s="68">
        <v>8.4701619739158585E-4</v>
      </c>
      <c r="AJ7" s="68">
        <v>2.9817974925252207E-3</v>
      </c>
      <c r="AK7" s="68">
        <v>-1.7790253210202246E-3</v>
      </c>
      <c r="AL7" s="68">
        <v>2.0761589479038244E-4</v>
      </c>
      <c r="AM7" s="68">
        <v>0.96743981769344267</v>
      </c>
      <c r="AN7" s="107">
        <v>1</v>
      </c>
    </row>
    <row r="8" spans="2:40">
      <c r="B8" s="52" t="s">
        <v>38</v>
      </c>
      <c r="C8" s="103" t="s">
        <v>94</v>
      </c>
      <c r="D8" s="68">
        <v>0.12005399999999999</v>
      </c>
      <c r="F8" s="52" t="s">
        <v>38</v>
      </c>
      <c r="G8" s="103" t="s">
        <v>94</v>
      </c>
      <c r="H8" s="69">
        <v>27.637135962255961</v>
      </c>
      <c r="I8" s="69">
        <v>255.12537365610214</v>
      </c>
      <c r="J8" s="69">
        <v>152.56419055191088</v>
      </c>
      <c r="K8" s="69">
        <v>204.15386804758683</v>
      </c>
      <c r="L8" s="69">
        <v>230.20275608963445</v>
      </c>
      <c r="M8" s="69">
        <v>-4.2043920443340301</v>
      </c>
      <c r="N8" s="69">
        <v>0.82736886758288142</v>
      </c>
      <c r="O8" s="69">
        <v>2123.6937315917689</v>
      </c>
      <c r="P8" s="109">
        <f t="shared" si="0"/>
        <v>2990</v>
      </c>
      <c r="R8" s="52" t="s">
        <v>38</v>
      </c>
      <c r="S8" s="103" t="s">
        <v>94</v>
      </c>
      <c r="T8" s="68">
        <v>2.9857418066147847E-4</v>
      </c>
      <c r="U8" s="68">
        <v>1.7164444308124209E-4</v>
      </c>
      <c r="V8" s="68">
        <v>2.0422374828387975E-4</v>
      </c>
      <c r="W8" s="68">
        <v>7.1145340938841718E-4</v>
      </c>
      <c r="X8" s="68">
        <v>3.6844501682998024E-4</v>
      </c>
      <c r="Y8" s="68">
        <v>-3.8169079467749228E-4</v>
      </c>
      <c r="Z8" s="68">
        <v>4.9918402458274056E-5</v>
      </c>
      <c r="AA8" s="68">
        <v>8.3950038748698951E-4</v>
      </c>
      <c r="AB8" s="107">
        <v>5.1596048613079142E-4</v>
      </c>
      <c r="AD8" s="52" t="s">
        <v>38</v>
      </c>
      <c r="AE8" s="103" t="s">
        <v>94</v>
      </c>
      <c r="AF8" s="68">
        <v>9.2431892850354386E-3</v>
      </c>
      <c r="AG8" s="68">
        <v>8.5326211925117773E-2</v>
      </c>
      <c r="AH8" s="68">
        <v>5.1024812893615677E-2</v>
      </c>
      <c r="AI8" s="68">
        <v>6.8278885634644418E-2</v>
      </c>
      <c r="AJ8" s="68">
        <v>7.6990888324292461E-2</v>
      </c>
      <c r="AK8" s="68">
        <v>-1.4061511853959967E-3</v>
      </c>
      <c r="AL8" s="68">
        <v>2.7671199584711751E-4</v>
      </c>
      <c r="AM8" s="68">
        <v>0.71026546207082575</v>
      </c>
      <c r="AN8" s="107">
        <v>1</v>
      </c>
    </row>
    <row r="9" spans="2:40">
      <c r="B9" s="52" t="s">
        <v>39</v>
      </c>
      <c r="C9" s="103" t="s">
        <v>95</v>
      </c>
      <c r="D9" s="68">
        <v>4.6933000000000002E-2</v>
      </c>
      <c r="F9" s="52" t="s">
        <v>39</v>
      </c>
      <c r="G9" s="103" t="s">
        <v>95</v>
      </c>
      <c r="H9" s="69">
        <v>5.8766864799826131</v>
      </c>
      <c r="I9" s="69">
        <v>81.730313334347002</v>
      </c>
      <c r="J9" s="69">
        <v>118.03870361945791</v>
      </c>
      <c r="K9" s="69">
        <v>4.2691201594502868</v>
      </c>
      <c r="L9" s="69">
        <v>4.7981899584604584</v>
      </c>
      <c r="M9" s="69">
        <v>0.35039088676585606</v>
      </c>
      <c r="N9" s="69">
        <v>0.95145498734312461</v>
      </c>
      <c r="O9" s="69">
        <v>1730.9851433910449</v>
      </c>
      <c r="P9" s="109">
        <f t="shared" si="0"/>
        <v>1947</v>
      </c>
      <c r="R9" s="52" t="s">
        <v>39</v>
      </c>
      <c r="S9" s="103" t="s">
        <v>95</v>
      </c>
      <c r="T9" s="68">
        <v>6.348801312702918E-5</v>
      </c>
      <c r="U9" s="68">
        <v>5.4986902768986375E-5</v>
      </c>
      <c r="V9" s="68">
        <v>1.58007632122122E-4</v>
      </c>
      <c r="W9" s="68">
        <v>1.4877406544272583E-5</v>
      </c>
      <c r="X9" s="68">
        <v>7.6796177857664206E-6</v>
      </c>
      <c r="Y9" s="68">
        <v>3.1809825203537887E-5</v>
      </c>
      <c r="Z9" s="68">
        <v>5.7405003789761687E-5</v>
      </c>
      <c r="AA9" s="68">
        <v>6.842618956744848E-4</v>
      </c>
      <c r="AB9" s="107">
        <v>3.3597828310924781E-4</v>
      </c>
      <c r="AD9" s="52" t="s">
        <v>39</v>
      </c>
      <c r="AE9" s="103" t="s">
        <v>95</v>
      </c>
      <c r="AF9" s="68">
        <v>3.0183289573613831E-3</v>
      </c>
      <c r="AG9" s="68">
        <v>4.1977562061811503E-2</v>
      </c>
      <c r="AH9" s="68">
        <v>6.062593919848891E-2</v>
      </c>
      <c r="AI9" s="68">
        <v>2.1926657213406711E-3</v>
      </c>
      <c r="AJ9" s="68">
        <v>2.4644016222190334E-3</v>
      </c>
      <c r="AK9" s="68">
        <v>1.7996450270459994E-4</v>
      </c>
      <c r="AL9" s="68">
        <v>4.8867744599030542E-4</v>
      </c>
      <c r="AM9" s="68">
        <v>0.88905246193684895</v>
      </c>
      <c r="AN9" s="107">
        <v>1</v>
      </c>
    </row>
    <row r="10" spans="2:40">
      <c r="B10" s="52" t="s">
        <v>40</v>
      </c>
      <c r="C10" s="103" t="s">
        <v>96</v>
      </c>
      <c r="D10" s="68">
        <v>-0.94413000000000002</v>
      </c>
      <c r="F10" s="52" t="s">
        <v>40</v>
      </c>
      <c r="G10" s="103" t="s">
        <v>96</v>
      </c>
      <c r="H10" s="69">
        <v>0.74880362257752309</v>
      </c>
      <c r="I10" s="69">
        <v>19.850719924256932</v>
      </c>
      <c r="J10" s="69">
        <v>3.9105877024905555</v>
      </c>
      <c r="K10" s="69">
        <v>2.8942599044968471</v>
      </c>
      <c r="L10" s="69">
        <v>2.9927224005777275</v>
      </c>
      <c r="M10" s="69">
        <v>0.20228862310346607</v>
      </c>
      <c r="N10" s="69">
        <v>1.3352270105075694E-2</v>
      </c>
      <c r="O10" s="69">
        <v>21.387265747851966</v>
      </c>
      <c r="P10" s="109">
        <f t="shared" si="0"/>
        <v>52</v>
      </c>
      <c r="R10" s="52" t="s">
        <v>40</v>
      </c>
      <c r="S10" s="103" t="s">
        <v>96</v>
      </c>
      <c r="T10" s="68">
        <v>8.0896019179688216E-6</v>
      </c>
      <c r="U10" s="68">
        <v>1.3355260268050181E-5</v>
      </c>
      <c r="V10" s="68">
        <v>5.2347466053885463E-6</v>
      </c>
      <c r="W10" s="68">
        <v>1.008617224058918E-5</v>
      </c>
      <c r="X10" s="68">
        <v>4.7899237784059263E-6</v>
      </c>
      <c r="Y10" s="68">
        <v>1.8364535108144968E-5</v>
      </c>
      <c r="Z10" s="68">
        <v>8.0559472195753229E-7</v>
      </c>
      <c r="AA10" s="68">
        <v>8.4544290052367618E-6</v>
      </c>
      <c r="AB10" s="107">
        <v>8.9732258457528949E-6</v>
      </c>
      <c r="AD10" s="52" t="s">
        <v>40</v>
      </c>
      <c r="AE10" s="103" t="s">
        <v>96</v>
      </c>
      <c r="AF10" s="68">
        <v>1.4400069664952367E-2</v>
      </c>
      <c r="AG10" s="68">
        <v>0.38174461392801795</v>
      </c>
      <c r="AH10" s="68">
        <v>7.5203609663279908E-2</v>
      </c>
      <c r="AI10" s="68">
        <v>5.5658844317247061E-2</v>
      </c>
      <c r="AJ10" s="68">
        <v>5.755235385726399E-2</v>
      </c>
      <c r="AK10" s="68">
        <v>3.8901658289128092E-3</v>
      </c>
      <c r="AL10" s="68">
        <v>2.5677442509760949E-4</v>
      </c>
      <c r="AM10" s="68">
        <v>0.4112935720740763</v>
      </c>
      <c r="AN10" s="107">
        <v>1</v>
      </c>
    </row>
    <row r="11" spans="2:40">
      <c r="B11" s="52" t="s">
        <v>41</v>
      </c>
      <c r="C11" s="103" t="s">
        <v>97</v>
      </c>
      <c r="D11" s="68">
        <v>7.4610999999999997E-2</v>
      </c>
      <c r="F11" s="52" t="s">
        <v>41</v>
      </c>
      <c r="G11" s="103" t="s">
        <v>97</v>
      </c>
      <c r="H11" s="69">
        <v>4.7817653435629435</v>
      </c>
      <c r="I11" s="69">
        <v>66.833275949553965</v>
      </c>
      <c r="J11" s="69">
        <v>25.00825652813257</v>
      </c>
      <c r="K11" s="69">
        <v>25.594422136619688</v>
      </c>
      <c r="L11" s="69">
        <v>30.183362913039105</v>
      </c>
      <c r="M11" s="69">
        <v>-0.85097886020681379</v>
      </c>
      <c r="N11" s="69">
        <v>1.8143316629098287</v>
      </c>
      <c r="O11" s="69">
        <v>4988.635588074425</v>
      </c>
      <c r="P11" s="109">
        <f t="shared" si="0"/>
        <v>5142</v>
      </c>
      <c r="R11" s="52" t="s">
        <v>41</v>
      </c>
      <c r="S11" s="103" t="s">
        <v>97</v>
      </c>
      <c r="T11" s="68">
        <v>5.1659175955120131E-5</v>
      </c>
      <c r="U11" s="68">
        <v>4.4964404227073565E-5</v>
      </c>
      <c r="V11" s="68">
        <v>3.3476269023183758E-5</v>
      </c>
      <c r="W11" s="68">
        <v>8.9193700146695284E-5</v>
      </c>
      <c r="X11" s="68">
        <v>4.8309194231149543E-5</v>
      </c>
      <c r="Y11" s="68">
        <v>-7.7255116549801905E-5</v>
      </c>
      <c r="Z11" s="68">
        <v>1.0946573129650637E-4</v>
      </c>
      <c r="AA11" s="68">
        <v>1.9720176440323478E-3</v>
      </c>
      <c r="AB11" s="107">
        <v>8.8731398651656509E-4</v>
      </c>
      <c r="AD11" s="52" t="s">
        <v>41</v>
      </c>
      <c r="AE11" s="103" t="s">
        <v>97</v>
      </c>
      <c r="AF11" s="68">
        <v>9.2994269614215164E-4</v>
      </c>
      <c r="AG11" s="68">
        <v>1.2997525466657714E-2</v>
      </c>
      <c r="AH11" s="68">
        <v>4.8635271349927204E-3</v>
      </c>
      <c r="AI11" s="68">
        <v>4.9775227803616666E-3</v>
      </c>
      <c r="AJ11" s="68">
        <v>5.8699655606843848E-3</v>
      </c>
      <c r="AK11" s="68">
        <v>-1.6549569432260089E-4</v>
      </c>
      <c r="AL11" s="68">
        <v>3.5284551981910319E-4</v>
      </c>
      <c r="AM11" s="68">
        <v>0.97017417115410831</v>
      </c>
      <c r="AN11" s="107">
        <v>1</v>
      </c>
    </row>
    <row r="12" spans="2:40">
      <c r="B12" s="52" t="s">
        <v>42</v>
      </c>
      <c r="C12" s="103" t="s">
        <v>98</v>
      </c>
      <c r="D12" s="68">
        <v>5.8608E-2</v>
      </c>
      <c r="F12" s="52" t="s">
        <v>42</v>
      </c>
      <c r="G12" s="103" t="s">
        <v>98</v>
      </c>
      <c r="H12" s="69">
        <v>1.9074621459452521</v>
      </c>
      <c r="I12" s="69">
        <v>20.187751419377499</v>
      </c>
      <c r="J12" s="69">
        <v>8.4985004654617988</v>
      </c>
      <c r="K12" s="69">
        <v>93.169109705371028</v>
      </c>
      <c r="L12" s="69">
        <v>76.163620712432973</v>
      </c>
      <c r="M12" s="69">
        <v>-4.1352395246990667</v>
      </c>
      <c r="N12" s="69">
        <v>6.208025877133454</v>
      </c>
      <c r="O12" s="69">
        <v>1866.0007745714597</v>
      </c>
      <c r="P12" s="109">
        <f t="shared" si="0"/>
        <v>2068</v>
      </c>
      <c r="R12" s="52" t="s">
        <v>42</v>
      </c>
      <c r="S12" s="103" t="s">
        <v>98</v>
      </c>
      <c r="T12" s="68">
        <v>2.060701760653424E-5</v>
      </c>
      <c r="U12" s="68">
        <v>1.3582009894917115E-5</v>
      </c>
      <c r="V12" s="68">
        <v>1.1376166409498031E-5</v>
      </c>
      <c r="W12" s="68">
        <v>3.2468393268022242E-4</v>
      </c>
      <c r="X12" s="68">
        <v>1.2190169653875911E-4</v>
      </c>
      <c r="Y12" s="68">
        <v>-3.7541286438576543E-4</v>
      </c>
      <c r="Z12" s="68">
        <v>3.7455450204631243E-4</v>
      </c>
      <c r="AA12" s="68">
        <v>7.3763384522005455E-4</v>
      </c>
      <c r="AB12" s="107">
        <v>3.5685828940417282E-4</v>
      </c>
      <c r="AD12" s="52" t="s">
        <v>42</v>
      </c>
      <c r="AE12" s="103" t="s">
        <v>98</v>
      </c>
      <c r="AF12" s="68">
        <v>9.2237047676269448E-4</v>
      </c>
      <c r="AG12" s="68">
        <v>9.761968771459139E-3</v>
      </c>
      <c r="AH12" s="68">
        <v>4.1095263372639256E-3</v>
      </c>
      <c r="AI12" s="68">
        <v>4.5052760979386375E-2</v>
      </c>
      <c r="AJ12" s="68">
        <v>3.6829603826128127E-2</v>
      </c>
      <c r="AK12" s="68">
        <v>-1.999632265328369E-3</v>
      </c>
      <c r="AL12" s="68">
        <v>3.0019467490974149E-3</v>
      </c>
      <c r="AM12" s="68">
        <v>0.90232145772314298</v>
      </c>
      <c r="AN12" s="107">
        <v>1</v>
      </c>
    </row>
    <row r="13" spans="2:40">
      <c r="B13" s="52" t="s">
        <v>43</v>
      </c>
      <c r="C13" s="103" t="s">
        <v>99</v>
      </c>
      <c r="D13" s="68">
        <v>7.3827000000000004E-2</v>
      </c>
      <c r="F13" s="52" t="s">
        <v>43</v>
      </c>
      <c r="G13" s="103" t="s">
        <v>99</v>
      </c>
      <c r="H13" s="69">
        <v>4.7565697421095583E-3</v>
      </c>
      <c r="I13" s="69">
        <v>0.10174062231449871</v>
      </c>
      <c r="J13" s="69">
        <v>3.7368605129144195E-2</v>
      </c>
      <c r="K13" s="69">
        <v>0.80662263105308152</v>
      </c>
      <c r="L13" s="69">
        <v>0.93231138216976395</v>
      </c>
      <c r="M13" s="69">
        <v>2.3082313609791585E-2</v>
      </c>
      <c r="N13" s="69">
        <v>2.1358965446860199E-2</v>
      </c>
      <c r="O13" s="69">
        <v>323.07275892773418</v>
      </c>
      <c r="P13" s="109">
        <f t="shared" si="0"/>
        <v>325</v>
      </c>
      <c r="R13" s="52" t="s">
        <v>43</v>
      </c>
      <c r="S13" s="103" t="s">
        <v>99</v>
      </c>
      <c r="T13" s="68">
        <v>5.1386978572927873E-8</v>
      </c>
      <c r="U13" s="68">
        <v>6.8449532109067169E-8</v>
      </c>
      <c r="V13" s="68">
        <v>5.0021938831166011E-8</v>
      </c>
      <c r="W13" s="68">
        <v>2.8109897032115214E-6</v>
      </c>
      <c r="X13" s="68">
        <v>1.4921866650483085E-6</v>
      </c>
      <c r="Y13" s="68">
        <v>2.0955007363286901E-6</v>
      </c>
      <c r="Z13" s="68">
        <v>1.28866999357083E-6</v>
      </c>
      <c r="AA13" s="68">
        <v>1.2771130896687099E-4</v>
      </c>
      <c r="AB13" s="107">
        <v>5.6082661535955589E-5</v>
      </c>
      <c r="AD13" s="52" t="s">
        <v>43</v>
      </c>
      <c r="AE13" s="103" t="s">
        <v>99</v>
      </c>
      <c r="AF13" s="68">
        <v>1.4635599206490949E-5</v>
      </c>
      <c r="AG13" s="68">
        <v>3.13048068659996E-4</v>
      </c>
      <c r="AH13" s="68">
        <v>1.1498032347428983E-4</v>
      </c>
      <c r="AI13" s="68">
        <v>2.4819157878556352E-3</v>
      </c>
      <c r="AJ13" s="68">
        <v>2.8686504066761966E-3</v>
      </c>
      <c r="AK13" s="68">
        <v>7.1022503414743335E-5</v>
      </c>
      <c r="AL13" s="68">
        <v>6.5719893682646764E-5</v>
      </c>
      <c r="AM13" s="68">
        <v>0.99407002746995132</v>
      </c>
      <c r="AN13" s="107">
        <v>1</v>
      </c>
    </row>
    <row r="14" spans="2:40">
      <c r="B14" s="52" t="s">
        <v>44</v>
      </c>
      <c r="C14" s="103" t="s">
        <v>100</v>
      </c>
      <c r="D14" s="68">
        <v>5.6594999999999999E-2</v>
      </c>
      <c r="F14" s="52" t="s">
        <v>44</v>
      </c>
      <c r="G14" s="103" t="s">
        <v>100</v>
      </c>
      <c r="H14" s="69">
        <v>6.1239256792303569E-2</v>
      </c>
      <c r="I14" s="69">
        <v>0.77270660431517824</v>
      </c>
      <c r="J14" s="69">
        <v>0.56941328123447288</v>
      </c>
      <c r="K14" s="69">
        <v>2.3771958596827707</v>
      </c>
      <c r="L14" s="69">
        <v>2.8311711850937304</v>
      </c>
      <c r="M14" s="69">
        <v>0.33262591169037098</v>
      </c>
      <c r="N14" s="69">
        <v>0.29176308378697219</v>
      </c>
      <c r="O14" s="69">
        <v>2001.7638837708294</v>
      </c>
      <c r="P14" s="109">
        <f t="shared" si="0"/>
        <v>2009</v>
      </c>
      <c r="R14" s="52" t="s">
        <v>44</v>
      </c>
      <c r="S14" s="103" t="s">
        <v>100</v>
      </c>
      <c r="T14" s="68">
        <v>6.6159029452440402E-7</v>
      </c>
      <c r="U14" s="68">
        <v>5.1986516614241975E-7</v>
      </c>
      <c r="V14" s="68">
        <v>7.6222155537055355E-7</v>
      </c>
      <c r="W14" s="68">
        <v>8.2842618429405156E-6</v>
      </c>
      <c r="X14" s="68">
        <v>4.5313571942390165E-6</v>
      </c>
      <c r="Y14" s="68">
        <v>3.0197052802085538E-5</v>
      </c>
      <c r="Z14" s="68">
        <v>1.7603208930853606E-5</v>
      </c>
      <c r="AA14" s="68">
        <v>7.9130127432428942E-4</v>
      </c>
      <c r="AB14" s="107">
        <v>3.466771293099532E-4</v>
      </c>
      <c r="AD14" s="52" t="s">
        <v>44</v>
      </c>
      <c r="AE14" s="103" t="s">
        <v>100</v>
      </c>
      <c r="AF14" s="68">
        <v>3.04824573381302E-5</v>
      </c>
      <c r="AG14" s="68">
        <v>3.8462250090352324E-4</v>
      </c>
      <c r="AH14" s="68">
        <v>2.8343120021626328E-4</v>
      </c>
      <c r="AI14" s="68">
        <v>1.183273200439408E-3</v>
      </c>
      <c r="AJ14" s="68">
        <v>1.4092439945712944E-3</v>
      </c>
      <c r="AK14" s="68">
        <v>1.655679002938631E-4</v>
      </c>
      <c r="AL14" s="68">
        <v>1.452280158222858E-4</v>
      </c>
      <c r="AM14" s="68">
        <v>0.99639815020947209</v>
      </c>
      <c r="AN14" s="107">
        <v>1</v>
      </c>
    </row>
    <row r="15" spans="2:40">
      <c r="B15" s="52" t="s">
        <v>45</v>
      </c>
      <c r="C15" s="103" t="s">
        <v>101</v>
      </c>
      <c r="D15" s="68">
        <v>9.3720999999999999E-2</v>
      </c>
      <c r="F15" s="52" t="s">
        <v>45</v>
      </c>
      <c r="G15" s="103" t="s">
        <v>101</v>
      </c>
      <c r="H15" s="69">
        <v>4.06557376568305</v>
      </c>
      <c r="I15" s="69">
        <v>32.185070098684378</v>
      </c>
      <c r="J15" s="69">
        <v>15.348483656639399</v>
      </c>
      <c r="K15" s="69">
        <v>128.02697413029654</v>
      </c>
      <c r="L15" s="69">
        <v>138.31781602905974</v>
      </c>
      <c r="M15" s="69">
        <v>-3.7943969549737218</v>
      </c>
      <c r="N15" s="69">
        <v>0.97458370205435607</v>
      </c>
      <c r="O15" s="69">
        <v>4505.8759164363992</v>
      </c>
      <c r="P15" s="109">
        <f t="shared" si="0"/>
        <v>4821</v>
      </c>
      <c r="R15" s="52" t="s">
        <v>45</v>
      </c>
      <c r="S15" s="103" t="s">
        <v>101</v>
      </c>
      <c r="T15" s="68">
        <v>4.3921893993118827E-5</v>
      </c>
      <c r="U15" s="68">
        <v>2.1653622113126433E-5</v>
      </c>
      <c r="V15" s="68">
        <v>2.054561330213479E-5</v>
      </c>
      <c r="W15" s="68">
        <v>4.4615969371420794E-4</v>
      </c>
      <c r="X15" s="68">
        <v>2.2138097267119456E-4</v>
      </c>
      <c r="Y15" s="68">
        <v>-3.4446987193250273E-4</v>
      </c>
      <c r="Z15" s="68">
        <v>5.8800449684010541E-5</v>
      </c>
      <c r="AA15" s="68">
        <v>1.7811817784956314E-3</v>
      </c>
      <c r="AB15" s="107">
        <v>8.3192157312259052E-4</v>
      </c>
      <c r="AD15" s="52" t="s">
        <v>45</v>
      </c>
      <c r="AE15" s="103" t="s">
        <v>101</v>
      </c>
      <c r="AF15" s="68">
        <v>8.4330507481498649E-4</v>
      </c>
      <c r="AG15" s="68">
        <v>6.6760153699822397E-3</v>
      </c>
      <c r="AH15" s="68">
        <v>3.1836721959426256E-3</v>
      </c>
      <c r="AI15" s="68">
        <v>2.6556103325097807E-2</v>
      </c>
      <c r="AJ15" s="68">
        <v>2.8690689904389076E-2</v>
      </c>
      <c r="AK15" s="68">
        <v>-7.8705599563860644E-4</v>
      </c>
      <c r="AL15" s="68">
        <v>2.0215384817555613E-4</v>
      </c>
      <c r="AM15" s="68">
        <v>0.93463512060493659</v>
      </c>
      <c r="AN15" s="107">
        <v>1</v>
      </c>
    </row>
    <row r="16" spans="2:40">
      <c r="B16" s="52" t="s">
        <v>46</v>
      </c>
      <c r="C16" s="103" t="s">
        <v>121</v>
      </c>
      <c r="D16" s="68">
        <v>6.8072999999999995E-2</v>
      </c>
      <c r="F16" s="52" t="s">
        <v>46</v>
      </c>
      <c r="G16" s="103" t="s">
        <v>121</v>
      </c>
      <c r="H16" s="69">
        <v>0.11598208753974978</v>
      </c>
      <c r="I16" s="69">
        <v>2.4494987993493922</v>
      </c>
      <c r="J16" s="69">
        <v>1.2852287832194613</v>
      </c>
      <c r="K16" s="69">
        <v>12.303650151545419</v>
      </c>
      <c r="L16" s="69">
        <v>220.51598289853314</v>
      </c>
      <c r="M16" s="69">
        <v>17.831847640973855</v>
      </c>
      <c r="N16" s="69">
        <v>1.659078911967296</v>
      </c>
      <c r="O16" s="69">
        <v>2716.8387304423718</v>
      </c>
      <c r="P16" s="109">
        <f t="shared" si="0"/>
        <v>2973</v>
      </c>
      <c r="R16" s="52" t="s">
        <v>46</v>
      </c>
      <c r="S16" s="103" t="s">
        <v>121</v>
      </c>
      <c r="T16" s="68">
        <v>1.2529973006566905E-6</v>
      </c>
      <c r="U16" s="68">
        <v>1.647985267859857E-6</v>
      </c>
      <c r="V16" s="68">
        <v>1.7204183928213476E-6</v>
      </c>
      <c r="W16" s="68">
        <v>4.287684544972193E-5</v>
      </c>
      <c r="X16" s="68">
        <v>3.5294110466120571E-4</v>
      </c>
      <c r="Y16" s="68">
        <v>1.6188433487841825E-3</v>
      </c>
      <c r="Z16" s="68">
        <v>1.000987251062146E-4</v>
      </c>
      <c r="AA16" s="68">
        <v>1.0739717940573836E-3</v>
      </c>
      <c r="AB16" s="107">
        <v>5.1302693152737225E-4</v>
      </c>
      <c r="AD16" s="52" t="s">
        <v>46</v>
      </c>
      <c r="AE16" s="103" t="s">
        <v>121</v>
      </c>
      <c r="AF16" s="68">
        <v>3.901180206516979E-5</v>
      </c>
      <c r="AG16" s="68">
        <v>8.2391483328267477E-4</v>
      </c>
      <c r="AH16" s="68">
        <v>4.32300297080209E-4</v>
      </c>
      <c r="AI16" s="68">
        <v>4.1384628831299761E-3</v>
      </c>
      <c r="AJ16" s="68">
        <v>7.4172883585110372E-2</v>
      </c>
      <c r="AK16" s="68">
        <v>5.9979305889585792E-3</v>
      </c>
      <c r="AL16" s="68">
        <v>5.5804874267315703E-4</v>
      </c>
      <c r="AM16" s="68">
        <v>0.91383744717200532</v>
      </c>
      <c r="AN16" s="107">
        <v>1</v>
      </c>
    </row>
    <row r="17" spans="2:40">
      <c r="B17" s="52" t="s">
        <v>47</v>
      </c>
      <c r="C17" s="103" t="s">
        <v>122</v>
      </c>
      <c r="D17" s="68">
        <v>3.7594000000000002E-2</v>
      </c>
      <c r="F17" s="52" t="s">
        <v>47</v>
      </c>
      <c r="G17" s="103" t="s">
        <v>122</v>
      </c>
      <c r="H17" s="69">
        <v>0.12515999235730488</v>
      </c>
      <c r="I17" s="69">
        <v>2.1751591235380681</v>
      </c>
      <c r="J17" s="69">
        <v>1.294357405514434</v>
      </c>
      <c r="K17" s="69">
        <v>2.8659224136501673</v>
      </c>
      <c r="L17" s="69">
        <v>444.00507312559773</v>
      </c>
      <c r="M17" s="69">
        <v>-12.081435699621776</v>
      </c>
      <c r="N17" s="69">
        <v>47.2720020601569</v>
      </c>
      <c r="O17" s="69">
        <v>8175.3437578544799</v>
      </c>
      <c r="P17" s="109">
        <f t="shared" si="0"/>
        <v>8661</v>
      </c>
      <c r="R17" s="52" t="s">
        <v>47</v>
      </c>
      <c r="S17" s="103" t="s">
        <v>122</v>
      </c>
      <c r="T17" s="68">
        <v>1.3521495939635279E-6</v>
      </c>
      <c r="U17" s="68">
        <v>1.4634137366361655E-6</v>
      </c>
      <c r="V17" s="68">
        <v>1.7326380457753136E-6</v>
      </c>
      <c r="W17" s="68">
        <v>9.9874192526140314E-6</v>
      </c>
      <c r="X17" s="68">
        <v>7.1064073870887793E-4</v>
      </c>
      <c r="Y17" s="68">
        <v>-1.0967989531918392E-3</v>
      </c>
      <c r="Z17" s="68">
        <v>2.852104927202722E-3</v>
      </c>
      <c r="AA17" s="68">
        <v>3.231729768969092E-3</v>
      </c>
      <c r="AB17" s="107">
        <v>1.4945597894243426E-3</v>
      </c>
      <c r="AD17" s="52" t="s">
        <v>47</v>
      </c>
      <c r="AE17" s="103" t="s">
        <v>122</v>
      </c>
      <c r="AF17" s="68">
        <v>1.4450986301501545E-5</v>
      </c>
      <c r="AG17" s="68">
        <v>2.5114410847916729E-4</v>
      </c>
      <c r="AH17" s="68">
        <v>1.4944664652054429E-4</v>
      </c>
      <c r="AI17" s="68">
        <v>3.3089971292577848E-4</v>
      </c>
      <c r="AJ17" s="68">
        <v>5.1264873932063013E-2</v>
      </c>
      <c r="AK17" s="68">
        <v>-1.3949238771067748E-3</v>
      </c>
      <c r="AL17" s="68">
        <v>5.4580304884143749E-3</v>
      </c>
      <c r="AM17" s="68">
        <v>0.94392607757239122</v>
      </c>
      <c r="AN17" s="107">
        <v>1</v>
      </c>
    </row>
    <row r="18" spans="2:40">
      <c r="B18" s="52" t="s">
        <v>48</v>
      </c>
      <c r="C18" s="103" t="s">
        <v>123</v>
      </c>
      <c r="D18" s="68">
        <v>8.1461000000000006E-2</v>
      </c>
      <c r="F18" s="52" t="s">
        <v>48</v>
      </c>
      <c r="G18" s="103" t="s">
        <v>123</v>
      </c>
      <c r="H18" s="69">
        <v>0.29561235560792504</v>
      </c>
      <c r="I18" s="69">
        <v>6.7549033406173686</v>
      </c>
      <c r="J18" s="69">
        <v>10.848000845862327</v>
      </c>
      <c r="K18" s="69">
        <v>30.96584402997016</v>
      </c>
      <c r="L18" s="69">
        <v>106.63442301250412</v>
      </c>
      <c r="M18" s="69">
        <v>0.4394231924358748</v>
      </c>
      <c r="N18" s="69">
        <v>1.4810056864989276</v>
      </c>
      <c r="O18" s="69">
        <v>4489.5807876702556</v>
      </c>
      <c r="P18" s="109">
        <f t="shared" si="0"/>
        <v>4647</v>
      </c>
      <c r="R18" s="52" t="s">
        <v>48</v>
      </c>
      <c r="S18" s="103" t="s">
        <v>123</v>
      </c>
      <c r="T18" s="68">
        <v>3.1936093880923681E-6</v>
      </c>
      <c r="U18" s="68">
        <v>4.5445954879061405E-6</v>
      </c>
      <c r="V18" s="68">
        <v>1.4521227990095702E-5</v>
      </c>
      <c r="W18" s="68">
        <v>1.07912505015957E-4</v>
      </c>
      <c r="X18" s="68">
        <v>1.7067094438347782E-4</v>
      </c>
      <c r="Y18" s="68">
        <v>3.9892518526334734E-5</v>
      </c>
      <c r="Z18" s="68">
        <v>8.935487035864335E-5</v>
      </c>
      <c r="AA18" s="68">
        <v>1.7747402814427232E-3</v>
      </c>
      <c r="AB18" s="107">
        <v>8.018957789464173E-4</v>
      </c>
      <c r="AD18" s="52" t="s">
        <v>48</v>
      </c>
      <c r="AE18" s="103" t="s">
        <v>123</v>
      </c>
      <c r="AF18" s="68">
        <v>6.3613590619308169E-5</v>
      </c>
      <c r="AG18" s="68">
        <v>1.4536051948821538E-3</v>
      </c>
      <c r="AH18" s="68">
        <v>2.3344094783435175E-3</v>
      </c>
      <c r="AI18" s="68">
        <v>6.6636204067075881E-3</v>
      </c>
      <c r="AJ18" s="68">
        <v>2.2946938457607945E-2</v>
      </c>
      <c r="AK18" s="68">
        <v>9.4560618126936696E-5</v>
      </c>
      <c r="AL18" s="68">
        <v>3.1870146040433131E-4</v>
      </c>
      <c r="AM18" s="68">
        <v>0.9661245508220907</v>
      </c>
      <c r="AN18" s="107">
        <v>1</v>
      </c>
    </row>
    <row r="19" spans="2:40">
      <c r="B19" s="52" t="s">
        <v>49</v>
      </c>
      <c r="C19" s="103" t="s">
        <v>124</v>
      </c>
      <c r="D19" s="68">
        <v>6.4559000000000005E-2</v>
      </c>
      <c r="F19" s="52" t="s">
        <v>49</v>
      </c>
      <c r="G19" s="103" t="s">
        <v>124</v>
      </c>
      <c r="H19" s="69">
        <v>0.4349949237679076</v>
      </c>
      <c r="I19" s="69">
        <v>8.4516036482426919</v>
      </c>
      <c r="J19" s="69">
        <v>5.9943979760685187</v>
      </c>
      <c r="K19" s="69">
        <v>6.6531566270185687</v>
      </c>
      <c r="L19" s="69">
        <v>22.81372260341886</v>
      </c>
      <c r="M19" s="69">
        <v>42.387010018164993</v>
      </c>
      <c r="N19" s="69">
        <v>17.267173684096747</v>
      </c>
      <c r="O19" s="69">
        <v>11950.997938090131</v>
      </c>
      <c r="P19" s="109">
        <f t="shared" si="0"/>
        <v>12055</v>
      </c>
      <c r="R19" s="52" t="s">
        <v>49</v>
      </c>
      <c r="S19" s="103" t="s">
        <v>124</v>
      </c>
      <c r="T19" s="68">
        <v>4.6994107180020409E-6</v>
      </c>
      <c r="U19" s="68">
        <v>5.686109462798677E-6</v>
      </c>
      <c r="V19" s="68">
        <v>8.0241531053217537E-6</v>
      </c>
      <c r="W19" s="68">
        <v>2.3185507141036281E-5</v>
      </c>
      <c r="X19" s="68">
        <v>3.651390865754126E-5</v>
      </c>
      <c r="Y19" s="68">
        <v>3.8480549309475522E-3</v>
      </c>
      <c r="Z19" s="68">
        <v>1.0417961794934405E-3</v>
      </c>
      <c r="AA19" s="68">
        <v>4.7242534319498876E-3</v>
      </c>
      <c r="AB19" s="107">
        <v>2.0802353378952141E-3</v>
      </c>
      <c r="AD19" s="52" t="s">
        <v>49</v>
      </c>
      <c r="AE19" s="103" t="s">
        <v>124</v>
      </c>
      <c r="AF19" s="68">
        <v>3.6084191104762137E-5</v>
      </c>
      <c r="AG19" s="68">
        <v>7.01086988655553E-4</v>
      </c>
      <c r="AH19" s="68">
        <v>4.9725408345653414E-4</v>
      </c>
      <c r="AI19" s="68">
        <v>5.5190017644285102E-4</v>
      </c>
      <c r="AJ19" s="68">
        <v>1.8924697306859279E-3</v>
      </c>
      <c r="AK19" s="68">
        <v>3.5161352151111564E-3</v>
      </c>
      <c r="AL19" s="68">
        <v>1.4323661289171918E-3</v>
      </c>
      <c r="AM19" s="68">
        <v>0.99137270328412541</v>
      </c>
      <c r="AN19" s="107">
        <v>1</v>
      </c>
    </row>
    <row r="20" spans="2:40">
      <c r="B20" s="52" t="s">
        <v>50</v>
      </c>
      <c r="C20" s="103" t="s">
        <v>103</v>
      </c>
      <c r="D20" s="68">
        <v>3.6773E-2</v>
      </c>
      <c r="F20" s="52" t="s">
        <v>50</v>
      </c>
      <c r="G20" s="103" t="s">
        <v>103</v>
      </c>
      <c r="H20" s="69">
        <v>0.76379212665689533</v>
      </c>
      <c r="I20" s="69">
        <v>18.65543241855859</v>
      </c>
      <c r="J20" s="69">
        <v>1.442528676792316</v>
      </c>
      <c r="K20" s="69">
        <v>39.289296204015713</v>
      </c>
      <c r="L20" s="69">
        <v>127.2978410965802</v>
      </c>
      <c r="M20" s="69">
        <v>4.0962795461207682</v>
      </c>
      <c r="N20" s="69">
        <v>2.885582382328598</v>
      </c>
      <c r="O20" s="69">
        <v>6055.5692462106472</v>
      </c>
      <c r="P20" s="109">
        <f t="shared" si="0"/>
        <v>6250</v>
      </c>
      <c r="R20" s="52" t="s">
        <v>50</v>
      </c>
      <c r="S20" s="103" t="s">
        <v>103</v>
      </c>
      <c r="T20" s="68">
        <v>8.2515282597920696E-6</v>
      </c>
      <c r="U20" s="68">
        <v>1.2551089145055133E-5</v>
      </c>
      <c r="V20" s="68">
        <v>1.9309813942300773E-6</v>
      </c>
      <c r="W20" s="68">
        <v>1.3691880542916212E-4</v>
      </c>
      <c r="X20" s="68">
        <v>2.0374323922945226E-4</v>
      </c>
      <c r="Y20" s="68">
        <v>3.7187592847984555E-4</v>
      </c>
      <c r="Z20" s="68">
        <v>1.7409848053432427E-4</v>
      </c>
      <c r="AA20" s="68">
        <v>2.3937786569807281E-3</v>
      </c>
      <c r="AB20" s="107">
        <v>1.0785127218452999E-3</v>
      </c>
      <c r="AD20" s="52" t="s">
        <v>50</v>
      </c>
      <c r="AE20" s="103" t="s">
        <v>103</v>
      </c>
      <c r="AF20" s="68">
        <v>1.2220674026510326E-4</v>
      </c>
      <c r="AG20" s="68">
        <v>2.9848691869693742E-3</v>
      </c>
      <c r="AH20" s="68">
        <v>2.3080458828677057E-4</v>
      </c>
      <c r="AI20" s="68">
        <v>6.2862873926425138E-3</v>
      </c>
      <c r="AJ20" s="68">
        <v>2.0367654575452834E-2</v>
      </c>
      <c r="AK20" s="68">
        <v>6.5540472737932295E-4</v>
      </c>
      <c r="AL20" s="68">
        <v>4.6169318117257569E-4</v>
      </c>
      <c r="AM20" s="68">
        <v>0.96889107939370356</v>
      </c>
      <c r="AN20" s="107">
        <v>1</v>
      </c>
    </row>
    <row r="21" spans="2:40">
      <c r="B21" s="52" t="s">
        <v>51</v>
      </c>
      <c r="C21" s="103" t="s">
        <v>125</v>
      </c>
      <c r="D21" s="68">
        <v>8.5623000000000005E-2</v>
      </c>
      <c r="F21" s="52" t="s">
        <v>51</v>
      </c>
      <c r="G21" s="103" t="s">
        <v>125</v>
      </c>
      <c r="H21" s="69">
        <v>2.6008328588336695</v>
      </c>
      <c r="I21" s="69">
        <v>30.796234300816945</v>
      </c>
      <c r="J21" s="69">
        <v>1.8160665780737093</v>
      </c>
      <c r="K21" s="69">
        <v>34.124929834638891</v>
      </c>
      <c r="L21" s="69">
        <v>106.60766832573034</v>
      </c>
      <c r="M21" s="69">
        <v>-7.7762736648755402</v>
      </c>
      <c r="N21" s="69">
        <v>0.63723975865904392</v>
      </c>
      <c r="O21" s="69">
        <v>2921.1933014900342</v>
      </c>
      <c r="P21" s="109">
        <f t="shared" si="0"/>
        <v>3090</v>
      </c>
      <c r="R21" s="52" t="s">
        <v>51</v>
      </c>
      <c r="S21" s="103" t="s">
        <v>125</v>
      </c>
      <c r="T21" s="68">
        <v>2.8097757340856032E-5</v>
      </c>
      <c r="U21" s="68">
        <v>2.071923466416347E-5</v>
      </c>
      <c r="V21" s="68">
        <v>2.4310024676537488E-6</v>
      </c>
      <c r="W21" s="68">
        <v>1.1892156591583783E-4</v>
      </c>
      <c r="X21" s="68">
        <v>1.7062812286741045E-4</v>
      </c>
      <c r="Y21" s="68">
        <v>-7.0595987326537444E-4</v>
      </c>
      <c r="Z21" s="68">
        <v>3.8447169069930019E-5</v>
      </c>
      <c r="AA21" s="68">
        <v>1.1547535654715998E-3</v>
      </c>
      <c r="AB21" s="107">
        <v>5.3321668968031621E-4</v>
      </c>
      <c r="AD21" s="52" t="s">
        <v>51</v>
      </c>
      <c r="AE21" s="103" t="s">
        <v>125</v>
      </c>
      <c r="AF21" s="68">
        <v>8.4169348182319399E-4</v>
      </c>
      <c r="AG21" s="68">
        <v>9.9664188675782986E-3</v>
      </c>
      <c r="AH21" s="68">
        <v>5.8772381167433957E-4</v>
      </c>
      <c r="AI21" s="68">
        <v>1.1043666613151745E-2</v>
      </c>
      <c r="AJ21" s="68">
        <v>3.4500863535835063E-2</v>
      </c>
      <c r="AK21" s="68">
        <v>-2.5165934190535728E-3</v>
      </c>
      <c r="AL21" s="68">
        <v>2.0622645911295918E-4</v>
      </c>
      <c r="AM21" s="68">
        <v>0.94537000048221176</v>
      </c>
      <c r="AN21" s="107">
        <v>1</v>
      </c>
    </row>
    <row r="22" spans="2:40">
      <c r="B22" s="52" t="s">
        <v>52</v>
      </c>
      <c r="C22" s="103" t="s">
        <v>105</v>
      </c>
      <c r="D22" s="68">
        <v>6.7310999999999996E-2</v>
      </c>
      <c r="F22" s="52" t="s">
        <v>52</v>
      </c>
      <c r="G22" s="103" t="s">
        <v>105</v>
      </c>
      <c r="H22" s="69">
        <v>0.30221019440295216</v>
      </c>
      <c r="I22" s="69">
        <v>74.537541361218544</v>
      </c>
      <c r="J22" s="69">
        <v>6.2068564457130826</v>
      </c>
      <c r="K22" s="69">
        <v>5.9436557875567821</v>
      </c>
      <c r="L22" s="69">
        <v>75.573189873106955</v>
      </c>
      <c r="M22" s="69">
        <v>-3.6098608817598064</v>
      </c>
      <c r="N22" s="69">
        <v>0.80732893732273725</v>
      </c>
      <c r="O22" s="69">
        <v>4436.2390795722813</v>
      </c>
      <c r="P22" s="109">
        <f t="shared" si="0"/>
        <v>4596</v>
      </c>
      <c r="R22" s="52" t="s">
        <v>52</v>
      </c>
      <c r="S22" s="103" t="s">
        <v>105</v>
      </c>
      <c r="T22" s="68">
        <v>3.2648882758559948E-6</v>
      </c>
      <c r="U22" s="68">
        <v>5.0147715972920422E-5</v>
      </c>
      <c r="V22" s="68">
        <v>8.3085518549136923E-6</v>
      </c>
      <c r="W22" s="68">
        <v>2.0712976025038163E-5</v>
      </c>
      <c r="X22" s="68">
        <v>1.2095669785921372E-4</v>
      </c>
      <c r="Y22" s="68">
        <v>-3.2771698121989551E-4</v>
      </c>
      <c r="Z22" s="68">
        <v>4.8709315020787888E-5</v>
      </c>
      <c r="AA22" s="68">
        <v>1.7536541973472057E-3</v>
      </c>
      <c r="AB22" s="107">
        <v>7.9309511513615968E-4</v>
      </c>
      <c r="AD22" s="52" t="s">
        <v>52</v>
      </c>
      <c r="AE22" s="103" t="s">
        <v>105</v>
      </c>
      <c r="AF22" s="68">
        <v>6.5755046649902565E-5</v>
      </c>
      <c r="AG22" s="68">
        <v>1.621791587493876E-2</v>
      </c>
      <c r="AH22" s="68">
        <v>1.3504909585972764E-3</v>
      </c>
      <c r="AI22" s="68">
        <v>1.2932236265354182E-3</v>
      </c>
      <c r="AJ22" s="68">
        <v>1.644325280093711E-2</v>
      </c>
      <c r="AK22" s="68">
        <v>-7.8543535286331736E-4</v>
      </c>
      <c r="AL22" s="68">
        <v>1.7565903771164866E-4</v>
      </c>
      <c r="AM22" s="68">
        <v>0.96523913828813779</v>
      </c>
      <c r="AN22" s="107">
        <v>1</v>
      </c>
    </row>
    <row r="23" spans="2:40">
      <c r="B23" s="52" t="s">
        <v>53</v>
      </c>
      <c r="C23" s="103" t="s">
        <v>0</v>
      </c>
      <c r="D23" s="68">
        <v>0.140594</v>
      </c>
      <c r="F23" s="52" t="s">
        <v>53</v>
      </c>
      <c r="G23" s="103" t="s">
        <v>0</v>
      </c>
      <c r="H23" s="69">
        <v>45.925640320198106</v>
      </c>
      <c r="I23" s="69">
        <v>404.14721037098417</v>
      </c>
      <c r="J23" s="69">
        <v>181.50233865793786</v>
      </c>
      <c r="K23" s="69">
        <v>45.63999049643057</v>
      </c>
      <c r="L23" s="69">
        <v>221.34864178882486</v>
      </c>
      <c r="M23" s="69">
        <v>-48.090384575721593</v>
      </c>
      <c r="N23" s="69">
        <v>2.266881842321796</v>
      </c>
      <c r="O23" s="69">
        <v>8719.2596961821691</v>
      </c>
      <c r="P23" s="109">
        <f t="shared" si="0"/>
        <v>9572</v>
      </c>
      <c r="R23" s="52" t="s">
        <v>53</v>
      </c>
      <c r="S23" s="103" t="s">
        <v>0</v>
      </c>
      <c r="T23" s="68">
        <v>4.9615164352354306E-4</v>
      </c>
      <c r="U23" s="68">
        <v>2.7190405192888573E-4</v>
      </c>
      <c r="V23" s="68">
        <v>2.4296060424744233E-4</v>
      </c>
      <c r="W23" s="68">
        <v>1.590502651439932E-4</v>
      </c>
      <c r="X23" s="68">
        <v>3.5427379512963656E-4</v>
      </c>
      <c r="Y23" s="68">
        <v>-4.3658290928863426E-3</v>
      </c>
      <c r="Z23" s="68">
        <v>1.3676985509614609E-4</v>
      </c>
      <c r="AA23" s="68">
        <v>3.4467408292711806E-3</v>
      </c>
      <c r="AB23" s="107">
        <v>1.6517638037605135E-3</v>
      </c>
      <c r="AD23" s="52" t="s">
        <v>53</v>
      </c>
      <c r="AE23" s="103" t="s">
        <v>0</v>
      </c>
      <c r="AF23" s="68">
        <v>4.7979147848096638E-3</v>
      </c>
      <c r="AG23" s="68">
        <v>4.2221814706538255E-2</v>
      </c>
      <c r="AH23" s="68">
        <v>1.8961798856867725E-2</v>
      </c>
      <c r="AI23" s="68">
        <v>4.7680725549969251E-3</v>
      </c>
      <c r="AJ23" s="68">
        <v>2.3124596927374098E-2</v>
      </c>
      <c r="AK23" s="68">
        <v>-5.0240685933683237E-3</v>
      </c>
      <c r="AL23" s="68">
        <v>2.3682426267465482E-4</v>
      </c>
      <c r="AM23" s="68">
        <v>0.91091304807586393</v>
      </c>
      <c r="AN23" s="107">
        <v>1</v>
      </c>
    </row>
    <row r="24" spans="2:40">
      <c r="B24" s="52" t="s">
        <v>54</v>
      </c>
      <c r="C24" s="103" t="s">
        <v>106</v>
      </c>
      <c r="D24" s="68">
        <v>9.5219999999999999E-2</v>
      </c>
      <c r="F24" s="52" t="s">
        <v>54</v>
      </c>
      <c r="G24" s="103" t="s">
        <v>106</v>
      </c>
      <c r="H24" s="69">
        <v>24.640053558005331</v>
      </c>
      <c r="I24" s="69">
        <v>973.4877712032054</v>
      </c>
      <c r="J24" s="69">
        <v>388.32158553858716</v>
      </c>
      <c r="K24" s="69">
        <v>15645.723584012338</v>
      </c>
      <c r="L24" s="69">
        <v>12486.715847704752</v>
      </c>
      <c r="M24" s="69">
        <v>0.73855930361337929</v>
      </c>
      <c r="N24" s="69">
        <v>0.74211209908519049</v>
      </c>
      <c r="O24" s="69">
        <v>692.63049653599887</v>
      </c>
      <c r="P24" s="109">
        <f t="shared" si="0"/>
        <v>30213</v>
      </c>
      <c r="R24" s="52" t="s">
        <v>54</v>
      </c>
      <c r="S24" s="103" t="s">
        <v>106</v>
      </c>
      <c r="T24" s="68">
        <v>2.6619559322585694E-4</v>
      </c>
      <c r="U24" s="68">
        <v>6.5494765941943867E-4</v>
      </c>
      <c r="V24" s="68">
        <v>5.1981064135260286E-4</v>
      </c>
      <c r="W24" s="68">
        <v>5.4523597777729776E-2</v>
      </c>
      <c r="X24" s="68">
        <v>1.9985287356279038E-2</v>
      </c>
      <c r="Y24" s="68">
        <v>6.7049239114735988E-5</v>
      </c>
      <c r="Z24" s="68">
        <v>4.4774527883209382E-5</v>
      </c>
      <c r="AA24" s="68">
        <v>2.7379822315125139E-4</v>
      </c>
      <c r="AB24" s="107">
        <v>5.2136167784179272E-3</v>
      </c>
      <c r="AD24" s="52" t="s">
        <v>54</v>
      </c>
      <c r="AE24" s="103" t="s">
        <v>106</v>
      </c>
      <c r="AF24" s="68">
        <v>8.1554475086900778E-4</v>
      </c>
      <c r="AG24" s="68">
        <v>3.2220824519352778E-2</v>
      </c>
      <c r="AH24" s="68">
        <v>1.285279798558856E-2</v>
      </c>
      <c r="AI24" s="68">
        <v>0.51784740290644216</v>
      </c>
      <c r="AJ24" s="68">
        <v>0.41328950609687065</v>
      </c>
      <c r="AK24" s="68">
        <v>2.4445083361909749E-5</v>
      </c>
      <c r="AL24" s="68">
        <v>2.4562674977168453E-5</v>
      </c>
      <c r="AM24" s="68">
        <v>2.2924916312051066E-2</v>
      </c>
      <c r="AN24" s="107">
        <v>1</v>
      </c>
    </row>
    <row r="25" spans="2:40">
      <c r="B25" s="52" t="s">
        <v>55</v>
      </c>
      <c r="C25" s="103" t="s">
        <v>107</v>
      </c>
      <c r="D25" s="68">
        <v>5.8014000000000003E-2</v>
      </c>
      <c r="F25" s="52" t="s">
        <v>55</v>
      </c>
      <c r="G25" s="103" t="s">
        <v>107</v>
      </c>
      <c r="H25" s="69">
        <v>43.974709127958754</v>
      </c>
      <c r="I25" s="69">
        <v>1014.8990445603076</v>
      </c>
      <c r="J25" s="69">
        <v>200.19217753950386</v>
      </c>
      <c r="K25" s="69">
        <v>38.073369250726749</v>
      </c>
      <c r="L25" s="69">
        <v>61.488453653024422</v>
      </c>
      <c r="M25" s="69">
        <v>0.93919377956041139</v>
      </c>
      <c r="N25" s="69">
        <v>1.1526895787949862</v>
      </c>
      <c r="O25" s="69">
        <v>967.28037475412589</v>
      </c>
      <c r="P25" s="109">
        <f t="shared" si="0"/>
        <v>2328</v>
      </c>
      <c r="R25" s="52" t="s">
        <v>55</v>
      </c>
      <c r="S25" s="103" t="s">
        <v>107</v>
      </c>
      <c r="T25" s="68">
        <v>4.7507501376547751E-4</v>
      </c>
      <c r="U25" s="68">
        <v>6.8280852974684949E-4</v>
      </c>
      <c r="V25" s="68">
        <v>2.679789846249561E-4</v>
      </c>
      <c r="W25" s="68">
        <v>1.3268143591587393E-4</v>
      </c>
      <c r="X25" s="68">
        <v>9.8413740677443418E-5</v>
      </c>
      <c r="Y25" s="68">
        <v>8.526360441569001E-5</v>
      </c>
      <c r="Z25" s="68">
        <v>6.9546274410648448E-5</v>
      </c>
      <c r="AA25" s="68">
        <v>3.8236787034541357E-4</v>
      </c>
      <c r="AB25" s="107">
        <v>4.0172441863293729E-4</v>
      </c>
      <c r="AD25" s="52" t="s">
        <v>55</v>
      </c>
      <c r="AE25" s="103" t="s">
        <v>107</v>
      </c>
      <c r="AF25" s="68">
        <v>1.8889479865961664E-2</v>
      </c>
      <c r="AG25" s="68">
        <v>0.43595319783518371</v>
      </c>
      <c r="AH25" s="68">
        <v>8.5993203410439797E-2</v>
      </c>
      <c r="AI25" s="68">
        <v>1.6354540056154103E-2</v>
      </c>
      <c r="AJ25" s="68">
        <v>2.6412566002158258E-2</v>
      </c>
      <c r="AK25" s="68">
        <v>4.0343375410670592E-4</v>
      </c>
      <c r="AL25" s="68">
        <v>4.9514157164733087E-4</v>
      </c>
      <c r="AM25" s="68">
        <v>0.41549844276379977</v>
      </c>
      <c r="AN25" s="107">
        <v>1</v>
      </c>
    </row>
    <row r="26" spans="2:40">
      <c r="B26" s="52" t="s">
        <v>56</v>
      </c>
      <c r="C26" s="103" t="s">
        <v>30</v>
      </c>
      <c r="D26" s="68">
        <v>8.2813999999999999E-2</v>
      </c>
      <c r="F26" s="52" t="s">
        <v>56</v>
      </c>
      <c r="G26" s="103" t="s">
        <v>30</v>
      </c>
      <c r="H26" s="69">
        <v>21.337566922071677</v>
      </c>
      <c r="I26" s="69">
        <v>816.32686786242209</v>
      </c>
      <c r="J26" s="69">
        <v>-52.800177538719325</v>
      </c>
      <c r="K26" s="69">
        <v>10.569416951587396</v>
      </c>
      <c r="L26" s="69">
        <v>17.011201952677443</v>
      </c>
      <c r="M26" s="69">
        <v>0.20810934138011486</v>
      </c>
      <c r="N26" s="69">
        <v>0.16149585025118873</v>
      </c>
      <c r="O26" s="69">
        <v>218.18551437172286</v>
      </c>
      <c r="P26" s="109">
        <f t="shared" si="0"/>
        <v>1031</v>
      </c>
      <c r="R26" s="52" t="s">
        <v>56</v>
      </c>
      <c r="S26" s="103" t="s">
        <v>30</v>
      </c>
      <c r="T26" s="68">
        <v>2.3051761115072423E-4</v>
      </c>
      <c r="U26" s="68">
        <v>5.4921221122981303E-4</v>
      </c>
      <c r="V26" s="68">
        <v>-7.0678775458403386E-5</v>
      </c>
      <c r="W26" s="68">
        <v>3.6833236604176448E-5</v>
      </c>
      <c r="X26" s="68">
        <v>2.7226835578423618E-5</v>
      </c>
      <c r="Y26" s="68">
        <v>1.8892962181829005E-5</v>
      </c>
      <c r="Z26" s="68">
        <v>9.7436768097543011E-6</v>
      </c>
      <c r="AA26" s="68">
        <v>8.6249171024213882E-5</v>
      </c>
      <c r="AB26" s="107">
        <v>1.7791145859560065E-4</v>
      </c>
      <c r="AD26" s="52" t="s">
        <v>56</v>
      </c>
      <c r="AE26" s="103" t="s">
        <v>30</v>
      </c>
      <c r="AF26" s="68">
        <v>2.0695991195025874E-2</v>
      </c>
      <c r="AG26" s="68">
        <v>0.7917816371119516</v>
      </c>
      <c r="AH26" s="68">
        <v>-5.1212587331444542E-2</v>
      </c>
      <c r="AI26" s="68">
        <v>1.0251616829861684E-2</v>
      </c>
      <c r="AJ26" s="68">
        <v>1.6499710914333117E-2</v>
      </c>
      <c r="AK26" s="68">
        <v>2.0185193150350618E-4</v>
      </c>
      <c r="AL26" s="68">
        <v>1.5664000994295707E-4</v>
      </c>
      <c r="AM26" s="68">
        <v>0.21162513518110851</v>
      </c>
      <c r="AN26" s="107">
        <v>1</v>
      </c>
    </row>
    <row r="27" spans="2:40">
      <c r="B27" s="52" t="s">
        <v>57</v>
      </c>
      <c r="C27" s="103" t="s">
        <v>31</v>
      </c>
      <c r="D27" s="68">
        <v>9.1896000000000005E-2</v>
      </c>
      <c r="F27" s="52" t="s">
        <v>57</v>
      </c>
      <c r="G27" s="103" t="s">
        <v>31</v>
      </c>
      <c r="H27" s="69">
        <v>70.059047102861726</v>
      </c>
      <c r="I27" s="69">
        <v>374.55090543366049</v>
      </c>
      <c r="J27" s="69">
        <v>994.8840618959224</v>
      </c>
      <c r="K27" s="69">
        <v>41.650223405240851</v>
      </c>
      <c r="L27" s="69">
        <v>46.052712085815088</v>
      </c>
      <c r="M27" s="69">
        <v>0.19437428133201617</v>
      </c>
      <c r="N27" s="69">
        <v>0.16352474511855092</v>
      </c>
      <c r="O27" s="69">
        <v>356.44515756449812</v>
      </c>
      <c r="P27" s="109">
        <f t="shared" si="0"/>
        <v>1884</v>
      </c>
      <c r="R27" s="52" t="s">
        <v>57</v>
      </c>
      <c r="S27" s="103" t="s">
        <v>31</v>
      </c>
      <c r="T27" s="68">
        <v>7.5687374463216238E-4</v>
      </c>
      <c r="U27" s="68">
        <v>2.5199211135853219E-4</v>
      </c>
      <c r="V27" s="68">
        <v>1.3317604314175143E-3</v>
      </c>
      <c r="W27" s="68">
        <v>1.4514637281592334E-4</v>
      </c>
      <c r="X27" s="68">
        <v>7.3708467125899912E-5</v>
      </c>
      <c r="Y27" s="68">
        <v>1.7646040883952687E-5</v>
      </c>
      <c r="Z27" s="68">
        <v>9.8660879790679278E-6</v>
      </c>
      <c r="AA27" s="68">
        <v>1.4090348501851602E-4</v>
      </c>
      <c r="AB27" s="107">
        <v>3.2510687487304719E-4</v>
      </c>
      <c r="AD27" s="52" t="s">
        <v>57</v>
      </c>
      <c r="AE27" s="103" t="s">
        <v>31</v>
      </c>
      <c r="AF27" s="68">
        <v>3.7186330734003042E-2</v>
      </c>
      <c r="AG27" s="68">
        <v>0.19880621307519133</v>
      </c>
      <c r="AH27" s="68">
        <v>0.52807009654772952</v>
      </c>
      <c r="AI27" s="68">
        <v>2.2107337263928266E-2</v>
      </c>
      <c r="AJ27" s="68">
        <v>2.4444114695230938E-2</v>
      </c>
      <c r="AK27" s="68">
        <v>1.0317106227814022E-4</v>
      </c>
      <c r="AL27" s="68">
        <v>8.6796573842118328E-5</v>
      </c>
      <c r="AM27" s="68">
        <v>0.18919594350557226</v>
      </c>
      <c r="AN27" s="107">
        <v>1</v>
      </c>
    </row>
    <row r="28" spans="2:40">
      <c r="B28" s="52" t="s">
        <v>58</v>
      </c>
      <c r="C28" s="103" t="s">
        <v>108</v>
      </c>
      <c r="D28" s="68">
        <v>0.17766799999999999</v>
      </c>
      <c r="F28" s="52" t="s">
        <v>58</v>
      </c>
      <c r="G28" s="103" t="s">
        <v>108</v>
      </c>
      <c r="H28" s="69">
        <v>1308.8554303687342</v>
      </c>
      <c r="I28" s="69">
        <v>22898.361036344591</v>
      </c>
      <c r="J28" s="69">
        <v>2263.5264126366292</v>
      </c>
      <c r="K28" s="69">
        <v>2163.0212504422998</v>
      </c>
      <c r="L28" s="69">
        <v>6280.8490208282701</v>
      </c>
      <c r="M28" s="69">
        <v>92.610174937398824</v>
      </c>
      <c r="N28" s="69">
        <v>16.039734711240921</v>
      </c>
      <c r="O28" s="69">
        <v>39239.736897069692</v>
      </c>
      <c r="P28" s="109">
        <f t="shared" si="0"/>
        <v>74263</v>
      </c>
      <c r="R28" s="52" t="s">
        <v>58</v>
      </c>
      <c r="S28" s="103" t="s">
        <v>108</v>
      </c>
      <c r="T28" s="68">
        <v>1.4140048312544911E-2</v>
      </c>
      <c r="U28" s="68">
        <v>1.5405666520863412E-2</v>
      </c>
      <c r="V28" s="68">
        <v>3.0299760819097817E-3</v>
      </c>
      <c r="W28" s="68">
        <v>7.5378872706348497E-3</v>
      </c>
      <c r="X28" s="68">
        <v>1.0052649075515731E-2</v>
      </c>
      <c r="Y28" s="68">
        <v>8.4075059828718907E-3</v>
      </c>
      <c r="Z28" s="68">
        <v>9.6773998153787779E-4</v>
      </c>
      <c r="AA28" s="68">
        <v>1.5511546622726398E-2</v>
      </c>
      <c r="AB28" s="107">
        <v>1.2814974441983601E-2</v>
      </c>
      <c r="AD28" s="52" t="s">
        <v>58</v>
      </c>
      <c r="AE28" s="103" t="s">
        <v>108</v>
      </c>
      <c r="AF28" s="68">
        <v>1.7624596775900978E-2</v>
      </c>
      <c r="AG28" s="68">
        <v>0.30834144912465955</v>
      </c>
      <c r="AH28" s="68">
        <v>3.0479867668106987E-2</v>
      </c>
      <c r="AI28" s="68">
        <v>2.9126499743375566E-2</v>
      </c>
      <c r="AJ28" s="68">
        <v>8.4575751327421053E-2</v>
      </c>
      <c r="AK28" s="68">
        <v>1.2470567434307639E-3</v>
      </c>
      <c r="AL28" s="68">
        <v>2.1598554746294818E-4</v>
      </c>
      <c r="AM28" s="68">
        <v>0.52838879249518189</v>
      </c>
      <c r="AN28" s="107">
        <v>1</v>
      </c>
    </row>
    <row r="29" spans="2:40">
      <c r="B29" s="52" t="s">
        <v>59</v>
      </c>
      <c r="C29" s="103" t="s">
        <v>109</v>
      </c>
      <c r="D29" s="68">
        <v>6.0067000000000002E-2</v>
      </c>
      <c r="F29" s="52" t="s">
        <v>59</v>
      </c>
      <c r="G29" s="103" t="s">
        <v>109</v>
      </c>
      <c r="H29" s="69">
        <v>40.524893048183721</v>
      </c>
      <c r="I29" s="69">
        <v>4185.6731402723372</v>
      </c>
      <c r="J29" s="69">
        <v>631.27424035604145</v>
      </c>
      <c r="K29" s="69">
        <v>174.48070186149334</v>
      </c>
      <c r="L29" s="69">
        <v>195.32508498072687</v>
      </c>
      <c r="M29" s="69">
        <v>0.83101584070564638</v>
      </c>
      <c r="N29" s="69">
        <v>1.252855693189308</v>
      </c>
      <c r="O29" s="69">
        <v>5210.6380838831055</v>
      </c>
      <c r="P29" s="109">
        <f t="shared" si="0"/>
        <v>10440</v>
      </c>
      <c r="R29" s="52" t="s">
        <v>59</v>
      </c>
      <c r="S29" s="103" t="s">
        <v>109</v>
      </c>
      <c r="T29" s="68">
        <v>4.3780537732925886E-4</v>
      </c>
      <c r="U29" s="68">
        <v>2.8160567676447381E-3</v>
      </c>
      <c r="V29" s="68">
        <v>8.4502917161746033E-4</v>
      </c>
      <c r="W29" s="68">
        <v>6.0804574216006733E-4</v>
      </c>
      <c r="X29" s="68">
        <v>3.1262247005860996E-4</v>
      </c>
      <c r="Y29" s="68">
        <v>7.5442797266249019E-5</v>
      </c>
      <c r="Z29" s="68">
        <v>7.5589688185238394E-5</v>
      </c>
      <c r="AA29" s="68">
        <v>2.0597756754669348E-3</v>
      </c>
      <c r="AB29" s="107">
        <v>1.8015476505703889E-3</v>
      </c>
      <c r="AD29" s="52" t="s">
        <v>59</v>
      </c>
      <c r="AE29" s="103" t="s">
        <v>109</v>
      </c>
      <c r="AF29" s="68">
        <v>3.8816947364160651E-3</v>
      </c>
      <c r="AG29" s="68">
        <v>0.40092654600309741</v>
      </c>
      <c r="AH29" s="68">
        <v>6.0466881260157229E-2</v>
      </c>
      <c r="AI29" s="68">
        <v>1.6712710906273309E-2</v>
      </c>
      <c r="AJ29" s="68">
        <v>1.8709299327655832E-2</v>
      </c>
      <c r="AK29" s="68">
        <v>7.9599218458395248E-5</v>
      </c>
      <c r="AL29" s="68">
        <v>1.2000533459667701E-4</v>
      </c>
      <c r="AM29" s="68">
        <v>0.49910326473976108</v>
      </c>
      <c r="AN29" s="107">
        <v>1</v>
      </c>
    </row>
    <row r="30" spans="2:40">
      <c r="B30" s="52" t="s">
        <v>60</v>
      </c>
      <c r="C30" s="103" t="s">
        <v>110</v>
      </c>
      <c r="D30" s="68">
        <v>2.4705000000000001E-2</v>
      </c>
      <c r="F30" s="52" t="s">
        <v>60</v>
      </c>
      <c r="G30" s="103" t="s">
        <v>110</v>
      </c>
      <c r="H30" s="69">
        <v>16.703068060557548</v>
      </c>
      <c r="I30" s="69">
        <v>4495.1941096681012</v>
      </c>
      <c r="J30" s="69">
        <v>95.036842075387611</v>
      </c>
      <c r="K30" s="69">
        <v>21.999472216801291</v>
      </c>
      <c r="L30" s="69">
        <v>37.734206146828214</v>
      </c>
      <c r="M30" s="69">
        <v>0.2778602837578153</v>
      </c>
      <c r="N30" s="69">
        <v>0.2150954072695149</v>
      </c>
      <c r="O30" s="69">
        <v>273.83934408076573</v>
      </c>
      <c r="P30" s="109">
        <f t="shared" si="0"/>
        <v>4941</v>
      </c>
      <c r="R30" s="52" t="s">
        <v>60</v>
      </c>
      <c r="S30" s="103" t="s">
        <v>110</v>
      </c>
      <c r="T30" s="68">
        <v>1.8044940935720583E-4</v>
      </c>
      <c r="U30" s="68">
        <v>3.0242977342430496E-3</v>
      </c>
      <c r="V30" s="68">
        <v>1.2721714082109483E-4</v>
      </c>
      <c r="W30" s="68">
        <v>7.6665701527343878E-5</v>
      </c>
      <c r="X30" s="68">
        <v>6.0394499418680454E-5</v>
      </c>
      <c r="Y30" s="68">
        <v>2.5225219579548808E-5</v>
      </c>
      <c r="Z30" s="68">
        <v>1.2977547896350371E-5</v>
      </c>
      <c r="AA30" s="68">
        <v>1.0824924142554119E-4</v>
      </c>
      <c r="AB30" s="107">
        <v>8.5262901738202023E-4</v>
      </c>
      <c r="AD30" s="52" t="s">
        <v>60</v>
      </c>
      <c r="AE30" s="103" t="s">
        <v>110</v>
      </c>
      <c r="AF30" s="68">
        <v>3.3805035540492912E-3</v>
      </c>
      <c r="AG30" s="68">
        <v>0.90977415698605568</v>
      </c>
      <c r="AH30" s="68">
        <v>1.9234333550979074E-2</v>
      </c>
      <c r="AI30" s="68">
        <v>4.4524331545843536E-3</v>
      </c>
      <c r="AJ30" s="68">
        <v>7.6369573258102032E-3</v>
      </c>
      <c r="AK30" s="68">
        <v>5.6235637271365167E-5</v>
      </c>
      <c r="AL30" s="68">
        <v>4.3532768117691742E-5</v>
      </c>
      <c r="AM30" s="68">
        <v>5.5421846606105184E-2</v>
      </c>
      <c r="AN30" s="107">
        <v>1</v>
      </c>
    </row>
    <row r="31" spans="2:40">
      <c r="B31" s="52" t="s">
        <v>61</v>
      </c>
      <c r="C31" s="103" t="s">
        <v>126</v>
      </c>
      <c r="D31" s="68">
        <v>9.6236000000000002E-2</v>
      </c>
      <c r="F31" s="52" t="s">
        <v>61</v>
      </c>
      <c r="G31" s="103" t="s">
        <v>126</v>
      </c>
      <c r="H31" s="69">
        <v>363.61178263089244</v>
      </c>
      <c r="I31" s="69">
        <v>3927.3021486267294</v>
      </c>
      <c r="J31" s="69">
        <v>1343.8417749665534</v>
      </c>
      <c r="K31" s="69">
        <v>784.10845839314038</v>
      </c>
      <c r="L31" s="69">
        <v>1151.0350672784066</v>
      </c>
      <c r="M31" s="69">
        <v>16.837312735388295</v>
      </c>
      <c r="N31" s="69">
        <v>5.7619728575414797</v>
      </c>
      <c r="O31" s="69">
        <v>10574.501500115255</v>
      </c>
      <c r="P31" s="109">
        <f t="shared" si="0"/>
        <v>18167</v>
      </c>
      <c r="R31" s="52" t="s">
        <v>61</v>
      </c>
      <c r="S31" s="103" t="s">
        <v>126</v>
      </c>
      <c r="T31" s="68">
        <v>3.9282322967960819E-3</v>
      </c>
      <c r="U31" s="68">
        <v>2.6422287225004019E-3</v>
      </c>
      <c r="V31" s="68">
        <v>1.7988782517792091E-3</v>
      </c>
      <c r="W31" s="68">
        <v>2.7325303281741553E-3</v>
      </c>
      <c r="X31" s="68">
        <v>1.8422591542308036E-3</v>
      </c>
      <c r="Y31" s="68">
        <v>1.5285556652274066E-3</v>
      </c>
      <c r="Z31" s="68">
        <v>3.4764237733128617E-4</v>
      </c>
      <c r="AA31" s="68">
        <v>4.1801216318394082E-3</v>
      </c>
      <c r="AB31" s="107">
        <v>3.1349344988421701E-3</v>
      </c>
      <c r="AD31" s="52" t="s">
        <v>61</v>
      </c>
      <c r="AE31" s="103" t="s">
        <v>126</v>
      </c>
      <c r="AF31" s="68">
        <v>2.0014960237292476E-2</v>
      </c>
      <c r="AG31" s="68">
        <v>0.21617780308398357</v>
      </c>
      <c r="AH31" s="68">
        <v>7.3971584464499002E-2</v>
      </c>
      <c r="AI31" s="68">
        <v>4.3161141541979434E-2</v>
      </c>
      <c r="AJ31" s="68">
        <v>6.3358565931546568E-2</v>
      </c>
      <c r="AK31" s="68">
        <v>9.2680754859846394E-4</v>
      </c>
      <c r="AL31" s="68">
        <v>3.1716699826837011E-4</v>
      </c>
      <c r="AM31" s="68">
        <v>0.58207197116283671</v>
      </c>
      <c r="AN31" s="107">
        <v>1</v>
      </c>
    </row>
    <row r="32" spans="2:40">
      <c r="B32" s="52" t="s">
        <v>62</v>
      </c>
      <c r="C32" s="103" t="s">
        <v>127</v>
      </c>
      <c r="D32" s="68">
        <v>4.9558999999999999E-2</v>
      </c>
      <c r="F32" s="52" t="s">
        <v>62</v>
      </c>
      <c r="G32" s="103" t="s">
        <v>127</v>
      </c>
      <c r="H32" s="69">
        <v>43.78721080417025</v>
      </c>
      <c r="I32" s="69">
        <v>1401.7443778505021</v>
      </c>
      <c r="J32" s="69">
        <v>245.81169853750163</v>
      </c>
      <c r="K32" s="69">
        <v>233.24992806534536</v>
      </c>
      <c r="L32" s="69">
        <v>733.83380236781773</v>
      </c>
      <c r="M32" s="69">
        <v>-0.76466660132592634</v>
      </c>
      <c r="N32" s="69">
        <v>0.72867950384089464</v>
      </c>
      <c r="O32" s="69">
        <v>1872.6089794473357</v>
      </c>
      <c r="P32" s="109">
        <f t="shared" si="0"/>
        <v>4531</v>
      </c>
      <c r="R32" s="52" t="s">
        <v>62</v>
      </c>
      <c r="S32" s="103" t="s">
        <v>127</v>
      </c>
      <c r="T32" s="68">
        <v>4.7304940016799739E-4</v>
      </c>
      <c r="U32" s="68">
        <v>9.4307214382655688E-4</v>
      </c>
      <c r="V32" s="68">
        <v>3.2904567097791286E-4</v>
      </c>
      <c r="W32" s="68">
        <v>8.1284992613028556E-4</v>
      </c>
      <c r="X32" s="68">
        <v>1.174518551630814E-3</v>
      </c>
      <c r="Y32" s="68">
        <v>-6.9419359480702564E-5</v>
      </c>
      <c r="Z32" s="68">
        <v>4.3964086831175613E-5</v>
      </c>
      <c r="AA32" s="68">
        <v>7.4024608184879539E-4</v>
      </c>
      <c r="AB32" s="107">
        <v>7.8187858282896853E-4</v>
      </c>
      <c r="AD32" s="52" t="s">
        <v>62</v>
      </c>
      <c r="AE32" s="103" t="s">
        <v>127</v>
      </c>
      <c r="AF32" s="68">
        <v>9.6639176349967455E-3</v>
      </c>
      <c r="AG32" s="68">
        <v>0.30936755194228693</v>
      </c>
      <c r="AH32" s="68">
        <v>5.4251092151291466E-2</v>
      </c>
      <c r="AI32" s="68">
        <v>5.147868639711882E-2</v>
      </c>
      <c r="AJ32" s="68">
        <v>0.16195846443783221</v>
      </c>
      <c r="AK32" s="68">
        <v>-1.6876331964818503E-4</v>
      </c>
      <c r="AL32" s="68">
        <v>1.6082090131116632E-4</v>
      </c>
      <c r="AM32" s="68">
        <v>0.41328823205635307</v>
      </c>
      <c r="AN32" s="107">
        <v>1</v>
      </c>
    </row>
    <row r="33" spans="2:40">
      <c r="B33" s="52" t="s">
        <v>63</v>
      </c>
      <c r="C33" s="103" t="s">
        <v>112</v>
      </c>
      <c r="D33" s="68">
        <v>6.4590999999999996E-2</v>
      </c>
      <c r="F33" s="52" t="s">
        <v>63</v>
      </c>
      <c r="G33" s="103" t="s">
        <v>112</v>
      </c>
      <c r="H33" s="69">
        <v>6.4431695920721133</v>
      </c>
      <c r="I33" s="69">
        <v>308.87859065272119</v>
      </c>
      <c r="J33" s="69">
        <v>13051.551010295745</v>
      </c>
      <c r="K33" s="69">
        <v>18.53397785441409</v>
      </c>
      <c r="L33" s="69">
        <v>20.18156121915802</v>
      </c>
      <c r="M33" s="69">
        <v>0.24937424703030162</v>
      </c>
      <c r="N33" s="69">
        <v>0.23142322974447127</v>
      </c>
      <c r="O33" s="69">
        <v>305.93089972632237</v>
      </c>
      <c r="P33" s="109">
        <f t="shared" si="0"/>
        <v>13712</v>
      </c>
      <c r="R33" s="52" t="s">
        <v>63</v>
      </c>
      <c r="S33" s="103" t="s">
        <v>112</v>
      </c>
      <c r="T33" s="68">
        <v>6.9607939275732794E-5</v>
      </c>
      <c r="U33" s="68">
        <v>2.0780878402071554E-4</v>
      </c>
      <c r="V33" s="68">
        <v>1.7470919346135316E-2</v>
      </c>
      <c r="W33" s="68">
        <v>6.4588841054820216E-5</v>
      </c>
      <c r="X33" s="68">
        <v>3.2301071409208781E-5</v>
      </c>
      <c r="Y33" s="68">
        <v>2.2639148185376724E-5</v>
      </c>
      <c r="Z33" s="68">
        <v>1.3962669340372407E-5</v>
      </c>
      <c r="AA33" s="68">
        <v>1.2093509767625025E-4</v>
      </c>
      <c r="AB33" s="107">
        <v>2.3661706307108402E-3</v>
      </c>
      <c r="AD33" s="52" t="s">
        <v>63</v>
      </c>
      <c r="AE33" s="103" t="s">
        <v>112</v>
      </c>
      <c r="AF33" s="68">
        <v>4.6989276488273871E-4</v>
      </c>
      <c r="AG33" s="68">
        <v>2.2526151593693203E-2</v>
      </c>
      <c r="AH33" s="68">
        <v>0.95183423353965468</v>
      </c>
      <c r="AI33" s="68">
        <v>1.3516611620780403E-3</v>
      </c>
      <c r="AJ33" s="68">
        <v>1.471817475142796E-3</v>
      </c>
      <c r="AK33" s="68">
        <v>1.8186569940949651E-5</v>
      </c>
      <c r="AL33" s="68">
        <v>1.6877423406102047E-5</v>
      </c>
      <c r="AM33" s="68">
        <v>2.23111799683724E-2</v>
      </c>
      <c r="AN33" s="107">
        <v>1</v>
      </c>
    </row>
    <row r="34" spans="2:40">
      <c r="B34" s="52" t="s">
        <v>64</v>
      </c>
      <c r="C34" s="103" t="s">
        <v>113</v>
      </c>
      <c r="D34" s="68">
        <v>8.7337999999999999E-2</v>
      </c>
      <c r="F34" s="52" t="s">
        <v>64</v>
      </c>
      <c r="G34" s="103" t="s">
        <v>113</v>
      </c>
      <c r="H34" s="69">
        <v>15.042794195445316</v>
      </c>
      <c r="I34" s="69">
        <v>2753.5971814852387</v>
      </c>
      <c r="J34" s="69">
        <v>9022.7323882422479</v>
      </c>
      <c r="K34" s="69">
        <v>72.058180594441112</v>
      </c>
      <c r="L34" s="69">
        <v>228.58075961563696</v>
      </c>
      <c r="M34" s="69">
        <v>2.1612296624384282</v>
      </c>
      <c r="N34" s="69">
        <v>12.526793280240597</v>
      </c>
      <c r="O34" s="69">
        <v>6881.3006763456206</v>
      </c>
      <c r="P34" s="109">
        <f t="shared" si="0"/>
        <v>18988</v>
      </c>
      <c r="R34" s="52" t="s">
        <v>64</v>
      </c>
      <c r="S34" s="103" t="s">
        <v>113</v>
      </c>
      <c r="T34" s="68">
        <v>1.6251285798565457E-4</v>
      </c>
      <c r="U34" s="68">
        <v>1.8525780008193514E-3</v>
      </c>
      <c r="V34" s="68">
        <v>1.2077907806696089E-2</v>
      </c>
      <c r="W34" s="68">
        <v>2.5111470455358532E-4</v>
      </c>
      <c r="X34" s="68">
        <v>3.6584897268041554E-4</v>
      </c>
      <c r="Y34" s="68">
        <v>1.9620469704969163E-4</v>
      </c>
      <c r="Z34" s="68">
        <v>7.5579047384449977E-4</v>
      </c>
      <c r="AA34" s="68">
        <v>2.7201919458869966E-3</v>
      </c>
      <c r="AB34" s="107">
        <v>3.2766079299837683E-3</v>
      </c>
      <c r="AD34" s="52" t="s">
        <v>64</v>
      </c>
      <c r="AE34" s="103" t="s">
        <v>113</v>
      </c>
      <c r="AF34" s="68">
        <v>7.9222636377950894E-4</v>
      </c>
      <c r="AG34" s="68">
        <v>0.14501775760929211</v>
      </c>
      <c r="AH34" s="68">
        <v>0.47518076618086413</v>
      </c>
      <c r="AI34" s="68">
        <v>3.7949326203097276E-3</v>
      </c>
      <c r="AJ34" s="68">
        <v>1.2038169349886083E-2</v>
      </c>
      <c r="AK34" s="68">
        <v>1.1382081643345419E-4</v>
      </c>
      <c r="AL34" s="68">
        <v>6.5972157574471226E-4</v>
      </c>
      <c r="AM34" s="68">
        <v>0.362402605663873</v>
      </c>
      <c r="AN34" s="107">
        <v>1</v>
      </c>
    </row>
    <row r="35" spans="2:40">
      <c r="B35" s="52" t="s">
        <v>65</v>
      </c>
      <c r="C35" s="103" t="s">
        <v>128</v>
      </c>
      <c r="D35" s="68">
        <v>0.123387</v>
      </c>
      <c r="F35" s="52" t="s">
        <v>65</v>
      </c>
      <c r="G35" s="103" t="s">
        <v>128</v>
      </c>
      <c r="H35" s="69">
        <v>406.01594848939754</v>
      </c>
      <c r="I35" s="69">
        <v>7293.1584821321039</v>
      </c>
      <c r="J35" s="69">
        <v>32470.378011086566</v>
      </c>
      <c r="K35" s="69">
        <v>1.4744486097267262</v>
      </c>
      <c r="L35" s="69">
        <v>3.1266777546623707</v>
      </c>
      <c r="M35" s="69">
        <v>3.6089406941790386E-2</v>
      </c>
      <c r="N35" s="69">
        <v>1.1290082438566816E-2</v>
      </c>
      <c r="O35" s="69">
        <v>821.79905406763692</v>
      </c>
      <c r="P35" s="109">
        <f t="shared" si="0"/>
        <v>40996</v>
      </c>
      <c r="R35" s="52" t="s">
        <v>65</v>
      </c>
      <c r="S35" s="103" t="s">
        <v>128</v>
      </c>
      <c r="T35" s="68">
        <v>4.3863401519344527E-3</v>
      </c>
      <c r="U35" s="68">
        <v>4.9067253014833962E-3</v>
      </c>
      <c r="V35" s="68">
        <v>4.3465129540750609E-2</v>
      </c>
      <c r="W35" s="68">
        <v>5.1382885878683246E-6</v>
      </c>
      <c r="X35" s="68">
        <v>5.0043225263990426E-6</v>
      </c>
      <c r="Y35" s="68">
        <v>3.2763344307091894E-6</v>
      </c>
      <c r="Z35" s="68">
        <v>6.8117486774907415E-7</v>
      </c>
      <c r="AA35" s="68">
        <v>3.2485881276728281E-4</v>
      </c>
      <c r="AB35" s="107">
        <v>7.0743532071631861E-3</v>
      </c>
      <c r="AD35" s="52" t="s">
        <v>65</v>
      </c>
      <c r="AE35" s="103" t="s">
        <v>128</v>
      </c>
      <c r="AF35" s="68">
        <v>9.903794235764405E-3</v>
      </c>
      <c r="AG35" s="68">
        <v>0.17789927022470739</v>
      </c>
      <c r="AH35" s="68">
        <v>0.79203771126662514</v>
      </c>
      <c r="AI35" s="68">
        <v>3.5965670058706368E-5</v>
      </c>
      <c r="AJ35" s="68">
        <v>7.6267873808722082E-5</v>
      </c>
      <c r="AK35" s="68">
        <v>8.8031532202630467E-7</v>
      </c>
      <c r="AL35" s="68">
        <v>2.75394732134033E-7</v>
      </c>
      <c r="AM35" s="68">
        <v>2.0045835058728582E-2</v>
      </c>
      <c r="AN35" s="107">
        <v>1</v>
      </c>
    </row>
    <row r="36" spans="2:40">
      <c r="B36" s="52" t="s">
        <v>66</v>
      </c>
      <c r="C36" s="103" t="s">
        <v>129</v>
      </c>
      <c r="D36" s="68">
        <v>0.182617</v>
      </c>
      <c r="F36" s="52" t="s">
        <v>66</v>
      </c>
      <c r="G36" s="103" t="s">
        <v>129</v>
      </c>
      <c r="H36" s="69">
        <v>37.800529109145728</v>
      </c>
      <c r="I36" s="69">
        <v>5909.7744828321884</v>
      </c>
      <c r="J36" s="69">
        <v>126.35705881640699</v>
      </c>
      <c r="K36" s="69">
        <v>56.47899115875471</v>
      </c>
      <c r="L36" s="69">
        <v>70.797452046181164</v>
      </c>
      <c r="M36" s="69">
        <v>0.26539794825778357</v>
      </c>
      <c r="N36" s="69">
        <v>0.93330884995600782</v>
      </c>
      <c r="O36" s="69">
        <v>1147.5928042859189</v>
      </c>
      <c r="P36" s="109">
        <f t="shared" si="0"/>
        <v>7350</v>
      </c>
      <c r="R36" s="52" t="s">
        <v>66</v>
      </c>
      <c r="S36" s="103" t="s">
        <v>129</v>
      </c>
      <c r="T36" s="68">
        <v>4.083730681336591E-4</v>
      </c>
      <c r="U36" s="68">
        <v>3.9760057390795097E-3</v>
      </c>
      <c r="V36" s="68">
        <v>1.6914265451323549E-4</v>
      </c>
      <c r="W36" s="68">
        <v>1.9682297084544159E-4</v>
      </c>
      <c r="X36" s="68">
        <v>1.1331301524695121E-4</v>
      </c>
      <c r="Y36" s="68">
        <v>2.409384108525378E-5</v>
      </c>
      <c r="Z36" s="68">
        <v>5.6310176289423707E-5</v>
      </c>
      <c r="AA36" s="68">
        <v>4.5364573504354163E-4</v>
      </c>
      <c r="AB36" s="107">
        <v>1.2683309608900726E-3</v>
      </c>
      <c r="AD36" s="52" t="s">
        <v>66</v>
      </c>
      <c r="AE36" s="103" t="s">
        <v>129</v>
      </c>
      <c r="AF36" s="68">
        <v>5.1429291304960177E-3</v>
      </c>
      <c r="AG36" s="68">
        <v>0.80405095004519567</v>
      </c>
      <c r="AH36" s="68">
        <v>1.7191436573660814E-2</v>
      </c>
      <c r="AI36" s="68">
        <v>7.684216484184314E-3</v>
      </c>
      <c r="AJ36" s="68">
        <v>9.6323064008409752E-3</v>
      </c>
      <c r="AK36" s="68">
        <v>3.6108564388814093E-5</v>
      </c>
      <c r="AL36" s="68">
        <v>1.2698079591238202E-4</v>
      </c>
      <c r="AM36" s="68">
        <v>0.15613507541305019</v>
      </c>
      <c r="AN36" s="107">
        <v>1</v>
      </c>
    </row>
    <row r="37" spans="2:40">
      <c r="B37" s="52" t="s">
        <v>67</v>
      </c>
      <c r="C37" s="103" t="s">
        <v>115</v>
      </c>
      <c r="D37" s="68">
        <v>0.12617200000000001</v>
      </c>
      <c r="F37" s="52" t="s">
        <v>67</v>
      </c>
      <c r="G37" s="103" t="s">
        <v>115</v>
      </c>
      <c r="H37" s="69">
        <v>301.88139015052241</v>
      </c>
      <c r="I37" s="69">
        <v>4809.0471020367449</v>
      </c>
      <c r="J37" s="69">
        <v>3225.73282880032</v>
      </c>
      <c r="K37" s="69">
        <v>1797.7343790583209</v>
      </c>
      <c r="L37" s="69">
        <v>2917.2320434236399</v>
      </c>
      <c r="M37" s="69">
        <v>8.7481916617229505</v>
      </c>
      <c r="N37" s="69">
        <v>11.596639073741429</v>
      </c>
      <c r="O37" s="69">
        <v>13004.027478840842</v>
      </c>
      <c r="P37" s="109">
        <f t="shared" si="0"/>
        <v>26076</v>
      </c>
      <c r="R37" s="52" t="s">
        <v>67</v>
      </c>
      <c r="S37" s="103" t="s">
        <v>115</v>
      </c>
      <c r="T37" s="68">
        <v>3.2613360821554141E-3</v>
      </c>
      <c r="U37" s="68">
        <v>3.2354532195344229E-3</v>
      </c>
      <c r="V37" s="68">
        <v>4.317993933417902E-3</v>
      </c>
      <c r="W37" s="68">
        <v>6.2649033564119621E-3</v>
      </c>
      <c r="X37" s="68">
        <v>4.6690996562945945E-3</v>
      </c>
      <c r="Y37" s="68">
        <v>7.9419430732058534E-4</v>
      </c>
      <c r="Z37" s="68">
        <v>6.9967062954345621E-4</v>
      </c>
      <c r="AA37" s="68">
        <v>5.1405181194351546E-3</v>
      </c>
      <c r="AB37" s="107">
        <v>4.4997276375740858E-3</v>
      </c>
      <c r="AD37" s="52" t="s">
        <v>67</v>
      </c>
      <c r="AE37" s="103" t="s">
        <v>115</v>
      </c>
      <c r="AF37" s="68">
        <v>1.1576982288331124E-2</v>
      </c>
      <c r="AG37" s="68">
        <v>0.18442426376885815</v>
      </c>
      <c r="AH37" s="68">
        <v>0.12370504789079306</v>
      </c>
      <c r="AI37" s="68">
        <v>6.8942106882126125E-2</v>
      </c>
      <c r="AJ37" s="68">
        <v>0.11187421550175027</v>
      </c>
      <c r="AK37" s="68">
        <v>3.3548825209859449E-4</v>
      </c>
      <c r="AL37" s="68">
        <v>4.4472461549859753E-4</v>
      </c>
      <c r="AM37" s="68">
        <v>0.4986971728348229</v>
      </c>
      <c r="AN37" s="107">
        <v>1</v>
      </c>
    </row>
    <row r="38" spans="2:40">
      <c r="B38" s="52" t="s">
        <v>68</v>
      </c>
      <c r="C38" s="103" t="s">
        <v>130</v>
      </c>
      <c r="D38" s="68">
        <v>0.22039300000000001</v>
      </c>
      <c r="F38" s="52" t="s">
        <v>68</v>
      </c>
      <c r="G38" s="103" t="s">
        <v>130</v>
      </c>
      <c r="H38" s="69">
        <v>11310.958131867412</v>
      </c>
      <c r="I38" s="69">
        <v>31439.48679142565</v>
      </c>
      <c r="J38" s="69">
        <v>1282.5199667005202</v>
      </c>
      <c r="K38" s="69">
        <v>33.378004456385234</v>
      </c>
      <c r="L38" s="69">
        <v>69.67828654352769</v>
      </c>
      <c r="M38" s="69">
        <v>0.42948111254932586</v>
      </c>
      <c r="N38" s="69">
        <v>1.9751976279305068</v>
      </c>
      <c r="O38" s="69">
        <v>26790.574199042763</v>
      </c>
      <c r="P38" s="109">
        <f t="shared" si="0"/>
        <v>70929</v>
      </c>
      <c r="R38" s="52" t="s">
        <v>68</v>
      </c>
      <c r="S38" s="103" t="s">
        <v>130</v>
      </c>
      <c r="T38" s="68">
        <v>0.12219645557089517</v>
      </c>
      <c r="U38" s="68">
        <v>2.11520050857366E-2</v>
      </c>
      <c r="V38" s="68">
        <v>1.7167923475422411E-3</v>
      </c>
      <c r="W38" s="68">
        <v>1.1631861446554529E-4</v>
      </c>
      <c r="X38" s="68">
        <v>1.1152176409311996E-4</v>
      </c>
      <c r="Y38" s="68">
        <v>3.8989938478463611E-5</v>
      </c>
      <c r="Z38" s="68">
        <v>1.191714046646627E-4</v>
      </c>
      <c r="AA38" s="68">
        <v>1.0590367662967072E-2</v>
      </c>
      <c r="AB38" s="107">
        <v>1.2239652615642443E-2</v>
      </c>
      <c r="AD38" s="52" t="s">
        <v>68</v>
      </c>
      <c r="AE38" s="103" t="s">
        <v>130</v>
      </c>
      <c r="AF38" s="68">
        <v>0.15946873820112242</v>
      </c>
      <c r="AG38" s="68">
        <v>0.44325292604471583</v>
      </c>
      <c r="AH38" s="68">
        <v>1.8081743246070297E-2</v>
      </c>
      <c r="AI38" s="68">
        <v>4.7058332214447169E-4</v>
      </c>
      <c r="AJ38" s="68">
        <v>9.8236668419867312E-4</v>
      </c>
      <c r="AK38" s="68">
        <v>6.0550848390549119E-6</v>
      </c>
      <c r="AL38" s="68">
        <v>2.7847532432862535E-5</v>
      </c>
      <c r="AM38" s="68">
        <v>0.37770974071314645</v>
      </c>
      <c r="AN38" s="107">
        <v>1</v>
      </c>
    </row>
    <row r="39" spans="2:40">
      <c r="B39" s="52" t="s">
        <v>69</v>
      </c>
      <c r="C39" s="103" t="s">
        <v>131</v>
      </c>
      <c r="D39" s="68">
        <v>4.0807999999999997E-2</v>
      </c>
      <c r="F39" s="52" t="s">
        <v>69</v>
      </c>
      <c r="G39" s="103" t="s">
        <v>131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109">
        <f t="shared" si="0"/>
        <v>0</v>
      </c>
      <c r="R39" s="52" t="s">
        <v>69</v>
      </c>
      <c r="S39" s="103" t="s">
        <v>131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107">
        <v>0</v>
      </c>
      <c r="AD39" s="52" t="s">
        <v>69</v>
      </c>
      <c r="AE39" s="103" t="s">
        <v>131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107">
        <v>0</v>
      </c>
    </row>
    <row r="40" spans="2:40">
      <c r="B40" s="52" t="s">
        <v>70</v>
      </c>
      <c r="C40" s="103" t="s">
        <v>132</v>
      </c>
      <c r="D40" s="68">
        <v>0.205126</v>
      </c>
      <c r="F40" s="52" t="s">
        <v>70</v>
      </c>
      <c r="G40" s="103" t="s">
        <v>132</v>
      </c>
      <c r="H40" s="69">
        <v>104.73964748925414</v>
      </c>
      <c r="I40" s="69">
        <v>2776.8456978472259</v>
      </c>
      <c r="J40" s="69">
        <v>850.05430090008349</v>
      </c>
      <c r="K40" s="69">
        <v>301.28685568567721</v>
      </c>
      <c r="L40" s="69">
        <v>328.06983855869839</v>
      </c>
      <c r="M40" s="69">
        <v>4.0538077344712606</v>
      </c>
      <c r="N40" s="69">
        <v>3.7616990423216308</v>
      </c>
      <c r="O40" s="69">
        <v>4973.1881390848739</v>
      </c>
      <c r="P40" s="109">
        <f t="shared" si="0"/>
        <v>9342</v>
      </c>
      <c r="R40" s="52" t="s">
        <v>70</v>
      </c>
      <c r="S40" s="103" t="s">
        <v>132</v>
      </c>
      <c r="T40" s="68">
        <v>1.1315410712088643E-3</v>
      </c>
      <c r="U40" s="68">
        <v>1.8682192464792105E-3</v>
      </c>
      <c r="V40" s="68">
        <v>1.1378900575989301E-3</v>
      </c>
      <c r="W40" s="68">
        <v>1.049951013573386E-3</v>
      </c>
      <c r="X40" s="68">
        <v>5.2508362298713288E-4</v>
      </c>
      <c r="Y40" s="68">
        <v>3.6802017493237608E-4</v>
      </c>
      <c r="Z40" s="68">
        <v>2.269580281284933E-4</v>
      </c>
      <c r="AA40" s="68">
        <v>1.96591123649368E-3</v>
      </c>
      <c r="AB40" s="107">
        <v>1.6120745355966066E-3</v>
      </c>
      <c r="AD40" s="52" t="s">
        <v>70</v>
      </c>
      <c r="AE40" s="103" t="s">
        <v>132</v>
      </c>
      <c r="AF40" s="68">
        <v>1.1211694229207252E-2</v>
      </c>
      <c r="AG40" s="68">
        <v>0.29724317039683429</v>
      </c>
      <c r="AH40" s="68">
        <v>9.0992753254130115E-2</v>
      </c>
      <c r="AI40" s="68">
        <v>3.2250787378042947E-2</v>
      </c>
      <c r="AJ40" s="68">
        <v>3.5117730524373621E-2</v>
      </c>
      <c r="AK40" s="68">
        <v>4.3393360463190542E-4</v>
      </c>
      <c r="AL40" s="68">
        <v>4.0266527963194506E-4</v>
      </c>
      <c r="AM40" s="68">
        <v>0.53234726387121323</v>
      </c>
      <c r="AN40" s="107">
        <v>1</v>
      </c>
    </row>
    <row r="41" spans="2:40">
      <c r="B41" s="71"/>
      <c r="C41" s="72"/>
      <c r="F41" s="126" t="s">
        <v>224</v>
      </c>
      <c r="G41" s="127"/>
      <c r="H41" s="104">
        <f>ROUND(SUM(H4:H40),3)</f>
        <v>14528.802</v>
      </c>
      <c r="I41" s="104">
        <f t="shared" ref="I41:O41" si="1">ROUND(SUM(I4:I40),3)</f>
        <v>100159.374</v>
      </c>
      <c r="J41" s="104">
        <f t="shared" si="1"/>
        <v>66880.451000000001</v>
      </c>
      <c r="K41" s="104">
        <f t="shared" si="1"/>
        <v>22108.578000000001</v>
      </c>
      <c r="L41" s="104">
        <f t="shared" si="1"/>
        <v>26670.501</v>
      </c>
      <c r="M41" s="104">
        <f t="shared" si="1"/>
        <v>406.94099999999997</v>
      </c>
      <c r="N41" s="104">
        <f t="shared" ref="N41" si="2">ROUND(SUM(N4:N40),3)</f>
        <v>145.33099999999999</v>
      </c>
      <c r="O41" s="104">
        <f t="shared" si="1"/>
        <v>216778.022</v>
      </c>
      <c r="P41" s="109">
        <f t="shared" si="0"/>
        <v>447678</v>
      </c>
      <c r="R41" s="126" t="s">
        <v>224</v>
      </c>
      <c r="S41" s="127"/>
      <c r="T41" s="107">
        <v>0.15695999999999999</v>
      </c>
      <c r="U41" s="107">
        <v>6.7386000000000001E-2</v>
      </c>
      <c r="V41" s="107">
        <v>8.9526999999999995E-2</v>
      </c>
      <c r="W41" s="107">
        <v>7.7046000000000003E-2</v>
      </c>
      <c r="X41" s="107">
        <v>4.2687000000000003E-2</v>
      </c>
      <c r="Y41" s="107">
        <v>3.6943999999999998E-2</v>
      </c>
      <c r="Z41" s="107">
        <v>8.7679999999999998E-3</v>
      </c>
      <c r="AA41" s="107">
        <v>8.5693000000000005E-2</v>
      </c>
      <c r="AB41" s="107">
        <v>7.7252226926441625E-2</v>
      </c>
      <c r="AD41" s="126" t="s">
        <v>230</v>
      </c>
      <c r="AE41" s="127"/>
      <c r="AF41" s="107">
        <v>3.2453687695173761E-2</v>
      </c>
      <c r="AG41" s="107">
        <v>0.22373083778966132</v>
      </c>
      <c r="AH41" s="107">
        <v>0.14939409799007322</v>
      </c>
      <c r="AI41" s="107">
        <v>4.9384999932987554E-2</v>
      </c>
      <c r="AJ41" s="107">
        <v>5.9575187969924816E-2</v>
      </c>
      <c r="AK41" s="107">
        <v>9.0900379290472161E-4</v>
      </c>
      <c r="AL41" s="107">
        <v>3.2463288345641283E-4</v>
      </c>
      <c r="AM41" s="107">
        <v>0.48422755194581818</v>
      </c>
      <c r="AN41" s="107">
        <v>1</v>
      </c>
    </row>
  </sheetData>
  <mergeCells count="4">
    <mergeCell ref="D2:D3"/>
    <mergeCell ref="F41:G41"/>
    <mergeCell ref="R41:S41"/>
    <mergeCell ref="AD41:AE4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  <ignoredErrors>
    <ignoredError sqref="B4:B40 H2:O2 F4:F40 T2:AA2 R4:R40 AF2:AM2 AD4:AD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基本表</vt:lpstr>
      <vt:lpstr>投入係数表</vt:lpstr>
      <vt:lpstr>逆行列係数表1</vt:lpstr>
      <vt:lpstr>逆行列係数表2</vt:lpstr>
      <vt:lpstr>最終需要項目別生産誘発額等</vt:lpstr>
      <vt:lpstr>最終需要項目別粗付加価値誘発額等</vt:lpstr>
      <vt:lpstr>最終需要項目別移輸入誘発額等</vt:lpstr>
      <vt:lpstr>移輸入係数_総合移輸入係数等</vt:lpstr>
      <vt:lpstr>総合従業係数等</vt:lpstr>
      <vt:lpstr>総合雇用係数等</vt:lpstr>
      <vt:lpstr>影響力・感応度係数（2種・3種）</vt:lpstr>
      <vt:lpstr>移輸入係数_総合移輸入係数等!Print_Area</vt:lpstr>
      <vt:lpstr>最終需要項目別移輸入誘発額等!Print_Area</vt:lpstr>
      <vt:lpstr>総合雇用係数等!Print_Area</vt:lpstr>
      <vt:lpstr>総合従業係数等!Print_Area</vt:lpstr>
      <vt:lpstr>最終需要項目別移輸入誘発額等!Print_Titles</vt:lpstr>
      <vt:lpstr>最終需要項目別生産誘発額等!Print_Titles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</dc:creator>
  <cp:lastModifiedBy>山梨県</cp:lastModifiedBy>
  <dcterms:created xsi:type="dcterms:W3CDTF">2015-05-14T04:17:41Z</dcterms:created>
  <dcterms:modified xsi:type="dcterms:W3CDTF">2016-03-17T04:31:51Z</dcterms:modified>
</cp:coreProperties>
</file>