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高等学校" sheetId="1" r:id="rId1"/>
  </sheets>
  <definedNames>
    <definedName name="_xlnm.Print_Area" localSheetId="0">高等学校!$A$1:$Z$51</definedName>
    <definedName name="Z_953F6A3A_9CF3_4EB5_952F_66F4A9179409_.wvu.PrintArea" localSheetId="0" hidden="1">高等学校!$A$1:$Z$51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H48" i="1"/>
  <c r="H47" i="1"/>
  <c r="H46" i="1"/>
  <c r="H45" i="1"/>
  <c r="Q42" i="1"/>
  <c r="Q37" i="1"/>
  <c r="Q36" i="1"/>
  <c r="Q35" i="1"/>
  <c r="Q34" i="1"/>
  <c r="Q33" i="1"/>
  <c r="Z13" i="1"/>
  <c r="Y13" i="1"/>
  <c r="X13" i="1"/>
  <c r="W13" i="1"/>
  <c r="V13" i="1"/>
  <c r="U13" i="1"/>
  <c r="T13" i="1"/>
  <c r="S13" i="1"/>
  <c r="R13" i="1"/>
  <c r="Q13" i="1"/>
  <c r="M13" i="1"/>
  <c r="L13" i="1"/>
  <c r="K13" i="1"/>
  <c r="H13" i="1"/>
  <c r="F13" i="1"/>
  <c r="E13" i="1"/>
  <c r="D13" i="1"/>
  <c r="C13" i="1"/>
  <c r="B13" i="1"/>
  <c r="X11" i="1"/>
  <c r="X10" i="1"/>
  <c r="X9" i="1"/>
  <c r="X8" i="1"/>
  <c r="X7" i="1"/>
</calcChain>
</file>

<file path=xl/sharedStrings.xml><?xml version="1.0" encoding="utf-8"?>
<sst xmlns="http://schemas.openxmlformats.org/spreadsheetml/2006/main" count="228" uniqueCount="73">
  <si>
    <t>（７）　学校数・学級数・生徒数・教職員数（高等学校　全日制・定時制）　　　　　　</t>
    <rPh sb="4" eb="7">
      <t>ガッコウスウ</t>
    </rPh>
    <rPh sb="8" eb="11">
      <t>ガッキュウスウ</t>
    </rPh>
    <rPh sb="12" eb="15">
      <t>セイトスウ</t>
    </rPh>
    <rPh sb="16" eb="18">
      <t>キョウショク</t>
    </rPh>
    <rPh sb="18" eb="20">
      <t>インスウ</t>
    </rPh>
    <rPh sb="21" eb="23">
      <t>コウトウ</t>
    </rPh>
    <rPh sb="23" eb="25">
      <t>ガッコウ</t>
    </rPh>
    <rPh sb="26" eb="29">
      <t>ゼンニチセイ</t>
    </rPh>
    <rPh sb="30" eb="33">
      <t>テイジセイ</t>
    </rPh>
    <phoneticPr fontId="3"/>
  </si>
  <si>
    <t>（単位：校，学級，人）</t>
    <rPh sb="1" eb="3">
      <t>タンイ</t>
    </rPh>
    <rPh sb="4" eb="5">
      <t>コウ</t>
    </rPh>
    <rPh sb="6" eb="8">
      <t>ガッキュウ</t>
    </rPh>
    <rPh sb="9" eb="10">
      <t>ニン</t>
    </rPh>
    <phoneticPr fontId="3"/>
  </si>
  <si>
    <t>年　　度</t>
    <rPh sb="0" eb="1">
      <t>トシ</t>
    </rPh>
    <rPh sb="3" eb="4">
      <t>ド</t>
    </rPh>
    <phoneticPr fontId="3"/>
  </si>
  <si>
    <t>学　校　数</t>
    <rPh sb="0" eb="5">
      <t>ガッコウスウ</t>
    </rPh>
    <phoneticPr fontId="3"/>
  </si>
  <si>
    <t>計のうち分校</t>
    <rPh sb="0" eb="1">
      <t>ケイ</t>
    </rPh>
    <rPh sb="4" eb="5">
      <t>ブン</t>
    </rPh>
    <rPh sb="5" eb="6">
      <t>コウ</t>
    </rPh>
    <phoneticPr fontId="3"/>
  </si>
  <si>
    <t>（公立の本科）
学　級　数</t>
    <rPh sb="1" eb="3">
      <t>コウリツ</t>
    </rPh>
    <rPh sb="4" eb="6">
      <t>ホンカ</t>
    </rPh>
    <rPh sb="8" eb="9">
      <t>ガク</t>
    </rPh>
    <rPh sb="10" eb="11">
      <t>キュウ</t>
    </rPh>
    <rPh sb="12" eb="13">
      <t>カズ</t>
    </rPh>
    <phoneticPr fontId="3"/>
  </si>
  <si>
    <t>生　　　　　　　　　　徒　　　　　　　　　　数</t>
    <rPh sb="0" eb="1">
      <t>セイ</t>
    </rPh>
    <rPh sb="1" eb="23">
      <t>ジドウスウ</t>
    </rPh>
    <phoneticPr fontId="3"/>
  </si>
  <si>
    <t>教員数</t>
    <rPh sb="0" eb="2">
      <t>キョウイン</t>
    </rPh>
    <rPh sb="2" eb="3">
      <t>カズ</t>
    </rPh>
    <phoneticPr fontId="3"/>
  </si>
  <si>
    <t>職　員　数</t>
    <rPh sb="0" eb="1">
      <t>ショク</t>
    </rPh>
    <rPh sb="2" eb="3">
      <t>イン</t>
    </rPh>
    <rPh sb="4" eb="5">
      <t>カズ</t>
    </rPh>
    <phoneticPr fontId="3"/>
  </si>
  <si>
    <t>計</t>
    <rPh sb="0" eb="1">
      <t>ケイ</t>
    </rPh>
    <phoneticPr fontId="3"/>
  </si>
  <si>
    <t>全　日</t>
    <rPh sb="0" eb="1">
      <t>ゼン</t>
    </rPh>
    <rPh sb="2" eb="3">
      <t>ニチ</t>
    </rPh>
    <phoneticPr fontId="3"/>
  </si>
  <si>
    <t>定　時</t>
    <rPh sb="0" eb="1">
      <t>サダム</t>
    </rPh>
    <rPh sb="2" eb="3">
      <t>ジ</t>
    </rPh>
    <phoneticPr fontId="3"/>
  </si>
  <si>
    <t>併　置</t>
    <rPh sb="0" eb="1">
      <t>ヘイ</t>
    </rPh>
    <rPh sb="2" eb="3">
      <t>オキ</t>
    </rPh>
    <phoneticPr fontId="3"/>
  </si>
  <si>
    <t>男　女　別</t>
    <rPh sb="0" eb="1">
      <t>オトコ</t>
    </rPh>
    <rPh sb="2" eb="3">
      <t>オンナ</t>
    </rPh>
    <rPh sb="4" eb="5">
      <t>ベツ</t>
    </rPh>
    <phoneticPr fontId="3"/>
  </si>
  <si>
    <t>公立・私立別</t>
    <rPh sb="0" eb="2">
      <t>コウリツ</t>
    </rPh>
    <rPh sb="3" eb="5">
      <t>シリツ</t>
    </rPh>
    <rPh sb="5" eb="6">
      <t>ベツ</t>
    </rPh>
    <phoneticPr fontId="3"/>
  </si>
  <si>
    <t>本　　　　　　　　　　　　　科</t>
    <rPh sb="0" eb="1">
      <t>ホン</t>
    </rPh>
    <rPh sb="14" eb="15">
      <t>カ</t>
    </rPh>
    <phoneticPr fontId="3"/>
  </si>
  <si>
    <t>専攻科</t>
    <rPh sb="0" eb="2">
      <t>センコウ</t>
    </rPh>
    <rPh sb="2" eb="3">
      <t>カ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</si>
  <si>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</si>
  <si>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</si>
  <si>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市町村名</t>
    <rPh sb="0" eb="3">
      <t>シチョウソン</t>
    </rPh>
    <rPh sb="3" eb="4">
      <t>メイ</t>
    </rPh>
    <phoneticPr fontId="3"/>
  </si>
  <si>
    <t>全　　日　　制</t>
    <rPh sb="0" eb="7">
      <t>ゼンニチセイ</t>
    </rPh>
    <phoneticPr fontId="3"/>
  </si>
  <si>
    <t>定　　時　　制</t>
    <rPh sb="0" eb="7">
      <t>テイジセイ</t>
    </rPh>
    <phoneticPr fontId="3"/>
  </si>
  <si>
    <t>学科名</t>
    <rPh sb="0" eb="3">
      <t>ガッカメイ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</si>
  <si>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</si>
  <si>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</si>
  <si>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１学年</t>
    <rPh sb="1" eb="3">
      <t>ガクネン</t>
    </rPh>
    <phoneticPr fontId="3"/>
  </si>
  <si>
    <t>２学年</t>
    <rPh sb="1" eb="3">
      <t>ガクネン</t>
    </rPh>
    <phoneticPr fontId="3"/>
  </si>
  <si>
    <t>３学年</t>
    <rPh sb="1" eb="3">
      <t>ガクネン</t>
    </rPh>
    <phoneticPr fontId="3"/>
  </si>
  <si>
    <t>４学年</t>
    <rPh sb="1" eb="3">
      <t>ガクネン</t>
    </rPh>
    <phoneticPr fontId="3"/>
  </si>
  <si>
    <t>－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</si>
  <si>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</si>
  <si>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</si>
  <si>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</si>
  <si>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</si>
  <si>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</si>
  <si>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</si>
  <si>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…</t>
  </si>
  <si>
    <t>公　立　計</t>
    <rPh sb="0" eb="3">
      <t>コウリツ</t>
    </rPh>
    <rPh sb="4" eb="5">
      <t>ケイ</t>
    </rPh>
    <phoneticPr fontId="3"/>
  </si>
  <si>
    <t>…</t>
    <phoneticPr fontId="3"/>
  </si>
  <si>
    <t>私　立　計</t>
    <rPh sb="0" eb="3">
      <t>シリツ</t>
    </rPh>
    <rPh sb="4" eb="5">
      <t>ケイ</t>
    </rPh>
    <phoneticPr fontId="3"/>
  </si>
  <si>
    <t>（内　訳）</t>
    <rPh sb="1" eb="4">
      <t>ウチワケ</t>
    </rPh>
    <phoneticPr fontId="3"/>
  </si>
  <si>
    <t>市町村別</t>
    <rPh sb="0" eb="3">
      <t>シチョウソン</t>
    </rPh>
    <rPh sb="3" eb="4">
      <t>ベツ</t>
    </rPh>
    <phoneticPr fontId="3"/>
  </si>
  <si>
    <t>甲府市</t>
    <rPh sb="0" eb="3">
      <t>コウフシ</t>
    </rPh>
    <phoneticPr fontId="3"/>
  </si>
  <si>
    <t>富士吉田市</t>
    <rPh sb="0" eb="5">
      <t>フジヨシダシ</t>
    </rPh>
    <phoneticPr fontId="3"/>
  </si>
  <si>
    <t>都留市</t>
    <rPh sb="0" eb="3">
      <t>ツルシ</t>
    </rPh>
    <phoneticPr fontId="3"/>
  </si>
  <si>
    <t>山梨市</t>
    <rPh sb="0" eb="3">
      <t>ヤマナシシ</t>
    </rPh>
    <phoneticPr fontId="3"/>
  </si>
  <si>
    <t>大月市</t>
    <rPh sb="0" eb="3">
      <t>オオツキシ</t>
    </rPh>
    <phoneticPr fontId="3"/>
  </si>
  <si>
    <t>韮崎市</t>
    <rPh sb="0" eb="3">
      <t>ニラサキシ</t>
    </rPh>
    <phoneticPr fontId="3"/>
  </si>
  <si>
    <t>南アルプス市</t>
    <rPh sb="0" eb="1">
      <t>ミナミ</t>
    </rPh>
    <rPh sb="5" eb="6">
      <t>シ</t>
    </rPh>
    <phoneticPr fontId="3"/>
  </si>
  <si>
    <t>北杜市</t>
    <rPh sb="0" eb="2">
      <t>ホクト</t>
    </rPh>
    <rPh sb="2" eb="3">
      <t>シ</t>
    </rPh>
    <phoneticPr fontId="3"/>
  </si>
  <si>
    <t>甲斐市</t>
    <rPh sb="0" eb="3">
      <t>カイシ</t>
    </rPh>
    <phoneticPr fontId="3"/>
  </si>
  <si>
    <t>笛吹市</t>
    <rPh sb="0" eb="2">
      <t>フエフキ</t>
    </rPh>
    <rPh sb="2" eb="3">
      <t>シ</t>
    </rPh>
    <phoneticPr fontId="3"/>
  </si>
  <si>
    <t>上野原市</t>
    <rPh sb="0" eb="3">
      <t>ウエノハラ</t>
    </rPh>
    <rPh sb="3" eb="4">
      <t>シ</t>
    </rPh>
    <phoneticPr fontId="3"/>
  </si>
  <si>
    <t>甲州市</t>
    <rPh sb="0" eb="3">
      <t>コウシュウシ</t>
    </rPh>
    <phoneticPr fontId="3"/>
  </si>
  <si>
    <t>市川三郷町</t>
    <rPh sb="0" eb="2">
      <t>イチカワ</t>
    </rPh>
    <rPh sb="2" eb="5">
      <t>サンゴウチョウ</t>
    </rPh>
    <phoneticPr fontId="3"/>
  </si>
  <si>
    <t>身延町</t>
    <rPh sb="0" eb="3">
      <t>ミノブチョウ</t>
    </rPh>
    <phoneticPr fontId="3"/>
  </si>
  <si>
    <t>富士川町</t>
    <rPh sb="0" eb="4">
      <t>フジカワチョウ</t>
    </rPh>
    <phoneticPr fontId="3"/>
  </si>
  <si>
    <t>昭和町</t>
    <rPh sb="0" eb="3">
      <t>ショウワチョウ</t>
    </rPh>
    <phoneticPr fontId="3"/>
  </si>
  <si>
    <t>富士河口湖町</t>
    <rPh sb="0" eb="2">
      <t>フジ</t>
    </rPh>
    <rPh sb="2" eb="4">
      <t>カワグチ</t>
    </rPh>
    <rPh sb="4" eb="6">
      <t>コチョウ</t>
    </rPh>
    <phoneticPr fontId="3"/>
  </si>
  <si>
    <t>学科別</t>
    <rPh sb="0" eb="3">
      <t>ガッカベツ</t>
    </rPh>
    <phoneticPr fontId="3"/>
  </si>
  <si>
    <t>（本科のみ）</t>
    <rPh sb="1" eb="3">
      <t>ホンカ</t>
    </rPh>
    <phoneticPr fontId="3"/>
  </si>
  <si>
    <t>普　通</t>
    <rPh sb="0" eb="1">
      <t>ススム</t>
    </rPh>
    <rPh sb="2" eb="3">
      <t>ツウ</t>
    </rPh>
    <phoneticPr fontId="3"/>
  </si>
  <si>
    <t>…</t>
    <phoneticPr fontId="3"/>
  </si>
  <si>
    <t>農　業</t>
    <rPh sb="0" eb="3">
      <t>ノウギョウ</t>
    </rPh>
    <phoneticPr fontId="3"/>
  </si>
  <si>
    <t>工　業</t>
    <rPh sb="0" eb="3">
      <t>コウギョウ</t>
    </rPh>
    <phoneticPr fontId="3"/>
  </si>
  <si>
    <t>商　業</t>
    <rPh sb="0" eb="3">
      <t>ショウギョウ</t>
    </rPh>
    <phoneticPr fontId="3"/>
  </si>
  <si>
    <t>水　産</t>
    <rPh sb="0" eb="1">
      <t>ミズ</t>
    </rPh>
    <rPh sb="2" eb="3">
      <t>サン</t>
    </rPh>
    <phoneticPr fontId="3"/>
  </si>
  <si>
    <t>家　庭</t>
    <rPh sb="0" eb="3">
      <t>カテイ</t>
    </rPh>
    <phoneticPr fontId="3"/>
  </si>
  <si>
    <t>看　護</t>
    <rPh sb="0" eb="3">
      <t>カンゴ</t>
    </rPh>
    <phoneticPr fontId="3"/>
  </si>
  <si>
    <t>情　報</t>
    <rPh sb="0" eb="3">
      <t>ジョウホウ</t>
    </rPh>
    <phoneticPr fontId="3"/>
  </si>
  <si>
    <t>福　祉</t>
    <rPh sb="0" eb="3">
      <t>フクシ</t>
    </rPh>
    <phoneticPr fontId="3"/>
  </si>
  <si>
    <t>その他</t>
    <rPh sb="0" eb="3">
      <t>ソノタ</t>
    </rPh>
    <phoneticPr fontId="3"/>
  </si>
  <si>
    <t>総　合</t>
    <rPh sb="0" eb="3">
      <t>ソウゴウ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</si>
</sst>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#,##0;&quot;－&quot;"/>
    <numFmt numFmtId="177" formatCode="#,###;#,###;&quot;－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176" fontId="4" fillId="0" borderId="12" xfId="1" applyNumberFormat="1" applyFont="1" applyFill="1" applyBorder="1" applyAlignment="1">
      <alignment horizontal="right" vertical="center"/>
    </xf>
    <xf numFmtId="176" fontId="8" fillId="0" borderId="0" xfId="0" applyNumberFormat="1" applyFont="1" applyFill="1" applyAlignment="1">
      <alignment vertical="center"/>
    </xf>
    <xf numFmtId="0" fontId="4" fillId="0" borderId="12" xfId="0" applyFont="1" applyFill="1" applyBorder="1" applyAlignment="1">
      <alignment horizontal="distributed" vertical="center" shrinkToFit="1"/>
    </xf>
    <xf numFmtId="177" fontId="4" fillId="0" borderId="12" xfId="1" applyNumberFormat="1" applyFont="1" applyFill="1" applyBorder="1" applyAlignment="1">
      <alignment vertical="center" shrinkToFit="1"/>
    </xf>
    <xf numFmtId="177" fontId="4" fillId="0" borderId="12" xfId="1" applyNumberFormat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vertical="center" shrinkToFit="1"/>
    </xf>
    <xf numFmtId="177" fontId="4" fillId="0" borderId="12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177" fontId="4" fillId="0" borderId="13" xfId="0" applyNumberFormat="1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distributed" vertical="center" shrinkToFit="1"/>
    </xf>
    <xf numFmtId="176" fontId="10" fillId="0" borderId="12" xfId="1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 shrinkToFit="1"/>
    </xf>
    <xf numFmtId="176" fontId="4" fillId="0" borderId="14" xfId="1" applyNumberFormat="1" applyFont="1" applyFill="1" applyBorder="1" applyAlignment="1">
      <alignment horizontal="right" vertical="center"/>
    </xf>
    <xf numFmtId="177" fontId="4" fillId="0" borderId="14" xfId="1" applyNumberFormat="1" applyFont="1" applyFill="1" applyBorder="1" applyAlignment="1">
      <alignment vertical="center" shrinkToFit="1"/>
    </xf>
    <xf numFmtId="176" fontId="10" fillId="0" borderId="14" xfId="1" applyNumberFormat="1" applyFont="1" applyFill="1" applyBorder="1" applyAlignment="1">
      <alignment horizontal="right" vertical="center"/>
    </xf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 textRotation="255" wrapText="1"/>
    </xf>
    <xf numFmtId="0" fontId="4" fillId="0" borderId="8" xfId="0" applyFont="1" applyFill="1" applyBorder="1" applyAlignment="1">
      <alignment horizontal="center" vertical="distributed" textRotation="255" wrapText="1"/>
    </xf>
    <xf numFmtId="0" fontId="4" fillId="0" borderId="10" xfId="0" applyFont="1" applyFill="1" applyBorder="1" applyAlignment="1">
      <alignment horizontal="center" vertical="distributed" textRotation="255" wrapText="1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0" xfId="0" applyFont="1" applyFill="1" applyBorder="1" applyAlignment="1">
      <alignment horizontal="center" vertical="center" textRotation="255" shrinkToFit="1"/>
    </xf>
    <xf numFmtId="0" fontId="4" fillId="0" borderId="2" xfId="0" applyFont="1" applyFill="1" applyBorder="1" applyAlignment="1">
      <alignment horizontal="center" vertical="distributed" textRotation="255" wrapText="1" shrinkToFit="1"/>
    </xf>
    <xf numFmtId="0" fontId="4" fillId="0" borderId="8" xfId="0" applyFont="1" applyFill="1" applyBorder="1" applyAlignment="1">
      <alignment horizontal="center" vertical="distributed" textRotation="255" wrapText="1" shrinkToFit="1"/>
    </xf>
    <xf numFmtId="0" fontId="4" fillId="0" borderId="10" xfId="0" applyFont="1" applyFill="1" applyBorder="1" applyAlignment="1">
      <alignment horizontal="center" vertical="distributed" textRotation="255" wrapText="1" shrinkToFit="1"/>
    </xf>
    <xf numFmtId="0" fontId="6" fillId="0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textRotation="255" shrinkToFit="1"/>
    </xf>
    <xf numFmtId="0" fontId="4" fillId="0" borderId="9" xfId="0" applyFont="1" applyFill="1" applyBorder="1" applyAlignment="1">
      <alignment vertical="center" textRotation="255" shrinkToFit="1"/>
    </xf>
    <xf numFmtId="0" fontId="4" fillId="0" borderId="11" xfId="0" applyFont="1" applyFill="1" applyBorder="1" applyAlignment="1">
      <alignment vertical="center" textRotation="255" shrinkToFit="1"/>
    </xf>
    <xf numFmtId="0" fontId="7" fillId="0" borderId="2" xfId="0" applyFont="1" applyFill="1" applyBorder="1" applyAlignment="1">
      <alignment horizontal="center" vertical="center" textRotation="255" wrapText="1"/>
    </xf>
    <xf numFmtId="0" fontId="7" fillId="0" borderId="8" xfId="0" applyFont="1" applyFill="1" applyBorder="1" applyAlignment="1">
      <alignment horizontal="center" vertical="center" textRotation="255" wrapText="1"/>
    </xf>
    <xf numFmtId="0" fontId="7" fillId="0" borderId="10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2"/>
  <sheetViews>
    <sheetView tabSelected="1" zoomScaleNormal="100" zoomScaleSheetLayoutView="125" workbookViewId="0">
      <pane xSplit="1" ySplit="6" topLeftCell="B7" activePane="bottomRight" state="frozen"/>
      <selection activeCell="B2" sqref="B2"/>
      <selection pane="topRight" activeCell="B2" sqref="B2"/>
      <selection pane="bottomLeft" activeCell="B2" sqref="B2"/>
      <selection pane="bottomRight" activeCell="AC12" sqref="AC12"/>
    </sheetView>
  </sheetViews>
  <sheetFormatPr defaultRowHeight="10.5" x14ac:dyDescent="0.15"/>
  <cols>
    <col min="1" max="1" width="8.5" style="3" customWidth="1"/>
    <col min="2" max="6" width="2.625" style="3" customWidth="1"/>
    <col min="7" max="7" width="3.25" style="3" customWidth="1"/>
    <col min="8" max="11" width="5" style="3" customWidth="1"/>
    <col min="12" max="12" width="4.625" style="3" customWidth="1"/>
    <col min="13" max="13" width="4.875" style="3" customWidth="1"/>
    <col min="14" max="16" width="4.625" style="3" customWidth="1"/>
    <col min="17" max="21" width="3.125" style="3" customWidth="1"/>
    <col min="22" max="22" width="2.75" style="3" customWidth="1"/>
    <col min="23" max="24" width="4" style="3" customWidth="1"/>
    <col min="25" max="25" width="3.625" style="3" customWidth="1"/>
    <col min="26" max="26" width="3.125" style="3" customWidth="1"/>
    <col min="27" max="27" width="3.625" style="3" customWidth="1"/>
    <col min="28" max="16384" width="9" style="3"/>
  </cols>
  <sheetData>
    <row r="1" spans="1:28" ht="16.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ht="13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2" t="s">
        <v>1</v>
      </c>
      <c r="V2" s="42"/>
      <c r="W2" s="42"/>
      <c r="X2" s="42"/>
      <c r="Y2" s="42"/>
      <c r="Z2" s="42"/>
    </row>
    <row r="3" spans="1:28" s="5" customFormat="1" ht="16.5" customHeight="1" x14ac:dyDescent="0.15">
      <c r="A3" s="4" t="s">
        <v>2</v>
      </c>
      <c r="B3" s="43" t="s">
        <v>3</v>
      </c>
      <c r="C3" s="44"/>
      <c r="D3" s="44"/>
      <c r="E3" s="44"/>
      <c r="F3" s="45" t="s">
        <v>4</v>
      </c>
      <c r="G3" s="48" t="s">
        <v>5</v>
      </c>
      <c r="H3" s="43" t="s">
        <v>6</v>
      </c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51"/>
      <c r="W3" s="35" t="s">
        <v>7</v>
      </c>
      <c r="X3" s="35"/>
      <c r="Y3" s="35"/>
      <c r="Z3" s="52" t="s">
        <v>8</v>
      </c>
    </row>
    <row r="4" spans="1:28" s="5" customFormat="1" ht="16.5" customHeight="1" x14ac:dyDescent="0.15">
      <c r="A4" s="6"/>
      <c r="B4" s="36" t="s">
        <v>9</v>
      </c>
      <c r="C4" s="36" t="s">
        <v>10</v>
      </c>
      <c r="D4" s="36" t="s">
        <v>11</v>
      </c>
      <c r="E4" s="36" t="s">
        <v>12</v>
      </c>
      <c r="F4" s="46"/>
      <c r="G4" s="49"/>
      <c r="H4" s="35" t="s">
        <v>9</v>
      </c>
      <c r="I4" s="35" t="s">
        <v>13</v>
      </c>
      <c r="J4" s="35"/>
      <c r="K4" s="35" t="s">
        <v>14</v>
      </c>
      <c r="L4" s="35"/>
      <c r="M4" s="35" t="s">
        <v>15</v>
      </c>
      <c r="N4" s="35"/>
      <c r="O4" s="35"/>
      <c r="P4" s="35"/>
      <c r="Q4" s="35"/>
      <c r="R4" s="35"/>
      <c r="S4" s="35"/>
      <c r="T4" s="35"/>
      <c r="U4" s="35"/>
      <c r="V4" s="39" t="s">
        <v>16</v>
      </c>
      <c r="W4" s="29" t="s">
        <v>9</v>
      </c>
      <c r="X4" s="29" t="s">
        <v>17</v>
      </c>
      <c r="Y4" s="32" t="s">
        <v>18</v>
      </c>
      <c r="Z4" s="53"/>
    </row>
    <row r="5" spans="1:28" s="5" customFormat="1" ht="16.5" customHeight="1" x14ac:dyDescent="0.15">
      <c r="A5" s="6" t="s">
        <v>19</v>
      </c>
      <c r="B5" s="37"/>
      <c r="C5" s="37"/>
      <c r="D5" s="37"/>
      <c r="E5" s="37"/>
      <c r="F5" s="46"/>
      <c r="G5" s="49"/>
      <c r="H5" s="35"/>
      <c r="I5" s="35"/>
      <c r="J5" s="35"/>
      <c r="K5" s="35"/>
      <c r="L5" s="35"/>
      <c r="M5" s="35" t="s">
        <v>20</v>
      </c>
      <c r="N5" s="35"/>
      <c r="O5" s="35"/>
      <c r="P5" s="35"/>
      <c r="Q5" s="35" t="s">
        <v>21</v>
      </c>
      <c r="R5" s="35"/>
      <c r="S5" s="35"/>
      <c r="T5" s="35"/>
      <c r="U5" s="35"/>
      <c r="V5" s="40"/>
      <c r="W5" s="30"/>
      <c r="X5" s="30"/>
      <c r="Y5" s="33"/>
      <c r="Z5" s="53"/>
    </row>
    <row r="6" spans="1:28" s="5" customFormat="1" ht="16.5" customHeight="1" x14ac:dyDescent="0.15">
      <c r="A6" s="7" t="s">
        <v>22</v>
      </c>
      <c r="B6" s="38"/>
      <c r="C6" s="38"/>
      <c r="D6" s="38"/>
      <c r="E6" s="38"/>
      <c r="F6" s="47"/>
      <c r="G6" s="50"/>
      <c r="H6" s="35"/>
      <c r="I6" s="8" t="s">
        <v>17</v>
      </c>
      <c r="J6" s="8" t="s">
        <v>18</v>
      </c>
      <c r="K6" s="8" t="s">
        <v>23</v>
      </c>
      <c r="L6" s="8" t="s">
        <v>24</v>
      </c>
      <c r="M6" s="8" t="s">
        <v>9</v>
      </c>
      <c r="N6" s="8" t="s">
        <v>25</v>
      </c>
      <c r="O6" s="8" t="s">
        <v>26</v>
      </c>
      <c r="P6" s="8" t="s">
        <v>27</v>
      </c>
      <c r="Q6" s="8" t="s">
        <v>9</v>
      </c>
      <c r="R6" s="9" t="s">
        <v>25</v>
      </c>
      <c r="S6" s="9" t="s">
        <v>26</v>
      </c>
      <c r="T6" s="9" t="s">
        <v>27</v>
      </c>
      <c r="U6" s="9" t="s">
        <v>28</v>
      </c>
      <c r="V6" s="41"/>
      <c r="W6" s="31"/>
      <c r="X6" s="31"/>
      <c r="Y6" s="34"/>
      <c r="Z6" s="54"/>
    </row>
    <row r="7" spans="1:28" s="5" customFormat="1" ht="16.5" customHeight="1" x14ac:dyDescent="0.15">
      <c r="A7" s="10" t="s">
        <v>30</v>
      </c>
      <c r="B7" s="11">
        <v>44</v>
      </c>
      <c r="C7" s="11">
        <v>36</v>
      </c>
      <c r="D7" s="11">
        <v>2</v>
      </c>
      <c r="E7" s="11">
        <v>6</v>
      </c>
      <c r="F7" s="11">
        <v>0</v>
      </c>
      <c r="G7" s="11">
        <v>607</v>
      </c>
      <c r="H7" s="11">
        <v>26346</v>
      </c>
      <c r="I7" s="11">
        <v>14105</v>
      </c>
      <c r="J7" s="11">
        <v>12241</v>
      </c>
      <c r="K7" s="11">
        <v>20052</v>
      </c>
      <c r="L7" s="11">
        <v>6294</v>
      </c>
      <c r="M7" s="11">
        <v>25541</v>
      </c>
      <c r="N7" s="11">
        <v>8469</v>
      </c>
      <c r="O7" s="11">
        <v>8630</v>
      </c>
      <c r="P7" s="11">
        <v>8442</v>
      </c>
      <c r="Q7" s="11">
        <v>792</v>
      </c>
      <c r="R7" s="11">
        <v>260</v>
      </c>
      <c r="S7" s="11">
        <v>204</v>
      </c>
      <c r="T7" s="11">
        <v>166</v>
      </c>
      <c r="U7" s="11">
        <v>162</v>
      </c>
      <c r="V7" s="11">
        <v>13</v>
      </c>
      <c r="W7" s="11">
        <v>2002</v>
      </c>
      <c r="X7" s="11">
        <f>W7-Y7</f>
        <v>1338</v>
      </c>
      <c r="Y7" s="11">
        <v>664</v>
      </c>
      <c r="Z7" s="11">
        <v>441</v>
      </c>
    </row>
    <row r="8" spans="1:28" s="5" customFormat="1" ht="16.5" customHeight="1" x14ac:dyDescent="0.15">
      <c r="A8" s="10" t="s">
        <v>31</v>
      </c>
      <c r="B8" s="11">
        <v>44</v>
      </c>
      <c r="C8" s="11">
        <v>36</v>
      </c>
      <c r="D8" s="11">
        <v>2</v>
      </c>
      <c r="E8" s="11">
        <v>6</v>
      </c>
      <c r="F8" s="11">
        <v>0</v>
      </c>
      <c r="G8" s="11">
        <v>600</v>
      </c>
      <c r="H8" s="11">
        <v>26072</v>
      </c>
      <c r="I8" s="11">
        <v>13954</v>
      </c>
      <c r="J8" s="11">
        <v>12118</v>
      </c>
      <c r="K8" s="11">
        <v>19570</v>
      </c>
      <c r="L8" s="11">
        <v>6502</v>
      </c>
      <c r="M8" s="11">
        <v>25317</v>
      </c>
      <c r="N8" s="11">
        <v>8566</v>
      </c>
      <c r="O8" s="11">
        <v>8272</v>
      </c>
      <c r="P8" s="11">
        <v>8479</v>
      </c>
      <c r="Q8" s="11">
        <v>742</v>
      </c>
      <c r="R8" s="11">
        <v>209</v>
      </c>
      <c r="S8" s="11">
        <v>229</v>
      </c>
      <c r="T8" s="11">
        <v>166</v>
      </c>
      <c r="U8" s="11">
        <v>138</v>
      </c>
      <c r="V8" s="11">
        <v>13</v>
      </c>
      <c r="W8" s="11">
        <v>1982</v>
      </c>
      <c r="X8" s="11">
        <f>W8-Y8</f>
        <v>1325</v>
      </c>
      <c r="Y8" s="11">
        <v>657</v>
      </c>
      <c r="Z8" s="11">
        <v>441</v>
      </c>
    </row>
    <row r="9" spans="1:28" s="5" customFormat="1" ht="16.5" customHeight="1" x14ac:dyDescent="0.15">
      <c r="A9" s="10" t="s">
        <v>32</v>
      </c>
      <c r="B9" s="11">
        <v>42</v>
      </c>
      <c r="C9" s="11">
        <v>35</v>
      </c>
      <c r="D9" s="11">
        <v>2</v>
      </c>
      <c r="E9" s="11">
        <v>5</v>
      </c>
      <c r="F9" s="11">
        <v>0</v>
      </c>
      <c r="G9" s="11">
        <v>587</v>
      </c>
      <c r="H9" s="11">
        <v>25501</v>
      </c>
      <c r="I9" s="11">
        <v>13617</v>
      </c>
      <c r="J9" s="11">
        <v>11884</v>
      </c>
      <c r="K9" s="11">
        <v>18983</v>
      </c>
      <c r="L9" s="11">
        <v>6518</v>
      </c>
      <c r="M9" s="11">
        <v>24739</v>
      </c>
      <c r="N9" s="11">
        <v>8252</v>
      </c>
      <c r="O9" s="11">
        <v>8378</v>
      </c>
      <c r="P9" s="11">
        <v>8109</v>
      </c>
      <c r="Q9" s="11">
        <v>738</v>
      </c>
      <c r="R9" s="11">
        <v>220</v>
      </c>
      <c r="S9" s="11">
        <v>198</v>
      </c>
      <c r="T9" s="11">
        <v>190</v>
      </c>
      <c r="U9" s="11">
        <v>130</v>
      </c>
      <c r="V9" s="11">
        <v>24</v>
      </c>
      <c r="W9" s="11">
        <v>1933</v>
      </c>
      <c r="X9" s="11">
        <f>W9-Y9</f>
        <v>1286</v>
      </c>
      <c r="Y9" s="11">
        <v>647</v>
      </c>
      <c r="Z9" s="11">
        <v>448</v>
      </c>
    </row>
    <row r="10" spans="1:28" s="5" customFormat="1" ht="16.5" customHeight="1" x14ac:dyDescent="0.15">
      <c r="A10" s="10" t="s">
        <v>33</v>
      </c>
      <c r="B10" s="11">
        <v>42</v>
      </c>
      <c r="C10" s="11">
        <v>35</v>
      </c>
      <c r="D10" s="11">
        <v>2</v>
      </c>
      <c r="E10" s="11">
        <v>5</v>
      </c>
      <c r="F10" s="11">
        <v>0</v>
      </c>
      <c r="G10" s="11">
        <v>580</v>
      </c>
      <c r="H10" s="11">
        <v>25206</v>
      </c>
      <c r="I10" s="11">
        <v>13317</v>
      </c>
      <c r="J10" s="11">
        <v>11889</v>
      </c>
      <c r="K10" s="11">
        <v>18724</v>
      </c>
      <c r="L10" s="11">
        <v>6482</v>
      </c>
      <c r="M10" s="11">
        <v>24447</v>
      </c>
      <c r="N10" s="11">
        <v>8178</v>
      </c>
      <c r="O10" s="11">
        <v>8053</v>
      </c>
      <c r="P10" s="11">
        <v>8216</v>
      </c>
      <c r="Q10" s="11">
        <v>745</v>
      </c>
      <c r="R10" s="11">
        <v>212</v>
      </c>
      <c r="S10" s="11">
        <v>217</v>
      </c>
      <c r="T10" s="11">
        <v>166</v>
      </c>
      <c r="U10" s="11">
        <v>150</v>
      </c>
      <c r="V10" s="11">
        <v>14</v>
      </c>
      <c r="W10" s="11">
        <v>1915</v>
      </c>
      <c r="X10" s="11">
        <f>W10-Y10</f>
        <v>1289</v>
      </c>
      <c r="Y10" s="11">
        <v>626</v>
      </c>
      <c r="Z10" s="11">
        <v>447</v>
      </c>
    </row>
    <row r="11" spans="1:28" s="5" customFormat="1" ht="16.5" customHeight="1" x14ac:dyDescent="0.15">
      <c r="A11" s="10" t="s">
        <v>34</v>
      </c>
      <c r="B11" s="11">
        <v>42</v>
      </c>
      <c r="C11" s="11">
        <v>35</v>
      </c>
      <c r="D11" s="11">
        <v>2</v>
      </c>
      <c r="E11" s="11">
        <v>5</v>
      </c>
      <c r="F11" s="11">
        <v>0</v>
      </c>
      <c r="G11" s="11">
        <v>570</v>
      </c>
      <c r="H11" s="11">
        <v>24592</v>
      </c>
      <c r="I11" s="11">
        <v>13152</v>
      </c>
      <c r="J11" s="11">
        <v>11440</v>
      </c>
      <c r="K11" s="11">
        <v>18174</v>
      </c>
      <c r="L11" s="11">
        <v>6418</v>
      </c>
      <c r="M11" s="11">
        <v>23905</v>
      </c>
      <c r="N11" s="11">
        <v>8025</v>
      </c>
      <c r="O11" s="11">
        <v>7977</v>
      </c>
      <c r="P11" s="11">
        <v>7903</v>
      </c>
      <c r="Q11" s="11">
        <v>672</v>
      </c>
      <c r="R11" s="11">
        <v>170</v>
      </c>
      <c r="S11" s="11">
        <v>194</v>
      </c>
      <c r="T11" s="11">
        <v>191</v>
      </c>
      <c r="U11" s="11">
        <v>117</v>
      </c>
      <c r="V11" s="11">
        <v>15</v>
      </c>
      <c r="W11" s="11">
        <v>1888</v>
      </c>
      <c r="X11" s="11">
        <f>W11-Y11</f>
        <v>1278</v>
      </c>
      <c r="Y11" s="11">
        <v>610</v>
      </c>
      <c r="Z11" s="11">
        <v>451</v>
      </c>
    </row>
    <row r="12" spans="1:28" s="5" customFormat="1" ht="16.5" customHeight="1" x14ac:dyDescent="0.1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8" s="5" customFormat="1" ht="16.5" customHeight="1" x14ac:dyDescent="0.15">
      <c r="A13" s="10" t="s">
        <v>35</v>
      </c>
      <c r="B13" s="11">
        <f>SUM(B15:B16)</f>
        <v>42</v>
      </c>
      <c r="C13" s="11">
        <f>SUM(C15:C16)</f>
        <v>35</v>
      </c>
      <c r="D13" s="11">
        <f>SUM(D15:D16)</f>
        <v>2</v>
      </c>
      <c r="E13" s="11">
        <f>SUM(E15:E16)</f>
        <v>5</v>
      </c>
      <c r="F13" s="11">
        <f>SUM(F15:F16)</f>
        <v>0</v>
      </c>
      <c r="G13" s="11" t="s">
        <v>36</v>
      </c>
      <c r="H13" s="11">
        <f t="shared" ref="H13:Z13" si="0">SUM(H15:H16)</f>
        <v>24070</v>
      </c>
      <c r="I13" s="11">
        <v>12932</v>
      </c>
      <c r="J13" s="11">
        <v>11138</v>
      </c>
      <c r="K13" s="11">
        <f t="shared" si="0"/>
        <v>17678</v>
      </c>
      <c r="L13" s="11">
        <f t="shared" si="0"/>
        <v>6392</v>
      </c>
      <c r="M13" s="11">
        <f t="shared" si="0"/>
        <v>23407</v>
      </c>
      <c r="N13" s="11">
        <v>7789</v>
      </c>
      <c r="O13" s="11">
        <v>7821</v>
      </c>
      <c r="P13" s="11">
        <v>7797</v>
      </c>
      <c r="Q13" s="11">
        <f t="shared" si="0"/>
        <v>646</v>
      </c>
      <c r="R13" s="11">
        <f t="shared" si="0"/>
        <v>180</v>
      </c>
      <c r="S13" s="11">
        <f t="shared" si="0"/>
        <v>164</v>
      </c>
      <c r="T13" s="11">
        <f t="shared" si="0"/>
        <v>171</v>
      </c>
      <c r="U13" s="11">
        <f t="shared" si="0"/>
        <v>131</v>
      </c>
      <c r="V13" s="11">
        <f t="shared" si="0"/>
        <v>17</v>
      </c>
      <c r="W13" s="11">
        <f t="shared" si="0"/>
        <v>1829</v>
      </c>
      <c r="X13" s="11">
        <f t="shared" si="0"/>
        <v>1228</v>
      </c>
      <c r="Y13" s="11">
        <f t="shared" si="0"/>
        <v>601</v>
      </c>
      <c r="Z13" s="11">
        <f t="shared" si="0"/>
        <v>443</v>
      </c>
      <c r="AB13" s="12"/>
    </row>
    <row r="14" spans="1:28" s="5" customFormat="1" ht="16.5" customHeight="1" x14ac:dyDescent="0.1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8" s="5" customFormat="1" ht="16.5" customHeight="1" x14ac:dyDescent="0.15">
      <c r="A15" s="10" t="s">
        <v>37</v>
      </c>
      <c r="B15" s="11">
        <v>31</v>
      </c>
      <c r="C15" s="11">
        <v>24</v>
      </c>
      <c r="D15" s="11">
        <v>2</v>
      </c>
      <c r="E15" s="11">
        <v>5</v>
      </c>
      <c r="F15" s="11" t="s">
        <v>29</v>
      </c>
      <c r="G15" s="11">
        <v>567</v>
      </c>
      <c r="H15" s="11">
        <v>17678</v>
      </c>
      <c r="I15" s="11">
        <v>9235</v>
      </c>
      <c r="J15" s="11">
        <v>8443</v>
      </c>
      <c r="K15" s="11">
        <v>17678</v>
      </c>
      <c r="L15" s="11" t="s">
        <v>38</v>
      </c>
      <c r="M15" s="11">
        <v>17015</v>
      </c>
      <c r="N15" s="11">
        <v>5571</v>
      </c>
      <c r="O15" s="11">
        <v>5662</v>
      </c>
      <c r="P15" s="11">
        <v>5782</v>
      </c>
      <c r="Q15" s="11">
        <v>646</v>
      </c>
      <c r="R15" s="11">
        <v>180</v>
      </c>
      <c r="S15" s="11">
        <v>164</v>
      </c>
      <c r="T15" s="11">
        <v>171</v>
      </c>
      <c r="U15" s="11">
        <v>131</v>
      </c>
      <c r="V15" s="11">
        <v>17</v>
      </c>
      <c r="W15" s="11">
        <v>1457</v>
      </c>
      <c r="X15" s="11">
        <v>958</v>
      </c>
      <c r="Y15" s="11">
        <v>499</v>
      </c>
      <c r="Z15" s="11">
        <v>313</v>
      </c>
    </row>
    <row r="16" spans="1:28" s="5" customFormat="1" ht="16.5" customHeight="1" x14ac:dyDescent="0.15">
      <c r="A16" s="10" t="s">
        <v>39</v>
      </c>
      <c r="B16" s="11">
        <v>11</v>
      </c>
      <c r="C16" s="11">
        <v>11</v>
      </c>
      <c r="D16" s="11">
        <v>0</v>
      </c>
      <c r="E16" s="11">
        <v>0</v>
      </c>
      <c r="F16" s="11" t="s">
        <v>29</v>
      </c>
      <c r="G16" s="11" t="s">
        <v>36</v>
      </c>
      <c r="H16" s="11">
        <v>6392</v>
      </c>
      <c r="I16" s="11">
        <v>3697</v>
      </c>
      <c r="J16" s="11">
        <v>2695</v>
      </c>
      <c r="K16" s="11" t="s">
        <v>38</v>
      </c>
      <c r="L16" s="11">
        <v>6392</v>
      </c>
      <c r="M16" s="11">
        <v>6392</v>
      </c>
      <c r="N16" s="11">
        <v>2218</v>
      </c>
      <c r="O16" s="11">
        <v>2159</v>
      </c>
      <c r="P16" s="11">
        <v>2015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372</v>
      </c>
      <c r="X16" s="11">
        <v>270</v>
      </c>
      <c r="Y16" s="11">
        <v>102</v>
      </c>
      <c r="Z16" s="11">
        <v>130</v>
      </c>
    </row>
    <row r="17" spans="1:26" s="5" customFormat="1" ht="16.5" customHeight="1" x14ac:dyDescent="0.15">
      <c r="A17" s="10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5" customFormat="1" ht="16.5" customHeight="1" x14ac:dyDescent="0.15">
      <c r="A18" s="10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5" customFormat="1" ht="16.5" customHeight="1" x14ac:dyDescent="0.15">
      <c r="A19" s="10" t="s">
        <v>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5" customFormat="1" ht="16.5" customHeight="1" x14ac:dyDescent="0.1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5" customFormat="1" ht="16.5" customHeight="1" x14ac:dyDescent="0.15">
      <c r="A21" s="13" t="s">
        <v>42</v>
      </c>
      <c r="B21" s="11">
        <v>13</v>
      </c>
      <c r="C21" s="11">
        <v>11</v>
      </c>
      <c r="D21" s="11">
        <v>1</v>
      </c>
      <c r="E21" s="11">
        <v>1</v>
      </c>
      <c r="F21" s="11" t="s">
        <v>29</v>
      </c>
      <c r="G21" s="11" t="s">
        <v>36</v>
      </c>
      <c r="H21" s="14">
        <v>9417</v>
      </c>
      <c r="I21" s="11">
        <v>4991</v>
      </c>
      <c r="J21" s="11">
        <v>4426</v>
      </c>
      <c r="K21" s="11">
        <v>5808</v>
      </c>
      <c r="L21" s="11">
        <v>3609</v>
      </c>
      <c r="M21" s="14">
        <v>8982</v>
      </c>
      <c r="N21" s="15">
        <v>3032</v>
      </c>
      <c r="O21" s="16">
        <v>3016</v>
      </c>
      <c r="P21" s="16">
        <v>2934</v>
      </c>
      <c r="Q21" s="17">
        <v>418</v>
      </c>
      <c r="R21" s="18">
        <v>128</v>
      </c>
      <c r="S21" s="19">
        <v>100</v>
      </c>
      <c r="T21" s="20">
        <v>112</v>
      </c>
      <c r="U21" s="18">
        <v>78</v>
      </c>
      <c r="V21" s="11">
        <v>17</v>
      </c>
      <c r="W21" s="18">
        <v>665</v>
      </c>
      <c r="X21" s="18">
        <v>455</v>
      </c>
      <c r="Y21" s="19">
        <v>210</v>
      </c>
      <c r="Z21" s="18">
        <v>129</v>
      </c>
    </row>
    <row r="22" spans="1:26" s="5" customFormat="1" ht="16.5" customHeight="1" x14ac:dyDescent="0.15">
      <c r="A22" s="13" t="s">
        <v>43</v>
      </c>
      <c r="B22" s="11">
        <v>4</v>
      </c>
      <c r="C22" s="11">
        <v>3</v>
      </c>
      <c r="D22" s="11">
        <v>1</v>
      </c>
      <c r="E22" s="11">
        <v>0</v>
      </c>
      <c r="F22" s="11" t="s">
        <v>29</v>
      </c>
      <c r="G22" s="11" t="s">
        <v>36</v>
      </c>
      <c r="H22" s="14">
        <v>1999</v>
      </c>
      <c r="I22" s="11">
        <v>954</v>
      </c>
      <c r="J22" s="11">
        <v>1045</v>
      </c>
      <c r="K22" s="11">
        <v>1634</v>
      </c>
      <c r="L22" s="11">
        <v>365</v>
      </c>
      <c r="M22" s="14">
        <v>1914</v>
      </c>
      <c r="N22" s="15">
        <v>623</v>
      </c>
      <c r="O22" s="16">
        <v>622</v>
      </c>
      <c r="P22" s="16">
        <v>669</v>
      </c>
      <c r="Q22" s="17">
        <v>85</v>
      </c>
      <c r="R22" s="20">
        <v>24</v>
      </c>
      <c r="S22" s="19">
        <v>21</v>
      </c>
      <c r="T22" s="19">
        <v>18</v>
      </c>
      <c r="U22" s="19">
        <v>22</v>
      </c>
      <c r="V22" s="11">
        <v>0</v>
      </c>
      <c r="W22" s="11">
        <v>162</v>
      </c>
      <c r="X22" s="11">
        <v>114</v>
      </c>
      <c r="Y22" s="11">
        <v>48</v>
      </c>
      <c r="Z22" s="11">
        <v>33</v>
      </c>
    </row>
    <row r="23" spans="1:26" s="5" customFormat="1" ht="16.5" customHeight="1" x14ac:dyDescent="0.15">
      <c r="A23" s="13" t="s">
        <v>44</v>
      </c>
      <c r="B23" s="11">
        <v>1</v>
      </c>
      <c r="C23" s="11">
        <v>1</v>
      </c>
      <c r="D23" s="11">
        <v>0</v>
      </c>
      <c r="E23" s="11">
        <v>0</v>
      </c>
      <c r="F23" s="11" t="s">
        <v>29</v>
      </c>
      <c r="G23" s="11" t="s">
        <v>36</v>
      </c>
      <c r="H23" s="14">
        <v>634</v>
      </c>
      <c r="I23" s="11">
        <v>388</v>
      </c>
      <c r="J23" s="11">
        <v>246</v>
      </c>
      <c r="K23" s="11">
        <v>634</v>
      </c>
      <c r="L23" s="11">
        <v>0</v>
      </c>
      <c r="M23" s="14">
        <v>634</v>
      </c>
      <c r="N23" s="15">
        <v>174</v>
      </c>
      <c r="O23" s="16">
        <v>223</v>
      </c>
      <c r="P23" s="16">
        <v>237</v>
      </c>
      <c r="Q23" s="17">
        <v>0</v>
      </c>
      <c r="R23" s="11">
        <v>0</v>
      </c>
      <c r="S23" s="11">
        <v>0</v>
      </c>
      <c r="T23" s="21">
        <v>0</v>
      </c>
      <c r="U23" s="21">
        <v>0</v>
      </c>
      <c r="V23" s="11">
        <v>0</v>
      </c>
      <c r="W23" s="11">
        <v>64</v>
      </c>
      <c r="X23" s="11">
        <v>51</v>
      </c>
      <c r="Y23" s="11">
        <v>13</v>
      </c>
      <c r="Z23" s="11">
        <v>19</v>
      </c>
    </row>
    <row r="24" spans="1:26" s="5" customFormat="1" ht="16.5" customHeight="1" x14ac:dyDescent="0.15">
      <c r="A24" s="13" t="s">
        <v>45</v>
      </c>
      <c r="B24" s="11">
        <v>2</v>
      </c>
      <c r="C24" s="11">
        <v>1</v>
      </c>
      <c r="D24" s="11">
        <v>0</v>
      </c>
      <c r="E24" s="11">
        <v>1</v>
      </c>
      <c r="F24" s="11" t="s">
        <v>29</v>
      </c>
      <c r="G24" s="11" t="s">
        <v>36</v>
      </c>
      <c r="H24" s="14">
        <v>1244</v>
      </c>
      <c r="I24" s="11">
        <v>625</v>
      </c>
      <c r="J24" s="11">
        <v>619</v>
      </c>
      <c r="K24" s="11">
        <v>1244</v>
      </c>
      <c r="L24" s="11">
        <v>0</v>
      </c>
      <c r="M24" s="14">
        <v>1216</v>
      </c>
      <c r="N24" s="15">
        <v>392</v>
      </c>
      <c r="O24" s="16">
        <v>407</v>
      </c>
      <c r="P24" s="16">
        <v>417</v>
      </c>
      <c r="Q24" s="17">
        <v>28</v>
      </c>
      <c r="R24" s="18">
        <v>5</v>
      </c>
      <c r="S24" s="19">
        <v>8</v>
      </c>
      <c r="T24" s="19">
        <v>7</v>
      </c>
      <c r="U24" s="19">
        <v>8</v>
      </c>
      <c r="V24" s="11">
        <v>0</v>
      </c>
      <c r="W24" s="11">
        <v>97</v>
      </c>
      <c r="X24" s="11">
        <v>56</v>
      </c>
      <c r="Y24" s="11">
        <v>41</v>
      </c>
      <c r="Z24" s="11">
        <v>15</v>
      </c>
    </row>
    <row r="25" spans="1:26" s="5" customFormat="1" ht="16.5" customHeight="1" x14ac:dyDescent="0.15">
      <c r="A25" s="13" t="s">
        <v>46</v>
      </c>
      <c r="B25" s="11">
        <v>1</v>
      </c>
      <c r="C25" s="11">
        <v>0</v>
      </c>
      <c r="D25" s="11">
        <v>0</v>
      </c>
      <c r="E25" s="11">
        <v>1</v>
      </c>
      <c r="F25" s="11" t="s">
        <v>29</v>
      </c>
      <c r="G25" s="11" t="s">
        <v>36</v>
      </c>
      <c r="H25" s="14">
        <v>688</v>
      </c>
      <c r="I25" s="11">
        <v>365</v>
      </c>
      <c r="J25" s="11">
        <v>323</v>
      </c>
      <c r="K25" s="11">
        <v>688</v>
      </c>
      <c r="L25" s="11">
        <v>0</v>
      </c>
      <c r="M25" s="14">
        <v>676</v>
      </c>
      <c r="N25" s="15">
        <v>220</v>
      </c>
      <c r="O25" s="16">
        <v>221</v>
      </c>
      <c r="P25" s="16">
        <v>235</v>
      </c>
      <c r="Q25" s="17">
        <v>12</v>
      </c>
      <c r="R25" s="19">
        <v>1</v>
      </c>
      <c r="S25" s="20">
        <v>2</v>
      </c>
      <c r="T25" s="20">
        <v>3</v>
      </c>
      <c r="U25" s="19">
        <v>6</v>
      </c>
      <c r="V25" s="11">
        <v>0</v>
      </c>
      <c r="W25" s="11">
        <v>53</v>
      </c>
      <c r="X25" s="11">
        <v>33</v>
      </c>
      <c r="Y25" s="11">
        <v>20</v>
      </c>
      <c r="Z25" s="11">
        <v>8</v>
      </c>
    </row>
    <row r="26" spans="1:26" s="5" customFormat="1" ht="16.5" customHeight="1" x14ac:dyDescent="0.15">
      <c r="A26" s="13" t="s">
        <v>47</v>
      </c>
      <c r="B26" s="11">
        <v>2</v>
      </c>
      <c r="C26" s="11">
        <v>1</v>
      </c>
      <c r="D26" s="11">
        <v>0</v>
      </c>
      <c r="E26" s="11">
        <v>1</v>
      </c>
      <c r="F26" s="11" t="s">
        <v>29</v>
      </c>
      <c r="G26" s="11" t="s">
        <v>36</v>
      </c>
      <c r="H26" s="14">
        <v>1274</v>
      </c>
      <c r="I26" s="11">
        <v>864</v>
      </c>
      <c r="J26" s="11">
        <v>410</v>
      </c>
      <c r="K26" s="11">
        <v>1274</v>
      </c>
      <c r="L26" s="11">
        <v>0</v>
      </c>
      <c r="M26" s="14">
        <v>1192</v>
      </c>
      <c r="N26" s="15">
        <v>400</v>
      </c>
      <c r="O26" s="16">
        <v>396</v>
      </c>
      <c r="P26" s="16">
        <v>396</v>
      </c>
      <c r="Q26" s="17">
        <v>82</v>
      </c>
      <c r="R26" s="19">
        <v>17</v>
      </c>
      <c r="S26" s="18">
        <v>28</v>
      </c>
      <c r="T26" s="20">
        <v>24</v>
      </c>
      <c r="U26" s="19">
        <v>13</v>
      </c>
      <c r="V26" s="11">
        <v>0</v>
      </c>
      <c r="W26" s="11">
        <v>104</v>
      </c>
      <c r="X26" s="11">
        <v>74</v>
      </c>
      <c r="Y26" s="11">
        <v>30</v>
      </c>
      <c r="Z26" s="11">
        <v>27</v>
      </c>
    </row>
    <row r="27" spans="1:26" s="5" customFormat="1" ht="16.5" customHeight="1" x14ac:dyDescent="0.15">
      <c r="A27" s="22" t="s">
        <v>48</v>
      </c>
      <c r="B27" s="11">
        <v>2</v>
      </c>
      <c r="C27" s="11">
        <v>1</v>
      </c>
      <c r="D27" s="11">
        <v>0</v>
      </c>
      <c r="E27" s="11">
        <v>1</v>
      </c>
      <c r="F27" s="11" t="s">
        <v>29</v>
      </c>
      <c r="G27" s="11" t="s">
        <v>36</v>
      </c>
      <c r="H27" s="14">
        <v>1111</v>
      </c>
      <c r="I27" s="11">
        <v>533</v>
      </c>
      <c r="J27" s="11">
        <v>578</v>
      </c>
      <c r="K27" s="11">
        <v>1111</v>
      </c>
      <c r="L27" s="11">
        <v>0</v>
      </c>
      <c r="M27" s="14">
        <v>1090</v>
      </c>
      <c r="N27" s="15">
        <v>347</v>
      </c>
      <c r="O27" s="16">
        <v>366</v>
      </c>
      <c r="P27" s="16">
        <v>377</v>
      </c>
      <c r="Q27" s="17">
        <v>21</v>
      </c>
      <c r="R27" s="20">
        <v>5</v>
      </c>
      <c r="S27" s="20">
        <v>5</v>
      </c>
      <c r="T27" s="20">
        <v>7</v>
      </c>
      <c r="U27" s="20">
        <v>4</v>
      </c>
      <c r="V27" s="11">
        <v>0</v>
      </c>
      <c r="W27" s="11">
        <v>81</v>
      </c>
      <c r="X27" s="11">
        <v>45</v>
      </c>
      <c r="Y27" s="11">
        <v>36</v>
      </c>
      <c r="Z27" s="11">
        <v>15</v>
      </c>
    </row>
    <row r="28" spans="1:26" s="5" customFormat="1" ht="16.5" customHeight="1" x14ac:dyDescent="0.15">
      <c r="A28" s="13" t="s">
        <v>49</v>
      </c>
      <c r="B28" s="11">
        <v>4</v>
      </c>
      <c r="C28" s="11">
        <v>4</v>
      </c>
      <c r="D28" s="11">
        <v>0</v>
      </c>
      <c r="E28" s="11">
        <v>0</v>
      </c>
      <c r="F28" s="11" t="s">
        <v>29</v>
      </c>
      <c r="G28" s="11" t="s">
        <v>36</v>
      </c>
      <c r="H28" s="14">
        <v>1534</v>
      </c>
      <c r="I28" s="11">
        <v>766</v>
      </c>
      <c r="J28" s="11">
        <v>768</v>
      </c>
      <c r="K28" s="11">
        <v>1007</v>
      </c>
      <c r="L28" s="11">
        <v>527</v>
      </c>
      <c r="M28" s="14">
        <v>1534</v>
      </c>
      <c r="N28" s="15">
        <v>562</v>
      </c>
      <c r="O28" s="16">
        <v>498</v>
      </c>
      <c r="P28" s="16">
        <v>474</v>
      </c>
      <c r="Q28" s="17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127</v>
      </c>
      <c r="X28" s="11">
        <v>83</v>
      </c>
      <c r="Y28" s="11">
        <v>44</v>
      </c>
      <c r="Z28" s="11">
        <v>30</v>
      </c>
    </row>
    <row r="29" spans="1:26" s="5" customFormat="1" ht="16.5" customHeight="1" x14ac:dyDescent="0.15">
      <c r="A29" s="13" t="s">
        <v>50</v>
      </c>
      <c r="B29" s="11">
        <v>2</v>
      </c>
      <c r="C29" s="11">
        <v>2</v>
      </c>
      <c r="D29" s="11">
        <v>0</v>
      </c>
      <c r="E29" s="11">
        <v>0</v>
      </c>
      <c r="F29" s="11" t="s">
        <v>29</v>
      </c>
      <c r="G29" s="11" t="s">
        <v>36</v>
      </c>
      <c r="H29" s="14">
        <v>1163</v>
      </c>
      <c r="I29" s="11">
        <v>760</v>
      </c>
      <c r="J29" s="11">
        <v>403</v>
      </c>
      <c r="K29" s="11">
        <v>430</v>
      </c>
      <c r="L29" s="11">
        <v>733</v>
      </c>
      <c r="M29" s="14">
        <v>1163</v>
      </c>
      <c r="N29" s="15">
        <v>397</v>
      </c>
      <c r="O29" s="16">
        <v>386</v>
      </c>
      <c r="P29" s="16">
        <v>380</v>
      </c>
      <c r="Q29" s="17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80</v>
      </c>
      <c r="X29" s="11">
        <v>50</v>
      </c>
      <c r="Y29" s="11">
        <v>30</v>
      </c>
      <c r="Z29" s="11">
        <v>71</v>
      </c>
    </row>
    <row r="30" spans="1:26" s="5" customFormat="1" ht="16.5" customHeight="1" x14ac:dyDescent="0.15">
      <c r="A30" s="13" t="s">
        <v>51</v>
      </c>
      <c r="B30" s="11">
        <v>1</v>
      </c>
      <c r="C30" s="11">
        <v>1</v>
      </c>
      <c r="D30" s="11">
        <v>0</v>
      </c>
      <c r="E30" s="11">
        <v>0</v>
      </c>
      <c r="F30" s="11" t="s">
        <v>29</v>
      </c>
      <c r="G30" s="11" t="s">
        <v>36</v>
      </c>
      <c r="H30" s="14">
        <v>808</v>
      </c>
      <c r="I30" s="11">
        <v>425</v>
      </c>
      <c r="J30" s="11">
        <v>383</v>
      </c>
      <c r="K30" s="11">
        <v>808</v>
      </c>
      <c r="L30" s="11">
        <v>0</v>
      </c>
      <c r="M30" s="14">
        <v>808</v>
      </c>
      <c r="N30" s="15">
        <v>272</v>
      </c>
      <c r="O30" s="16">
        <v>266</v>
      </c>
      <c r="P30" s="16">
        <v>270</v>
      </c>
      <c r="Q30" s="17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61</v>
      </c>
      <c r="X30" s="11">
        <v>37</v>
      </c>
      <c r="Y30" s="11">
        <v>24</v>
      </c>
      <c r="Z30" s="11">
        <v>18</v>
      </c>
    </row>
    <row r="31" spans="1:26" s="5" customFormat="1" ht="16.5" customHeight="1" x14ac:dyDescent="0.15">
      <c r="A31" s="13" t="s">
        <v>52</v>
      </c>
      <c r="B31" s="11">
        <v>2</v>
      </c>
      <c r="C31" s="11">
        <v>2</v>
      </c>
      <c r="D31" s="11">
        <v>0</v>
      </c>
      <c r="E31" s="11">
        <v>0</v>
      </c>
      <c r="F31" s="11" t="s">
        <v>29</v>
      </c>
      <c r="G31" s="11" t="s">
        <v>36</v>
      </c>
      <c r="H31" s="14">
        <v>1421</v>
      </c>
      <c r="I31" s="11">
        <v>928</v>
      </c>
      <c r="J31" s="11">
        <v>493</v>
      </c>
      <c r="K31" s="11">
        <v>349</v>
      </c>
      <c r="L31" s="11">
        <v>1072</v>
      </c>
      <c r="M31" s="14">
        <v>1421</v>
      </c>
      <c r="N31" s="15">
        <v>462</v>
      </c>
      <c r="O31" s="16">
        <v>504</v>
      </c>
      <c r="P31" s="16">
        <v>455</v>
      </c>
      <c r="Q31" s="17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79</v>
      </c>
      <c r="X31" s="11">
        <v>52</v>
      </c>
      <c r="Y31" s="11">
        <v>27</v>
      </c>
      <c r="Z31" s="11">
        <v>15</v>
      </c>
    </row>
    <row r="32" spans="1:26" s="5" customFormat="1" ht="16.5" customHeight="1" x14ac:dyDescent="0.15">
      <c r="A32" s="13" t="s">
        <v>53</v>
      </c>
      <c r="B32" s="11">
        <v>1</v>
      </c>
      <c r="C32" s="11">
        <v>1</v>
      </c>
      <c r="D32" s="11">
        <v>0</v>
      </c>
      <c r="E32" s="11">
        <v>0</v>
      </c>
      <c r="F32" s="11" t="s">
        <v>29</v>
      </c>
      <c r="G32" s="11" t="s">
        <v>36</v>
      </c>
      <c r="H32" s="14">
        <v>360</v>
      </c>
      <c r="I32" s="11">
        <v>188</v>
      </c>
      <c r="J32" s="11">
        <v>172</v>
      </c>
      <c r="K32" s="11">
        <v>360</v>
      </c>
      <c r="L32" s="11">
        <v>0</v>
      </c>
      <c r="M32" s="14">
        <v>360</v>
      </c>
      <c r="N32" s="15">
        <v>119</v>
      </c>
      <c r="O32" s="16">
        <v>119</v>
      </c>
      <c r="P32" s="16">
        <v>122</v>
      </c>
      <c r="Q32" s="17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39</v>
      </c>
      <c r="X32" s="11">
        <v>23</v>
      </c>
      <c r="Y32" s="11">
        <v>16</v>
      </c>
      <c r="Z32" s="11">
        <v>10</v>
      </c>
    </row>
    <row r="33" spans="1:26" s="5" customFormat="1" ht="16.5" customHeight="1" x14ac:dyDescent="0.15">
      <c r="A33" s="13" t="s">
        <v>54</v>
      </c>
      <c r="B33" s="11">
        <v>1</v>
      </c>
      <c r="C33" s="11">
        <v>1</v>
      </c>
      <c r="D33" s="11">
        <v>0</v>
      </c>
      <c r="E33" s="11">
        <v>0</v>
      </c>
      <c r="F33" s="11" t="s">
        <v>29</v>
      </c>
      <c r="G33" s="11" t="s">
        <v>36</v>
      </c>
      <c r="H33" s="14">
        <v>425</v>
      </c>
      <c r="I33" s="11">
        <v>200</v>
      </c>
      <c r="J33" s="11">
        <v>225</v>
      </c>
      <c r="K33" s="11">
        <v>425</v>
      </c>
      <c r="L33" s="11">
        <v>0</v>
      </c>
      <c r="M33" s="14">
        <v>425</v>
      </c>
      <c r="N33" s="15">
        <v>140</v>
      </c>
      <c r="O33" s="16">
        <v>138</v>
      </c>
      <c r="P33" s="16">
        <v>147</v>
      </c>
      <c r="Q33" s="17">
        <f>R33+S33+T33+U33</f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34</v>
      </c>
      <c r="X33" s="11">
        <v>24</v>
      </c>
      <c r="Y33" s="11">
        <v>10</v>
      </c>
      <c r="Z33" s="11">
        <v>9</v>
      </c>
    </row>
    <row r="34" spans="1:26" s="5" customFormat="1" ht="16.5" customHeight="1" x14ac:dyDescent="0.15">
      <c r="A34" s="13" t="s">
        <v>55</v>
      </c>
      <c r="B34" s="11">
        <v>3</v>
      </c>
      <c r="C34" s="11">
        <v>3</v>
      </c>
      <c r="D34" s="11">
        <v>0</v>
      </c>
      <c r="E34" s="11">
        <v>0</v>
      </c>
      <c r="F34" s="11" t="s">
        <v>29</v>
      </c>
      <c r="G34" s="11" t="s">
        <v>36</v>
      </c>
      <c r="H34" s="14">
        <v>448</v>
      </c>
      <c r="I34" s="11">
        <v>277</v>
      </c>
      <c r="J34" s="11">
        <v>171</v>
      </c>
      <c r="K34" s="11">
        <v>362</v>
      </c>
      <c r="L34" s="11">
        <v>86</v>
      </c>
      <c r="M34" s="14">
        <v>448</v>
      </c>
      <c r="N34" s="15">
        <v>148</v>
      </c>
      <c r="O34" s="16">
        <v>140</v>
      </c>
      <c r="P34" s="16">
        <v>160</v>
      </c>
      <c r="Q34" s="17">
        <f>R34+S34+T34+U34</f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69</v>
      </c>
      <c r="X34" s="11">
        <v>55</v>
      </c>
      <c r="Y34" s="11">
        <v>14</v>
      </c>
      <c r="Z34" s="11">
        <v>21</v>
      </c>
    </row>
    <row r="35" spans="1:26" s="5" customFormat="1" ht="16.5" customHeight="1" x14ac:dyDescent="0.15">
      <c r="A35" s="13" t="s">
        <v>56</v>
      </c>
      <c r="B35" s="11">
        <v>1</v>
      </c>
      <c r="C35" s="11">
        <v>1</v>
      </c>
      <c r="D35" s="11">
        <v>0</v>
      </c>
      <c r="E35" s="11">
        <v>0</v>
      </c>
      <c r="F35" s="11" t="s">
        <v>29</v>
      </c>
      <c r="G35" s="11" t="s">
        <v>36</v>
      </c>
      <c r="H35" s="14">
        <v>265</v>
      </c>
      <c r="I35" s="11">
        <v>78</v>
      </c>
      <c r="J35" s="11">
        <v>187</v>
      </c>
      <c r="K35" s="11">
        <v>265</v>
      </c>
      <c r="L35" s="11">
        <v>0</v>
      </c>
      <c r="M35" s="14">
        <v>265</v>
      </c>
      <c r="N35" s="15">
        <v>80</v>
      </c>
      <c r="O35" s="16">
        <v>87</v>
      </c>
      <c r="P35" s="16">
        <v>98</v>
      </c>
      <c r="Q35" s="17">
        <f>R35+S35+T35+U35</f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25</v>
      </c>
      <c r="X35" s="11">
        <v>18</v>
      </c>
      <c r="Y35" s="11">
        <v>7</v>
      </c>
      <c r="Z35" s="11">
        <v>8</v>
      </c>
    </row>
    <row r="36" spans="1:26" s="5" customFormat="1" ht="16.5" customHeight="1" x14ac:dyDescent="0.15">
      <c r="A36" s="13" t="s">
        <v>57</v>
      </c>
      <c r="B36" s="11">
        <v>1</v>
      </c>
      <c r="C36" s="11">
        <v>1</v>
      </c>
      <c r="D36" s="11">
        <v>0</v>
      </c>
      <c r="E36" s="11">
        <v>0</v>
      </c>
      <c r="F36" s="11" t="s">
        <v>29</v>
      </c>
      <c r="G36" s="11" t="s">
        <v>36</v>
      </c>
      <c r="H36" s="14">
        <v>718</v>
      </c>
      <c r="I36" s="11">
        <v>318</v>
      </c>
      <c r="J36" s="11">
        <v>400</v>
      </c>
      <c r="K36" s="11">
        <v>718</v>
      </c>
      <c r="L36" s="11">
        <v>0</v>
      </c>
      <c r="M36" s="14">
        <v>718</v>
      </c>
      <c r="N36" s="15">
        <v>241</v>
      </c>
      <c r="O36" s="16">
        <v>237</v>
      </c>
      <c r="P36" s="16">
        <v>240</v>
      </c>
      <c r="Q36" s="17">
        <f>R36+S36+T36+U36</f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48</v>
      </c>
      <c r="X36" s="11">
        <v>27</v>
      </c>
      <c r="Y36" s="11">
        <v>21</v>
      </c>
      <c r="Z36" s="11">
        <v>7</v>
      </c>
    </row>
    <row r="37" spans="1:26" s="5" customFormat="1" ht="16.5" customHeight="1" x14ac:dyDescent="0.15">
      <c r="A37" s="10" t="s">
        <v>58</v>
      </c>
      <c r="B37" s="11">
        <v>1</v>
      </c>
      <c r="C37" s="11">
        <v>1</v>
      </c>
      <c r="D37" s="11">
        <v>0</v>
      </c>
      <c r="E37" s="11">
        <v>0</v>
      </c>
      <c r="F37" s="11" t="s">
        <v>29</v>
      </c>
      <c r="G37" s="11" t="s">
        <v>36</v>
      </c>
      <c r="H37" s="14">
        <v>561</v>
      </c>
      <c r="I37" s="11">
        <v>272</v>
      </c>
      <c r="J37" s="11">
        <v>289</v>
      </c>
      <c r="K37" s="11">
        <v>561</v>
      </c>
      <c r="L37" s="11">
        <v>0</v>
      </c>
      <c r="M37" s="14">
        <v>561</v>
      </c>
      <c r="N37" s="15">
        <v>180</v>
      </c>
      <c r="O37" s="16">
        <v>195</v>
      </c>
      <c r="P37" s="16">
        <v>186</v>
      </c>
      <c r="Q37" s="17">
        <f>R37+S37+T37+U37</f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41</v>
      </c>
      <c r="X37" s="11">
        <v>31</v>
      </c>
      <c r="Y37" s="11">
        <v>10</v>
      </c>
      <c r="Z37" s="11">
        <v>8</v>
      </c>
    </row>
    <row r="38" spans="1:26" s="5" customFormat="1" ht="16.5" customHeight="1" x14ac:dyDescent="0.15">
      <c r="A38" s="10"/>
      <c r="B38" s="11"/>
      <c r="C38" s="11"/>
      <c r="D38" s="11"/>
      <c r="E38" s="11"/>
      <c r="F38" s="11"/>
      <c r="G38" s="11"/>
      <c r="H38" s="15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s="5" customFormat="1" ht="16.5" customHeight="1" x14ac:dyDescent="0.15">
      <c r="A39" s="10" t="s">
        <v>59</v>
      </c>
      <c r="B39" s="11"/>
      <c r="C39" s="11"/>
      <c r="D39" s="11"/>
      <c r="E39" s="11"/>
      <c r="F39" s="11"/>
      <c r="G39" s="11"/>
      <c r="H39" s="15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s="5" customFormat="1" ht="16.5" customHeight="1" x14ac:dyDescent="0.15">
      <c r="A40" s="10" t="s">
        <v>60</v>
      </c>
      <c r="B40" s="11"/>
      <c r="C40" s="11"/>
      <c r="D40" s="11"/>
      <c r="E40" s="11"/>
      <c r="F40" s="11"/>
      <c r="G40" s="11"/>
      <c r="H40" s="15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s="5" customFormat="1" ht="16.5" customHeight="1" x14ac:dyDescent="0.15">
      <c r="A41" s="10" t="s">
        <v>61</v>
      </c>
      <c r="B41" s="11" t="s">
        <v>36</v>
      </c>
      <c r="C41" s="11" t="s">
        <v>36</v>
      </c>
      <c r="D41" s="11" t="s">
        <v>36</v>
      </c>
      <c r="E41" s="11" t="s">
        <v>36</v>
      </c>
      <c r="F41" s="11" t="s">
        <v>36</v>
      </c>
      <c r="G41" s="11" t="s">
        <v>62</v>
      </c>
      <c r="H41" s="14">
        <v>16688</v>
      </c>
      <c r="I41" s="11">
        <v>8793</v>
      </c>
      <c r="J41" s="11">
        <v>7895</v>
      </c>
      <c r="K41" s="11">
        <v>10564</v>
      </c>
      <c r="L41" s="11">
        <v>6124</v>
      </c>
      <c r="M41" s="14">
        <v>16214</v>
      </c>
      <c r="N41" s="11">
        <v>5398</v>
      </c>
      <c r="O41" s="11">
        <v>5443</v>
      </c>
      <c r="P41" s="11">
        <v>5373</v>
      </c>
      <c r="Q41" s="17">
        <v>474</v>
      </c>
      <c r="R41" s="11">
        <v>133</v>
      </c>
      <c r="S41" s="11">
        <v>128</v>
      </c>
      <c r="T41" s="11">
        <v>126</v>
      </c>
      <c r="U41" s="11">
        <v>87</v>
      </c>
      <c r="V41" s="11" t="s">
        <v>36</v>
      </c>
      <c r="W41" s="11" t="s">
        <v>36</v>
      </c>
      <c r="X41" s="11"/>
      <c r="Y41" s="11" t="s">
        <v>36</v>
      </c>
      <c r="Z41" s="11" t="s">
        <v>36</v>
      </c>
    </row>
    <row r="42" spans="1:26" s="5" customFormat="1" ht="16.5" customHeight="1" x14ac:dyDescent="0.15">
      <c r="A42" s="10" t="s">
        <v>63</v>
      </c>
      <c r="B42" s="11" t="s">
        <v>36</v>
      </c>
      <c r="C42" s="11" t="s">
        <v>36</v>
      </c>
      <c r="D42" s="11" t="s">
        <v>36</v>
      </c>
      <c r="E42" s="11" t="s">
        <v>36</v>
      </c>
      <c r="F42" s="11" t="s">
        <v>36</v>
      </c>
      <c r="G42" s="11" t="s">
        <v>36</v>
      </c>
      <c r="H42" s="14">
        <v>615</v>
      </c>
      <c r="I42" s="11">
        <v>370</v>
      </c>
      <c r="J42" s="11">
        <v>245</v>
      </c>
      <c r="K42" s="11">
        <v>615</v>
      </c>
      <c r="L42" s="11">
        <v>0</v>
      </c>
      <c r="M42" s="14">
        <v>615</v>
      </c>
      <c r="N42" s="11">
        <v>210</v>
      </c>
      <c r="O42" s="11">
        <v>202</v>
      </c>
      <c r="P42" s="11">
        <v>203</v>
      </c>
      <c r="Q42" s="17">
        <f>R42+S42+T42+U42</f>
        <v>0</v>
      </c>
      <c r="R42" s="11">
        <v>0</v>
      </c>
      <c r="S42" s="11">
        <v>0</v>
      </c>
      <c r="T42" s="11">
        <v>0</v>
      </c>
      <c r="U42" s="11">
        <v>0</v>
      </c>
      <c r="V42" s="11" t="s">
        <v>36</v>
      </c>
      <c r="W42" s="11" t="s">
        <v>36</v>
      </c>
      <c r="X42" s="11"/>
      <c r="Y42" s="11" t="s">
        <v>36</v>
      </c>
      <c r="Z42" s="11" t="s">
        <v>36</v>
      </c>
    </row>
    <row r="43" spans="1:26" s="5" customFormat="1" ht="16.5" customHeight="1" x14ac:dyDescent="0.15">
      <c r="A43" s="10" t="s">
        <v>64</v>
      </c>
      <c r="B43" s="11" t="s">
        <v>36</v>
      </c>
      <c r="C43" s="11" t="s">
        <v>36</v>
      </c>
      <c r="D43" s="11" t="s">
        <v>36</v>
      </c>
      <c r="E43" s="11" t="s">
        <v>36</v>
      </c>
      <c r="F43" s="11" t="s">
        <v>36</v>
      </c>
      <c r="G43" s="11" t="s">
        <v>36</v>
      </c>
      <c r="H43" s="14">
        <v>1965</v>
      </c>
      <c r="I43" s="11">
        <v>1718</v>
      </c>
      <c r="J43" s="11">
        <v>247</v>
      </c>
      <c r="K43" s="11">
        <v>1812</v>
      </c>
      <c r="L43" s="11">
        <v>153</v>
      </c>
      <c r="M43" s="14">
        <v>1872</v>
      </c>
      <c r="N43" s="11">
        <v>622</v>
      </c>
      <c r="O43" s="11">
        <v>614</v>
      </c>
      <c r="P43" s="11">
        <v>636</v>
      </c>
      <c r="Q43" s="17">
        <v>93</v>
      </c>
      <c r="R43" s="11">
        <v>21</v>
      </c>
      <c r="S43" s="11">
        <v>22</v>
      </c>
      <c r="T43" s="11">
        <v>23</v>
      </c>
      <c r="U43" s="11">
        <v>27</v>
      </c>
      <c r="V43" s="11" t="s">
        <v>36</v>
      </c>
      <c r="W43" s="11" t="s">
        <v>36</v>
      </c>
      <c r="X43" s="11"/>
      <c r="Y43" s="11" t="s">
        <v>36</v>
      </c>
      <c r="Z43" s="11" t="s">
        <v>36</v>
      </c>
    </row>
    <row r="44" spans="1:26" s="5" customFormat="1" ht="16.5" customHeight="1" x14ac:dyDescent="0.15">
      <c r="A44" s="10" t="s">
        <v>65</v>
      </c>
      <c r="B44" s="11" t="s">
        <v>36</v>
      </c>
      <c r="C44" s="11" t="s">
        <v>36</v>
      </c>
      <c r="D44" s="11" t="s">
        <v>36</v>
      </c>
      <c r="E44" s="11" t="s">
        <v>36</v>
      </c>
      <c r="F44" s="11" t="s">
        <v>36</v>
      </c>
      <c r="G44" s="11" t="s">
        <v>36</v>
      </c>
      <c r="H44" s="14">
        <v>1238</v>
      </c>
      <c r="I44" s="11">
        <v>469</v>
      </c>
      <c r="J44" s="11">
        <v>769</v>
      </c>
      <c r="K44" s="11">
        <v>1238</v>
      </c>
      <c r="L44" s="11">
        <v>0</v>
      </c>
      <c r="M44" s="14">
        <v>1159</v>
      </c>
      <c r="N44" s="11">
        <v>378</v>
      </c>
      <c r="O44" s="11">
        <v>383</v>
      </c>
      <c r="P44" s="11">
        <v>398</v>
      </c>
      <c r="Q44" s="17">
        <v>79</v>
      </c>
      <c r="R44" s="11">
        <v>26</v>
      </c>
      <c r="S44" s="11">
        <v>14</v>
      </c>
      <c r="T44" s="11">
        <v>22</v>
      </c>
      <c r="U44" s="11">
        <v>17</v>
      </c>
      <c r="V44" s="11" t="s">
        <v>36</v>
      </c>
      <c r="W44" s="11" t="s">
        <v>36</v>
      </c>
      <c r="X44" s="11"/>
      <c r="Y44" s="11" t="s">
        <v>36</v>
      </c>
      <c r="Z44" s="11" t="s">
        <v>36</v>
      </c>
    </row>
    <row r="45" spans="1:26" s="5" customFormat="1" ht="16.5" customHeight="1" x14ac:dyDescent="0.15">
      <c r="A45" s="10" t="s">
        <v>66</v>
      </c>
      <c r="B45" s="11" t="s">
        <v>36</v>
      </c>
      <c r="C45" s="11" t="s">
        <v>36</v>
      </c>
      <c r="D45" s="11" t="s">
        <v>36</v>
      </c>
      <c r="E45" s="11" t="s">
        <v>36</v>
      </c>
      <c r="F45" s="11" t="s">
        <v>36</v>
      </c>
      <c r="G45" s="11" t="s">
        <v>36</v>
      </c>
      <c r="H45" s="14">
        <f>I45+J45</f>
        <v>0</v>
      </c>
      <c r="I45" s="11">
        <v>0</v>
      </c>
      <c r="J45" s="11">
        <v>0</v>
      </c>
      <c r="K45" s="23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 t="s">
        <v>36</v>
      </c>
      <c r="W45" s="11" t="s">
        <v>36</v>
      </c>
      <c r="X45" s="11"/>
      <c r="Y45" s="11" t="s">
        <v>36</v>
      </c>
      <c r="Z45" s="11" t="s">
        <v>36</v>
      </c>
    </row>
    <row r="46" spans="1:26" s="5" customFormat="1" ht="16.5" customHeight="1" x14ac:dyDescent="0.15">
      <c r="A46" s="10" t="s">
        <v>67</v>
      </c>
      <c r="B46" s="11" t="s">
        <v>36</v>
      </c>
      <c r="C46" s="11" t="s">
        <v>36</v>
      </c>
      <c r="D46" s="11" t="s">
        <v>36</v>
      </c>
      <c r="E46" s="11" t="s">
        <v>36</v>
      </c>
      <c r="F46" s="11" t="s">
        <v>36</v>
      </c>
      <c r="G46" s="11" t="s">
        <v>36</v>
      </c>
      <c r="H46" s="14">
        <f>I46+J46</f>
        <v>0</v>
      </c>
      <c r="I46" s="11">
        <v>0</v>
      </c>
      <c r="J46" s="11">
        <v>0</v>
      </c>
      <c r="K46" s="23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 t="s">
        <v>36</v>
      </c>
      <c r="W46" s="11" t="s">
        <v>36</v>
      </c>
      <c r="X46" s="11"/>
      <c r="Y46" s="11" t="s">
        <v>36</v>
      </c>
      <c r="Z46" s="11" t="s">
        <v>36</v>
      </c>
    </row>
    <row r="47" spans="1:26" s="5" customFormat="1" ht="16.5" customHeight="1" x14ac:dyDescent="0.15">
      <c r="A47" s="10" t="s">
        <v>68</v>
      </c>
      <c r="B47" s="11" t="s">
        <v>36</v>
      </c>
      <c r="C47" s="11" t="s">
        <v>36</v>
      </c>
      <c r="D47" s="11" t="s">
        <v>36</v>
      </c>
      <c r="E47" s="11" t="s">
        <v>36</v>
      </c>
      <c r="F47" s="11" t="s">
        <v>36</v>
      </c>
      <c r="G47" s="11" t="s">
        <v>36</v>
      </c>
      <c r="H47" s="14">
        <f>I47+J47</f>
        <v>0</v>
      </c>
      <c r="I47" s="11">
        <v>0</v>
      </c>
      <c r="J47" s="11">
        <v>0</v>
      </c>
      <c r="K47" s="23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 t="s">
        <v>36</v>
      </c>
      <c r="W47" s="11" t="s">
        <v>36</v>
      </c>
      <c r="X47" s="11"/>
      <c r="Y47" s="11" t="s">
        <v>36</v>
      </c>
      <c r="Z47" s="11" t="s">
        <v>36</v>
      </c>
    </row>
    <row r="48" spans="1:26" s="5" customFormat="1" ht="16.5" customHeight="1" x14ac:dyDescent="0.15">
      <c r="A48" s="10" t="s">
        <v>69</v>
      </c>
      <c r="B48" s="11" t="s">
        <v>36</v>
      </c>
      <c r="C48" s="11" t="s">
        <v>36</v>
      </c>
      <c r="D48" s="11" t="s">
        <v>36</v>
      </c>
      <c r="E48" s="11" t="s">
        <v>36</v>
      </c>
      <c r="F48" s="11" t="s">
        <v>36</v>
      </c>
      <c r="G48" s="11" t="s">
        <v>36</v>
      </c>
      <c r="H48" s="14">
        <f>I48+J48</f>
        <v>0</v>
      </c>
      <c r="I48" s="11">
        <v>0</v>
      </c>
      <c r="J48" s="11">
        <v>0</v>
      </c>
      <c r="K48" s="23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 t="s">
        <v>36</v>
      </c>
      <c r="W48" s="11" t="s">
        <v>36</v>
      </c>
      <c r="X48" s="11"/>
      <c r="Y48" s="11" t="s">
        <v>36</v>
      </c>
      <c r="Z48" s="11" t="s">
        <v>36</v>
      </c>
    </row>
    <row r="49" spans="1:26" s="5" customFormat="1" ht="16.5" customHeight="1" x14ac:dyDescent="0.15">
      <c r="A49" s="10" t="s">
        <v>70</v>
      </c>
      <c r="B49" s="11" t="s">
        <v>36</v>
      </c>
      <c r="C49" s="11" t="s">
        <v>36</v>
      </c>
      <c r="D49" s="11" t="s">
        <v>36</v>
      </c>
      <c r="E49" s="11" t="s">
        <v>36</v>
      </c>
      <c r="F49" s="11" t="s">
        <v>36</v>
      </c>
      <c r="G49" s="11" t="s">
        <v>36</v>
      </c>
      <c r="H49" s="14">
        <f>I49+J49</f>
        <v>0</v>
      </c>
      <c r="I49" s="11">
        <v>0</v>
      </c>
      <c r="J49" s="11">
        <v>0</v>
      </c>
      <c r="K49" s="23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 t="s">
        <v>36</v>
      </c>
      <c r="W49" s="11" t="s">
        <v>36</v>
      </c>
      <c r="X49" s="11"/>
      <c r="Y49" s="11" t="s">
        <v>36</v>
      </c>
      <c r="Z49" s="11" t="s">
        <v>36</v>
      </c>
    </row>
    <row r="50" spans="1:26" s="5" customFormat="1" ht="16.5" customHeight="1" x14ac:dyDescent="0.15">
      <c r="A50" s="10" t="s">
        <v>71</v>
      </c>
      <c r="B50" s="11" t="s">
        <v>36</v>
      </c>
      <c r="C50" s="11" t="s">
        <v>36</v>
      </c>
      <c r="D50" s="11" t="s">
        <v>36</v>
      </c>
      <c r="E50" s="11" t="s">
        <v>36</v>
      </c>
      <c r="F50" s="11" t="s">
        <v>36</v>
      </c>
      <c r="G50" s="11" t="s">
        <v>36</v>
      </c>
      <c r="H50" s="14">
        <v>849</v>
      </c>
      <c r="I50" s="11">
        <v>399</v>
      </c>
      <c r="J50" s="11">
        <v>450</v>
      </c>
      <c r="K50" s="23">
        <v>734</v>
      </c>
      <c r="L50" s="11">
        <v>115</v>
      </c>
      <c r="M50" s="11">
        <v>849</v>
      </c>
      <c r="N50" s="11">
        <v>282</v>
      </c>
      <c r="O50" s="11">
        <v>281</v>
      </c>
      <c r="P50" s="11">
        <v>286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 t="s">
        <v>36</v>
      </c>
      <c r="W50" s="11" t="s">
        <v>36</v>
      </c>
      <c r="X50" s="11"/>
      <c r="Y50" s="11" t="s">
        <v>36</v>
      </c>
      <c r="Z50" s="11" t="s">
        <v>36</v>
      </c>
    </row>
    <row r="51" spans="1:26" s="5" customFormat="1" ht="16.5" customHeight="1" x14ac:dyDescent="0.15">
      <c r="A51" s="24" t="s">
        <v>72</v>
      </c>
      <c r="B51" s="25" t="s">
        <v>36</v>
      </c>
      <c r="C51" s="25" t="s">
        <v>36</v>
      </c>
      <c r="D51" s="25" t="s">
        <v>36</v>
      </c>
      <c r="E51" s="25" t="s">
        <v>36</v>
      </c>
      <c r="F51" s="25" t="s">
        <v>36</v>
      </c>
      <c r="G51" s="25" t="s">
        <v>36</v>
      </c>
      <c r="H51" s="26">
        <v>2698</v>
      </c>
      <c r="I51" s="25">
        <v>1170</v>
      </c>
      <c r="J51" s="25">
        <v>1528</v>
      </c>
      <c r="K51" s="27">
        <v>2698</v>
      </c>
      <c r="L51" s="25">
        <v>0</v>
      </c>
      <c r="M51" s="25">
        <v>2698</v>
      </c>
      <c r="N51" s="25">
        <v>899</v>
      </c>
      <c r="O51" s="25">
        <v>898</v>
      </c>
      <c r="P51" s="25">
        <v>901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 t="s">
        <v>36</v>
      </c>
      <c r="W51" s="25" t="s">
        <v>36</v>
      </c>
      <c r="X51" s="25"/>
      <c r="Y51" s="25" t="s">
        <v>36</v>
      </c>
      <c r="Z51" s="25" t="s">
        <v>36</v>
      </c>
    </row>
    <row r="52" spans="1:26" s="28" customFormat="1" ht="11.25" x14ac:dyDescent="0.15"/>
    <row r="53" spans="1:26" s="28" customFormat="1" ht="11.25" x14ac:dyDescent="0.15"/>
    <row r="54" spans="1:26" s="28" customFormat="1" ht="11.25" x14ac:dyDescent="0.15"/>
    <row r="55" spans="1:26" s="28" customFormat="1" ht="11.25" x14ac:dyDescent="0.15"/>
    <row r="56" spans="1:26" s="28" customFormat="1" ht="11.25" x14ac:dyDescent="0.15"/>
    <row r="57" spans="1:26" s="28" customFormat="1" ht="11.25" x14ac:dyDescent="0.15"/>
    <row r="58" spans="1:26" s="28" customFormat="1" ht="11.25" x14ac:dyDescent="0.15"/>
    <row r="59" spans="1:26" s="28" customFormat="1" ht="11.25" x14ac:dyDescent="0.15"/>
    <row r="60" spans="1:26" s="28" customFormat="1" ht="11.25" x14ac:dyDescent="0.15"/>
    <row r="61" spans="1:26" s="28" customFormat="1" ht="11.25" x14ac:dyDescent="0.15"/>
    <row r="62" spans="1:26" s="28" customFormat="1" ht="11.25" x14ac:dyDescent="0.15"/>
    <row r="63" spans="1:26" s="28" customFormat="1" ht="11.25" x14ac:dyDescent="0.15"/>
    <row r="64" spans="1:26" s="28" customFormat="1" ht="11.25" x14ac:dyDescent="0.15"/>
    <row r="65" s="28" customFormat="1" ht="11.25" x14ac:dyDescent="0.15"/>
    <row r="66" s="28" customFormat="1" ht="11.25" x14ac:dyDescent="0.15"/>
    <row r="67" s="28" customFormat="1" ht="11.25" x14ac:dyDescent="0.15"/>
    <row r="68" s="28" customFormat="1" ht="11.25" x14ac:dyDescent="0.15"/>
    <row r="69" s="28" customFormat="1" ht="11.25" x14ac:dyDescent="0.15"/>
    <row r="70" s="28" customFormat="1" ht="11.25" x14ac:dyDescent="0.15"/>
    <row r="71" s="28" customFormat="1" ht="11.25" x14ac:dyDescent="0.15"/>
    <row r="72" s="28" customFormat="1" ht="11.25" x14ac:dyDescent="0.15"/>
  </sheetData>
  <mergeCells count="21">
    <mergeCell ref="U2:Z2"/>
    <mergeCell ref="B3:E3"/>
    <mergeCell ref="F3:F6"/>
    <mergeCell ref="G3:G6"/>
    <mergeCell ref="H3:V3"/>
    <mergeCell ref="W3:Y3"/>
    <mergeCell ref="Z3:Z6"/>
    <mergeCell ref="B4:B6"/>
    <mergeCell ref="C4:C6"/>
    <mergeCell ref="D4:D6"/>
    <mergeCell ref="E4:E6"/>
    <mergeCell ref="H4:H6"/>
    <mergeCell ref="I4:J5"/>
    <mergeCell ref="K4:L5"/>
    <mergeCell ref="M4:U4"/>
    <mergeCell ref="W4:W6"/>
    <mergeCell ref="X4:X6"/>
    <mergeCell ref="Y4:Y6"/>
    <mergeCell ref="M5:P5"/>
    <mergeCell ref="Q5:U5"/>
    <mergeCell ref="V4:V6"/>
  </mergeCells>
  <phoneticPr fontId="3"/>
  <pageMargins left="0.59055118110236227" right="0.39370078740157483" top="0.78740157480314965" bottom="0.78740157480314965" header="0" footer="0.39370078740157483"/>
  <pageSetup paperSize="9" scale="89" firstPageNumber="11" orientation="portrait" useFirstPageNumber="1" r:id="rId1"/>
  <headerFooter alignWithMargins="0">
    <oddFooter>&amp;C&amp;"ＭＳ 明朝,標準"&amp;12- 10 -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2019-08-07T05:05:33Z</dcterms:created>
  <dcterms:modified xsi:type="dcterms:W3CDTF">2019-08-08T01:06:23Z</dcterms:modified>
</cp:coreProperties>
</file>