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基本調査\H31 学校基本調査\9 速報\★学校基本ＨＰ用\統計表\"/>
    </mc:Choice>
  </mc:AlternateContent>
  <bookViews>
    <workbookView xWindow="0" yWindow="0" windowWidth="24000" windowHeight="8760"/>
  </bookViews>
  <sheets>
    <sheet name="中学校" sheetId="1" r:id="rId1"/>
  </sheets>
  <definedNames>
    <definedName name="_xlnm.Print_Area" localSheetId="0">中学校!$A$1:$R$47</definedName>
    <definedName name="_xlnm.Print_Titles" localSheetId="0">中学校!$1:$4</definedName>
    <definedName name="Z_953F6A3A_9CF3_4EB5_952F_66F4A9179409_.wvu.PrintTitles" localSheetId="0" hidden="1">中学校!$1:$4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R17" i="1"/>
  <c r="Q17" i="1"/>
  <c r="P17" i="1"/>
  <c r="P11" i="1" s="1"/>
  <c r="O17" i="1"/>
  <c r="O11" i="1" s="1"/>
  <c r="N17" i="1"/>
  <c r="M17" i="1"/>
  <c r="L17" i="1"/>
  <c r="L11" i="1" s="1"/>
  <c r="K17" i="1"/>
  <c r="J17" i="1"/>
  <c r="I17" i="1"/>
  <c r="H17" i="1"/>
  <c r="H11" i="1" s="1"/>
  <c r="G17" i="1"/>
  <c r="G11" i="1" s="1"/>
  <c r="F17" i="1"/>
  <c r="E17" i="1"/>
  <c r="D17" i="1"/>
  <c r="D11" i="1" s="1"/>
  <c r="C17" i="1"/>
  <c r="B17" i="1"/>
  <c r="I15" i="1"/>
  <c r="E15" i="1"/>
  <c r="B15" i="1"/>
  <c r="I14" i="1"/>
  <c r="E14" i="1"/>
  <c r="B14" i="1"/>
  <c r="I13" i="1"/>
  <c r="E13" i="1"/>
  <c r="B13" i="1"/>
  <c r="F11" i="1" l="1"/>
  <c r="N11" i="1"/>
  <c r="B11" i="1"/>
  <c r="J11" i="1"/>
  <c r="R11" i="1"/>
  <c r="C11" i="1"/>
  <c r="K11" i="1"/>
  <c r="E11" i="1"/>
  <c r="M11" i="1"/>
  <c r="I11" i="1"/>
  <c r="Q11" i="1"/>
</calcChain>
</file>

<file path=xl/sharedStrings.xml><?xml version="1.0" encoding="utf-8"?>
<sst xmlns="http://schemas.openxmlformats.org/spreadsheetml/2006/main" count="63" uniqueCount="58">
  <si>
    <t>（６）　学校数・学級数・生徒数・教職員数（中学校）</t>
    <rPh sb="4" eb="7">
      <t>ガッコウスウ</t>
    </rPh>
    <rPh sb="8" eb="11">
      <t>ガッキュウスウ</t>
    </rPh>
    <rPh sb="12" eb="14">
      <t>セイト</t>
    </rPh>
    <rPh sb="14" eb="15">
      <t>ジドウスウ</t>
    </rPh>
    <rPh sb="16" eb="18">
      <t>キョウショク</t>
    </rPh>
    <rPh sb="18" eb="20">
      <t>インスウ</t>
    </rPh>
    <rPh sb="21" eb="22">
      <t>チュウ</t>
    </rPh>
    <rPh sb="22" eb="24">
      <t>ショウガッコウ</t>
    </rPh>
    <phoneticPr fontId="3"/>
  </si>
  <si>
    <t>（単位：校，学級，人）</t>
    <rPh sb="1" eb="3">
      <t>タンイ</t>
    </rPh>
    <rPh sb="4" eb="5">
      <t>コウ</t>
    </rPh>
    <rPh sb="6" eb="8">
      <t>ガッキュウ</t>
    </rPh>
    <rPh sb="9" eb="10">
      <t>ニン</t>
    </rPh>
    <phoneticPr fontId="3"/>
  </si>
  <si>
    <t>年　　　度</t>
    <rPh sb="0" eb="5">
      <t>ネンド</t>
    </rPh>
    <phoneticPr fontId="3"/>
  </si>
  <si>
    <t>学　校　数</t>
    <rPh sb="0" eb="5">
      <t>ガッコウスウ</t>
    </rPh>
    <phoneticPr fontId="3"/>
  </si>
  <si>
    <t>学　　級　　数</t>
    <rPh sb="0" eb="7">
      <t>ガッキュウスウ</t>
    </rPh>
    <phoneticPr fontId="3"/>
  </si>
  <si>
    <t>生　　　　　　徒　　　　　　数</t>
    <rPh sb="0" eb="1">
      <t>セイ</t>
    </rPh>
    <rPh sb="1" eb="15">
      <t>ジドウスウ</t>
    </rPh>
    <phoneticPr fontId="3"/>
  </si>
  <si>
    <t>教　員　数</t>
    <rPh sb="0" eb="5">
      <t>キョウインスウ</t>
    </rPh>
    <phoneticPr fontId="3"/>
  </si>
  <si>
    <t>職員数</t>
    <rPh sb="0" eb="3">
      <t>ショクインスウ</t>
    </rPh>
    <phoneticPr fontId="3"/>
  </si>
  <si>
    <t>市町村名</t>
    <rPh sb="0" eb="3">
      <t>シチョウソン</t>
    </rPh>
    <rPh sb="3" eb="4">
      <t>メイ</t>
    </rPh>
    <phoneticPr fontId="3"/>
  </si>
  <si>
    <t>計</t>
    <rPh sb="0" eb="1">
      <t>ケイ</t>
    </rPh>
    <phoneticPr fontId="3"/>
  </si>
  <si>
    <t>本校</t>
    <rPh sb="0" eb="2">
      <t>ホンコウ</t>
    </rPh>
    <phoneticPr fontId="3"/>
  </si>
  <si>
    <t>分校</t>
    <rPh sb="0" eb="2">
      <t>ブンコウ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</si>
  <si>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</si>
  <si>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</si>
  <si>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
支援</t>
    <rPh sb="0" eb="2">
      <t>トクベツ</t>
    </rPh>
    <rPh sb="3" eb="5">
      <t>シエン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</si>
  <si>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</si>
  <si>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</si>
  <si>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</si>
  <si>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</si>
  <si>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</si>
  <si>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</si>
  <si>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</si>
  <si>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</si>
  <si>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</si>
  <si>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</si>
  <si>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</si>
  <si>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国　立　計</t>
    <rPh sb="0" eb="3">
      <t>コクリツケイ</t>
    </rPh>
    <rPh sb="4" eb="5">
      <t>ケイ</t>
    </rPh>
    <phoneticPr fontId="3"/>
  </si>
  <si>
    <t>公　立　計</t>
    <rPh sb="0" eb="3">
      <t>コウリツ</t>
    </rPh>
    <rPh sb="4" eb="5">
      <t>ケイ</t>
    </rPh>
    <phoneticPr fontId="3"/>
  </si>
  <si>
    <t>私　立　計</t>
    <rPh sb="0" eb="3">
      <t>シリツ</t>
    </rPh>
    <rPh sb="4" eb="5">
      <t>ケイ</t>
    </rPh>
    <phoneticPr fontId="3"/>
  </si>
  <si>
    <t>市　　計</t>
    <rPh sb="0" eb="1">
      <t>シ</t>
    </rPh>
    <rPh sb="3" eb="4">
      <t>ケイ</t>
    </rPh>
    <phoneticPr fontId="3"/>
  </si>
  <si>
    <t>郡　　計</t>
    <rPh sb="0" eb="1">
      <t>グン</t>
    </rPh>
    <rPh sb="3" eb="4">
      <t>ケイ</t>
    </rPh>
    <phoneticPr fontId="3"/>
  </si>
  <si>
    <t>甲府市</t>
    <rPh sb="0" eb="3">
      <t>コウフシ</t>
    </rPh>
    <phoneticPr fontId="3"/>
  </si>
  <si>
    <t>富士吉田市</t>
    <rPh sb="0" eb="5">
      <t>フジヨシダシ</t>
    </rPh>
    <phoneticPr fontId="3"/>
  </si>
  <si>
    <t>都留市</t>
    <rPh sb="0" eb="3">
      <t>ツルシ</t>
    </rPh>
    <phoneticPr fontId="3"/>
  </si>
  <si>
    <t>山梨市</t>
    <rPh sb="0" eb="3">
      <t>ヤマナシシ</t>
    </rPh>
    <phoneticPr fontId="3"/>
  </si>
  <si>
    <t>大月市</t>
    <rPh sb="0" eb="3">
      <t>オオツキシ</t>
    </rPh>
    <phoneticPr fontId="3"/>
  </si>
  <si>
    <t>韮崎市</t>
    <rPh sb="0" eb="3">
      <t>ニラサキシ</t>
    </rPh>
    <phoneticPr fontId="3"/>
  </si>
  <si>
    <t>南アルプス市</t>
    <rPh sb="0" eb="1">
      <t>ミナミ</t>
    </rPh>
    <rPh sb="5" eb="6">
      <t>シ</t>
    </rPh>
    <phoneticPr fontId="3"/>
  </si>
  <si>
    <t>北杜市</t>
    <rPh sb="0" eb="2">
      <t>ホクト</t>
    </rPh>
    <rPh sb="2" eb="3">
      <t>シ</t>
    </rPh>
    <phoneticPr fontId="3"/>
  </si>
  <si>
    <t>甲斐市</t>
    <rPh sb="0" eb="3">
      <t>カイシ</t>
    </rPh>
    <phoneticPr fontId="3"/>
  </si>
  <si>
    <t>笛吹市</t>
    <rPh sb="0" eb="2">
      <t>フエフキ</t>
    </rPh>
    <rPh sb="2" eb="3">
      <t>シ</t>
    </rPh>
    <phoneticPr fontId="3"/>
  </si>
  <si>
    <t>上野原市</t>
    <rPh sb="0" eb="3">
      <t>ウエノハラ</t>
    </rPh>
    <rPh sb="3" eb="4">
      <t>シ</t>
    </rPh>
    <phoneticPr fontId="3"/>
  </si>
  <si>
    <t>甲州市</t>
    <rPh sb="0" eb="3">
      <t>コウシュウシ</t>
    </rPh>
    <phoneticPr fontId="3"/>
  </si>
  <si>
    <t>中央市</t>
    <rPh sb="0" eb="3">
      <t>チュウオウシ</t>
    </rPh>
    <phoneticPr fontId="3"/>
  </si>
  <si>
    <t>市川三郷町</t>
    <rPh sb="0" eb="2">
      <t>イチカワ</t>
    </rPh>
    <rPh sb="2" eb="5">
      <t>サンゴウチョウ</t>
    </rPh>
    <phoneticPr fontId="3"/>
  </si>
  <si>
    <t>早川町</t>
    <rPh sb="0" eb="3">
      <t>ハヤカワチョウ</t>
    </rPh>
    <phoneticPr fontId="3"/>
  </si>
  <si>
    <t>身延町</t>
    <rPh sb="0" eb="3">
      <t>ミノブチョウ</t>
    </rPh>
    <phoneticPr fontId="3"/>
  </si>
  <si>
    <t>南部町</t>
    <rPh sb="0" eb="3">
      <t>ナンブチョウ</t>
    </rPh>
    <phoneticPr fontId="3"/>
  </si>
  <si>
    <t>富士川町</t>
    <rPh sb="0" eb="4">
      <t>フジカワチョウ</t>
    </rPh>
    <phoneticPr fontId="3"/>
  </si>
  <si>
    <t>昭和町</t>
    <rPh sb="0" eb="3">
      <t>ショウワチョウ</t>
    </rPh>
    <phoneticPr fontId="3"/>
  </si>
  <si>
    <t>道志村</t>
    <rPh sb="0" eb="3">
      <t>ドウシムラ</t>
    </rPh>
    <phoneticPr fontId="3"/>
  </si>
  <si>
    <t>西桂町</t>
    <rPh sb="0" eb="3">
      <t>ニシカツラチョウ</t>
    </rPh>
    <phoneticPr fontId="3"/>
  </si>
  <si>
    <t>忍野村</t>
    <rPh sb="0" eb="3">
      <t>オシノムラ</t>
    </rPh>
    <phoneticPr fontId="3"/>
  </si>
  <si>
    <t>山中湖村</t>
    <rPh sb="0" eb="4">
      <t>ヤマナカコムラ</t>
    </rPh>
    <phoneticPr fontId="3"/>
  </si>
  <si>
    <t>鳴沢村</t>
    <rPh sb="0" eb="2">
      <t>ナルサワ</t>
    </rPh>
    <rPh sb="2" eb="3">
      <t>ムラ</t>
    </rPh>
    <phoneticPr fontId="3"/>
  </si>
  <si>
    <t>富士河口湖町</t>
    <rPh sb="0" eb="2">
      <t>フジ</t>
    </rPh>
    <rPh sb="2" eb="4">
      <t>カワグチ</t>
    </rPh>
    <rPh sb="4" eb="6">
      <t>コチョウ</t>
    </rPh>
    <phoneticPr fontId="3"/>
  </si>
  <si>
    <t>小菅村</t>
    <rPh sb="0" eb="3">
      <t>コスゲムラ</t>
    </rPh>
    <phoneticPr fontId="3"/>
  </si>
  <si>
    <t>丹波山村</t>
    <rPh sb="0" eb="4">
      <t>タバヤマムラ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</si>
</sst>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#,##0;&quot;－&quot;"/>
    <numFmt numFmtId="177" formatCode="#,###;#,###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shrinkToFit="1"/>
    </xf>
    <xf numFmtId="176" fontId="4" fillId="0" borderId="5" xfId="1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 horizontal="right" shrinkToFit="1"/>
    </xf>
    <xf numFmtId="0" fontId="4" fillId="0" borderId="5" xfId="0" applyFont="1" applyFill="1" applyBorder="1" applyAlignment="1">
      <alignment horizontal="distributed" shrinkToFit="1"/>
    </xf>
    <xf numFmtId="0" fontId="4" fillId="0" borderId="5" xfId="0" applyFont="1" applyFill="1" applyBorder="1" applyAlignment="1">
      <alignment horizontal="right" shrinkToFit="1"/>
    </xf>
    <xf numFmtId="38" fontId="4" fillId="0" borderId="5" xfId="1" applyFont="1" applyFill="1" applyBorder="1" applyAlignment="1">
      <alignment horizontal="right" shrinkToFit="1"/>
    </xf>
    <xf numFmtId="0" fontId="4" fillId="0" borderId="5" xfId="0" applyFont="1" applyFill="1" applyBorder="1" applyAlignment="1">
      <alignment vertical="center" shrinkToFit="1"/>
    </xf>
    <xf numFmtId="177" fontId="4" fillId="0" borderId="5" xfId="0" applyNumberFormat="1" applyFont="1" applyFill="1" applyBorder="1" applyAlignment="1">
      <alignment horizontal="right" shrinkToFit="1"/>
    </xf>
    <xf numFmtId="0" fontId="4" fillId="0" borderId="5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 horizontal="distributed" shrinkToFit="1"/>
    </xf>
    <xf numFmtId="176" fontId="4" fillId="0" borderId="6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 horizontal="right" shrinkToFit="1"/>
    </xf>
    <xf numFmtId="176" fontId="4" fillId="0" borderId="6" xfId="1" applyNumberFormat="1" applyFont="1" applyFill="1" applyBorder="1" applyAlignment="1">
      <alignment horizontal="right"/>
    </xf>
    <xf numFmtId="38" fontId="4" fillId="0" borderId="6" xfId="1" applyFont="1" applyFill="1" applyBorder="1" applyAlignment="1">
      <alignment horizontal="right" shrinkToFit="1"/>
    </xf>
    <xf numFmtId="0" fontId="4" fillId="0" borderId="6" xfId="0" applyNumberFormat="1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8" fontId="6" fillId="0" borderId="1" xfId="1" applyFont="1" applyFill="1" applyBorder="1" applyAlignment="1">
      <alignment horizontal="center" vertical="center" textRotation="255"/>
    </xf>
    <xf numFmtId="38" fontId="6" fillId="0" borderId="4" xfId="1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="120" zoomScaleNormal="120" zoomScaleSheetLayoutView="115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U13" sqref="U13"/>
    </sheetView>
  </sheetViews>
  <sheetFormatPr defaultRowHeight="13.5" x14ac:dyDescent="0.15"/>
  <cols>
    <col min="1" max="1" width="10.75" style="3" customWidth="1"/>
    <col min="2" max="2" width="3.875" style="3" bestFit="1" customWidth="1"/>
    <col min="3" max="3" width="4.375" style="3" bestFit="1" customWidth="1"/>
    <col min="4" max="4" width="4.25" style="3" bestFit="1" customWidth="1"/>
    <col min="5" max="8" width="5.125" style="3" customWidth="1"/>
    <col min="9" max="10" width="6.125" style="3" customWidth="1"/>
    <col min="11" max="11" width="5.75" style="3" bestFit="1" customWidth="1"/>
    <col min="12" max="14" width="5.125" style="3" customWidth="1"/>
    <col min="15" max="17" width="4" style="3" customWidth="1"/>
    <col min="18" max="18" width="4.125" style="3" customWidth="1"/>
    <col min="19" max="16384" width="9" style="3"/>
  </cols>
  <sheetData>
    <row r="1" spans="1:18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 t="s">
        <v>1</v>
      </c>
      <c r="P2" s="4"/>
      <c r="Q2" s="2"/>
      <c r="R2" s="2"/>
    </row>
    <row r="3" spans="1:18" x14ac:dyDescent="0.15">
      <c r="A3" s="5" t="s">
        <v>2</v>
      </c>
      <c r="B3" s="26" t="s">
        <v>3</v>
      </c>
      <c r="C3" s="27"/>
      <c r="D3" s="27"/>
      <c r="E3" s="27" t="s">
        <v>4</v>
      </c>
      <c r="F3" s="27"/>
      <c r="G3" s="27"/>
      <c r="H3" s="27"/>
      <c r="I3" s="27" t="s">
        <v>5</v>
      </c>
      <c r="J3" s="27"/>
      <c r="K3" s="27"/>
      <c r="L3" s="27"/>
      <c r="M3" s="27"/>
      <c r="N3" s="27"/>
      <c r="O3" s="27" t="s">
        <v>6</v>
      </c>
      <c r="P3" s="27"/>
      <c r="Q3" s="27"/>
      <c r="R3" s="28" t="s">
        <v>7</v>
      </c>
    </row>
    <row r="4" spans="1:18" ht="18" x14ac:dyDescent="0.15">
      <c r="A4" s="6" t="s">
        <v>8</v>
      </c>
      <c r="B4" s="7" t="s">
        <v>9</v>
      </c>
      <c r="C4" s="8" t="s">
        <v>10</v>
      </c>
      <c r="D4" s="8" t="s">
        <v>11</v>
      </c>
      <c r="E4" s="8" t="s">
        <v>9</v>
      </c>
      <c r="F4" s="8" t="s">
        <v>12</v>
      </c>
      <c r="G4" s="8" t="s">
        <v>13</v>
      </c>
      <c r="H4" s="9" t="s">
        <v>14</v>
      </c>
      <c r="I4" s="8" t="s">
        <v>9</v>
      </c>
      <c r="J4" s="8" t="s">
        <v>15</v>
      </c>
      <c r="K4" s="8" t="s">
        <v>16</v>
      </c>
      <c r="L4" s="10" t="s">
        <v>17</v>
      </c>
      <c r="M4" s="10" t="s">
        <v>18</v>
      </c>
      <c r="N4" s="10" t="s">
        <v>19</v>
      </c>
      <c r="O4" s="8" t="s">
        <v>9</v>
      </c>
      <c r="P4" s="8" t="s">
        <v>15</v>
      </c>
      <c r="Q4" s="8" t="s">
        <v>16</v>
      </c>
      <c r="R4" s="29"/>
    </row>
    <row r="5" spans="1:18" x14ac:dyDescent="0.15">
      <c r="A5" s="11" t="s">
        <v>20</v>
      </c>
      <c r="B5" s="12">
        <v>97</v>
      </c>
      <c r="C5" s="12">
        <v>94</v>
      </c>
      <c r="D5" s="12">
        <v>3</v>
      </c>
      <c r="E5" s="12">
        <v>971</v>
      </c>
      <c r="F5" s="12">
        <v>821</v>
      </c>
      <c r="G5" s="12">
        <v>0</v>
      </c>
      <c r="H5" s="12">
        <v>150</v>
      </c>
      <c r="I5" s="12">
        <v>24500</v>
      </c>
      <c r="J5" s="12">
        <v>12584</v>
      </c>
      <c r="K5" s="12">
        <v>11916</v>
      </c>
      <c r="L5" s="12">
        <v>8021</v>
      </c>
      <c r="M5" s="12">
        <v>8083</v>
      </c>
      <c r="N5" s="12">
        <v>8396</v>
      </c>
      <c r="O5" s="12">
        <v>1944</v>
      </c>
      <c r="P5" s="12">
        <v>1134</v>
      </c>
      <c r="Q5" s="12">
        <v>810</v>
      </c>
      <c r="R5" s="12">
        <v>406</v>
      </c>
    </row>
    <row r="6" spans="1:18" x14ac:dyDescent="0.15">
      <c r="A6" s="11" t="s">
        <v>21</v>
      </c>
      <c r="B6" s="12">
        <v>97</v>
      </c>
      <c r="C6" s="12">
        <v>94</v>
      </c>
      <c r="D6" s="12">
        <v>3</v>
      </c>
      <c r="E6" s="12">
        <v>948</v>
      </c>
      <c r="F6" s="12">
        <v>797</v>
      </c>
      <c r="G6" s="12">
        <v>0</v>
      </c>
      <c r="H6" s="12">
        <v>151</v>
      </c>
      <c r="I6" s="12">
        <v>23873</v>
      </c>
      <c r="J6" s="12">
        <v>12366</v>
      </c>
      <c r="K6" s="12">
        <v>11507</v>
      </c>
      <c r="L6" s="12">
        <v>7768</v>
      </c>
      <c r="M6" s="12">
        <v>8019</v>
      </c>
      <c r="N6" s="12">
        <v>8086</v>
      </c>
      <c r="O6" s="12">
        <v>1929</v>
      </c>
      <c r="P6" s="12">
        <v>1115</v>
      </c>
      <c r="Q6" s="12">
        <v>814</v>
      </c>
      <c r="R6" s="12">
        <v>397</v>
      </c>
    </row>
    <row r="7" spans="1:18" x14ac:dyDescent="0.15">
      <c r="A7" s="11" t="s">
        <v>22</v>
      </c>
      <c r="B7" s="12">
        <v>92</v>
      </c>
      <c r="C7" s="12">
        <v>89</v>
      </c>
      <c r="D7" s="12">
        <v>3</v>
      </c>
      <c r="E7" s="12">
        <v>925</v>
      </c>
      <c r="F7" s="12">
        <v>780</v>
      </c>
      <c r="G7" s="12">
        <v>0</v>
      </c>
      <c r="H7" s="12">
        <v>145</v>
      </c>
      <c r="I7" s="12">
        <v>23371</v>
      </c>
      <c r="J7" s="12">
        <v>12149</v>
      </c>
      <c r="K7" s="12">
        <v>11222</v>
      </c>
      <c r="L7" s="12">
        <v>7580</v>
      </c>
      <c r="M7" s="12">
        <v>7765</v>
      </c>
      <c r="N7" s="12">
        <v>8026</v>
      </c>
      <c r="O7" s="12">
        <v>1866</v>
      </c>
      <c r="P7" s="12">
        <v>1077</v>
      </c>
      <c r="Q7" s="12">
        <v>789</v>
      </c>
      <c r="R7" s="12">
        <v>390</v>
      </c>
    </row>
    <row r="8" spans="1:18" x14ac:dyDescent="0.15">
      <c r="A8" s="11" t="s">
        <v>23</v>
      </c>
      <c r="B8" s="12">
        <v>92</v>
      </c>
      <c r="C8" s="12">
        <v>89</v>
      </c>
      <c r="D8" s="12">
        <v>3</v>
      </c>
      <c r="E8" s="12">
        <v>900</v>
      </c>
      <c r="F8" s="12">
        <v>756</v>
      </c>
      <c r="G8" s="12">
        <v>0</v>
      </c>
      <c r="H8" s="12">
        <v>144</v>
      </c>
      <c r="I8" s="12">
        <v>22633</v>
      </c>
      <c r="J8" s="12">
        <v>11720</v>
      </c>
      <c r="K8" s="12">
        <v>10913</v>
      </c>
      <c r="L8" s="12">
        <v>7319</v>
      </c>
      <c r="M8" s="12">
        <v>7556</v>
      </c>
      <c r="N8" s="12">
        <v>7758</v>
      </c>
      <c r="O8" s="12">
        <v>1858</v>
      </c>
      <c r="P8" s="12">
        <v>1070</v>
      </c>
      <c r="Q8" s="12">
        <v>788</v>
      </c>
      <c r="R8" s="12">
        <v>380</v>
      </c>
    </row>
    <row r="9" spans="1:18" x14ac:dyDescent="0.15">
      <c r="A9" s="11" t="s">
        <v>24</v>
      </c>
      <c r="B9" s="12">
        <v>93</v>
      </c>
      <c r="C9" s="12">
        <v>90</v>
      </c>
      <c r="D9" s="12">
        <v>3</v>
      </c>
      <c r="E9" s="12">
        <v>896</v>
      </c>
      <c r="F9" s="12">
        <v>738</v>
      </c>
      <c r="G9" s="12">
        <v>0</v>
      </c>
      <c r="H9" s="12">
        <v>158</v>
      </c>
      <c r="I9" s="12">
        <v>22020</v>
      </c>
      <c r="J9" s="12">
        <v>11362</v>
      </c>
      <c r="K9" s="12">
        <v>10658</v>
      </c>
      <c r="L9" s="12">
        <v>7134</v>
      </c>
      <c r="M9" s="12">
        <v>7325</v>
      </c>
      <c r="N9" s="12">
        <v>7561</v>
      </c>
      <c r="O9" s="12">
        <v>1863</v>
      </c>
      <c r="P9" s="12">
        <v>1048</v>
      </c>
      <c r="Q9" s="12">
        <v>815</v>
      </c>
      <c r="R9" s="12">
        <v>366</v>
      </c>
    </row>
    <row r="10" spans="1:18" x14ac:dyDescent="0.1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x14ac:dyDescent="0.15">
      <c r="A11" s="11" t="s">
        <v>25</v>
      </c>
      <c r="B11" s="12">
        <f t="shared" ref="B11:R11" si="0">SUM(B17:B18)</f>
        <v>93</v>
      </c>
      <c r="C11" s="12">
        <f t="shared" si="0"/>
        <v>90</v>
      </c>
      <c r="D11" s="12">
        <f t="shared" si="0"/>
        <v>3</v>
      </c>
      <c r="E11" s="12">
        <f t="shared" si="0"/>
        <v>885</v>
      </c>
      <c r="F11" s="12">
        <f t="shared" si="0"/>
        <v>720</v>
      </c>
      <c r="G11" s="12">
        <f t="shared" si="0"/>
        <v>1</v>
      </c>
      <c r="H11" s="12">
        <f t="shared" si="0"/>
        <v>164</v>
      </c>
      <c r="I11" s="12">
        <f t="shared" si="0"/>
        <v>21531</v>
      </c>
      <c r="J11" s="12">
        <f t="shared" si="0"/>
        <v>10964</v>
      </c>
      <c r="K11" s="12">
        <f t="shared" si="0"/>
        <v>10567</v>
      </c>
      <c r="L11" s="12">
        <f t="shared" si="0"/>
        <v>7064</v>
      </c>
      <c r="M11" s="12">
        <f t="shared" si="0"/>
        <v>7132</v>
      </c>
      <c r="N11" s="12">
        <f t="shared" si="0"/>
        <v>7335</v>
      </c>
      <c r="O11" s="12">
        <f t="shared" si="0"/>
        <v>1849</v>
      </c>
      <c r="P11" s="12">
        <f t="shared" si="0"/>
        <v>1041</v>
      </c>
      <c r="Q11" s="12">
        <f t="shared" si="0"/>
        <v>808</v>
      </c>
      <c r="R11" s="12">
        <f t="shared" si="0"/>
        <v>362</v>
      </c>
    </row>
    <row r="12" spans="1:18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15">
      <c r="A13" s="11" t="s">
        <v>26</v>
      </c>
      <c r="B13" s="12">
        <f>C13+D13</f>
        <v>1</v>
      </c>
      <c r="C13" s="12">
        <v>1</v>
      </c>
      <c r="D13" s="12">
        <v>0</v>
      </c>
      <c r="E13" s="12">
        <f>SUM(F13:H13)</f>
        <v>12</v>
      </c>
      <c r="F13" s="12">
        <v>12</v>
      </c>
      <c r="G13" s="12">
        <v>0</v>
      </c>
      <c r="H13" s="12">
        <v>0</v>
      </c>
      <c r="I13" s="12">
        <f>J13+K13</f>
        <v>461</v>
      </c>
      <c r="J13" s="12">
        <v>231</v>
      </c>
      <c r="K13" s="12">
        <v>230</v>
      </c>
      <c r="L13" s="12">
        <v>144</v>
      </c>
      <c r="M13" s="12">
        <v>158</v>
      </c>
      <c r="N13" s="12">
        <v>159</v>
      </c>
      <c r="O13" s="12">
        <v>24</v>
      </c>
      <c r="P13" s="12">
        <v>17</v>
      </c>
      <c r="Q13" s="12">
        <v>7</v>
      </c>
      <c r="R13" s="12">
        <v>1</v>
      </c>
    </row>
    <row r="14" spans="1:18" x14ac:dyDescent="0.15">
      <c r="A14" s="11" t="s">
        <v>27</v>
      </c>
      <c r="B14" s="12">
        <f>C14+D14</f>
        <v>84</v>
      </c>
      <c r="C14" s="12">
        <v>81</v>
      </c>
      <c r="D14" s="12">
        <v>3</v>
      </c>
      <c r="E14" s="12">
        <f>SUM(F14:H14)</f>
        <v>838</v>
      </c>
      <c r="F14" s="12">
        <v>673</v>
      </c>
      <c r="G14" s="12">
        <v>1</v>
      </c>
      <c r="H14" s="12">
        <v>164</v>
      </c>
      <c r="I14" s="12">
        <f>J14+K14</f>
        <v>20067</v>
      </c>
      <c r="J14" s="12">
        <v>10290</v>
      </c>
      <c r="K14" s="12">
        <v>9777</v>
      </c>
      <c r="L14" s="12">
        <v>6564</v>
      </c>
      <c r="M14" s="12">
        <v>6650</v>
      </c>
      <c r="N14" s="12">
        <v>6853</v>
      </c>
      <c r="O14" s="12">
        <v>1753</v>
      </c>
      <c r="P14" s="12">
        <v>982</v>
      </c>
      <c r="Q14" s="12">
        <v>771</v>
      </c>
      <c r="R14" s="12">
        <v>345</v>
      </c>
    </row>
    <row r="15" spans="1:18" x14ac:dyDescent="0.15">
      <c r="A15" s="11" t="s">
        <v>28</v>
      </c>
      <c r="B15" s="12">
        <f>C15+D15</f>
        <v>8</v>
      </c>
      <c r="C15" s="12">
        <v>8</v>
      </c>
      <c r="D15" s="12">
        <v>0</v>
      </c>
      <c r="E15" s="12">
        <f>SUM(F15:H15)</f>
        <v>35</v>
      </c>
      <c r="F15" s="12">
        <v>35</v>
      </c>
      <c r="G15" s="12">
        <v>0</v>
      </c>
      <c r="H15" s="12">
        <v>0</v>
      </c>
      <c r="I15" s="12">
        <f>J15+K15</f>
        <v>1003</v>
      </c>
      <c r="J15" s="12">
        <v>443</v>
      </c>
      <c r="K15" s="12">
        <v>560</v>
      </c>
      <c r="L15" s="12">
        <v>356</v>
      </c>
      <c r="M15" s="12">
        <v>324</v>
      </c>
      <c r="N15" s="12">
        <v>323</v>
      </c>
      <c r="O15" s="12">
        <v>72</v>
      </c>
      <c r="P15" s="12">
        <v>42</v>
      </c>
      <c r="Q15" s="12">
        <v>30</v>
      </c>
      <c r="R15" s="12">
        <v>16</v>
      </c>
    </row>
    <row r="16" spans="1:18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x14ac:dyDescent="0.15">
      <c r="A17" s="11" t="s">
        <v>29</v>
      </c>
      <c r="B17" s="12">
        <f>SUM(B20:B32)</f>
        <v>73</v>
      </c>
      <c r="C17" s="12">
        <f t="shared" ref="C17:R17" si="1">SUM(C20:C32)</f>
        <v>70</v>
      </c>
      <c r="D17" s="12">
        <f t="shared" si="1"/>
        <v>3</v>
      </c>
      <c r="E17" s="12">
        <f t="shared" si="1"/>
        <v>737</v>
      </c>
      <c r="F17" s="12">
        <f t="shared" si="1"/>
        <v>602</v>
      </c>
      <c r="G17" s="12">
        <f t="shared" si="1"/>
        <v>0</v>
      </c>
      <c r="H17" s="12">
        <f t="shared" si="1"/>
        <v>135</v>
      </c>
      <c r="I17" s="12">
        <f t="shared" si="1"/>
        <v>18590</v>
      </c>
      <c r="J17" s="12">
        <f t="shared" si="1"/>
        <v>9465</v>
      </c>
      <c r="K17" s="12">
        <f t="shared" si="1"/>
        <v>9125</v>
      </c>
      <c r="L17" s="12">
        <f t="shared" si="1"/>
        <v>6062</v>
      </c>
      <c r="M17" s="12">
        <f t="shared" si="1"/>
        <v>6160</v>
      </c>
      <c r="N17" s="12">
        <f t="shared" si="1"/>
        <v>6368</v>
      </c>
      <c r="O17" s="12">
        <f t="shared" si="1"/>
        <v>1519</v>
      </c>
      <c r="P17" s="12">
        <f t="shared" si="1"/>
        <v>849</v>
      </c>
      <c r="Q17" s="12">
        <f t="shared" si="1"/>
        <v>670</v>
      </c>
      <c r="R17" s="12">
        <f t="shared" si="1"/>
        <v>252</v>
      </c>
    </row>
    <row r="18" spans="1:18" x14ac:dyDescent="0.15">
      <c r="A18" s="11" t="s">
        <v>30</v>
      </c>
      <c r="B18" s="12">
        <f t="shared" ref="B18:R18" si="2">SUM(B34:B47)</f>
        <v>20</v>
      </c>
      <c r="C18" s="12">
        <f t="shared" si="2"/>
        <v>20</v>
      </c>
      <c r="D18" s="12">
        <f t="shared" si="2"/>
        <v>0</v>
      </c>
      <c r="E18" s="12">
        <f t="shared" si="2"/>
        <v>148</v>
      </c>
      <c r="F18" s="12">
        <f t="shared" si="2"/>
        <v>118</v>
      </c>
      <c r="G18" s="12">
        <f t="shared" si="2"/>
        <v>1</v>
      </c>
      <c r="H18" s="12">
        <f t="shared" si="2"/>
        <v>29</v>
      </c>
      <c r="I18" s="12">
        <f t="shared" si="2"/>
        <v>2941</v>
      </c>
      <c r="J18" s="12">
        <f t="shared" si="2"/>
        <v>1499</v>
      </c>
      <c r="K18" s="12">
        <f t="shared" si="2"/>
        <v>1442</v>
      </c>
      <c r="L18" s="12">
        <f t="shared" si="2"/>
        <v>1002</v>
      </c>
      <c r="M18" s="12">
        <f t="shared" si="2"/>
        <v>972</v>
      </c>
      <c r="N18" s="12">
        <f t="shared" si="2"/>
        <v>967</v>
      </c>
      <c r="O18" s="12">
        <f t="shared" si="2"/>
        <v>330</v>
      </c>
      <c r="P18" s="12">
        <f t="shared" si="2"/>
        <v>192</v>
      </c>
      <c r="Q18" s="12">
        <f t="shared" si="2"/>
        <v>138</v>
      </c>
      <c r="R18" s="12">
        <f t="shared" si="2"/>
        <v>110</v>
      </c>
    </row>
    <row r="19" spans="1:18" x14ac:dyDescent="0.15">
      <c r="A19" s="1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15">
      <c r="A20" s="14" t="s">
        <v>31</v>
      </c>
      <c r="B20" s="13">
        <v>18</v>
      </c>
      <c r="C20" s="15">
        <v>16</v>
      </c>
      <c r="D20" s="12">
        <v>2</v>
      </c>
      <c r="E20" s="13">
        <v>195</v>
      </c>
      <c r="F20" s="15">
        <v>168</v>
      </c>
      <c r="G20" s="12">
        <v>0</v>
      </c>
      <c r="H20" s="15">
        <v>27</v>
      </c>
      <c r="I20" s="16">
        <v>5412</v>
      </c>
      <c r="J20" s="16">
        <v>2743</v>
      </c>
      <c r="K20" s="16">
        <v>2669</v>
      </c>
      <c r="L20" s="16">
        <v>1828</v>
      </c>
      <c r="M20" s="16">
        <v>1790</v>
      </c>
      <c r="N20" s="16">
        <v>1794</v>
      </c>
      <c r="O20" s="15">
        <v>392</v>
      </c>
      <c r="P20" s="15">
        <v>234</v>
      </c>
      <c r="Q20" s="15">
        <v>158</v>
      </c>
      <c r="R20" s="15">
        <v>25</v>
      </c>
    </row>
    <row r="21" spans="1:18" x14ac:dyDescent="0.15">
      <c r="A21" s="14" t="s">
        <v>32</v>
      </c>
      <c r="B21" s="13">
        <v>5</v>
      </c>
      <c r="C21" s="15">
        <v>5</v>
      </c>
      <c r="D21" s="12">
        <v>0</v>
      </c>
      <c r="E21" s="13">
        <v>56</v>
      </c>
      <c r="F21" s="15">
        <v>43</v>
      </c>
      <c r="G21" s="12">
        <v>0</v>
      </c>
      <c r="H21" s="15">
        <v>13</v>
      </c>
      <c r="I21" s="16">
        <v>1299</v>
      </c>
      <c r="J21" s="16">
        <v>647</v>
      </c>
      <c r="K21" s="16">
        <v>652</v>
      </c>
      <c r="L21" s="16">
        <v>411</v>
      </c>
      <c r="M21" s="16">
        <v>407</v>
      </c>
      <c r="N21" s="16">
        <v>481</v>
      </c>
      <c r="O21" s="15">
        <v>113</v>
      </c>
      <c r="P21" s="15">
        <v>62</v>
      </c>
      <c r="Q21" s="15">
        <v>51</v>
      </c>
      <c r="R21" s="15">
        <v>16</v>
      </c>
    </row>
    <row r="22" spans="1:18" x14ac:dyDescent="0.15">
      <c r="A22" s="14" t="s">
        <v>33</v>
      </c>
      <c r="B22" s="13">
        <v>3</v>
      </c>
      <c r="C22" s="15">
        <v>3</v>
      </c>
      <c r="D22" s="12">
        <v>0</v>
      </c>
      <c r="E22" s="13">
        <v>32</v>
      </c>
      <c r="F22" s="15">
        <v>25</v>
      </c>
      <c r="G22" s="12">
        <v>0</v>
      </c>
      <c r="H22" s="15">
        <v>7</v>
      </c>
      <c r="I22" s="16">
        <v>739</v>
      </c>
      <c r="J22" s="16">
        <v>371</v>
      </c>
      <c r="K22" s="16">
        <v>368</v>
      </c>
      <c r="L22" s="16">
        <v>232</v>
      </c>
      <c r="M22" s="16">
        <v>244</v>
      </c>
      <c r="N22" s="16">
        <v>263</v>
      </c>
      <c r="O22" s="15">
        <v>67</v>
      </c>
      <c r="P22" s="15">
        <v>40</v>
      </c>
      <c r="Q22" s="15">
        <v>27</v>
      </c>
      <c r="R22" s="15">
        <v>15</v>
      </c>
    </row>
    <row r="23" spans="1:18" x14ac:dyDescent="0.15">
      <c r="A23" s="14" t="s">
        <v>34</v>
      </c>
      <c r="B23" s="13">
        <v>3</v>
      </c>
      <c r="C23" s="15">
        <v>3</v>
      </c>
      <c r="D23" s="12">
        <v>0</v>
      </c>
      <c r="E23" s="13">
        <v>37</v>
      </c>
      <c r="F23" s="15">
        <v>29</v>
      </c>
      <c r="G23" s="12">
        <v>0</v>
      </c>
      <c r="H23" s="15">
        <v>8</v>
      </c>
      <c r="I23" s="16">
        <v>868</v>
      </c>
      <c r="J23" s="16">
        <v>460</v>
      </c>
      <c r="K23" s="16">
        <v>408</v>
      </c>
      <c r="L23" s="16">
        <v>269</v>
      </c>
      <c r="M23" s="16">
        <v>292</v>
      </c>
      <c r="N23" s="16">
        <v>307</v>
      </c>
      <c r="O23" s="15">
        <v>77</v>
      </c>
      <c r="P23" s="15">
        <v>41</v>
      </c>
      <c r="Q23" s="15">
        <v>36</v>
      </c>
      <c r="R23" s="15">
        <v>11</v>
      </c>
    </row>
    <row r="24" spans="1:18" x14ac:dyDescent="0.15">
      <c r="A24" s="14" t="s">
        <v>35</v>
      </c>
      <c r="B24" s="13">
        <v>2</v>
      </c>
      <c r="C24" s="15">
        <v>2</v>
      </c>
      <c r="D24" s="12">
        <v>0</v>
      </c>
      <c r="E24" s="13">
        <v>22</v>
      </c>
      <c r="F24" s="15">
        <v>16</v>
      </c>
      <c r="G24" s="12">
        <v>0</v>
      </c>
      <c r="H24" s="15">
        <v>6</v>
      </c>
      <c r="I24" s="16">
        <v>485</v>
      </c>
      <c r="J24" s="16">
        <v>254</v>
      </c>
      <c r="K24" s="16">
        <v>231</v>
      </c>
      <c r="L24" s="16">
        <v>164</v>
      </c>
      <c r="M24" s="16">
        <v>156</v>
      </c>
      <c r="N24" s="16">
        <v>165</v>
      </c>
      <c r="O24" s="15">
        <v>47</v>
      </c>
      <c r="P24" s="15">
        <v>25</v>
      </c>
      <c r="Q24" s="15">
        <v>22</v>
      </c>
      <c r="R24" s="15">
        <v>7</v>
      </c>
    </row>
    <row r="25" spans="1:18" x14ac:dyDescent="0.15">
      <c r="A25" s="14" t="s">
        <v>36</v>
      </c>
      <c r="B25" s="13">
        <v>2</v>
      </c>
      <c r="C25" s="15">
        <v>2</v>
      </c>
      <c r="D25" s="12">
        <v>0</v>
      </c>
      <c r="E25" s="13">
        <v>28</v>
      </c>
      <c r="F25" s="15">
        <v>24</v>
      </c>
      <c r="G25" s="12">
        <v>0</v>
      </c>
      <c r="H25" s="15">
        <v>4</v>
      </c>
      <c r="I25" s="16">
        <v>758</v>
      </c>
      <c r="J25" s="16">
        <v>386</v>
      </c>
      <c r="K25" s="16">
        <v>372</v>
      </c>
      <c r="L25" s="16">
        <v>253</v>
      </c>
      <c r="M25" s="16">
        <v>251</v>
      </c>
      <c r="N25" s="16">
        <v>254</v>
      </c>
      <c r="O25" s="15">
        <v>52</v>
      </c>
      <c r="P25" s="15">
        <v>32</v>
      </c>
      <c r="Q25" s="15">
        <v>20</v>
      </c>
      <c r="R25" s="15">
        <v>10</v>
      </c>
    </row>
    <row r="26" spans="1:18" x14ac:dyDescent="0.15">
      <c r="A26" s="14" t="s">
        <v>37</v>
      </c>
      <c r="B26" s="13">
        <v>8</v>
      </c>
      <c r="C26" s="15">
        <v>8</v>
      </c>
      <c r="D26" s="12">
        <v>0</v>
      </c>
      <c r="E26" s="13">
        <v>87</v>
      </c>
      <c r="F26" s="15">
        <v>72</v>
      </c>
      <c r="G26" s="12">
        <v>0</v>
      </c>
      <c r="H26" s="15">
        <v>15</v>
      </c>
      <c r="I26" s="16">
        <v>2201</v>
      </c>
      <c r="J26" s="16">
        <v>1132</v>
      </c>
      <c r="K26" s="16">
        <v>1069</v>
      </c>
      <c r="L26" s="16">
        <v>700</v>
      </c>
      <c r="M26" s="16">
        <v>747</v>
      </c>
      <c r="N26" s="16">
        <v>754</v>
      </c>
      <c r="O26" s="15">
        <v>179</v>
      </c>
      <c r="P26" s="15">
        <v>91</v>
      </c>
      <c r="Q26" s="15">
        <v>88</v>
      </c>
      <c r="R26" s="15">
        <v>33</v>
      </c>
    </row>
    <row r="27" spans="1:18" x14ac:dyDescent="0.15">
      <c r="A27" s="14" t="s">
        <v>38</v>
      </c>
      <c r="B27" s="13">
        <v>9</v>
      </c>
      <c r="C27" s="15">
        <v>9</v>
      </c>
      <c r="D27" s="12">
        <v>0</v>
      </c>
      <c r="E27" s="13">
        <v>47</v>
      </c>
      <c r="F27" s="15">
        <v>37</v>
      </c>
      <c r="G27" s="12">
        <v>0</v>
      </c>
      <c r="H27" s="15">
        <v>10</v>
      </c>
      <c r="I27" s="16">
        <v>1117</v>
      </c>
      <c r="J27" s="16">
        <v>573</v>
      </c>
      <c r="K27" s="16">
        <v>544</v>
      </c>
      <c r="L27" s="16">
        <v>392</v>
      </c>
      <c r="M27" s="16">
        <v>374</v>
      </c>
      <c r="N27" s="16">
        <v>351</v>
      </c>
      <c r="O27" s="15">
        <v>111</v>
      </c>
      <c r="P27" s="15">
        <v>61</v>
      </c>
      <c r="Q27" s="15">
        <v>50</v>
      </c>
      <c r="R27" s="15">
        <v>38</v>
      </c>
    </row>
    <row r="28" spans="1:18" x14ac:dyDescent="0.15">
      <c r="A28" s="14" t="s">
        <v>39</v>
      </c>
      <c r="B28" s="13">
        <v>6</v>
      </c>
      <c r="C28" s="15">
        <v>6</v>
      </c>
      <c r="D28" s="12">
        <v>0</v>
      </c>
      <c r="E28" s="13">
        <v>71</v>
      </c>
      <c r="F28" s="15">
        <v>61</v>
      </c>
      <c r="G28" s="12">
        <v>0</v>
      </c>
      <c r="H28" s="15">
        <v>10</v>
      </c>
      <c r="I28" s="16">
        <v>1931</v>
      </c>
      <c r="J28" s="16">
        <v>945</v>
      </c>
      <c r="K28" s="16">
        <v>986</v>
      </c>
      <c r="L28" s="16">
        <v>614</v>
      </c>
      <c r="M28" s="16">
        <v>630</v>
      </c>
      <c r="N28" s="16">
        <v>687</v>
      </c>
      <c r="O28" s="15">
        <v>142</v>
      </c>
      <c r="P28" s="15">
        <v>78</v>
      </c>
      <c r="Q28" s="15">
        <v>64</v>
      </c>
      <c r="R28" s="15">
        <v>27</v>
      </c>
    </row>
    <row r="29" spans="1:18" x14ac:dyDescent="0.15">
      <c r="A29" s="14" t="s">
        <v>40</v>
      </c>
      <c r="B29" s="13">
        <v>5</v>
      </c>
      <c r="C29" s="15">
        <v>5</v>
      </c>
      <c r="D29" s="12">
        <v>0</v>
      </c>
      <c r="E29" s="13">
        <v>68</v>
      </c>
      <c r="F29" s="15">
        <v>55</v>
      </c>
      <c r="G29" s="12">
        <v>0</v>
      </c>
      <c r="H29" s="15">
        <v>13</v>
      </c>
      <c r="I29" s="16">
        <v>1684</v>
      </c>
      <c r="J29" s="16">
        <v>869</v>
      </c>
      <c r="K29" s="16">
        <v>815</v>
      </c>
      <c r="L29" s="16">
        <v>568</v>
      </c>
      <c r="M29" s="16">
        <v>548</v>
      </c>
      <c r="N29" s="16">
        <v>568</v>
      </c>
      <c r="O29" s="15">
        <v>133</v>
      </c>
      <c r="P29" s="15">
        <v>73</v>
      </c>
      <c r="Q29" s="15">
        <v>60</v>
      </c>
      <c r="R29" s="15">
        <v>29</v>
      </c>
    </row>
    <row r="30" spans="1:18" x14ac:dyDescent="0.15">
      <c r="A30" s="14" t="s">
        <v>41</v>
      </c>
      <c r="B30" s="13">
        <v>3</v>
      </c>
      <c r="C30" s="15">
        <v>3</v>
      </c>
      <c r="D30" s="12">
        <v>0</v>
      </c>
      <c r="E30" s="13">
        <v>24</v>
      </c>
      <c r="F30" s="15">
        <v>18</v>
      </c>
      <c r="G30" s="12">
        <v>0</v>
      </c>
      <c r="H30" s="15">
        <v>6</v>
      </c>
      <c r="I30" s="16">
        <v>498</v>
      </c>
      <c r="J30" s="16">
        <v>260</v>
      </c>
      <c r="K30" s="16">
        <v>238</v>
      </c>
      <c r="L30" s="16">
        <v>140</v>
      </c>
      <c r="M30" s="16">
        <v>172</v>
      </c>
      <c r="N30" s="16">
        <v>186</v>
      </c>
      <c r="O30" s="15">
        <v>52</v>
      </c>
      <c r="P30" s="15">
        <v>32</v>
      </c>
      <c r="Q30" s="15">
        <v>20</v>
      </c>
      <c r="R30" s="15">
        <v>15</v>
      </c>
    </row>
    <row r="31" spans="1:18" x14ac:dyDescent="0.15">
      <c r="A31" s="14" t="s">
        <v>42</v>
      </c>
      <c r="B31" s="13">
        <v>6</v>
      </c>
      <c r="C31" s="15">
        <v>6</v>
      </c>
      <c r="D31" s="12">
        <v>0</v>
      </c>
      <c r="E31" s="13">
        <v>38</v>
      </c>
      <c r="F31" s="15">
        <v>29</v>
      </c>
      <c r="G31" s="12">
        <v>0</v>
      </c>
      <c r="H31" s="15">
        <v>9</v>
      </c>
      <c r="I31" s="16">
        <v>791</v>
      </c>
      <c r="J31" s="16">
        <v>416</v>
      </c>
      <c r="K31" s="16">
        <v>375</v>
      </c>
      <c r="L31" s="16">
        <v>238</v>
      </c>
      <c r="M31" s="16">
        <v>277</v>
      </c>
      <c r="N31" s="16">
        <v>276</v>
      </c>
      <c r="O31" s="15">
        <v>90</v>
      </c>
      <c r="P31" s="15">
        <v>47</v>
      </c>
      <c r="Q31" s="15">
        <v>43</v>
      </c>
      <c r="R31" s="15">
        <v>14</v>
      </c>
    </row>
    <row r="32" spans="1:18" x14ac:dyDescent="0.15">
      <c r="A32" s="14" t="s">
        <v>43</v>
      </c>
      <c r="B32" s="13">
        <v>3</v>
      </c>
      <c r="C32" s="15">
        <v>2</v>
      </c>
      <c r="D32" s="12">
        <v>1</v>
      </c>
      <c r="E32" s="13">
        <v>32</v>
      </c>
      <c r="F32" s="15">
        <v>25</v>
      </c>
      <c r="G32" s="12">
        <v>0</v>
      </c>
      <c r="H32" s="15">
        <v>7</v>
      </c>
      <c r="I32" s="16">
        <v>807</v>
      </c>
      <c r="J32" s="16">
        <v>409</v>
      </c>
      <c r="K32" s="16">
        <v>398</v>
      </c>
      <c r="L32" s="16">
        <v>253</v>
      </c>
      <c r="M32" s="16">
        <v>272</v>
      </c>
      <c r="N32" s="16">
        <v>282</v>
      </c>
      <c r="O32" s="15">
        <v>64</v>
      </c>
      <c r="P32" s="15">
        <v>33</v>
      </c>
      <c r="Q32" s="15">
        <v>31</v>
      </c>
      <c r="R32" s="15">
        <v>12</v>
      </c>
    </row>
    <row r="33" spans="1:18" x14ac:dyDescent="0.15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15">
      <c r="A34" s="14" t="s">
        <v>44</v>
      </c>
      <c r="B34" s="13">
        <v>4</v>
      </c>
      <c r="C34" s="15">
        <v>4</v>
      </c>
      <c r="D34" s="12">
        <v>0</v>
      </c>
      <c r="E34" s="13">
        <v>24</v>
      </c>
      <c r="F34" s="15">
        <v>20</v>
      </c>
      <c r="G34" s="12">
        <v>0</v>
      </c>
      <c r="H34" s="17">
        <v>4</v>
      </c>
      <c r="I34" s="16">
        <v>407</v>
      </c>
      <c r="J34" s="12">
        <v>194</v>
      </c>
      <c r="K34" s="12">
        <v>213</v>
      </c>
      <c r="L34" s="12">
        <v>141</v>
      </c>
      <c r="M34" s="12">
        <v>118</v>
      </c>
      <c r="N34" s="12">
        <v>148</v>
      </c>
      <c r="O34" s="15">
        <v>55</v>
      </c>
      <c r="P34" s="12">
        <v>31</v>
      </c>
      <c r="Q34" s="12">
        <v>24</v>
      </c>
      <c r="R34" s="12">
        <v>18</v>
      </c>
    </row>
    <row r="35" spans="1:18" x14ac:dyDescent="0.15">
      <c r="A35" s="14" t="s">
        <v>45</v>
      </c>
      <c r="B35" s="13">
        <v>1</v>
      </c>
      <c r="C35" s="15">
        <v>1</v>
      </c>
      <c r="D35" s="12">
        <v>0</v>
      </c>
      <c r="E35" s="13">
        <v>3</v>
      </c>
      <c r="F35" s="15">
        <v>3</v>
      </c>
      <c r="G35" s="12">
        <v>0</v>
      </c>
      <c r="H35" s="12">
        <v>0</v>
      </c>
      <c r="I35" s="16">
        <v>20</v>
      </c>
      <c r="J35" s="12">
        <v>13</v>
      </c>
      <c r="K35" s="12">
        <v>7</v>
      </c>
      <c r="L35" s="12">
        <v>5</v>
      </c>
      <c r="M35" s="12">
        <v>5</v>
      </c>
      <c r="N35" s="12">
        <v>10</v>
      </c>
      <c r="O35" s="15">
        <v>11</v>
      </c>
      <c r="P35" s="12">
        <v>5</v>
      </c>
      <c r="Q35" s="12">
        <v>6</v>
      </c>
      <c r="R35" s="12">
        <v>3</v>
      </c>
    </row>
    <row r="36" spans="1:18" x14ac:dyDescent="0.15">
      <c r="A36" s="14" t="s">
        <v>46</v>
      </c>
      <c r="B36" s="13">
        <v>1</v>
      </c>
      <c r="C36" s="15">
        <v>1</v>
      </c>
      <c r="D36" s="12">
        <v>0</v>
      </c>
      <c r="E36" s="13">
        <v>8</v>
      </c>
      <c r="F36" s="15">
        <v>6</v>
      </c>
      <c r="G36" s="12">
        <v>0</v>
      </c>
      <c r="H36" s="17">
        <v>2</v>
      </c>
      <c r="I36" s="16">
        <v>168</v>
      </c>
      <c r="J36" s="12">
        <v>93</v>
      </c>
      <c r="K36" s="12">
        <v>75</v>
      </c>
      <c r="L36" s="12">
        <v>62</v>
      </c>
      <c r="M36" s="12">
        <v>47</v>
      </c>
      <c r="N36" s="12">
        <v>59</v>
      </c>
      <c r="O36" s="15">
        <v>19</v>
      </c>
      <c r="P36" s="12">
        <v>12</v>
      </c>
      <c r="Q36" s="12">
        <v>7</v>
      </c>
      <c r="R36" s="12">
        <v>8</v>
      </c>
    </row>
    <row r="37" spans="1:18" x14ac:dyDescent="0.15">
      <c r="A37" s="14" t="s">
        <v>47</v>
      </c>
      <c r="B37" s="13">
        <v>1</v>
      </c>
      <c r="C37" s="15">
        <v>1</v>
      </c>
      <c r="D37" s="12">
        <v>0</v>
      </c>
      <c r="E37" s="13">
        <v>8</v>
      </c>
      <c r="F37" s="15">
        <v>6</v>
      </c>
      <c r="G37" s="12">
        <v>0</v>
      </c>
      <c r="H37" s="17">
        <v>2</v>
      </c>
      <c r="I37" s="16">
        <v>163</v>
      </c>
      <c r="J37" s="12">
        <v>91</v>
      </c>
      <c r="K37" s="12">
        <v>72</v>
      </c>
      <c r="L37" s="12">
        <v>47</v>
      </c>
      <c r="M37" s="12">
        <v>60</v>
      </c>
      <c r="N37" s="12">
        <v>56</v>
      </c>
      <c r="O37" s="15">
        <v>17</v>
      </c>
      <c r="P37" s="12">
        <v>11</v>
      </c>
      <c r="Q37" s="12">
        <v>6</v>
      </c>
      <c r="R37" s="12">
        <v>5</v>
      </c>
    </row>
    <row r="38" spans="1:18" x14ac:dyDescent="0.15">
      <c r="A38" s="14" t="s">
        <v>48</v>
      </c>
      <c r="B38" s="13">
        <v>2</v>
      </c>
      <c r="C38" s="15">
        <v>2</v>
      </c>
      <c r="D38" s="12">
        <v>0</v>
      </c>
      <c r="E38" s="13">
        <v>18</v>
      </c>
      <c r="F38" s="15">
        <v>14</v>
      </c>
      <c r="G38" s="12">
        <v>0</v>
      </c>
      <c r="H38" s="17">
        <v>4</v>
      </c>
      <c r="I38" s="16">
        <v>365</v>
      </c>
      <c r="J38" s="12">
        <v>193</v>
      </c>
      <c r="K38" s="12">
        <v>172</v>
      </c>
      <c r="L38" s="12">
        <v>142</v>
      </c>
      <c r="M38" s="12">
        <v>131</v>
      </c>
      <c r="N38" s="12">
        <v>92</v>
      </c>
      <c r="O38" s="15">
        <v>37</v>
      </c>
      <c r="P38" s="12">
        <v>24</v>
      </c>
      <c r="Q38" s="12">
        <v>13</v>
      </c>
      <c r="R38" s="12">
        <v>16</v>
      </c>
    </row>
    <row r="39" spans="1:18" x14ac:dyDescent="0.15">
      <c r="A39" s="14" t="s">
        <v>49</v>
      </c>
      <c r="B39" s="13">
        <v>1</v>
      </c>
      <c r="C39" s="15">
        <v>1</v>
      </c>
      <c r="D39" s="12">
        <v>0</v>
      </c>
      <c r="E39" s="13">
        <v>20</v>
      </c>
      <c r="F39" s="15">
        <v>17</v>
      </c>
      <c r="G39" s="12">
        <v>0</v>
      </c>
      <c r="H39" s="17">
        <v>3</v>
      </c>
      <c r="I39" s="16">
        <v>535</v>
      </c>
      <c r="J39" s="12">
        <v>267</v>
      </c>
      <c r="K39" s="12">
        <v>268</v>
      </c>
      <c r="L39" s="12">
        <v>182</v>
      </c>
      <c r="M39" s="12">
        <v>174</v>
      </c>
      <c r="N39" s="12">
        <v>179</v>
      </c>
      <c r="O39" s="15">
        <v>37</v>
      </c>
      <c r="P39" s="12">
        <v>23</v>
      </c>
      <c r="Q39" s="12">
        <v>14</v>
      </c>
      <c r="R39" s="12">
        <v>4</v>
      </c>
    </row>
    <row r="40" spans="1:18" x14ac:dyDescent="0.15">
      <c r="A40" s="14" t="s">
        <v>50</v>
      </c>
      <c r="B40" s="13">
        <v>1</v>
      </c>
      <c r="C40" s="15">
        <v>1</v>
      </c>
      <c r="D40" s="12">
        <v>0</v>
      </c>
      <c r="E40" s="13">
        <v>5</v>
      </c>
      <c r="F40" s="15">
        <v>3</v>
      </c>
      <c r="G40" s="12">
        <v>0</v>
      </c>
      <c r="H40" s="12">
        <v>2</v>
      </c>
      <c r="I40" s="16">
        <v>39</v>
      </c>
      <c r="J40" s="12">
        <v>21</v>
      </c>
      <c r="K40" s="12">
        <v>18</v>
      </c>
      <c r="L40" s="12">
        <v>15</v>
      </c>
      <c r="M40" s="12">
        <v>13</v>
      </c>
      <c r="N40" s="12">
        <v>11</v>
      </c>
      <c r="O40" s="15">
        <v>11</v>
      </c>
      <c r="P40" s="12">
        <v>7</v>
      </c>
      <c r="Q40" s="12">
        <v>4</v>
      </c>
      <c r="R40" s="12">
        <v>4</v>
      </c>
    </row>
    <row r="41" spans="1:18" x14ac:dyDescent="0.15">
      <c r="A41" s="14" t="s">
        <v>51</v>
      </c>
      <c r="B41" s="13">
        <v>1</v>
      </c>
      <c r="C41" s="15">
        <v>1</v>
      </c>
      <c r="D41" s="12">
        <v>0</v>
      </c>
      <c r="E41" s="13">
        <v>6</v>
      </c>
      <c r="F41" s="15">
        <v>5</v>
      </c>
      <c r="G41" s="12">
        <v>0</v>
      </c>
      <c r="H41" s="17">
        <v>1</v>
      </c>
      <c r="I41" s="16">
        <v>114</v>
      </c>
      <c r="J41" s="12">
        <v>61</v>
      </c>
      <c r="K41" s="12">
        <v>53</v>
      </c>
      <c r="L41" s="12">
        <v>31</v>
      </c>
      <c r="M41" s="12">
        <v>41</v>
      </c>
      <c r="N41" s="12">
        <v>42</v>
      </c>
      <c r="O41" s="15">
        <v>15</v>
      </c>
      <c r="P41" s="12">
        <v>9</v>
      </c>
      <c r="Q41" s="12">
        <v>6</v>
      </c>
      <c r="R41" s="12">
        <v>5</v>
      </c>
    </row>
    <row r="42" spans="1:18" x14ac:dyDescent="0.15">
      <c r="A42" s="14" t="s">
        <v>52</v>
      </c>
      <c r="B42" s="13">
        <v>1</v>
      </c>
      <c r="C42" s="15">
        <v>1</v>
      </c>
      <c r="D42" s="12">
        <v>0</v>
      </c>
      <c r="E42" s="13">
        <v>11</v>
      </c>
      <c r="F42" s="15">
        <v>9</v>
      </c>
      <c r="G42" s="12">
        <v>0</v>
      </c>
      <c r="H42" s="17">
        <v>2</v>
      </c>
      <c r="I42" s="16">
        <v>239</v>
      </c>
      <c r="J42" s="12">
        <v>124</v>
      </c>
      <c r="K42" s="12">
        <v>115</v>
      </c>
      <c r="L42" s="12">
        <v>74</v>
      </c>
      <c r="M42" s="12">
        <v>92</v>
      </c>
      <c r="N42" s="12">
        <v>73</v>
      </c>
      <c r="O42" s="15">
        <v>22</v>
      </c>
      <c r="P42" s="12">
        <v>11</v>
      </c>
      <c r="Q42" s="12">
        <v>11</v>
      </c>
      <c r="R42" s="12">
        <v>8</v>
      </c>
    </row>
    <row r="43" spans="1:18" x14ac:dyDescent="0.15">
      <c r="A43" s="14" t="s">
        <v>53</v>
      </c>
      <c r="B43" s="13">
        <v>1</v>
      </c>
      <c r="C43" s="15">
        <v>1</v>
      </c>
      <c r="D43" s="12">
        <v>0</v>
      </c>
      <c r="E43" s="13">
        <v>5</v>
      </c>
      <c r="F43" s="15">
        <v>5</v>
      </c>
      <c r="G43" s="12">
        <v>0</v>
      </c>
      <c r="H43" s="12">
        <v>0</v>
      </c>
      <c r="I43" s="16">
        <v>135</v>
      </c>
      <c r="J43" s="12">
        <v>64</v>
      </c>
      <c r="K43" s="12">
        <v>71</v>
      </c>
      <c r="L43" s="12">
        <v>38</v>
      </c>
      <c r="M43" s="12">
        <v>47</v>
      </c>
      <c r="N43" s="12">
        <v>50</v>
      </c>
      <c r="O43" s="15">
        <v>13</v>
      </c>
      <c r="P43" s="15">
        <v>8</v>
      </c>
      <c r="Q43" s="15">
        <v>5</v>
      </c>
      <c r="R43" s="15">
        <v>7</v>
      </c>
    </row>
    <row r="44" spans="1:18" x14ac:dyDescent="0.15">
      <c r="A44" s="14" t="s">
        <v>54</v>
      </c>
      <c r="B44" s="13">
        <v>0</v>
      </c>
      <c r="C44" s="18">
        <v>0</v>
      </c>
      <c r="D44" s="12">
        <v>0</v>
      </c>
      <c r="E44" s="13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</row>
    <row r="45" spans="1:18" x14ac:dyDescent="0.15">
      <c r="A45" s="14" t="s">
        <v>55</v>
      </c>
      <c r="B45" s="13">
        <v>4</v>
      </c>
      <c r="C45" s="15">
        <v>4</v>
      </c>
      <c r="D45" s="12">
        <v>0</v>
      </c>
      <c r="E45" s="13">
        <v>33</v>
      </c>
      <c r="F45" s="15">
        <v>26</v>
      </c>
      <c r="G45" s="12">
        <v>0</v>
      </c>
      <c r="H45" s="17">
        <v>7</v>
      </c>
      <c r="I45" s="16">
        <v>731</v>
      </c>
      <c r="J45" s="19">
        <v>368</v>
      </c>
      <c r="K45" s="19">
        <v>363</v>
      </c>
      <c r="L45" s="19">
        <v>260</v>
      </c>
      <c r="M45" s="19">
        <v>232</v>
      </c>
      <c r="N45" s="19">
        <v>239</v>
      </c>
      <c r="O45" s="15">
        <v>72</v>
      </c>
      <c r="P45" s="15">
        <v>41</v>
      </c>
      <c r="Q45" s="15">
        <v>31</v>
      </c>
      <c r="R45" s="15">
        <v>28</v>
      </c>
    </row>
    <row r="46" spans="1:18" x14ac:dyDescent="0.15">
      <c r="A46" s="14" t="s">
        <v>56</v>
      </c>
      <c r="B46" s="13">
        <v>1</v>
      </c>
      <c r="C46" s="15">
        <v>1</v>
      </c>
      <c r="D46" s="12">
        <v>0</v>
      </c>
      <c r="E46" s="13">
        <v>3</v>
      </c>
      <c r="F46" s="15">
        <v>1</v>
      </c>
      <c r="G46" s="12">
        <v>1</v>
      </c>
      <c r="H46" s="12">
        <v>1</v>
      </c>
      <c r="I46" s="16">
        <v>12</v>
      </c>
      <c r="J46" s="19">
        <v>6</v>
      </c>
      <c r="K46" s="19">
        <v>6</v>
      </c>
      <c r="L46" s="19">
        <v>1</v>
      </c>
      <c r="M46" s="19">
        <v>7</v>
      </c>
      <c r="N46" s="19">
        <v>4</v>
      </c>
      <c r="O46" s="15">
        <v>11</v>
      </c>
      <c r="P46" s="15">
        <v>4</v>
      </c>
      <c r="Q46" s="15">
        <v>7</v>
      </c>
      <c r="R46" s="15">
        <v>2</v>
      </c>
    </row>
    <row r="47" spans="1:18" x14ac:dyDescent="0.15">
      <c r="A47" s="20" t="s">
        <v>57</v>
      </c>
      <c r="B47" s="21">
        <v>1</v>
      </c>
      <c r="C47" s="22">
        <v>1</v>
      </c>
      <c r="D47" s="23">
        <v>0</v>
      </c>
      <c r="E47" s="21">
        <v>4</v>
      </c>
      <c r="F47" s="22">
        <v>3</v>
      </c>
      <c r="G47" s="23">
        <v>0</v>
      </c>
      <c r="H47" s="23">
        <v>1</v>
      </c>
      <c r="I47" s="24">
        <v>13</v>
      </c>
      <c r="J47" s="25">
        <v>4</v>
      </c>
      <c r="K47" s="25">
        <v>9</v>
      </c>
      <c r="L47" s="25">
        <v>4</v>
      </c>
      <c r="M47" s="25">
        <v>5</v>
      </c>
      <c r="N47" s="25">
        <v>4</v>
      </c>
      <c r="O47" s="22">
        <v>10</v>
      </c>
      <c r="P47" s="22">
        <v>6</v>
      </c>
      <c r="Q47" s="22">
        <v>4</v>
      </c>
      <c r="R47" s="22">
        <v>2</v>
      </c>
    </row>
  </sheetData>
  <mergeCells count="5">
    <mergeCell ref="B3:D3"/>
    <mergeCell ref="E3:H3"/>
    <mergeCell ref="I3:N3"/>
    <mergeCell ref="O3:Q3"/>
    <mergeCell ref="R3:R4"/>
  </mergeCells>
  <phoneticPr fontId="3"/>
  <pageMargins left="0.59055118110236227" right="0.39370078740157483" top="0.78740157480314965" bottom="0.78740157480314965" header="0" footer="0.39370078740157483"/>
  <pageSetup paperSize="9" scale="95" firstPageNumber="12" orientation="portrait" useFirstPageNumber="1" r:id="rId1"/>
  <headerFooter alignWithMargins="0">
    <oddFooter>&amp;C&amp;"ＭＳ 明朝,標準"&amp;12- 9 -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</vt:lpstr>
      <vt:lpstr>中学校!Print_Area</vt:lpstr>
      <vt:lpstr>中学校!Print_Titles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2019-08-07T05:03:58Z</dcterms:created>
  <dcterms:modified xsi:type="dcterms:W3CDTF">2019-08-08T01:05:37Z</dcterms:modified>
</cp:coreProperties>
</file>