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学校基本調査\H31 学校基本調査\9 速報\★学校基本ＨＰ用\統計表\"/>
    </mc:Choice>
  </mc:AlternateContent>
  <bookViews>
    <workbookView xWindow="0" yWindow="0" windowWidth="24000" windowHeight="8760"/>
  </bookViews>
  <sheets>
    <sheet name="女性教員" sheetId="1" r:id="rId1"/>
  </sheets>
  <definedNames>
    <definedName name="_xlnm.Print_Area" localSheetId="0">女性教員!$A$1:$J$14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 s="1"/>
  <c r="D13" i="1"/>
  <c r="G12" i="1"/>
  <c r="D12" i="1"/>
  <c r="H12" i="1" s="1"/>
  <c r="H11" i="1"/>
  <c r="G11" i="1"/>
  <c r="D11" i="1"/>
  <c r="H10" i="1"/>
  <c r="G10" i="1"/>
  <c r="D10" i="1"/>
  <c r="G9" i="1"/>
  <c r="D9" i="1"/>
  <c r="H9" i="1" s="1"/>
  <c r="G8" i="1"/>
  <c r="D8" i="1"/>
  <c r="H8" i="1" s="1"/>
  <c r="G7" i="1"/>
  <c r="D7" i="1"/>
  <c r="H7" i="1" s="1"/>
  <c r="G6" i="1"/>
  <c r="H6" i="1" s="1"/>
  <c r="D6" i="1"/>
  <c r="G5" i="1"/>
  <c r="H5" i="1" s="1"/>
  <c r="D5" i="1"/>
</calcChain>
</file>

<file path=xl/sharedStrings.xml><?xml version="1.0" encoding="utf-8"?>
<sst xmlns="http://schemas.openxmlformats.org/spreadsheetml/2006/main" count="19" uniqueCount="16">
  <si>
    <t>（２）　女性教員の割合</t>
    <rPh sb="4" eb="6">
      <t>ジョセイ</t>
    </rPh>
    <rPh sb="6" eb="8">
      <t>キョウイン</t>
    </rPh>
    <rPh sb="9" eb="11">
      <t>ワリアイ</t>
    </rPh>
    <phoneticPr fontId="3"/>
  </si>
  <si>
    <t>令和元年度</t>
    <rPh sb="0" eb="3">
      <t>レイワガン</t>
    </rPh>
    <rPh sb="3" eb="5">
      <t>ネンド</t>
    </rPh>
    <phoneticPr fontId="3"/>
  </si>
  <si>
    <t>平成３０年度</t>
    <rPh sb="0" eb="2">
      <t>ヘイセイ</t>
    </rPh>
    <rPh sb="4" eb="6">
      <t>ネンド</t>
    </rPh>
    <phoneticPr fontId="3"/>
  </si>
  <si>
    <t>増減</t>
    <rPh sb="0" eb="2">
      <t>ゾウゲン</t>
    </rPh>
    <phoneticPr fontId="3"/>
  </si>
  <si>
    <t>教員数</t>
    <rPh sb="0" eb="3">
      <t>キョウインスウ</t>
    </rPh>
    <phoneticPr fontId="3"/>
  </si>
  <si>
    <t>うち
女性</t>
    <rPh sb="3" eb="5">
      <t>ジョセイ</t>
    </rPh>
    <phoneticPr fontId="3"/>
  </si>
  <si>
    <t>女性の
比率（％）</t>
    <rPh sb="0" eb="2">
      <t>ジョセイ</t>
    </rPh>
    <rPh sb="4" eb="6">
      <t>ヒリツ</t>
    </rPh>
    <phoneticPr fontId="3"/>
  </si>
  <si>
    <t>幼稚園</t>
    <rPh sb="0" eb="3">
      <t>ヨウチエン</t>
    </rPh>
    <phoneticPr fontId="3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</si>
  <si>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3"/>
  </si>
  <si>
    <t>小学校</t>
    <rPh sb="0" eb="3">
      <t>ショウガッコウ</t>
    </rPh>
    <phoneticPr fontId="3"/>
  </si>
  <si>
    <t>中学校</t>
    <rPh sb="0" eb="3">
      <t>チュウガッコウ</t>
    </rPh>
    <phoneticPr fontId="3"/>
  </si>
  <si>
    <t>高等学校（全日制・定時制）</t>
    <rPh sb="0" eb="2">
      <t>コウトウ</t>
    </rPh>
    <rPh sb="2" eb="4">
      <t>ガッコウ</t>
    </rPh>
    <rPh sb="5" eb="8">
      <t>ゼンニチセイ</t>
    </rPh>
    <rPh sb="9" eb="12">
      <t>テイジセイ</t>
    </rPh>
    <phoneticPr fontId="3"/>
  </si>
  <si>
    <t>高等学校（通信制）</t>
    <rPh sb="0" eb="2">
      <t>コウトウ</t>
    </rPh>
    <rPh sb="2" eb="4">
      <t>ガッコウ</t>
    </rPh>
    <rPh sb="5" eb="7">
      <t>ツウシン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</si>
  <si>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</si>
  <si>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専修学校</t>
    <rPh sb="0" eb="2">
      <t>センシュウ</t>
    </rPh>
    <rPh sb="2" eb="4">
      <t>ガッコウ</t>
    </rPh>
    <phoneticPr fontId="3"/>
  </si>
  <si>
    <t>各種学校</t>
    <rPh sb="0" eb="2">
      <t>カクシュ</t>
    </rPh>
    <rPh sb="2" eb="4">
      <t>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</si>
</sst>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#,##0;&quot;－&quot;"/>
    <numFmt numFmtId="177" formatCode="0.0_ "/>
    <numFmt numFmtId="178" formatCode="0.0;&quot;△ &quot;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5" xfId="1" applyNumberFormat="1" applyFont="1" applyFill="1" applyBorder="1" applyAlignment="1">
      <alignment horizontal="right"/>
    </xf>
    <xf numFmtId="177" fontId="4" fillId="0" borderId="2" xfId="0" applyNumberFormat="1" applyFont="1" applyFill="1" applyBorder="1" applyAlignment="1"/>
    <xf numFmtId="177" fontId="4" fillId="0" borderId="1" xfId="0" applyNumberFormat="1" applyFont="1" applyFill="1" applyBorder="1" applyAlignment="1"/>
    <xf numFmtId="178" fontId="4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left" vertical="center" shrinkToFit="1"/>
    </xf>
    <xf numFmtId="176" fontId="4" fillId="0" borderId="1" xfId="1" applyNumberFormat="1" applyFont="1" applyFill="1" applyBorder="1" applyAlignment="1">
      <alignment horizontal="right"/>
    </xf>
    <xf numFmtId="176" fontId="4" fillId="0" borderId="6" xfId="1" applyNumberFormat="1" applyFont="1" applyFill="1" applyBorder="1" applyAlignment="1">
      <alignment horizontal="right"/>
    </xf>
    <xf numFmtId="0" fontId="2" fillId="0" borderId="1" xfId="0" applyFont="1" applyFill="1" applyBorder="1" applyAlignment="1"/>
    <xf numFmtId="0" fontId="0" fillId="0" borderId="1" xfId="0" applyFill="1" applyBorder="1" applyAlignment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zoomScaleNormal="100" zoomScaleSheetLayoutView="100" workbookViewId="0">
      <pane xSplit="1" ySplit="1" topLeftCell="B2" activePane="bottomRight" state="frozen"/>
      <selection pane="topRight" activeCell="B1" sqref="B1"/>
      <selection pane="bottomLeft" activeCell="A9" sqref="A9"/>
      <selection pane="bottomRight" activeCell="G17" sqref="G17"/>
    </sheetView>
  </sheetViews>
  <sheetFormatPr defaultRowHeight="13.5" x14ac:dyDescent="0.15"/>
  <cols>
    <col min="1" max="1" width="16.875" style="2" customWidth="1"/>
    <col min="2" max="8" width="8.125" style="2" customWidth="1"/>
    <col min="9" max="10" width="8.75" style="2" customWidth="1"/>
    <col min="11" max="16384" width="9" style="2"/>
  </cols>
  <sheetData>
    <row r="1" spans="1:8" ht="17.25" customHeight="1" x14ac:dyDescent="0.15">
      <c r="A1" s="1" t="s">
        <v>0</v>
      </c>
    </row>
    <row r="2" spans="1:8" ht="17.25" customHeight="1" x14ac:dyDescent="0.15">
      <c r="A2" s="12"/>
      <c r="B2" s="14" t="s">
        <v>1</v>
      </c>
      <c r="C2" s="14"/>
      <c r="D2" s="14"/>
      <c r="E2" s="14" t="s">
        <v>2</v>
      </c>
      <c r="F2" s="14"/>
      <c r="G2" s="14"/>
      <c r="H2" s="15" t="s">
        <v>3</v>
      </c>
    </row>
    <row r="3" spans="1:8" s="3" customFormat="1" ht="13.5" customHeight="1" x14ac:dyDescent="0.15">
      <c r="A3" s="13"/>
      <c r="B3" s="14" t="s">
        <v>4</v>
      </c>
      <c r="C3" s="18" t="s">
        <v>5</v>
      </c>
      <c r="D3" s="19" t="s">
        <v>6</v>
      </c>
      <c r="E3" s="14" t="s">
        <v>4</v>
      </c>
      <c r="F3" s="18" t="s">
        <v>5</v>
      </c>
      <c r="G3" s="19" t="s">
        <v>6</v>
      </c>
      <c r="H3" s="16"/>
    </row>
    <row r="4" spans="1:8" s="3" customFormat="1" ht="13.5" customHeight="1" x14ac:dyDescent="0.15">
      <c r="A4" s="13"/>
      <c r="B4" s="14"/>
      <c r="C4" s="14"/>
      <c r="D4" s="20"/>
      <c r="E4" s="14"/>
      <c r="F4" s="14"/>
      <c r="G4" s="20"/>
      <c r="H4" s="17"/>
    </row>
    <row r="5" spans="1:8" ht="13.5" customHeight="1" x14ac:dyDescent="0.15">
      <c r="A5" s="4" t="s">
        <v>7</v>
      </c>
      <c r="B5" s="5">
        <v>484</v>
      </c>
      <c r="C5" s="5">
        <v>450</v>
      </c>
      <c r="D5" s="6">
        <f t="shared" ref="D5:D12" si="0">ROUND((C5/B5)*100,1)</f>
        <v>93</v>
      </c>
      <c r="E5" s="5">
        <v>469</v>
      </c>
      <c r="F5" s="5">
        <v>439</v>
      </c>
      <c r="G5" s="7">
        <f t="shared" ref="G5:G12" si="1">ROUND((F5/E5)*100,1)</f>
        <v>93.6</v>
      </c>
      <c r="H5" s="8">
        <f>D5-G5</f>
        <v>-0.59999999999999432</v>
      </c>
    </row>
    <row r="6" spans="1:8" ht="13.5" customHeight="1" x14ac:dyDescent="0.15">
      <c r="A6" s="9" t="s">
        <v>8</v>
      </c>
      <c r="B6" s="10">
        <v>1045</v>
      </c>
      <c r="C6" s="10">
        <v>1002</v>
      </c>
      <c r="D6" s="7">
        <f t="shared" si="0"/>
        <v>95.9</v>
      </c>
      <c r="E6" s="10">
        <v>981</v>
      </c>
      <c r="F6" s="10">
        <v>942</v>
      </c>
      <c r="G6" s="7">
        <f t="shared" si="1"/>
        <v>96</v>
      </c>
      <c r="H6" s="8">
        <f t="shared" ref="H6:H11" si="2">D6-G6</f>
        <v>-9.9999999999994316E-2</v>
      </c>
    </row>
    <row r="7" spans="1:8" ht="13.5" customHeight="1" x14ac:dyDescent="0.15">
      <c r="A7" s="4" t="s">
        <v>9</v>
      </c>
      <c r="B7" s="10">
        <v>3123</v>
      </c>
      <c r="C7" s="10">
        <v>1944</v>
      </c>
      <c r="D7" s="7">
        <f t="shared" si="0"/>
        <v>62.2</v>
      </c>
      <c r="E7" s="10">
        <v>3142</v>
      </c>
      <c r="F7" s="10">
        <v>1941</v>
      </c>
      <c r="G7" s="7">
        <f t="shared" si="1"/>
        <v>61.8</v>
      </c>
      <c r="H7" s="8">
        <f t="shared" si="2"/>
        <v>0.40000000000000568</v>
      </c>
    </row>
    <row r="8" spans="1:8" ht="13.5" customHeight="1" x14ac:dyDescent="0.15">
      <c r="A8" s="4" t="s">
        <v>10</v>
      </c>
      <c r="B8" s="10">
        <v>1849</v>
      </c>
      <c r="C8" s="10">
        <v>808</v>
      </c>
      <c r="D8" s="7">
        <f t="shared" si="0"/>
        <v>43.7</v>
      </c>
      <c r="E8" s="10">
        <v>1863</v>
      </c>
      <c r="F8" s="10">
        <v>815</v>
      </c>
      <c r="G8" s="7">
        <f t="shared" si="1"/>
        <v>43.7</v>
      </c>
      <c r="H8" s="11">
        <f t="shared" si="2"/>
        <v>0</v>
      </c>
    </row>
    <row r="9" spans="1:8" ht="13.5" customHeight="1" x14ac:dyDescent="0.15">
      <c r="A9" s="9" t="s">
        <v>11</v>
      </c>
      <c r="B9" s="10">
        <v>1829</v>
      </c>
      <c r="C9" s="10">
        <v>601</v>
      </c>
      <c r="D9" s="7">
        <f t="shared" si="0"/>
        <v>32.9</v>
      </c>
      <c r="E9" s="10">
        <v>1888</v>
      </c>
      <c r="F9" s="10">
        <v>610</v>
      </c>
      <c r="G9" s="7">
        <f t="shared" si="1"/>
        <v>32.299999999999997</v>
      </c>
      <c r="H9" s="8">
        <f>D9-G9</f>
        <v>0.60000000000000142</v>
      </c>
    </row>
    <row r="10" spans="1:8" ht="13.5" customHeight="1" x14ac:dyDescent="0.15">
      <c r="A10" s="4" t="s">
        <v>12</v>
      </c>
      <c r="B10" s="10">
        <v>59</v>
      </c>
      <c r="C10" s="10">
        <v>24</v>
      </c>
      <c r="D10" s="7">
        <f>ROUND((C10/B10)*100,1)</f>
        <v>40.700000000000003</v>
      </c>
      <c r="E10" s="10">
        <v>64</v>
      </c>
      <c r="F10" s="10">
        <v>25</v>
      </c>
      <c r="G10" s="7">
        <f>ROUND((F10/E10)*100,1)</f>
        <v>39.1</v>
      </c>
      <c r="H10" s="8">
        <f t="shared" si="2"/>
        <v>1.6000000000000014</v>
      </c>
    </row>
    <row r="11" spans="1:8" ht="13.5" customHeight="1" x14ac:dyDescent="0.15">
      <c r="A11" s="4" t="s">
        <v>13</v>
      </c>
      <c r="B11" s="10">
        <v>737</v>
      </c>
      <c r="C11" s="10">
        <v>483</v>
      </c>
      <c r="D11" s="7">
        <f t="shared" si="0"/>
        <v>65.5</v>
      </c>
      <c r="E11" s="10">
        <v>721</v>
      </c>
      <c r="F11" s="10">
        <v>487</v>
      </c>
      <c r="G11" s="7">
        <f t="shared" si="1"/>
        <v>67.5</v>
      </c>
      <c r="H11" s="8">
        <f t="shared" si="2"/>
        <v>-2</v>
      </c>
    </row>
    <row r="12" spans="1:8" ht="13.5" customHeight="1" x14ac:dyDescent="0.15">
      <c r="A12" s="4" t="s">
        <v>14</v>
      </c>
      <c r="B12" s="10">
        <v>178</v>
      </c>
      <c r="C12" s="10">
        <v>110</v>
      </c>
      <c r="D12" s="7">
        <f t="shared" si="0"/>
        <v>61.8</v>
      </c>
      <c r="E12" s="10">
        <v>188</v>
      </c>
      <c r="F12" s="10">
        <v>116</v>
      </c>
      <c r="G12" s="7">
        <f t="shared" si="1"/>
        <v>61.7</v>
      </c>
      <c r="H12" s="8">
        <f>D12-G12</f>
        <v>9.9999999999994316E-2</v>
      </c>
    </row>
    <row r="13" spans="1:8" ht="13.5" customHeight="1" x14ac:dyDescent="0.15">
      <c r="A13" s="4" t="s">
        <v>15</v>
      </c>
      <c r="B13" s="10">
        <v>7</v>
      </c>
      <c r="C13" s="10">
        <v>7</v>
      </c>
      <c r="D13" s="7">
        <f>ROUND((C13/B13)*100,1)</f>
        <v>100</v>
      </c>
      <c r="E13" s="10">
        <v>18</v>
      </c>
      <c r="F13" s="10">
        <v>15</v>
      </c>
      <c r="G13" s="7">
        <f>ROUND((F13/E13)*100,1)</f>
        <v>83.3</v>
      </c>
      <c r="H13" s="8">
        <f>D13-G13</f>
        <v>16.700000000000003</v>
      </c>
    </row>
    <row r="14" spans="1:8" ht="13.5" customHeight="1" x14ac:dyDescent="0.15"/>
    <row r="15" spans="1:8" ht="13.5" customHeight="1" x14ac:dyDescent="0.15"/>
    <row r="16" spans="1:8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  <row r="30" ht="13.5" customHeight="1" x14ac:dyDescent="0.15"/>
    <row r="31" ht="13.5" customHeight="1" x14ac:dyDescent="0.15"/>
    <row r="32" ht="13.5" customHeight="1" x14ac:dyDescent="0.15"/>
    <row r="33" ht="13.5" customHeight="1" x14ac:dyDescent="0.15"/>
    <row r="34" ht="13.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</sheetData>
  <mergeCells count="10">
    <mergeCell ref="A2:A4"/>
    <mergeCell ref="B2:D2"/>
    <mergeCell ref="E2:G2"/>
    <mergeCell ref="H2:H4"/>
    <mergeCell ref="B3:B4"/>
    <mergeCell ref="C3:C4"/>
    <mergeCell ref="D3:D4"/>
    <mergeCell ref="E3:E4"/>
    <mergeCell ref="F3:F4"/>
    <mergeCell ref="G3:G4"/>
  </mergeCells>
  <phoneticPr fontId="3"/>
  <printOptions horizontalCentered="1"/>
  <pageMargins left="0.59055118110236227" right="0.59055118110236227" top="0.39370078740157483" bottom="0.39370078740157483" header="0" footer="0.39370078740157483"/>
  <pageSetup paperSize="9" scale="88" firstPageNumber="11" orientation="portrait" useFirstPageNumber="1" r:id="rId1"/>
  <headerFooter alignWithMargins="0">
    <oddFooter>&amp;C&amp;"ＭＳ 明朝,標準"- 6 -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女性教員</vt:lpstr>
      <vt:lpstr>女性教員!Print_Area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2019-08-07T04:20:26Z</dcterms:created>
  <dcterms:modified xsi:type="dcterms:W3CDTF">2019-08-08T01:01:57Z</dcterms:modified>
</cp:coreProperties>
</file>