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Sheet1" sheetId="1" r:id="rId1"/>
  </sheets>
  <definedNames>
    <definedName name="_xlnm.Print_Area" localSheetId="0">'Sheet1'!$D$5:$R$71</definedName>
    <definedName name="_xlnm.Print_Titles" localSheetId="0">'Sheet1'!$C:$C,'Sheet1'!$2:$4</definedName>
  </definedNames>
  <calcPr fullCalcOnLoad="1"/>
</workbook>
</file>

<file path=xl/sharedStrings.xml><?xml version="1.0" encoding="utf-8"?>
<sst xmlns="http://schemas.openxmlformats.org/spreadsheetml/2006/main" count="87" uniqueCount="87">
  <si>
    <t>市町村別目的別歳出決算状況</t>
  </si>
  <si>
    <t>（千円）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</si>
  <si>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</si>
  <si>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</si>
  <si>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</si>
  <si>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</si>
  <si>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</si>
  <si>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</si>
  <si>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</si>
  <si>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</si>
  <si>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</si>
  <si>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</si>
  <si>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</si>
  <si>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</si>
  <si>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</si>
  <si>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</si>
  <si>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</si>
  <si>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</si>
  <si>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山梨県</t>
  </si>
  <si>
    <t>市計</t>
  </si>
  <si>
    <t>町村計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</si>
  <si>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</si>
  <si>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</si>
  <si>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</si>
  <si>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</si>
  <si>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</si>
  <si>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</si>
  <si>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</si>
  <si>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</si>
  <si>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</si>
  <si>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</si>
  <si>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</si>
  <si>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</si>
  <si>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</si>
  <si>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</si>
  <si>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</si>
  <si>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</si>
  <si>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</si>
  <si>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</si>
  <si>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</si>
  <si>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</si>
  <si>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</si>
  <si>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</si>
  <si>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</si>
  <si>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</si>
  <si>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</si>
  <si>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</si>
  <si>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</si>
  <si>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</si>
  <si>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</si>
  <si>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</si>
  <si>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</si>
  <si>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</si>
  <si>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</si>
  <si>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</si>
  <si>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</si>
  <si>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</si>
  <si>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</si>
  <si>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</si>
  <si>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</si>
  <si>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</si>
  <si>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</si>
  <si>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</si>
  <si>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</si>
  <si>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</si>
  <si>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</si>
  <si>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</si>
  <si>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</si>
  <si>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</si>
  <si>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</si>
  <si>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</si>
  <si>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</si>
  <si>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</si>
  <si>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</si>
  <si>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</si>
  <si>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</si>
  <si>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</si>
  <si>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</si>
  <si>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</si>
  <si>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</si>
  <si>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</si>
  <si>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</si>
  <si>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</si>
  <si>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</si>
  <si>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</si>
  <si>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平成12年度</t>
  </si>
  <si>
    <t>市町村別目的別歳出決算状況ページ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</si>
</sst>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16" applyAlignment="1">
      <alignment vertical="center"/>
    </xf>
    <xf numFmtId="38" fontId="0" fillId="0" borderId="1" xfId="17" applyFont="1" applyBorder="1" applyAlignment="1">
      <alignment horizontal="center" vertical="center" wrapText="1"/>
    </xf>
    <xf numFmtId="38" fontId="3" fillId="0" borderId="1" xfId="17" applyFont="1" applyBorder="1" applyAlignment="1">
      <alignment horizontal="center" vertical="center" wrapText="1"/>
    </xf>
    <xf numFmtId="38" fontId="3" fillId="0" borderId="1" xfId="17" applyFont="1" applyBorder="1" applyAlignment="1" quotePrefix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left"/>
    </xf>
    <xf numFmtId="0" fontId="0" fillId="0" borderId="4" xfId="0" applyBorder="1" applyAlignment="1">
      <alignment/>
    </xf>
    <xf numFmtId="41" fontId="2" fillId="0" borderId="2" xfId="17" applyNumberFormat="1" applyFont="1" applyBorder="1" applyAlignment="1">
      <alignment/>
    </xf>
    <xf numFmtId="41" fontId="2" fillId="0" borderId="3" xfId="17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17" applyNumberFormat="1" applyFont="1" applyBorder="1" applyAlignment="1">
      <alignment/>
    </xf>
    <xf numFmtId="41" fontId="2" fillId="0" borderId="4" xfId="0" applyNumberFormat="1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a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1"/>
  <sheetViews>
    <sheetView tabSelected="1" workbookViewId="0" topLeftCell="B1">
      <pane xSplit="2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2" max="2" width="9.00390625" style="0" customWidth="1"/>
    <col min="3" max="18" width="14.75390625" style="0" customWidth="1"/>
  </cols>
  <sheetData>
    <row r="1" ht="12">
      <c r="B1" s="3" t="s">
        <v>86</v>
      </c>
    </row>
    <row r="2" ht="12">
      <c r="C2" t="s">
        <v>0</v>
      </c>
    </row>
    <row r="3" spans="3:4" ht="12">
      <c r="C3" s="1" t="s">
        <v>85</v>
      </c>
      <c r="D3" s="2" t="s">
        <v>1</v>
      </c>
    </row>
    <row r="4" spans="3:18" ht="24" customHeight="1"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5" t="s">
        <v>14</v>
      </c>
      <c r="P4" s="5" t="s">
        <v>15</v>
      </c>
      <c r="Q4" s="5" t="s">
        <v>16</v>
      </c>
      <c r="R4" s="6" t="s">
        <v>17</v>
      </c>
    </row>
    <row r="5" spans="3:18" ht="13.5">
      <c r="C5" s="7" t="s">
        <v>18</v>
      </c>
      <c r="D5" s="11">
        <f>SUM(E5:R5)</f>
        <v>372990546</v>
      </c>
      <c r="E5" s="11">
        <f>E6+E7</f>
        <v>5353224</v>
      </c>
      <c r="F5" s="11">
        <f aca="true" t="shared" si="0" ref="F5:R5">F6+F7</f>
        <v>60980326</v>
      </c>
      <c r="G5" s="11">
        <f t="shared" si="0"/>
        <v>61454955</v>
      </c>
      <c r="H5" s="11">
        <f t="shared" si="0"/>
        <v>34886067</v>
      </c>
      <c r="I5" s="11">
        <f t="shared" si="0"/>
        <v>1356251</v>
      </c>
      <c r="J5" s="11">
        <f t="shared" si="0"/>
        <v>32822725</v>
      </c>
      <c r="K5" s="11">
        <f t="shared" si="0"/>
        <v>7787780</v>
      </c>
      <c r="L5" s="11">
        <f t="shared" si="0"/>
        <v>51371593</v>
      </c>
      <c r="M5" s="11">
        <f t="shared" si="0"/>
        <v>13764153</v>
      </c>
      <c r="N5" s="11">
        <f t="shared" si="0"/>
        <v>53690324</v>
      </c>
      <c r="O5" s="11">
        <f t="shared" si="0"/>
        <v>1067396</v>
      </c>
      <c r="P5" s="11">
        <f t="shared" si="0"/>
        <v>48195740</v>
      </c>
      <c r="Q5" s="11">
        <f t="shared" si="0"/>
        <v>260012</v>
      </c>
      <c r="R5" s="11">
        <f t="shared" si="0"/>
        <v>0</v>
      </c>
    </row>
    <row r="6" spans="3:18" ht="13.5">
      <c r="C6" s="8" t="s">
        <v>19</v>
      </c>
      <c r="D6" s="12">
        <f aca="true" t="shared" si="1" ref="D6:D69">SUM(E6:R6)</f>
        <v>144221190</v>
      </c>
      <c r="E6" s="12">
        <f>SUM(E8:E14)</f>
        <v>1649612</v>
      </c>
      <c r="F6" s="12">
        <f aca="true" t="shared" si="2" ref="F6:R6">SUM(F8:F14)</f>
        <v>19754810</v>
      </c>
      <c r="G6" s="12">
        <f t="shared" si="2"/>
        <v>28722734</v>
      </c>
      <c r="H6" s="12">
        <f t="shared" si="2"/>
        <v>16243303</v>
      </c>
      <c r="I6" s="12">
        <f t="shared" si="2"/>
        <v>1017001</v>
      </c>
      <c r="J6" s="12">
        <f t="shared" si="2"/>
        <v>5650563</v>
      </c>
      <c r="K6" s="12">
        <f t="shared" si="2"/>
        <v>3601296</v>
      </c>
      <c r="L6" s="12">
        <f t="shared" si="2"/>
        <v>21604781</v>
      </c>
      <c r="M6" s="12">
        <f t="shared" si="2"/>
        <v>5386150</v>
      </c>
      <c r="N6" s="12">
        <f t="shared" si="2"/>
        <v>21518479</v>
      </c>
      <c r="O6" s="12">
        <f t="shared" si="2"/>
        <v>125987</v>
      </c>
      <c r="P6" s="12">
        <f t="shared" si="2"/>
        <v>18908423</v>
      </c>
      <c r="Q6" s="12">
        <f t="shared" si="2"/>
        <v>38051</v>
      </c>
      <c r="R6" s="12">
        <f t="shared" si="2"/>
        <v>0</v>
      </c>
    </row>
    <row r="7" spans="3:18" ht="13.5">
      <c r="C7" s="9" t="s">
        <v>20</v>
      </c>
      <c r="D7" s="12">
        <f t="shared" si="1"/>
        <v>228769356</v>
      </c>
      <c r="E7" s="12">
        <f>SUM(E15:E71)</f>
        <v>3703612</v>
      </c>
      <c r="F7" s="12">
        <f aca="true" t="shared" si="3" ref="F7:R7">SUM(F15:F71)</f>
        <v>41225516</v>
      </c>
      <c r="G7" s="12">
        <f t="shared" si="3"/>
        <v>32732221</v>
      </c>
      <c r="H7" s="12">
        <f t="shared" si="3"/>
        <v>18642764</v>
      </c>
      <c r="I7" s="12">
        <f t="shared" si="3"/>
        <v>339250</v>
      </c>
      <c r="J7" s="12">
        <f t="shared" si="3"/>
        <v>27172162</v>
      </c>
      <c r="K7" s="12">
        <f t="shared" si="3"/>
        <v>4186484</v>
      </c>
      <c r="L7" s="12">
        <f t="shared" si="3"/>
        <v>29766812</v>
      </c>
      <c r="M7" s="12">
        <f t="shared" si="3"/>
        <v>8378003</v>
      </c>
      <c r="N7" s="12">
        <f t="shared" si="3"/>
        <v>32171845</v>
      </c>
      <c r="O7" s="12">
        <f t="shared" si="3"/>
        <v>941409</v>
      </c>
      <c r="P7" s="12">
        <f t="shared" si="3"/>
        <v>29287317</v>
      </c>
      <c r="Q7" s="12">
        <f t="shared" si="3"/>
        <v>221961</v>
      </c>
      <c r="R7" s="12">
        <f t="shared" si="3"/>
        <v>0</v>
      </c>
    </row>
    <row r="8" spans="3:18" ht="13.5">
      <c r="C8" s="8" t="s">
        <v>21</v>
      </c>
      <c r="D8" s="12">
        <f t="shared" si="1"/>
        <v>60036336</v>
      </c>
      <c r="E8" s="13">
        <v>543479</v>
      </c>
      <c r="F8" s="13">
        <v>7324844</v>
      </c>
      <c r="G8" s="13">
        <v>14829649</v>
      </c>
      <c r="H8" s="13">
        <v>5920354</v>
      </c>
      <c r="I8" s="13">
        <v>720845</v>
      </c>
      <c r="J8" s="13">
        <v>1162594</v>
      </c>
      <c r="K8" s="13">
        <v>1511651</v>
      </c>
      <c r="L8" s="13">
        <v>10255928</v>
      </c>
      <c r="M8" s="13">
        <v>2224806</v>
      </c>
      <c r="N8" s="13">
        <v>6019328</v>
      </c>
      <c r="O8" s="13">
        <v>24182</v>
      </c>
      <c r="P8" s="13">
        <v>9460625</v>
      </c>
      <c r="Q8" s="13">
        <v>38051</v>
      </c>
      <c r="R8" s="13">
        <v>0</v>
      </c>
    </row>
    <row r="9" spans="3:18" ht="13.5">
      <c r="C9" s="8" t="s">
        <v>22</v>
      </c>
      <c r="D9" s="12">
        <f t="shared" si="1"/>
        <v>19448961</v>
      </c>
      <c r="E9" s="13">
        <v>224198</v>
      </c>
      <c r="F9" s="13">
        <v>3652675</v>
      </c>
      <c r="G9" s="13">
        <v>2777944</v>
      </c>
      <c r="H9" s="13">
        <v>4343186</v>
      </c>
      <c r="I9" s="13">
        <v>81800</v>
      </c>
      <c r="J9" s="13">
        <v>352512</v>
      </c>
      <c r="K9" s="13">
        <v>593903</v>
      </c>
      <c r="L9" s="13">
        <v>2952308</v>
      </c>
      <c r="M9" s="13">
        <v>598816</v>
      </c>
      <c r="N9" s="13">
        <v>2196153</v>
      </c>
      <c r="O9" s="13">
        <v>0</v>
      </c>
      <c r="P9" s="13">
        <v>1675466</v>
      </c>
      <c r="Q9" s="13">
        <v>0</v>
      </c>
      <c r="R9" s="13">
        <v>0</v>
      </c>
    </row>
    <row r="10" spans="3:18" ht="13.5">
      <c r="C10" s="8" t="s">
        <v>23</v>
      </c>
      <c r="D10" s="12">
        <f t="shared" si="1"/>
        <v>11287157</v>
      </c>
      <c r="E10" s="13">
        <v>164599</v>
      </c>
      <c r="F10" s="13">
        <v>1733155</v>
      </c>
      <c r="G10" s="13">
        <v>2172685</v>
      </c>
      <c r="H10" s="13">
        <v>1044871</v>
      </c>
      <c r="I10" s="13">
        <v>24337</v>
      </c>
      <c r="J10" s="13">
        <v>952865</v>
      </c>
      <c r="K10" s="13">
        <v>415160</v>
      </c>
      <c r="L10" s="13">
        <v>1666525</v>
      </c>
      <c r="M10" s="13">
        <v>387342</v>
      </c>
      <c r="N10" s="13">
        <v>1447879</v>
      </c>
      <c r="O10" s="13">
        <v>2834</v>
      </c>
      <c r="P10" s="13">
        <v>1274905</v>
      </c>
      <c r="Q10" s="13">
        <v>0</v>
      </c>
      <c r="R10" s="13">
        <v>0</v>
      </c>
    </row>
    <row r="11" spans="3:18" ht="13.5">
      <c r="C11" s="8" t="s">
        <v>24</v>
      </c>
      <c r="D11" s="12">
        <f t="shared" si="1"/>
        <v>14391630</v>
      </c>
      <c r="E11" s="13">
        <v>174149</v>
      </c>
      <c r="F11" s="13">
        <v>1556457</v>
      </c>
      <c r="G11" s="13">
        <v>2076074</v>
      </c>
      <c r="H11" s="13">
        <v>1162856</v>
      </c>
      <c r="I11" s="13">
        <v>10489</v>
      </c>
      <c r="J11" s="13">
        <v>391907</v>
      </c>
      <c r="K11" s="13">
        <v>451830</v>
      </c>
      <c r="L11" s="13">
        <v>1394491</v>
      </c>
      <c r="M11" s="13">
        <v>731581</v>
      </c>
      <c r="N11" s="13">
        <v>4313999</v>
      </c>
      <c r="O11" s="13">
        <v>52776</v>
      </c>
      <c r="P11" s="13">
        <v>2075021</v>
      </c>
      <c r="Q11" s="13">
        <v>0</v>
      </c>
      <c r="R11" s="13">
        <v>0</v>
      </c>
    </row>
    <row r="12" spans="3:18" ht="13.5">
      <c r="C12" s="8" t="s">
        <v>25</v>
      </c>
      <c r="D12" s="12">
        <f t="shared" si="1"/>
        <v>10776902</v>
      </c>
      <c r="E12" s="13">
        <v>166357</v>
      </c>
      <c r="F12" s="13">
        <v>1426481</v>
      </c>
      <c r="G12" s="13">
        <v>2413203</v>
      </c>
      <c r="H12" s="13">
        <v>975831</v>
      </c>
      <c r="I12" s="13">
        <v>129781</v>
      </c>
      <c r="J12" s="13">
        <v>969455</v>
      </c>
      <c r="K12" s="13">
        <v>180119</v>
      </c>
      <c r="L12" s="13">
        <v>2000151</v>
      </c>
      <c r="M12" s="13">
        <v>383182</v>
      </c>
      <c r="N12" s="13">
        <v>898813</v>
      </c>
      <c r="O12" s="13">
        <v>22465</v>
      </c>
      <c r="P12" s="13">
        <v>1211064</v>
      </c>
      <c r="Q12" s="13">
        <v>0</v>
      </c>
      <c r="R12" s="13">
        <v>0</v>
      </c>
    </row>
    <row r="13" spans="3:18" ht="13.5">
      <c r="C13" s="8" t="s">
        <v>26</v>
      </c>
      <c r="D13" s="12">
        <f t="shared" si="1"/>
        <v>14210305</v>
      </c>
      <c r="E13" s="13">
        <v>189902</v>
      </c>
      <c r="F13" s="13">
        <v>2237374</v>
      </c>
      <c r="G13" s="13">
        <v>2009078</v>
      </c>
      <c r="H13" s="13">
        <v>1794548</v>
      </c>
      <c r="I13" s="13">
        <v>17170</v>
      </c>
      <c r="J13" s="13">
        <v>580573</v>
      </c>
      <c r="K13" s="13">
        <v>82133</v>
      </c>
      <c r="L13" s="13">
        <v>1820751</v>
      </c>
      <c r="M13" s="13">
        <v>672843</v>
      </c>
      <c r="N13" s="13">
        <v>2956349</v>
      </c>
      <c r="O13" s="13">
        <v>0</v>
      </c>
      <c r="P13" s="13">
        <v>1849584</v>
      </c>
      <c r="Q13" s="13">
        <v>0</v>
      </c>
      <c r="R13" s="13">
        <v>0</v>
      </c>
    </row>
    <row r="14" spans="3:18" ht="13.5">
      <c r="C14" s="8" t="s">
        <v>27</v>
      </c>
      <c r="D14" s="12">
        <f t="shared" si="1"/>
        <v>14069899</v>
      </c>
      <c r="E14" s="13">
        <v>186928</v>
      </c>
      <c r="F14" s="13">
        <v>1823824</v>
      </c>
      <c r="G14" s="13">
        <v>2444101</v>
      </c>
      <c r="H14" s="13">
        <v>1001657</v>
      </c>
      <c r="I14" s="13">
        <v>32579</v>
      </c>
      <c r="J14" s="13">
        <v>1240657</v>
      </c>
      <c r="K14" s="13">
        <v>366500</v>
      </c>
      <c r="L14" s="13">
        <v>1514627</v>
      </c>
      <c r="M14" s="13">
        <v>387580</v>
      </c>
      <c r="N14" s="13">
        <v>3685958</v>
      </c>
      <c r="O14" s="13">
        <v>23730</v>
      </c>
      <c r="P14" s="13">
        <v>1361758</v>
      </c>
      <c r="Q14" s="13">
        <v>0</v>
      </c>
      <c r="R14" s="13">
        <v>0</v>
      </c>
    </row>
    <row r="15" spans="3:18" ht="13.5">
      <c r="C15" s="8" t="s">
        <v>28</v>
      </c>
      <c r="D15" s="12">
        <f t="shared" si="1"/>
        <v>3189063</v>
      </c>
      <c r="E15" s="13">
        <v>69029</v>
      </c>
      <c r="F15" s="13">
        <v>703143</v>
      </c>
      <c r="G15" s="13">
        <v>488690</v>
      </c>
      <c r="H15" s="13">
        <v>321371</v>
      </c>
      <c r="I15" s="13">
        <v>3243</v>
      </c>
      <c r="J15" s="13">
        <v>223780</v>
      </c>
      <c r="K15" s="13">
        <v>29386</v>
      </c>
      <c r="L15" s="13">
        <v>594934</v>
      </c>
      <c r="M15" s="13">
        <v>119814</v>
      </c>
      <c r="N15" s="13">
        <v>276482</v>
      </c>
      <c r="O15" s="13">
        <v>0</v>
      </c>
      <c r="P15" s="13">
        <v>359191</v>
      </c>
      <c r="Q15" s="13">
        <v>0</v>
      </c>
      <c r="R15" s="13">
        <v>0</v>
      </c>
    </row>
    <row r="16" spans="3:18" ht="13.5">
      <c r="C16" s="8" t="s">
        <v>29</v>
      </c>
      <c r="D16" s="12">
        <f t="shared" si="1"/>
        <v>4215743</v>
      </c>
      <c r="E16" s="13">
        <v>73866</v>
      </c>
      <c r="F16" s="13">
        <v>448537</v>
      </c>
      <c r="G16" s="13">
        <v>485372</v>
      </c>
      <c r="H16" s="13">
        <v>469507</v>
      </c>
      <c r="I16" s="13">
        <v>2687</v>
      </c>
      <c r="J16" s="13">
        <v>801313</v>
      </c>
      <c r="K16" s="13">
        <v>139381</v>
      </c>
      <c r="L16" s="13">
        <v>297325</v>
      </c>
      <c r="M16" s="13">
        <v>176974</v>
      </c>
      <c r="N16" s="13">
        <v>430755</v>
      </c>
      <c r="O16" s="13">
        <v>43362</v>
      </c>
      <c r="P16" s="13">
        <v>846664</v>
      </c>
      <c r="Q16" s="13">
        <v>0</v>
      </c>
      <c r="R16" s="13">
        <v>0</v>
      </c>
    </row>
    <row r="17" spans="3:18" ht="13.5">
      <c r="C17" s="8" t="s">
        <v>30</v>
      </c>
      <c r="D17" s="12">
        <f t="shared" si="1"/>
        <v>2115716</v>
      </c>
      <c r="E17" s="13">
        <v>48139</v>
      </c>
      <c r="F17" s="13">
        <v>395048</v>
      </c>
      <c r="G17" s="13">
        <v>205955</v>
      </c>
      <c r="H17" s="13">
        <v>146614</v>
      </c>
      <c r="I17" s="13">
        <v>387</v>
      </c>
      <c r="J17" s="13">
        <v>444968</v>
      </c>
      <c r="K17" s="13">
        <v>161428</v>
      </c>
      <c r="L17" s="13">
        <v>136876</v>
      </c>
      <c r="M17" s="13">
        <v>52276</v>
      </c>
      <c r="N17" s="13">
        <v>306012</v>
      </c>
      <c r="O17" s="13">
        <v>5764</v>
      </c>
      <c r="P17" s="13">
        <v>212249</v>
      </c>
      <c r="Q17" s="13">
        <v>0</v>
      </c>
      <c r="R17" s="13">
        <v>0</v>
      </c>
    </row>
    <row r="18" spans="3:18" ht="13.5">
      <c r="C18" s="8" t="s">
        <v>31</v>
      </c>
      <c r="D18" s="12">
        <f t="shared" si="1"/>
        <v>5336110</v>
      </c>
      <c r="E18" s="13">
        <v>70292</v>
      </c>
      <c r="F18" s="13">
        <v>647997</v>
      </c>
      <c r="G18" s="13">
        <v>647256</v>
      </c>
      <c r="H18" s="13">
        <v>387779</v>
      </c>
      <c r="I18" s="13">
        <v>2399</v>
      </c>
      <c r="J18" s="13">
        <v>1571618</v>
      </c>
      <c r="K18" s="13">
        <v>70722</v>
      </c>
      <c r="L18" s="13">
        <v>339132</v>
      </c>
      <c r="M18" s="13">
        <v>154170</v>
      </c>
      <c r="N18" s="13">
        <v>767158</v>
      </c>
      <c r="O18" s="13">
        <v>6832</v>
      </c>
      <c r="P18" s="13">
        <v>670755</v>
      </c>
      <c r="Q18" s="13">
        <v>0</v>
      </c>
      <c r="R18" s="13">
        <v>0</v>
      </c>
    </row>
    <row r="19" spans="3:18" ht="13.5">
      <c r="C19" s="8" t="s">
        <v>32</v>
      </c>
      <c r="D19" s="12">
        <f t="shared" si="1"/>
        <v>2024447</v>
      </c>
      <c r="E19" s="13">
        <v>46353</v>
      </c>
      <c r="F19" s="13">
        <v>419410</v>
      </c>
      <c r="G19" s="13">
        <v>141109</v>
      </c>
      <c r="H19" s="13">
        <v>70601</v>
      </c>
      <c r="I19" s="13">
        <v>525</v>
      </c>
      <c r="J19" s="13">
        <v>247208</v>
      </c>
      <c r="K19" s="13">
        <v>22341</v>
      </c>
      <c r="L19" s="13">
        <v>355722</v>
      </c>
      <c r="M19" s="13">
        <v>64502</v>
      </c>
      <c r="N19" s="13">
        <v>163612</v>
      </c>
      <c r="O19" s="13">
        <v>0</v>
      </c>
      <c r="P19" s="13">
        <v>493064</v>
      </c>
      <c r="Q19" s="13">
        <v>0</v>
      </c>
      <c r="R19" s="13">
        <v>0</v>
      </c>
    </row>
    <row r="20" spans="3:18" ht="13.5">
      <c r="C20" s="8" t="s">
        <v>33</v>
      </c>
      <c r="D20" s="12">
        <f t="shared" si="1"/>
        <v>8290618</v>
      </c>
      <c r="E20" s="13">
        <v>95049</v>
      </c>
      <c r="F20" s="13">
        <v>1124897</v>
      </c>
      <c r="G20" s="13">
        <v>1383058</v>
      </c>
      <c r="H20" s="13">
        <v>1143360</v>
      </c>
      <c r="I20" s="13">
        <v>15445</v>
      </c>
      <c r="J20" s="13">
        <v>166928</v>
      </c>
      <c r="K20" s="13">
        <v>199400</v>
      </c>
      <c r="L20" s="13">
        <v>2042510</v>
      </c>
      <c r="M20" s="13">
        <v>316712</v>
      </c>
      <c r="N20" s="13">
        <v>889726</v>
      </c>
      <c r="O20" s="13">
        <v>3990</v>
      </c>
      <c r="P20" s="13">
        <v>909543</v>
      </c>
      <c r="Q20" s="13">
        <v>0</v>
      </c>
      <c r="R20" s="13">
        <v>0</v>
      </c>
    </row>
    <row r="21" spans="3:18" ht="13.5">
      <c r="C21" s="8" t="s">
        <v>34</v>
      </c>
      <c r="D21" s="12">
        <f t="shared" si="1"/>
        <v>4208557</v>
      </c>
      <c r="E21" s="13">
        <v>85162</v>
      </c>
      <c r="F21" s="13">
        <v>676891</v>
      </c>
      <c r="G21" s="13">
        <v>777162</v>
      </c>
      <c r="H21" s="13">
        <v>337339</v>
      </c>
      <c r="I21" s="13">
        <v>1916</v>
      </c>
      <c r="J21" s="13">
        <v>443647</v>
      </c>
      <c r="K21" s="13">
        <v>18753</v>
      </c>
      <c r="L21" s="13">
        <v>500002</v>
      </c>
      <c r="M21" s="13">
        <v>176300</v>
      </c>
      <c r="N21" s="13">
        <v>461507</v>
      </c>
      <c r="O21" s="13">
        <v>0</v>
      </c>
      <c r="P21" s="13">
        <v>614878</v>
      </c>
      <c r="Q21" s="13">
        <v>115000</v>
      </c>
      <c r="R21" s="13">
        <v>0</v>
      </c>
    </row>
    <row r="22" spans="3:18" ht="13.5">
      <c r="C22" s="8" t="s">
        <v>35</v>
      </c>
      <c r="D22" s="12">
        <f t="shared" si="1"/>
        <v>4552330</v>
      </c>
      <c r="E22" s="13">
        <v>59875</v>
      </c>
      <c r="F22" s="13">
        <v>838020</v>
      </c>
      <c r="G22" s="13">
        <v>700974</v>
      </c>
      <c r="H22" s="13">
        <v>427451</v>
      </c>
      <c r="I22" s="13">
        <v>2291</v>
      </c>
      <c r="J22" s="13">
        <v>473424</v>
      </c>
      <c r="K22" s="13">
        <v>12556</v>
      </c>
      <c r="L22" s="13">
        <v>448462</v>
      </c>
      <c r="M22" s="13">
        <v>153774</v>
      </c>
      <c r="N22" s="13">
        <v>863590</v>
      </c>
      <c r="O22" s="13">
        <v>0</v>
      </c>
      <c r="P22" s="13">
        <v>571913</v>
      </c>
      <c r="Q22" s="13">
        <v>0</v>
      </c>
      <c r="R22" s="13">
        <v>0</v>
      </c>
    </row>
    <row r="23" spans="3:18" ht="13.5">
      <c r="C23" s="8" t="s">
        <v>36</v>
      </c>
      <c r="D23" s="12">
        <f t="shared" si="1"/>
        <v>3600688</v>
      </c>
      <c r="E23" s="13">
        <v>67931</v>
      </c>
      <c r="F23" s="13">
        <v>728395</v>
      </c>
      <c r="G23" s="13">
        <v>631090</v>
      </c>
      <c r="H23" s="13">
        <v>234852</v>
      </c>
      <c r="I23" s="13">
        <v>15526</v>
      </c>
      <c r="J23" s="13">
        <v>395164</v>
      </c>
      <c r="K23" s="13">
        <v>9464</v>
      </c>
      <c r="L23" s="13">
        <v>483938</v>
      </c>
      <c r="M23" s="13">
        <v>111558</v>
      </c>
      <c r="N23" s="13">
        <v>416460</v>
      </c>
      <c r="O23" s="13">
        <v>0</v>
      </c>
      <c r="P23" s="13">
        <v>506310</v>
      </c>
      <c r="Q23" s="13">
        <v>0</v>
      </c>
      <c r="R23" s="13">
        <v>0</v>
      </c>
    </row>
    <row r="24" spans="3:18" ht="13.5">
      <c r="C24" s="8" t="s">
        <v>37</v>
      </c>
      <c r="D24" s="12">
        <f t="shared" si="1"/>
        <v>2392328</v>
      </c>
      <c r="E24" s="13">
        <v>54304</v>
      </c>
      <c r="F24" s="13">
        <v>494815</v>
      </c>
      <c r="G24" s="13">
        <v>345717</v>
      </c>
      <c r="H24" s="13">
        <v>173025</v>
      </c>
      <c r="I24" s="13">
        <v>2120</v>
      </c>
      <c r="J24" s="13">
        <v>437642</v>
      </c>
      <c r="K24" s="13">
        <v>2686</v>
      </c>
      <c r="L24" s="13">
        <v>247307</v>
      </c>
      <c r="M24" s="13">
        <v>90908</v>
      </c>
      <c r="N24" s="13">
        <v>199645</v>
      </c>
      <c r="O24" s="13">
        <v>20618</v>
      </c>
      <c r="P24" s="13">
        <v>323541</v>
      </c>
      <c r="Q24" s="13">
        <v>0</v>
      </c>
      <c r="R24" s="13">
        <v>0</v>
      </c>
    </row>
    <row r="25" spans="3:18" ht="13.5">
      <c r="C25" s="8" t="s">
        <v>38</v>
      </c>
      <c r="D25" s="12">
        <f t="shared" si="1"/>
        <v>2707390</v>
      </c>
      <c r="E25" s="13">
        <v>67122</v>
      </c>
      <c r="F25" s="13">
        <v>538738</v>
      </c>
      <c r="G25" s="13">
        <v>409048</v>
      </c>
      <c r="H25" s="13">
        <v>196922</v>
      </c>
      <c r="I25" s="13">
        <v>1101</v>
      </c>
      <c r="J25" s="13">
        <v>260407</v>
      </c>
      <c r="K25" s="13">
        <v>6733</v>
      </c>
      <c r="L25" s="13">
        <v>386158</v>
      </c>
      <c r="M25" s="13">
        <v>111070</v>
      </c>
      <c r="N25" s="13">
        <v>309823</v>
      </c>
      <c r="O25" s="13">
        <v>3046</v>
      </c>
      <c r="P25" s="13">
        <v>417222</v>
      </c>
      <c r="Q25" s="13">
        <v>0</v>
      </c>
      <c r="R25" s="13">
        <v>0</v>
      </c>
    </row>
    <row r="26" spans="3:18" ht="13.5">
      <c r="C26" s="8" t="s">
        <v>39</v>
      </c>
      <c r="D26" s="12">
        <f t="shared" si="1"/>
        <v>1220874</v>
      </c>
      <c r="E26" s="13">
        <v>26867</v>
      </c>
      <c r="F26" s="13">
        <v>265489</v>
      </c>
      <c r="G26" s="13">
        <v>92061</v>
      </c>
      <c r="H26" s="13">
        <v>38408</v>
      </c>
      <c r="I26" s="13">
        <v>533</v>
      </c>
      <c r="J26" s="13">
        <v>198974</v>
      </c>
      <c r="K26" s="13">
        <v>23329</v>
      </c>
      <c r="L26" s="13">
        <v>353607</v>
      </c>
      <c r="M26" s="13">
        <v>25736</v>
      </c>
      <c r="N26" s="13">
        <v>98778</v>
      </c>
      <c r="O26" s="13">
        <v>0</v>
      </c>
      <c r="P26" s="13">
        <v>97092</v>
      </c>
      <c r="Q26" s="13">
        <v>0</v>
      </c>
      <c r="R26" s="13">
        <v>0</v>
      </c>
    </row>
    <row r="27" spans="3:18" ht="13.5">
      <c r="C27" s="8" t="s">
        <v>40</v>
      </c>
      <c r="D27" s="12">
        <f t="shared" si="1"/>
        <v>2429242</v>
      </c>
      <c r="E27" s="13">
        <v>58862</v>
      </c>
      <c r="F27" s="13">
        <v>274736</v>
      </c>
      <c r="G27" s="13">
        <v>270324</v>
      </c>
      <c r="H27" s="13">
        <v>102140</v>
      </c>
      <c r="I27" s="13">
        <v>834</v>
      </c>
      <c r="J27" s="13">
        <v>685282</v>
      </c>
      <c r="K27" s="13">
        <v>4165</v>
      </c>
      <c r="L27" s="13">
        <v>121551</v>
      </c>
      <c r="M27" s="13">
        <v>87961</v>
      </c>
      <c r="N27" s="13">
        <v>180385</v>
      </c>
      <c r="O27" s="13">
        <v>1260</v>
      </c>
      <c r="P27" s="13">
        <v>641742</v>
      </c>
      <c r="Q27" s="13">
        <v>0</v>
      </c>
      <c r="R27" s="13">
        <v>0</v>
      </c>
    </row>
    <row r="28" spans="3:18" ht="13.5">
      <c r="C28" s="8" t="s">
        <v>41</v>
      </c>
      <c r="D28" s="12">
        <f t="shared" si="1"/>
        <v>1723089</v>
      </c>
      <c r="E28" s="13">
        <v>33276</v>
      </c>
      <c r="F28" s="13">
        <v>331863</v>
      </c>
      <c r="G28" s="13">
        <v>240838</v>
      </c>
      <c r="H28" s="13">
        <v>110899</v>
      </c>
      <c r="I28" s="13">
        <v>0</v>
      </c>
      <c r="J28" s="13">
        <v>237102</v>
      </c>
      <c r="K28" s="13">
        <v>25117</v>
      </c>
      <c r="L28" s="13">
        <v>162350</v>
      </c>
      <c r="M28" s="13">
        <v>53762</v>
      </c>
      <c r="N28" s="13">
        <v>202089</v>
      </c>
      <c r="O28" s="13">
        <v>0</v>
      </c>
      <c r="P28" s="13">
        <v>325793</v>
      </c>
      <c r="Q28" s="13">
        <v>0</v>
      </c>
      <c r="R28" s="13">
        <v>0</v>
      </c>
    </row>
    <row r="29" spans="3:18" ht="13.5">
      <c r="C29" s="8" t="s">
        <v>42</v>
      </c>
      <c r="D29" s="12">
        <f t="shared" si="1"/>
        <v>2577724</v>
      </c>
      <c r="E29" s="13">
        <v>53405</v>
      </c>
      <c r="F29" s="13">
        <v>470028</v>
      </c>
      <c r="G29" s="13">
        <v>379040</v>
      </c>
      <c r="H29" s="13">
        <v>123520</v>
      </c>
      <c r="I29" s="13">
        <v>1832</v>
      </c>
      <c r="J29" s="13">
        <v>427280</v>
      </c>
      <c r="K29" s="13">
        <v>5830</v>
      </c>
      <c r="L29" s="13">
        <v>410736</v>
      </c>
      <c r="M29" s="13">
        <v>87962</v>
      </c>
      <c r="N29" s="13">
        <v>254921</v>
      </c>
      <c r="O29" s="13">
        <v>26065</v>
      </c>
      <c r="P29" s="13">
        <v>337105</v>
      </c>
      <c r="Q29" s="13">
        <v>0</v>
      </c>
      <c r="R29" s="13">
        <v>0</v>
      </c>
    </row>
    <row r="30" spans="3:18" ht="13.5">
      <c r="C30" s="8" t="s">
        <v>43</v>
      </c>
      <c r="D30" s="12">
        <f t="shared" si="1"/>
        <v>4592891</v>
      </c>
      <c r="E30" s="13">
        <v>77992</v>
      </c>
      <c r="F30" s="13">
        <v>728712</v>
      </c>
      <c r="G30" s="13">
        <v>889042</v>
      </c>
      <c r="H30" s="13">
        <v>531358</v>
      </c>
      <c r="I30" s="13">
        <v>9152</v>
      </c>
      <c r="J30" s="13">
        <v>166214</v>
      </c>
      <c r="K30" s="13">
        <v>75588</v>
      </c>
      <c r="L30" s="13">
        <v>741482</v>
      </c>
      <c r="M30" s="13">
        <v>186697</v>
      </c>
      <c r="N30" s="13">
        <v>523232</v>
      </c>
      <c r="O30" s="13">
        <v>22696</v>
      </c>
      <c r="P30" s="13">
        <v>640726</v>
      </c>
      <c r="Q30" s="13">
        <v>0</v>
      </c>
      <c r="R30" s="13">
        <v>0</v>
      </c>
    </row>
    <row r="31" spans="3:18" ht="13.5">
      <c r="C31" s="8" t="s">
        <v>44</v>
      </c>
      <c r="D31" s="12">
        <f t="shared" si="1"/>
        <v>2386930</v>
      </c>
      <c r="E31" s="13">
        <v>46847</v>
      </c>
      <c r="F31" s="13">
        <v>506065</v>
      </c>
      <c r="G31" s="13">
        <v>340645</v>
      </c>
      <c r="H31" s="13">
        <v>157346</v>
      </c>
      <c r="I31" s="13">
        <v>5666</v>
      </c>
      <c r="J31" s="13">
        <v>179265</v>
      </c>
      <c r="K31" s="13">
        <v>15417</v>
      </c>
      <c r="L31" s="13">
        <v>260992</v>
      </c>
      <c r="M31" s="13">
        <v>161192</v>
      </c>
      <c r="N31" s="13">
        <v>194714</v>
      </c>
      <c r="O31" s="13">
        <v>234260</v>
      </c>
      <c r="P31" s="13">
        <v>284521</v>
      </c>
      <c r="Q31" s="13">
        <v>0</v>
      </c>
      <c r="R31" s="13">
        <v>0</v>
      </c>
    </row>
    <row r="32" spans="3:18" ht="13.5">
      <c r="C32" s="8" t="s">
        <v>45</v>
      </c>
      <c r="D32" s="12">
        <f t="shared" si="1"/>
        <v>3655289</v>
      </c>
      <c r="E32" s="13">
        <v>71435</v>
      </c>
      <c r="F32" s="13">
        <v>555136</v>
      </c>
      <c r="G32" s="13">
        <v>546635</v>
      </c>
      <c r="H32" s="13">
        <v>340959</v>
      </c>
      <c r="I32" s="13">
        <v>6493</v>
      </c>
      <c r="J32" s="13">
        <v>294959</v>
      </c>
      <c r="K32" s="13">
        <v>166432</v>
      </c>
      <c r="L32" s="13">
        <v>299244</v>
      </c>
      <c r="M32" s="13">
        <v>169964</v>
      </c>
      <c r="N32" s="13">
        <v>457414</v>
      </c>
      <c r="O32" s="13">
        <v>104502</v>
      </c>
      <c r="P32" s="13">
        <v>642116</v>
      </c>
      <c r="Q32" s="13">
        <v>0</v>
      </c>
      <c r="R32" s="13">
        <v>0</v>
      </c>
    </row>
    <row r="33" spans="3:18" ht="13.5">
      <c r="C33" s="8" t="s">
        <v>46</v>
      </c>
      <c r="D33" s="12">
        <f t="shared" si="1"/>
        <v>5169090</v>
      </c>
      <c r="E33" s="13">
        <v>77301</v>
      </c>
      <c r="F33" s="13">
        <v>793034</v>
      </c>
      <c r="G33" s="13">
        <v>818026</v>
      </c>
      <c r="H33" s="13">
        <v>538061</v>
      </c>
      <c r="I33" s="13">
        <v>11440</v>
      </c>
      <c r="J33" s="13">
        <v>502218</v>
      </c>
      <c r="K33" s="13">
        <v>67610</v>
      </c>
      <c r="L33" s="13">
        <v>1147471</v>
      </c>
      <c r="M33" s="13">
        <v>185707</v>
      </c>
      <c r="N33" s="13">
        <v>412276</v>
      </c>
      <c r="O33" s="13">
        <v>60122</v>
      </c>
      <c r="P33" s="13">
        <v>555824</v>
      </c>
      <c r="Q33" s="13">
        <v>0</v>
      </c>
      <c r="R33" s="13">
        <v>0</v>
      </c>
    </row>
    <row r="34" spans="3:18" ht="13.5">
      <c r="C34" s="8" t="s">
        <v>47</v>
      </c>
      <c r="D34" s="12">
        <f t="shared" si="1"/>
        <v>2863875</v>
      </c>
      <c r="E34" s="13">
        <v>61718</v>
      </c>
      <c r="F34" s="13">
        <v>426279</v>
      </c>
      <c r="G34" s="13">
        <v>544782</v>
      </c>
      <c r="H34" s="13">
        <v>155587</v>
      </c>
      <c r="I34" s="13">
        <v>16568</v>
      </c>
      <c r="J34" s="13">
        <v>171331</v>
      </c>
      <c r="K34" s="13">
        <v>89731</v>
      </c>
      <c r="L34" s="13">
        <v>462819</v>
      </c>
      <c r="M34" s="13">
        <v>104377</v>
      </c>
      <c r="N34" s="13">
        <v>412195</v>
      </c>
      <c r="O34" s="13">
        <v>32367</v>
      </c>
      <c r="P34" s="13">
        <v>386121</v>
      </c>
      <c r="Q34" s="13">
        <v>0</v>
      </c>
      <c r="R34" s="13">
        <v>0</v>
      </c>
    </row>
    <row r="35" spans="3:18" ht="13.5">
      <c r="C35" s="8" t="s">
        <v>48</v>
      </c>
      <c r="D35" s="12">
        <f t="shared" si="1"/>
        <v>3218927</v>
      </c>
      <c r="E35" s="13">
        <v>55651</v>
      </c>
      <c r="F35" s="13">
        <v>819351</v>
      </c>
      <c r="G35" s="13">
        <v>463689</v>
      </c>
      <c r="H35" s="13">
        <v>346345</v>
      </c>
      <c r="I35" s="13">
        <v>1091</v>
      </c>
      <c r="J35" s="13">
        <v>183734</v>
      </c>
      <c r="K35" s="13">
        <v>12560</v>
      </c>
      <c r="L35" s="13">
        <v>319384</v>
      </c>
      <c r="M35" s="13">
        <v>121818</v>
      </c>
      <c r="N35" s="13">
        <v>357458</v>
      </c>
      <c r="O35" s="13">
        <v>48074</v>
      </c>
      <c r="P35" s="13">
        <v>489772</v>
      </c>
      <c r="Q35" s="13">
        <v>0</v>
      </c>
      <c r="R35" s="13">
        <v>0</v>
      </c>
    </row>
    <row r="36" spans="3:18" ht="13.5">
      <c r="C36" s="8" t="s">
        <v>49</v>
      </c>
      <c r="D36" s="12">
        <f t="shared" si="1"/>
        <v>3954565</v>
      </c>
      <c r="E36" s="13">
        <v>53811</v>
      </c>
      <c r="F36" s="13">
        <v>676580</v>
      </c>
      <c r="G36" s="13">
        <v>286507</v>
      </c>
      <c r="H36" s="13">
        <v>210748</v>
      </c>
      <c r="I36" s="13">
        <v>1336</v>
      </c>
      <c r="J36" s="13">
        <v>297314</v>
      </c>
      <c r="K36" s="13">
        <v>59539</v>
      </c>
      <c r="L36" s="13">
        <v>482949</v>
      </c>
      <c r="M36" s="13">
        <v>69406</v>
      </c>
      <c r="N36" s="13">
        <v>1343931</v>
      </c>
      <c r="O36" s="13">
        <v>22490</v>
      </c>
      <c r="P36" s="13">
        <v>449954</v>
      </c>
      <c r="Q36" s="13">
        <v>0</v>
      </c>
      <c r="R36" s="13">
        <v>0</v>
      </c>
    </row>
    <row r="37" spans="3:18" ht="13.5">
      <c r="C37" s="8" t="s">
        <v>50</v>
      </c>
      <c r="D37" s="12">
        <f t="shared" si="1"/>
        <v>4867744</v>
      </c>
      <c r="E37" s="13">
        <v>70204</v>
      </c>
      <c r="F37" s="13">
        <v>920337</v>
      </c>
      <c r="G37" s="13">
        <v>650042</v>
      </c>
      <c r="H37" s="13">
        <v>374039</v>
      </c>
      <c r="I37" s="13">
        <v>27441</v>
      </c>
      <c r="J37" s="13">
        <v>269919</v>
      </c>
      <c r="K37" s="13">
        <v>66826</v>
      </c>
      <c r="L37" s="13">
        <v>498372</v>
      </c>
      <c r="M37" s="13">
        <v>186428</v>
      </c>
      <c r="N37" s="13">
        <v>867858</v>
      </c>
      <c r="O37" s="13">
        <v>32601</v>
      </c>
      <c r="P37" s="13">
        <v>903677</v>
      </c>
      <c r="Q37" s="13">
        <v>0</v>
      </c>
      <c r="R37" s="13">
        <v>0</v>
      </c>
    </row>
    <row r="38" spans="3:18" ht="13.5">
      <c r="C38" s="8" t="s">
        <v>51</v>
      </c>
      <c r="D38" s="12">
        <f t="shared" si="1"/>
        <v>3823448</v>
      </c>
      <c r="E38" s="13">
        <v>66296</v>
      </c>
      <c r="F38" s="13">
        <v>860766</v>
      </c>
      <c r="G38" s="13">
        <v>488363</v>
      </c>
      <c r="H38" s="13">
        <v>290083</v>
      </c>
      <c r="I38" s="13">
        <v>3911</v>
      </c>
      <c r="J38" s="13">
        <v>192320</v>
      </c>
      <c r="K38" s="13">
        <v>108421</v>
      </c>
      <c r="L38" s="13">
        <v>311833</v>
      </c>
      <c r="M38" s="13">
        <v>142037</v>
      </c>
      <c r="N38" s="13">
        <v>822769</v>
      </c>
      <c r="O38" s="13">
        <v>23848</v>
      </c>
      <c r="P38" s="13">
        <v>512801</v>
      </c>
      <c r="Q38" s="13">
        <v>0</v>
      </c>
      <c r="R38" s="13">
        <v>0</v>
      </c>
    </row>
    <row r="39" spans="3:18" ht="13.5">
      <c r="C39" s="8" t="s">
        <v>52</v>
      </c>
      <c r="D39" s="12">
        <f t="shared" si="1"/>
        <v>3183955</v>
      </c>
      <c r="E39" s="13">
        <v>63275</v>
      </c>
      <c r="F39" s="13">
        <v>676490</v>
      </c>
      <c r="G39" s="13">
        <v>367430</v>
      </c>
      <c r="H39" s="13">
        <v>275035</v>
      </c>
      <c r="I39" s="13">
        <v>3755</v>
      </c>
      <c r="J39" s="13">
        <v>581227</v>
      </c>
      <c r="K39" s="13">
        <v>76701</v>
      </c>
      <c r="L39" s="13">
        <v>186323</v>
      </c>
      <c r="M39" s="13">
        <v>146765</v>
      </c>
      <c r="N39" s="13">
        <v>326119</v>
      </c>
      <c r="O39" s="13">
        <v>0</v>
      </c>
      <c r="P39" s="13">
        <v>480835</v>
      </c>
      <c r="Q39" s="13">
        <v>0</v>
      </c>
      <c r="R39" s="13">
        <v>0</v>
      </c>
    </row>
    <row r="40" spans="3:18" ht="13.5">
      <c r="C40" s="8" t="s">
        <v>53</v>
      </c>
      <c r="D40" s="12">
        <f t="shared" si="1"/>
        <v>8827415</v>
      </c>
      <c r="E40" s="13">
        <v>139485</v>
      </c>
      <c r="F40" s="13">
        <v>1058675</v>
      </c>
      <c r="G40" s="13">
        <v>1782613</v>
      </c>
      <c r="H40" s="13">
        <v>1151700</v>
      </c>
      <c r="I40" s="13">
        <v>55882</v>
      </c>
      <c r="J40" s="13">
        <v>133214</v>
      </c>
      <c r="K40" s="13">
        <v>41995</v>
      </c>
      <c r="L40" s="13">
        <v>1614262</v>
      </c>
      <c r="M40" s="13">
        <v>411043</v>
      </c>
      <c r="N40" s="13">
        <v>1351243</v>
      </c>
      <c r="O40" s="13">
        <v>0</v>
      </c>
      <c r="P40" s="13">
        <v>1087303</v>
      </c>
      <c r="Q40" s="13">
        <v>0</v>
      </c>
      <c r="R40" s="13">
        <v>0</v>
      </c>
    </row>
    <row r="41" spans="3:18" ht="13.5">
      <c r="C41" s="8" t="s">
        <v>54</v>
      </c>
      <c r="D41" s="12">
        <f t="shared" si="1"/>
        <v>5545091</v>
      </c>
      <c r="E41" s="13">
        <v>94762</v>
      </c>
      <c r="F41" s="13">
        <v>903740</v>
      </c>
      <c r="G41" s="13">
        <v>1134391</v>
      </c>
      <c r="H41" s="13">
        <v>484858</v>
      </c>
      <c r="I41" s="13">
        <v>5231</v>
      </c>
      <c r="J41" s="13">
        <v>475144</v>
      </c>
      <c r="K41" s="13">
        <v>12008</v>
      </c>
      <c r="L41" s="13">
        <v>628566</v>
      </c>
      <c r="M41" s="13">
        <v>242883</v>
      </c>
      <c r="N41" s="13">
        <v>743414</v>
      </c>
      <c r="O41" s="13">
        <v>68971</v>
      </c>
      <c r="P41" s="13">
        <v>751123</v>
      </c>
      <c r="Q41" s="13">
        <v>0</v>
      </c>
      <c r="R41" s="13">
        <v>0</v>
      </c>
    </row>
    <row r="42" spans="3:18" ht="13.5">
      <c r="C42" s="8" t="s">
        <v>55</v>
      </c>
      <c r="D42" s="12">
        <f t="shared" si="1"/>
        <v>3539547</v>
      </c>
      <c r="E42" s="13">
        <v>72966</v>
      </c>
      <c r="F42" s="13">
        <v>1076887</v>
      </c>
      <c r="G42" s="13">
        <v>470669</v>
      </c>
      <c r="H42" s="13">
        <v>239498</v>
      </c>
      <c r="I42" s="13">
        <v>10771</v>
      </c>
      <c r="J42" s="13">
        <v>111753</v>
      </c>
      <c r="K42" s="13">
        <v>6046</v>
      </c>
      <c r="L42" s="13">
        <v>623352</v>
      </c>
      <c r="M42" s="13">
        <v>147372</v>
      </c>
      <c r="N42" s="13">
        <v>398809</v>
      </c>
      <c r="O42" s="13">
        <v>0</v>
      </c>
      <c r="P42" s="13">
        <v>381424</v>
      </c>
      <c r="Q42" s="13">
        <v>0</v>
      </c>
      <c r="R42" s="13">
        <v>0</v>
      </c>
    </row>
    <row r="43" spans="3:18" ht="13.5">
      <c r="C43" s="8" t="s">
        <v>56</v>
      </c>
      <c r="D43" s="12">
        <f t="shared" si="1"/>
        <v>6355122</v>
      </c>
      <c r="E43" s="13">
        <v>73383</v>
      </c>
      <c r="F43" s="13">
        <v>719753</v>
      </c>
      <c r="G43" s="13">
        <v>953267</v>
      </c>
      <c r="H43" s="13">
        <v>441103</v>
      </c>
      <c r="I43" s="13">
        <v>3019</v>
      </c>
      <c r="J43" s="13">
        <v>125539</v>
      </c>
      <c r="K43" s="13">
        <v>14275</v>
      </c>
      <c r="L43" s="13">
        <v>798656</v>
      </c>
      <c r="M43" s="13">
        <v>193188</v>
      </c>
      <c r="N43" s="13">
        <v>2731973</v>
      </c>
      <c r="O43" s="13">
        <v>0</v>
      </c>
      <c r="P43" s="13">
        <v>300966</v>
      </c>
      <c r="Q43" s="13">
        <v>0</v>
      </c>
      <c r="R43" s="13">
        <v>0</v>
      </c>
    </row>
    <row r="44" spans="3:18" ht="13.5">
      <c r="C44" s="8" t="s">
        <v>57</v>
      </c>
      <c r="D44" s="12">
        <f t="shared" si="1"/>
        <v>4954216</v>
      </c>
      <c r="E44" s="13">
        <v>70759</v>
      </c>
      <c r="F44" s="13">
        <v>799225</v>
      </c>
      <c r="G44" s="13">
        <v>1052945</v>
      </c>
      <c r="H44" s="13">
        <v>466981</v>
      </c>
      <c r="I44" s="13">
        <v>12827</v>
      </c>
      <c r="J44" s="13">
        <v>289013</v>
      </c>
      <c r="K44" s="13">
        <v>4773</v>
      </c>
      <c r="L44" s="13">
        <v>497561</v>
      </c>
      <c r="M44" s="13">
        <v>408013</v>
      </c>
      <c r="N44" s="13">
        <v>823322</v>
      </c>
      <c r="O44" s="13">
        <v>1406</v>
      </c>
      <c r="P44" s="13">
        <v>527391</v>
      </c>
      <c r="Q44" s="13">
        <v>0</v>
      </c>
      <c r="R44" s="13">
        <v>0</v>
      </c>
    </row>
    <row r="45" spans="3:18" ht="13.5">
      <c r="C45" s="8" t="s">
        <v>58</v>
      </c>
      <c r="D45" s="12">
        <f t="shared" si="1"/>
        <v>4529013</v>
      </c>
      <c r="E45" s="13">
        <v>66197</v>
      </c>
      <c r="F45" s="13">
        <v>457733</v>
      </c>
      <c r="G45" s="13">
        <v>394971</v>
      </c>
      <c r="H45" s="13">
        <v>230560</v>
      </c>
      <c r="I45" s="13">
        <v>0</v>
      </c>
      <c r="J45" s="13">
        <v>2356772</v>
      </c>
      <c r="K45" s="13">
        <v>4250</v>
      </c>
      <c r="L45" s="13">
        <v>333569</v>
      </c>
      <c r="M45" s="13">
        <v>123283</v>
      </c>
      <c r="N45" s="13">
        <v>308448</v>
      </c>
      <c r="O45" s="13">
        <v>0</v>
      </c>
      <c r="P45" s="13">
        <v>253230</v>
      </c>
      <c r="Q45" s="13">
        <v>0</v>
      </c>
      <c r="R45" s="13">
        <v>0</v>
      </c>
    </row>
    <row r="46" spans="3:18" ht="13.5">
      <c r="C46" s="8" t="s">
        <v>59</v>
      </c>
      <c r="D46" s="12">
        <f t="shared" si="1"/>
        <v>6377557</v>
      </c>
      <c r="E46" s="13">
        <v>101131</v>
      </c>
      <c r="F46" s="13">
        <v>1462540</v>
      </c>
      <c r="G46" s="13">
        <v>1045724</v>
      </c>
      <c r="H46" s="13">
        <v>504865</v>
      </c>
      <c r="I46" s="13">
        <v>4271</v>
      </c>
      <c r="J46" s="13">
        <v>563025</v>
      </c>
      <c r="K46" s="13">
        <v>23237</v>
      </c>
      <c r="L46" s="13">
        <v>620971</v>
      </c>
      <c r="M46" s="13">
        <v>284791</v>
      </c>
      <c r="N46" s="13">
        <v>1110958</v>
      </c>
      <c r="O46" s="13">
        <v>1127</v>
      </c>
      <c r="P46" s="13">
        <v>654917</v>
      </c>
      <c r="Q46" s="13">
        <v>0</v>
      </c>
      <c r="R46" s="13">
        <v>0</v>
      </c>
    </row>
    <row r="47" spans="3:18" ht="13.5">
      <c r="C47" s="8" t="s">
        <v>60</v>
      </c>
      <c r="D47" s="12">
        <f t="shared" si="1"/>
        <v>1453652</v>
      </c>
      <c r="E47" s="13">
        <v>41103</v>
      </c>
      <c r="F47" s="13">
        <v>364160</v>
      </c>
      <c r="G47" s="13">
        <v>135498</v>
      </c>
      <c r="H47" s="13">
        <v>55898</v>
      </c>
      <c r="I47" s="13">
        <v>398</v>
      </c>
      <c r="J47" s="13">
        <v>122203</v>
      </c>
      <c r="K47" s="13">
        <v>76807</v>
      </c>
      <c r="L47" s="13">
        <v>288906</v>
      </c>
      <c r="M47" s="13">
        <v>29948</v>
      </c>
      <c r="N47" s="13">
        <v>118363</v>
      </c>
      <c r="O47" s="13">
        <v>0</v>
      </c>
      <c r="P47" s="13">
        <v>220368</v>
      </c>
      <c r="Q47" s="13">
        <v>0</v>
      </c>
      <c r="R47" s="13">
        <v>0</v>
      </c>
    </row>
    <row r="48" spans="3:18" ht="13.5">
      <c r="C48" s="8" t="s">
        <v>61</v>
      </c>
      <c r="D48" s="12">
        <f t="shared" si="1"/>
        <v>4001532</v>
      </c>
      <c r="E48" s="13">
        <v>72195</v>
      </c>
      <c r="F48" s="13">
        <v>586469</v>
      </c>
      <c r="G48" s="13">
        <v>711252</v>
      </c>
      <c r="H48" s="13">
        <v>305585</v>
      </c>
      <c r="I48" s="13">
        <v>0</v>
      </c>
      <c r="J48" s="13">
        <v>254228</v>
      </c>
      <c r="K48" s="13">
        <v>14508</v>
      </c>
      <c r="L48" s="13">
        <v>415454</v>
      </c>
      <c r="M48" s="13">
        <v>185464</v>
      </c>
      <c r="N48" s="13">
        <v>920933</v>
      </c>
      <c r="O48" s="13">
        <v>2513</v>
      </c>
      <c r="P48" s="13">
        <v>532931</v>
      </c>
      <c r="Q48" s="13">
        <v>0</v>
      </c>
      <c r="R48" s="13">
        <v>0</v>
      </c>
    </row>
    <row r="49" spans="3:18" ht="13.5">
      <c r="C49" s="8" t="s">
        <v>62</v>
      </c>
      <c r="D49" s="12">
        <f t="shared" si="1"/>
        <v>6194336</v>
      </c>
      <c r="E49" s="13">
        <v>87615</v>
      </c>
      <c r="F49" s="13">
        <v>1212913</v>
      </c>
      <c r="G49" s="13">
        <v>1193455</v>
      </c>
      <c r="H49" s="13">
        <v>504759</v>
      </c>
      <c r="I49" s="13">
        <v>34540</v>
      </c>
      <c r="J49" s="13">
        <v>321997</v>
      </c>
      <c r="K49" s="13">
        <v>64278</v>
      </c>
      <c r="L49" s="13">
        <v>970602</v>
      </c>
      <c r="M49" s="13">
        <v>229772</v>
      </c>
      <c r="N49" s="13">
        <v>681879</v>
      </c>
      <c r="O49" s="13">
        <v>24546</v>
      </c>
      <c r="P49" s="13">
        <v>858511</v>
      </c>
      <c r="Q49" s="13">
        <v>9469</v>
      </c>
      <c r="R49" s="13">
        <v>0</v>
      </c>
    </row>
    <row r="50" spans="3:18" ht="13.5">
      <c r="C50" s="8" t="s">
        <v>63</v>
      </c>
      <c r="D50" s="12">
        <f t="shared" si="1"/>
        <v>5254628</v>
      </c>
      <c r="E50" s="13">
        <v>78084</v>
      </c>
      <c r="F50" s="13">
        <v>1460999</v>
      </c>
      <c r="G50" s="13">
        <v>702926</v>
      </c>
      <c r="H50" s="13">
        <v>417392</v>
      </c>
      <c r="I50" s="13">
        <v>8046</v>
      </c>
      <c r="J50" s="13">
        <v>269061</v>
      </c>
      <c r="K50" s="13">
        <v>16092</v>
      </c>
      <c r="L50" s="13">
        <v>646101</v>
      </c>
      <c r="M50" s="13">
        <v>172938</v>
      </c>
      <c r="N50" s="13">
        <v>348832</v>
      </c>
      <c r="O50" s="13">
        <v>11816</v>
      </c>
      <c r="P50" s="13">
        <v>1121610</v>
      </c>
      <c r="Q50" s="13">
        <v>731</v>
      </c>
      <c r="R50" s="13">
        <v>0</v>
      </c>
    </row>
    <row r="51" spans="3:18" ht="13.5">
      <c r="C51" s="8" t="s">
        <v>64</v>
      </c>
      <c r="D51" s="12">
        <f t="shared" si="1"/>
        <v>4603899</v>
      </c>
      <c r="E51" s="13">
        <v>74349</v>
      </c>
      <c r="F51" s="13">
        <v>745307</v>
      </c>
      <c r="G51" s="13">
        <v>775351</v>
      </c>
      <c r="H51" s="13">
        <v>246284</v>
      </c>
      <c r="I51" s="13">
        <v>0</v>
      </c>
      <c r="J51" s="13">
        <v>455103</v>
      </c>
      <c r="K51" s="13">
        <v>19462</v>
      </c>
      <c r="L51" s="13">
        <v>621390</v>
      </c>
      <c r="M51" s="13">
        <v>132709</v>
      </c>
      <c r="N51" s="13">
        <v>927439</v>
      </c>
      <c r="O51" s="13">
        <v>13935</v>
      </c>
      <c r="P51" s="13">
        <v>592570</v>
      </c>
      <c r="Q51" s="13">
        <v>0</v>
      </c>
      <c r="R51" s="13">
        <v>0</v>
      </c>
    </row>
    <row r="52" spans="3:18" ht="13.5">
      <c r="C52" s="8" t="s">
        <v>65</v>
      </c>
      <c r="D52" s="12">
        <f t="shared" si="1"/>
        <v>3421974</v>
      </c>
      <c r="E52" s="13">
        <v>59887</v>
      </c>
      <c r="F52" s="13">
        <v>612071</v>
      </c>
      <c r="G52" s="13">
        <v>397934</v>
      </c>
      <c r="H52" s="13">
        <v>166341</v>
      </c>
      <c r="I52" s="13">
        <v>3867</v>
      </c>
      <c r="J52" s="13">
        <v>521898</v>
      </c>
      <c r="K52" s="13">
        <v>10730</v>
      </c>
      <c r="L52" s="13">
        <v>560321</v>
      </c>
      <c r="M52" s="13">
        <v>97341</v>
      </c>
      <c r="N52" s="13">
        <v>412023</v>
      </c>
      <c r="O52" s="13">
        <v>16681</v>
      </c>
      <c r="P52" s="13">
        <v>562880</v>
      </c>
      <c r="Q52" s="13">
        <v>0</v>
      </c>
      <c r="R52" s="13">
        <v>0</v>
      </c>
    </row>
    <row r="53" spans="3:18" ht="13.5">
      <c r="C53" s="8" t="s">
        <v>66</v>
      </c>
      <c r="D53" s="12">
        <f t="shared" si="1"/>
        <v>5539921</v>
      </c>
      <c r="E53" s="13">
        <v>81408</v>
      </c>
      <c r="F53" s="13">
        <v>633771</v>
      </c>
      <c r="G53" s="13">
        <v>594783</v>
      </c>
      <c r="H53" s="13">
        <v>462831</v>
      </c>
      <c r="I53" s="13">
        <v>10358</v>
      </c>
      <c r="J53" s="13">
        <v>1272219</v>
      </c>
      <c r="K53" s="13">
        <v>319349</v>
      </c>
      <c r="L53" s="13">
        <v>438003</v>
      </c>
      <c r="M53" s="13">
        <v>139529</v>
      </c>
      <c r="N53" s="13">
        <v>799168</v>
      </c>
      <c r="O53" s="13">
        <v>60104</v>
      </c>
      <c r="P53" s="13">
        <v>728398</v>
      </c>
      <c r="Q53" s="13">
        <v>0</v>
      </c>
      <c r="R53" s="13">
        <v>0</v>
      </c>
    </row>
    <row r="54" spans="3:18" ht="13.5">
      <c r="C54" s="8" t="s">
        <v>67</v>
      </c>
      <c r="D54" s="12">
        <f t="shared" si="1"/>
        <v>6717363</v>
      </c>
      <c r="E54" s="13">
        <v>79861</v>
      </c>
      <c r="F54" s="13">
        <v>1128237</v>
      </c>
      <c r="G54" s="13">
        <v>1118385</v>
      </c>
      <c r="H54" s="13">
        <v>417199</v>
      </c>
      <c r="I54" s="13">
        <v>1397</v>
      </c>
      <c r="J54" s="13">
        <v>1392795</v>
      </c>
      <c r="K54" s="13">
        <v>67909</v>
      </c>
      <c r="L54" s="13">
        <v>651345</v>
      </c>
      <c r="M54" s="13">
        <v>159690</v>
      </c>
      <c r="N54" s="13">
        <v>640297</v>
      </c>
      <c r="O54" s="13">
        <v>4633</v>
      </c>
      <c r="P54" s="13">
        <v>1055615</v>
      </c>
      <c r="Q54" s="13">
        <v>0</v>
      </c>
      <c r="R54" s="13">
        <v>0</v>
      </c>
    </row>
    <row r="55" spans="3:18" ht="13.5">
      <c r="C55" s="8" t="s">
        <v>68</v>
      </c>
      <c r="D55" s="12">
        <f t="shared" si="1"/>
        <v>6796965</v>
      </c>
      <c r="E55" s="13">
        <v>84095</v>
      </c>
      <c r="F55" s="13">
        <v>1366599</v>
      </c>
      <c r="G55" s="13">
        <v>708963</v>
      </c>
      <c r="H55" s="13">
        <v>527801</v>
      </c>
      <c r="I55" s="13">
        <v>13131</v>
      </c>
      <c r="J55" s="13">
        <v>976996</v>
      </c>
      <c r="K55" s="13">
        <v>34115</v>
      </c>
      <c r="L55" s="13">
        <v>1262352</v>
      </c>
      <c r="M55" s="13">
        <v>151363</v>
      </c>
      <c r="N55" s="13">
        <v>1033732</v>
      </c>
      <c r="O55" s="13">
        <v>0</v>
      </c>
      <c r="P55" s="13">
        <v>637818</v>
      </c>
      <c r="Q55" s="13">
        <v>0</v>
      </c>
      <c r="R55" s="13">
        <v>0</v>
      </c>
    </row>
    <row r="56" spans="3:18" ht="13.5">
      <c r="C56" s="8" t="s">
        <v>69</v>
      </c>
      <c r="D56" s="12">
        <f t="shared" si="1"/>
        <v>2760187</v>
      </c>
      <c r="E56" s="13">
        <v>56062</v>
      </c>
      <c r="F56" s="13">
        <v>472213</v>
      </c>
      <c r="G56" s="13">
        <v>356469</v>
      </c>
      <c r="H56" s="13">
        <v>143322</v>
      </c>
      <c r="I56" s="13">
        <v>664</v>
      </c>
      <c r="J56" s="13">
        <v>280579</v>
      </c>
      <c r="K56" s="13">
        <v>60223</v>
      </c>
      <c r="L56" s="13">
        <v>242583</v>
      </c>
      <c r="M56" s="13">
        <v>102472</v>
      </c>
      <c r="N56" s="13">
        <v>641521</v>
      </c>
      <c r="O56" s="13">
        <v>13987</v>
      </c>
      <c r="P56" s="13">
        <v>390092</v>
      </c>
      <c r="Q56" s="13">
        <v>0</v>
      </c>
      <c r="R56" s="13">
        <v>0</v>
      </c>
    </row>
    <row r="57" spans="3:18" ht="13.5">
      <c r="C57" s="8" t="s">
        <v>70</v>
      </c>
      <c r="D57" s="12">
        <f t="shared" si="1"/>
        <v>3471346</v>
      </c>
      <c r="E57" s="13">
        <v>67523</v>
      </c>
      <c r="F57" s="13">
        <v>582525</v>
      </c>
      <c r="G57" s="13">
        <v>354904</v>
      </c>
      <c r="H57" s="13">
        <v>196521</v>
      </c>
      <c r="I57" s="13">
        <v>906</v>
      </c>
      <c r="J57" s="13">
        <v>731124</v>
      </c>
      <c r="K57" s="13">
        <v>86311</v>
      </c>
      <c r="L57" s="13">
        <v>457430</v>
      </c>
      <c r="M57" s="13">
        <v>101192</v>
      </c>
      <c r="N57" s="13">
        <v>355135</v>
      </c>
      <c r="O57" s="13">
        <v>0</v>
      </c>
      <c r="P57" s="13">
        <v>537775</v>
      </c>
      <c r="Q57" s="13">
        <v>0</v>
      </c>
      <c r="R57" s="13">
        <v>0</v>
      </c>
    </row>
    <row r="58" spans="3:18" ht="13.5">
      <c r="C58" s="8" t="s">
        <v>71</v>
      </c>
      <c r="D58" s="12">
        <f t="shared" si="1"/>
        <v>3630321</v>
      </c>
      <c r="E58" s="13">
        <v>58475</v>
      </c>
      <c r="F58" s="13">
        <v>536872</v>
      </c>
      <c r="G58" s="13">
        <v>415348</v>
      </c>
      <c r="H58" s="13">
        <v>254171</v>
      </c>
      <c r="I58" s="13">
        <v>1995</v>
      </c>
      <c r="J58" s="13">
        <v>1197589</v>
      </c>
      <c r="K58" s="13">
        <v>112101</v>
      </c>
      <c r="L58" s="13">
        <v>159576</v>
      </c>
      <c r="M58" s="13">
        <v>92934</v>
      </c>
      <c r="N58" s="13">
        <v>259421</v>
      </c>
      <c r="O58" s="13">
        <v>0</v>
      </c>
      <c r="P58" s="13">
        <v>541839</v>
      </c>
      <c r="Q58" s="13">
        <v>0</v>
      </c>
      <c r="R58" s="13">
        <v>0</v>
      </c>
    </row>
    <row r="59" spans="3:18" ht="13.5">
      <c r="C59" s="8" t="s">
        <v>72</v>
      </c>
      <c r="D59" s="12">
        <f t="shared" si="1"/>
        <v>3210927</v>
      </c>
      <c r="E59" s="13">
        <v>53511</v>
      </c>
      <c r="F59" s="13">
        <v>476290</v>
      </c>
      <c r="G59" s="13">
        <v>875007</v>
      </c>
      <c r="H59" s="13">
        <v>120539</v>
      </c>
      <c r="I59" s="13">
        <v>611</v>
      </c>
      <c r="J59" s="13">
        <v>557349</v>
      </c>
      <c r="K59" s="13">
        <v>28830</v>
      </c>
      <c r="L59" s="13">
        <v>120978</v>
      </c>
      <c r="M59" s="13">
        <v>70673</v>
      </c>
      <c r="N59" s="13">
        <v>600136</v>
      </c>
      <c r="O59" s="13">
        <v>0</v>
      </c>
      <c r="P59" s="13">
        <v>307003</v>
      </c>
      <c r="Q59" s="13">
        <v>0</v>
      </c>
      <c r="R59" s="13">
        <v>0</v>
      </c>
    </row>
    <row r="60" spans="3:18" ht="13.5">
      <c r="C60" s="8" t="s">
        <v>73</v>
      </c>
      <c r="D60" s="12">
        <f t="shared" si="1"/>
        <v>2318204</v>
      </c>
      <c r="E60" s="13">
        <v>46034</v>
      </c>
      <c r="F60" s="13">
        <v>536999</v>
      </c>
      <c r="G60" s="13">
        <v>361941</v>
      </c>
      <c r="H60" s="13">
        <v>104926</v>
      </c>
      <c r="I60" s="13">
        <v>0</v>
      </c>
      <c r="J60" s="13">
        <v>390213</v>
      </c>
      <c r="K60" s="13">
        <v>4125</v>
      </c>
      <c r="L60" s="13">
        <v>230484</v>
      </c>
      <c r="M60" s="13">
        <v>86352</v>
      </c>
      <c r="N60" s="13">
        <v>198784</v>
      </c>
      <c r="O60" s="13">
        <v>0</v>
      </c>
      <c r="P60" s="13">
        <v>358346</v>
      </c>
      <c r="Q60" s="13">
        <v>0</v>
      </c>
      <c r="R60" s="13">
        <v>0</v>
      </c>
    </row>
    <row r="61" spans="3:18" ht="13.5">
      <c r="C61" s="8" t="s">
        <v>74</v>
      </c>
      <c r="D61" s="12">
        <f t="shared" si="1"/>
        <v>2685527</v>
      </c>
      <c r="E61" s="13">
        <v>50447</v>
      </c>
      <c r="F61" s="13">
        <v>506115</v>
      </c>
      <c r="G61" s="13">
        <v>170819</v>
      </c>
      <c r="H61" s="13">
        <v>100283</v>
      </c>
      <c r="I61" s="13">
        <v>0</v>
      </c>
      <c r="J61" s="13">
        <v>605499</v>
      </c>
      <c r="K61" s="13">
        <v>353458</v>
      </c>
      <c r="L61" s="13">
        <v>92033</v>
      </c>
      <c r="M61" s="13">
        <v>120079</v>
      </c>
      <c r="N61" s="13">
        <v>188990</v>
      </c>
      <c r="O61" s="13">
        <v>0</v>
      </c>
      <c r="P61" s="13">
        <v>497804</v>
      </c>
      <c r="Q61" s="13">
        <v>0</v>
      </c>
      <c r="R61" s="13">
        <v>0</v>
      </c>
    </row>
    <row r="62" spans="3:18" ht="13.5">
      <c r="C62" s="8" t="s">
        <v>75</v>
      </c>
      <c r="D62" s="12">
        <f t="shared" si="1"/>
        <v>2510234</v>
      </c>
      <c r="E62" s="13">
        <v>35709</v>
      </c>
      <c r="F62" s="13">
        <v>348696</v>
      </c>
      <c r="G62" s="13">
        <v>308442</v>
      </c>
      <c r="H62" s="13">
        <v>179407</v>
      </c>
      <c r="I62" s="13">
        <v>3279</v>
      </c>
      <c r="J62" s="13">
        <v>727143</v>
      </c>
      <c r="K62" s="13">
        <v>58198</v>
      </c>
      <c r="L62" s="13">
        <v>268704</v>
      </c>
      <c r="M62" s="13">
        <v>90062</v>
      </c>
      <c r="N62" s="13">
        <v>314170</v>
      </c>
      <c r="O62" s="13">
        <v>0</v>
      </c>
      <c r="P62" s="13">
        <v>176424</v>
      </c>
      <c r="Q62" s="13">
        <v>0</v>
      </c>
      <c r="R62" s="13">
        <v>0</v>
      </c>
    </row>
    <row r="63" spans="3:18" ht="13.5">
      <c r="C63" s="8" t="s">
        <v>76</v>
      </c>
      <c r="D63" s="12">
        <f t="shared" si="1"/>
        <v>3548213</v>
      </c>
      <c r="E63" s="13">
        <v>59158</v>
      </c>
      <c r="F63" s="13">
        <v>559573</v>
      </c>
      <c r="G63" s="13">
        <v>421493</v>
      </c>
      <c r="H63" s="13">
        <v>421177</v>
      </c>
      <c r="I63" s="13">
        <v>0</v>
      </c>
      <c r="J63" s="13">
        <v>159556</v>
      </c>
      <c r="K63" s="13">
        <v>67955</v>
      </c>
      <c r="L63" s="13">
        <v>796358</v>
      </c>
      <c r="M63" s="13">
        <v>121210</v>
      </c>
      <c r="N63" s="13">
        <v>551810</v>
      </c>
      <c r="O63" s="13">
        <v>0</v>
      </c>
      <c r="P63" s="13">
        <v>389923</v>
      </c>
      <c r="Q63" s="13">
        <v>0</v>
      </c>
      <c r="R63" s="13">
        <v>0</v>
      </c>
    </row>
    <row r="64" spans="3:18" ht="13.5">
      <c r="C64" s="8" t="s">
        <v>77</v>
      </c>
      <c r="D64" s="12">
        <f t="shared" si="1"/>
        <v>6340888</v>
      </c>
      <c r="E64" s="13">
        <v>50257</v>
      </c>
      <c r="F64" s="13">
        <v>1526417</v>
      </c>
      <c r="G64" s="13">
        <v>459345</v>
      </c>
      <c r="H64" s="13">
        <v>398410</v>
      </c>
      <c r="I64" s="13">
        <v>0</v>
      </c>
      <c r="J64" s="13">
        <v>1792409</v>
      </c>
      <c r="K64" s="13">
        <v>131616</v>
      </c>
      <c r="L64" s="13">
        <v>1042390</v>
      </c>
      <c r="M64" s="13">
        <v>116269</v>
      </c>
      <c r="N64" s="13">
        <v>424826</v>
      </c>
      <c r="O64" s="13">
        <v>0</v>
      </c>
      <c r="P64" s="13">
        <v>398949</v>
      </c>
      <c r="Q64" s="13">
        <v>0</v>
      </c>
      <c r="R64" s="13">
        <v>0</v>
      </c>
    </row>
    <row r="65" spans="3:18" ht="13.5">
      <c r="C65" s="8" t="s">
        <v>78</v>
      </c>
      <c r="D65" s="12">
        <f t="shared" si="1"/>
        <v>6390173</v>
      </c>
      <c r="E65" s="13">
        <v>85971</v>
      </c>
      <c r="F65" s="13">
        <v>1139774</v>
      </c>
      <c r="G65" s="13">
        <v>1014032</v>
      </c>
      <c r="H65" s="13">
        <v>696499</v>
      </c>
      <c r="I65" s="13">
        <v>0</v>
      </c>
      <c r="J65" s="13">
        <v>142701</v>
      </c>
      <c r="K65" s="13">
        <v>417042</v>
      </c>
      <c r="L65" s="13">
        <v>1126201</v>
      </c>
      <c r="M65" s="13">
        <v>246355</v>
      </c>
      <c r="N65" s="13">
        <v>935255</v>
      </c>
      <c r="O65" s="13">
        <v>0</v>
      </c>
      <c r="P65" s="13">
        <v>489582</v>
      </c>
      <c r="Q65" s="13">
        <v>96761</v>
      </c>
      <c r="R65" s="13">
        <v>0</v>
      </c>
    </row>
    <row r="66" spans="3:18" ht="13.5">
      <c r="C66" s="8" t="s">
        <v>79</v>
      </c>
      <c r="D66" s="12">
        <f t="shared" si="1"/>
        <v>1966782</v>
      </c>
      <c r="E66" s="13">
        <v>32499</v>
      </c>
      <c r="F66" s="13">
        <v>510537</v>
      </c>
      <c r="G66" s="13">
        <v>202694</v>
      </c>
      <c r="H66" s="13">
        <v>77514</v>
      </c>
      <c r="I66" s="13">
        <v>0</v>
      </c>
      <c r="J66" s="13">
        <v>33170</v>
      </c>
      <c r="K66" s="13">
        <v>21617</v>
      </c>
      <c r="L66" s="13">
        <v>304407</v>
      </c>
      <c r="M66" s="13">
        <v>46230</v>
      </c>
      <c r="N66" s="13">
        <v>554642</v>
      </c>
      <c r="O66" s="13">
        <v>0</v>
      </c>
      <c r="P66" s="13">
        <v>183472</v>
      </c>
      <c r="Q66" s="13">
        <v>0</v>
      </c>
      <c r="R66" s="13">
        <v>0</v>
      </c>
    </row>
    <row r="67" spans="3:18" ht="13.5">
      <c r="C67" s="8" t="s">
        <v>80</v>
      </c>
      <c r="D67" s="12">
        <f t="shared" si="1"/>
        <v>1311439</v>
      </c>
      <c r="E67" s="13">
        <v>30753</v>
      </c>
      <c r="F67" s="13">
        <v>225696</v>
      </c>
      <c r="G67" s="13">
        <v>190867</v>
      </c>
      <c r="H67" s="13">
        <v>84890</v>
      </c>
      <c r="I67" s="13">
        <v>0</v>
      </c>
      <c r="J67" s="13">
        <v>24461</v>
      </c>
      <c r="K67" s="13">
        <v>69949</v>
      </c>
      <c r="L67" s="13">
        <v>243306</v>
      </c>
      <c r="M67" s="13">
        <v>42518</v>
      </c>
      <c r="N67" s="13">
        <v>234033</v>
      </c>
      <c r="O67" s="13">
        <v>0</v>
      </c>
      <c r="P67" s="13">
        <v>164966</v>
      </c>
      <c r="Q67" s="13">
        <v>0</v>
      </c>
      <c r="R67" s="13">
        <v>0</v>
      </c>
    </row>
    <row r="68" spans="3:18" ht="13.5">
      <c r="C68" s="8" t="s">
        <v>81</v>
      </c>
      <c r="D68" s="12">
        <f t="shared" si="1"/>
        <v>2228302</v>
      </c>
      <c r="E68" s="13">
        <v>51994</v>
      </c>
      <c r="F68" s="13">
        <v>739593</v>
      </c>
      <c r="G68" s="13">
        <v>374183</v>
      </c>
      <c r="H68" s="13">
        <v>175517</v>
      </c>
      <c r="I68" s="13">
        <v>9649</v>
      </c>
      <c r="J68" s="13">
        <v>67383</v>
      </c>
      <c r="K68" s="13">
        <v>36141</v>
      </c>
      <c r="L68" s="13">
        <v>194569</v>
      </c>
      <c r="M68" s="13">
        <v>144577</v>
      </c>
      <c r="N68" s="13">
        <v>220899</v>
      </c>
      <c r="O68" s="13">
        <v>0</v>
      </c>
      <c r="P68" s="13">
        <v>213797</v>
      </c>
      <c r="Q68" s="13">
        <v>0</v>
      </c>
      <c r="R68" s="13">
        <v>0</v>
      </c>
    </row>
    <row r="69" spans="3:18" ht="13.5">
      <c r="C69" s="8" t="s">
        <v>82</v>
      </c>
      <c r="D69" s="12">
        <f t="shared" si="1"/>
        <v>9996365</v>
      </c>
      <c r="E69" s="13">
        <v>130708</v>
      </c>
      <c r="F69" s="13">
        <v>2549112</v>
      </c>
      <c r="G69" s="13">
        <v>1192979</v>
      </c>
      <c r="H69" s="13">
        <v>1393521</v>
      </c>
      <c r="I69" s="13">
        <v>20716</v>
      </c>
      <c r="J69" s="13">
        <v>390965</v>
      </c>
      <c r="K69" s="13">
        <v>55477</v>
      </c>
      <c r="L69" s="13">
        <v>1411291</v>
      </c>
      <c r="M69" s="13">
        <v>524633</v>
      </c>
      <c r="N69" s="13">
        <v>1099830</v>
      </c>
      <c r="O69" s="13">
        <v>29793</v>
      </c>
      <c r="P69" s="13">
        <v>1197340</v>
      </c>
      <c r="Q69" s="13">
        <v>0</v>
      </c>
      <c r="R69" s="13">
        <v>0</v>
      </c>
    </row>
    <row r="70" spans="3:18" ht="13.5">
      <c r="C70" s="8" t="s">
        <v>83</v>
      </c>
      <c r="D70" s="12">
        <f>SUM(E70:R70)</f>
        <v>2432388</v>
      </c>
      <c r="E70" s="13">
        <v>35183</v>
      </c>
      <c r="F70" s="13">
        <v>185658</v>
      </c>
      <c r="G70" s="13">
        <v>118928</v>
      </c>
      <c r="H70" s="13">
        <v>95917</v>
      </c>
      <c r="I70" s="13">
        <v>0</v>
      </c>
      <c r="J70" s="13">
        <v>331765</v>
      </c>
      <c r="K70" s="13">
        <v>435509</v>
      </c>
      <c r="L70" s="13">
        <v>304390</v>
      </c>
      <c r="M70" s="13">
        <v>55384</v>
      </c>
      <c r="N70" s="13">
        <v>591080</v>
      </c>
      <c r="O70" s="13">
        <v>0</v>
      </c>
      <c r="P70" s="13">
        <v>278574</v>
      </c>
      <c r="Q70" s="13">
        <v>0</v>
      </c>
      <c r="R70" s="13">
        <v>0</v>
      </c>
    </row>
    <row r="71" spans="3:18" ht="13.5">
      <c r="C71" s="10" t="s">
        <v>84</v>
      </c>
      <c r="D71" s="14">
        <f>SUM(E71:R71)</f>
        <v>1555196</v>
      </c>
      <c r="E71" s="15">
        <v>27986</v>
      </c>
      <c r="F71" s="15">
        <v>419610</v>
      </c>
      <c r="G71" s="15">
        <v>148788</v>
      </c>
      <c r="H71" s="15">
        <v>73146</v>
      </c>
      <c r="I71" s="15">
        <v>0</v>
      </c>
      <c r="J71" s="15">
        <v>246058</v>
      </c>
      <c r="K71" s="15">
        <v>47982</v>
      </c>
      <c r="L71" s="15">
        <v>209222</v>
      </c>
      <c r="M71" s="15">
        <v>49866</v>
      </c>
      <c r="N71" s="15">
        <v>111571</v>
      </c>
      <c r="O71" s="15">
        <v>0</v>
      </c>
      <c r="P71" s="15">
        <v>220967</v>
      </c>
      <c r="Q71" s="15">
        <v>0</v>
      </c>
      <c r="R71" s="15">
        <v>0</v>
      </c>
    </row>
  </sheetData>
  <hyperlinks>
    <hyperlink ref="B1" r:id="rId1" display="http://www.pref.yamanashi.jp/toukei_2/DB/EDR/dbra04000.html"/>
  </hyperlinks>
  <printOptions/>
  <pageMargins left="0.75" right="0.26" top="0.67" bottom="0.56" header="0.512" footer="0.2"/>
  <pageSetup horizontalDpi="600" verticalDpi="600" orientation="portrait" paperSize="9" scale="85" r:id="rId2"/>
  <headerFooter alignWithMargins="0">
    <oddHeader>&amp;C&amp;F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「市町村別財政状況」（平成１２年）</dc:subject>
  <dc:creator/>
  <cp:keywords/>
  <dc:description/>
  <cp:lastModifiedBy>山梨県統計調査課</cp:lastModifiedBy>
  <cp:lastPrinted>2002-06-17T01:12:15Z</cp:lastPrinted>
  <dcterms:created xsi:type="dcterms:W3CDTF">2002-06-17T00:54:49Z</dcterms:created>
  <dcterms:modified xsi:type="dcterms:W3CDTF">2009-02-05T01:01:04Z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