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30" sheetId="1" r:id="rId1"/>
  </sheets>
  <definedNames>
    <definedName name="_xlnm.Print_Area" localSheetId="0">'30'!$A$2:$N$12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<sst xmlns="http://schemas.openxmlformats.org/spreadsheetml/2006/main" count="25" uniqueCount="25">
  <si>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</si>
  <si>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</si>
  <si>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</si>
  <si>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</si>
  <si>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</si>
  <si>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</si>
  <si>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</si>
  <si>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</si>
  <si>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</si>
  <si>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</si>
  <si>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</si>
  <si>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</si>
  <si>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</si>
  <si>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</si>
  <si>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</si>
  <si>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</si>
  <si>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</si>
  <si>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</si>
  <si>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</si>
  <si>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</si>
  <si>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</si>
  <si>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</si>
  <si>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</si>
  <si>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</si>
  <si>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平成30年度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</si>
</sst>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45" zoomScaleNormal="145" zoomScalePageLayoutView="0" workbookViewId="0" topLeftCell="A1">
      <selection activeCell="L19" sqref="L19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10</v>
      </c>
    </row>
    <row r="2" ht="12">
      <c r="A2" s="2" t="s">
        <v>11</v>
      </c>
    </row>
    <row r="3" ht="12">
      <c r="A3" s="2" t="s">
        <v>24</v>
      </c>
    </row>
    <row r="4" spans="1:14" ht="12">
      <c r="A4" s="6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1</v>
      </c>
    </row>
    <row r="5" spans="1:14" ht="12">
      <c r="A5" s="5" t="s">
        <v>2</v>
      </c>
      <c r="B5" s="3">
        <v>300</v>
      </c>
      <c r="C5" s="3">
        <v>307</v>
      </c>
      <c r="D5" s="3">
        <v>446</v>
      </c>
      <c r="E5" s="3">
        <v>358</v>
      </c>
      <c r="F5" s="3">
        <v>436</v>
      </c>
      <c r="G5" s="3">
        <v>332</v>
      </c>
      <c r="H5" s="3">
        <v>370</v>
      </c>
      <c r="I5" s="3">
        <v>312</v>
      </c>
      <c r="J5" s="3">
        <v>487</v>
      </c>
      <c r="K5" s="3">
        <v>530</v>
      </c>
      <c r="L5" s="3">
        <v>594</v>
      </c>
      <c r="M5" s="3">
        <v>367</v>
      </c>
      <c r="N5" s="3">
        <f>SUM(B5:M5)</f>
        <v>4839</v>
      </c>
    </row>
    <row r="6" spans="1:14" ht="12">
      <c r="A6" s="5" t="s">
        <v>3</v>
      </c>
      <c r="B6" s="3">
        <v>33166</v>
      </c>
      <c r="C6" s="3">
        <v>33214</v>
      </c>
      <c r="D6" s="3">
        <v>41561</v>
      </c>
      <c r="E6" s="3">
        <v>38243</v>
      </c>
      <c r="F6" s="3">
        <v>44938</v>
      </c>
      <c r="G6" s="3">
        <v>33631</v>
      </c>
      <c r="H6" s="3">
        <v>40222</v>
      </c>
      <c r="I6" s="3">
        <v>31818</v>
      </c>
      <c r="J6" s="3">
        <v>46638</v>
      </c>
      <c r="K6" s="3">
        <v>52661</v>
      </c>
      <c r="L6" s="3">
        <v>59553</v>
      </c>
      <c r="M6" s="3">
        <v>36814</v>
      </c>
      <c r="N6" s="3">
        <f>SUM(B6:M6)</f>
        <v>492459</v>
      </c>
    </row>
    <row r="7" spans="1:14" ht="15" customHeight="1">
      <c r="A7" s="5" t="s">
        <v>4</v>
      </c>
      <c r="B7" s="3">
        <f>B6/B5</f>
        <v>110.55333333333333</v>
      </c>
      <c r="C7" s="3">
        <f aca="true" t="shared" si="0" ref="C7:M7">C6/C5</f>
        <v>108.18892508143323</v>
      </c>
      <c r="D7" s="3">
        <f t="shared" si="0"/>
        <v>93.18609865470852</v>
      </c>
      <c r="E7" s="3">
        <f t="shared" si="0"/>
        <v>106.82402234636872</v>
      </c>
      <c r="F7" s="3">
        <f t="shared" si="0"/>
        <v>103.06880733944953</v>
      </c>
      <c r="G7" s="3">
        <f t="shared" si="0"/>
        <v>101.29819277108433</v>
      </c>
      <c r="H7" s="3">
        <f t="shared" si="0"/>
        <v>108.7081081081081</v>
      </c>
      <c r="I7" s="3">
        <f t="shared" si="0"/>
        <v>101.98076923076923</v>
      </c>
      <c r="J7" s="3">
        <f t="shared" si="0"/>
        <v>95.7659137577002</v>
      </c>
      <c r="K7" s="3">
        <f t="shared" si="0"/>
        <v>99.36037735849057</v>
      </c>
      <c r="L7" s="3">
        <f t="shared" si="0"/>
        <v>100.25757575757575</v>
      </c>
      <c r="M7" s="3">
        <f t="shared" si="0"/>
        <v>100.31062670299727</v>
      </c>
      <c r="N7" s="3">
        <f>SUM(B7:M7)</f>
        <v>1229.5027504420189</v>
      </c>
    </row>
    <row r="8" spans="1:15" ht="18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6</v>
      </c>
      <c r="B9" s="3">
        <v>212</v>
      </c>
      <c r="C9" s="3">
        <v>213</v>
      </c>
      <c r="D9" s="3">
        <v>231</v>
      </c>
      <c r="E9" s="3">
        <v>265</v>
      </c>
      <c r="F9" s="3">
        <v>291</v>
      </c>
      <c r="G9" s="3">
        <v>211</v>
      </c>
      <c r="H9" s="3">
        <v>267</v>
      </c>
      <c r="I9" s="3">
        <v>172</v>
      </c>
      <c r="J9" s="3">
        <v>265</v>
      </c>
      <c r="K9" s="3">
        <v>317</v>
      </c>
      <c r="L9" s="3">
        <v>284</v>
      </c>
      <c r="M9" s="3">
        <v>235</v>
      </c>
      <c r="N9" s="3">
        <f>SUM(B9:M9)</f>
        <v>2963</v>
      </c>
    </row>
    <row r="10" spans="1:14" ht="12">
      <c r="A10" s="5" t="s">
        <v>7</v>
      </c>
      <c r="B10" s="3">
        <v>49</v>
      </c>
      <c r="C10" s="3">
        <v>62</v>
      </c>
      <c r="D10" s="3">
        <v>160</v>
      </c>
      <c r="E10" s="3">
        <v>63</v>
      </c>
      <c r="F10" s="3">
        <v>113</v>
      </c>
      <c r="G10" s="3">
        <v>84</v>
      </c>
      <c r="H10" s="3">
        <v>58</v>
      </c>
      <c r="I10" s="3">
        <v>56</v>
      </c>
      <c r="J10" s="3">
        <v>162</v>
      </c>
      <c r="K10" s="3">
        <v>167</v>
      </c>
      <c r="L10" s="3">
        <v>85</v>
      </c>
      <c r="M10" s="3">
        <v>105</v>
      </c>
      <c r="N10" s="3">
        <f>SUM(B10:M10)</f>
        <v>1164</v>
      </c>
    </row>
    <row r="11" spans="1:14" ht="12">
      <c r="A11" s="5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6</v>
      </c>
      <c r="L11" s="3">
        <v>176</v>
      </c>
      <c r="M11" s="3">
        <v>0</v>
      </c>
      <c r="N11" s="3">
        <f>SUM(B11:M11)</f>
        <v>183</v>
      </c>
    </row>
    <row r="12" spans="1:14" ht="12">
      <c r="A12" s="5" t="s">
        <v>9</v>
      </c>
      <c r="B12" s="3">
        <v>39</v>
      </c>
      <c r="C12" s="3">
        <v>32</v>
      </c>
      <c r="D12" s="3">
        <v>55</v>
      </c>
      <c r="E12" s="3">
        <v>30</v>
      </c>
      <c r="F12" s="3">
        <v>32</v>
      </c>
      <c r="G12" s="3">
        <v>36</v>
      </c>
      <c r="H12" s="3">
        <v>45</v>
      </c>
      <c r="I12" s="3">
        <v>84</v>
      </c>
      <c r="J12" s="3">
        <v>60</v>
      </c>
      <c r="K12" s="3">
        <v>40</v>
      </c>
      <c r="L12" s="3">
        <v>49</v>
      </c>
      <c r="M12" s="3">
        <v>27</v>
      </c>
      <c r="N12" s="3">
        <f>SUM(B12:M12)</f>
        <v>529</v>
      </c>
    </row>
  </sheetData>
  <sheetProtection/>
  <hyperlinks>
    <hyperlink ref="A1" r:id="rId1" display="http://www.pref.yamanashi.jp/toukei/DB/EDN/dbnb04000.html"/>
  </hyperlinks>
  <printOptions/>
  <pageMargins left="0.787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2020-02-04T05:13:35Z</cp:lastPrinted>
  <dcterms:created xsi:type="dcterms:W3CDTF">2006-09-05T04:44:57Z</dcterms:created>
  <dcterms:modified xsi:type="dcterms:W3CDTF">2020-02-04T05:18:36Z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