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960" windowHeight="4515" activeTab="0"/>
  </bookViews>
  <sheets>
    <sheet name="H25" sheetId="1" r:id="rId1"/>
  </sheets>
  <definedNames>
    <definedName name="_xlnm.Print_Area" localSheetId="0">'H25'!$A$2:$N$12</definedName>
  </definedNames>
  <calcPr fullCalcOnLoad="1"/>
</workbook>
</file>

<file path=xl/sharedStrings.xml><?xml version="1.0" encoding="utf-8"?>
<sst xmlns="http://schemas.openxmlformats.org/spreadsheetml/2006/main" count="25" uniqueCount="25">
  <si>
    <t>月　　　　数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</si>
  <si>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</si>
  <si>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</si>
  <si>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</si>
  <si>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</si>
  <si>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</si>
  <si>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</si>
  <si>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</si>
  <si>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</si>
  <si>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</si>
  <si>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</si>
  <si>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２　月</t>
  </si>
  <si>
    <t>３　月</t>
  </si>
  <si>
    <t>年　度　計</t>
  </si>
  <si>
    <t>新設住宅着工戸数（戸）</t>
  </si>
  <si>
    <t>全床面積（㎡）</t>
  </si>
  <si>
    <t>平均床面積（㎡／戸）</t>
  </si>
  <si>
    <t>利　用　関　係　別</t>
  </si>
  <si>
    <t>持　　　　　家（戸）</t>
  </si>
  <si>
    <t>貸　　　　　家（戸）</t>
  </si>
  <si>
    <t>給 与  住 宅（戸）</t>
  </si>
  <si>
    <t>分 譲  住 宅（戸）</t>
  </si>
  <si>
    <t>月別新設住宅着工戸数ページ &lt;&lt;</t>
  </si>
  <si>
    <t>月別新設住宅着工戸数</t>
  </si>
  <si>
    <t>平成25年度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</si>
</sst>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_ ;[Red]\-#,##0.000\ "/>
    <numFmt numFmtId="183" formatCode="0_);[Red]\(0\)"/>
    <numFmt numFmtId="184" formatCode="#,##0_);[Red]\(#,##0\)"/>
    <numFmt numFmtId="185" formatCode="#,##0.0_);[Red]\(#,##0.0\)"/>
    <numFmt numFmtId="186" formatCode="#,##0.0;[Red]\-#,##0.0"/>
  </numFmts>
  <fonts count="41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6"/>
      <name val="ＭＳ Ｐ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/>
    </xf>
    <xf numFmtId="38" fontId="4" fillId="0" borderId="10" xfId="49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4" fillId="0" borderId="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4" fillId="0" borderId="12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N/dbnb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23.25390625" style="2" customWidth="1"/>
    <col min="2" max="13" width="9.125" style="2" customWidth="1"/>
    <col min="14" max="14" width="12.125" style="2" customWidth="1"/>
    <col min="15" max="16384" width="9.125" style="2" customWidth="1"/>
  </cols>
  <sheetData>
    <row r="1" ht="12">
      <c r="A1" s="1" t="s">
        <v>22</v>
      </c>
    </row>
    <row r="2" ht="12">
      <c r="A2" s="2" t="s">
        <v>23</v>
      </c>
    </row>
    <row r="3" ht="12">
      <c r="A3" s="2" t="s">
        <v>24</v>
      </c>
    </row>
    <row r="4" spans="1:14" ht="12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</row>
    <row r="5" spans="1:14" ht="12">
      <c r="A5" s="5" t="s">
        <v>14</v>
      </c>
      <c r="B5" s="3">
        <v>304</v>
      </c>
      <c r="C5" s="3">
        <v>476</v>
      </c>
      <c r="D5" s="9">
        <v>472</v>
      </c>
      <c r="E5" s="9">
        <v>359</v>
      </c>
      <c r="F5" s="9">
        <v>560</v>
      </c>
      <c r="G5" s="9">
        <v>593</v>
      </c>
      <c r="H5" s="9">
        <v>529</v>
      </c>
      <c r="I5" s="9">
        <v>484</v>
      </c>
      <c r="J5" s="9">
        <v>401</v>
      </c>
      <c r="K5" s="9">
        <v>401</v>
      </c>
      <c r="L5" s="9">
        <v>285</v>
      </c>
      <c r="M5" s="9">
        <v>275</v>
      </c>
      <c r="N5" s="3">
        <f>SUM(B5:M5)</f>
        <v>5139</v>
      </c>
    </row>
    <row r="6" spans="1:14" ht="12">
      <c r="A6" s="5" t="s">
        <v>15</v>
      </c>
      <c r="B6" s="3">
        <v>35057</v>
      </c>
      <c r="C6" s="3">
        <v>47626</v>
      </c>
      <c r="D6" s="9">
        <v>48604</v>
      </c>
      <c r="E6" s="9">
        <v>39434</v>
      </c>
      <c r="F6" s="9">
        <v>62363</v>
      </c>
      <c r="G6" s="9">
        <v>61278</v>
      </c>
      <c r="H6" s="9">
        <v>58671</v>
      </c>
      <c r="I6" s="9">
        <v>53414</v>
      </c>
      <c r="J6" s="9">
        <v>46451</v>
      </c>
      <c r="K6" s="9">
        <v>40170</v>
      </c>
      <c r="L6" s="9">
        <v>31926</v>
      </c>
      <c r="M6" s="9">
        <v>28786</v>
      </c>
      <c r="N6" s="3">
        <f>SUM(B6:M6)</f>
        <v>553780</v>
      </c>
    </row>
    <row r="7" spans="1:14" ht="15" customHeight="1">
      <c r="A7" s="5" t="s">
        <v>16</v>
      </c>
      <c r="B7" s="3">
        <f>B6/B5</f>
        <v>115.31907894736842</v>
      </c>
      <c r="C7" s="3">
        <f aca="true" t="shared" si="0" ref="C7:N7">C6/C5</f>
        <v>100.0546218487395</v>
      </c>
      <c r="D7" s="10">
        <f t="shared" si="0"/>
        <v>102.97457627118644</v>
      </c>
      <c r="E7" s="10">
        <f t="shared" si="0"/>
        <v>109.84401114206128</v>
      </c>
      <c r="F7" s="10">
        <f t="shared" si="0"/>
        <v>111.3625</v>
      </c>
      <c r="G7" s="10">
        <f t="shared" si="0"/>
        <v>103.33558178752108</v>
      </c>
      <c r="H7" s="10">
        <f t="shared" si="0"/>
        <v>110.90926275992439</v>
      </c>
      <c r="I7" s="10">
        <f t="shared" si="0"/>
        <v>110.35950413223141</v>
      </c>
      <c r="J7" s="10">
        <f t="shared" si="0"/>
        <v>115.83790523690773</v>
      </c>
      <c r="K7" s="10">
        <f t="shared" si="0"/>
        <v>100.17456359102245</v>
      </c>
      <c r="L7" s="10">
        <f t="shared" si="0"/>
        <v>112.02105263157895</v>
      </c>
      <c r="M7" s="10">
        <f t="shared" si="0"/>
        <v>104.67636363636363</v>
      </c>
      <c r="N7" s="3">
        <f t="shared" si="0"/>
        <v>107.76026464292664</v>
      </c>
    </row>
    <row r="8" spans="1:15" ht="18.75" customHeight="1">
      <c r="A8" s="7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"/>
    </row>
    <row r="9" spans="1:14" ht="12">
      <c r="A9" s="5" t="s">
        <v>18</v>
      </c>
      <c r="B9" s="9">
        <v>250</v>
      </c>
      <c r="C9" s="9">
        <v>295</v>
      </c>
      <c r="D9" s="9">
        <v>319</v>
      </c>
      <c r="E9" s="9">
        <v>262</v>
      </c>
      <c r="F9" s="9">
        <v>424</v>
      </c>
      <c r="G9" s="9">
        <v>302</v>
      </c>
      <c r="H9" s="9">
        <v>403</v>
      </c>
      <c r="I9" s="9">
        <v>368</v>
      </c>
      <c r="J9" s="9">
        <v>305</v>
      </c>
      <c r="K9" s="9">
        <v>228</v>
      </c>
      <c r="L9" s="9">
        <v>220</v>
      </c>
      <c r="M9" s="9">
        <v>190</v>
      </c>
      <c r="N9" s="3">
        <f>SUM(B9:M9)</f>
        <v>3566</v>
      </c>
    </row>
    <row r="10" spans="1:14" ht="12">
      <c r="A10" s="5" t="s">
        <v>19</v>
      </c>
      <c r="B10" s="9">
        <v>40</v>
      </c>
      <c r="C10" s="9">
        <v>151</v>
      </c>
      <c r="D10" s="9">
        <v>127</v>
      </c>
      <c r="E10" s="9">
        <v>74</v>
      </c>
      <c r="F10" s="9">
        <v>105</v>
      </c>
      <c r="G10" s="9">
        <v>162</v>
      </c>
      <c r="H10" s="9">
        <v>111</v>
      </c>
      <c r="I10" s="9">
        <v>100</v>
      </c>
      <c r="J10" s="9">
        <v>78</v>
      </c>
      <c r="K10" s="9">
        <v>101</v>
      </c>
      <c r="L10" s="9">
        <v>46</v>
      </c>
      <c r="M10" s="9">
        <v>56</v>
      </c>
      <c r="N10" s="3">
        <f>SUM(B10:M10)</f>
        <v>1151</v>
      </c>
    </row>
    <row r="11" spans="1:14" ht="12">
      <c r="A11" s="5" t="s">
        <v>20</v>
      </c>
      <c r="B11" s="9">
        <v>0</v>
      </c>
      <c r="C11" s="9">
        <v>8</v>
      </c>
      <c r="D11" s="9">
        <v>0</v>
      </c>
      <c r="E11" s="9">
        <v>0</v>
      </c>
      <c r="F11" s="9">
        <v>0</v>
      </c>
      <c r="G11" s="9">
        <v>46</v>
      </c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3">
        <f>SUM(B11:M11)</f>
        <v>56</v>
      </c>
    </row>
    <row r="12" spans="1:14" ht="12">
      <c r="A12" s="5" t="s">
        <v>21</v>
      </c>
      <c r="B12" s="9">
        <v>14</v>
      </c>
      <c r="C12" s="9">
        <v>22</v>
      </c>
      <c r="D12" s="9">
        <v>26</v>
      </c>
      <c r="E12" s="9">
        <v>23</v>
      </c>
      <c r="F12" s="9">
        <v>31</v>
      </c>
      <c r="G12" s="9">
        <v>83</v>
      </c>
      <c r="H12" s="9">
        <v>14</v>
      </c>
      <c r="I12" s="9">
        <v>16</v>
      </c>
      <c r="J12" s="9">
        <v>18</v>
      </c>
      <c r="K12" s="9">
        <v>72</v>
      </c>
      <c r="L12" s="9">
        <v>19</v>
      </c>
      <c r="M12" s="9">
        <v>28</v>
      </c>
      <c r="N12" s="3">
        <f>SUM(B12:M12)</f>
        <v>366</v>
      </c>
    </row>
  </sheetData>
  <sheetProtection/>
  <hyperlinks>
    <hyperlink ref="A1" r:id="rId1" display="http://www.pref.yamanashi.jp/toukei/DB/EDN/dbnb04000.html"/>
  </hyperlinks>
  <printOptions/>
  <pageMargins left="0.7874015748031497" right="0.5118110236220472" top="1.4173228346456694" bottom="0.4330708661417323" header="0.5118110236220472" footer="0.2755905511811024"/>
  <pageSetup horizontalDpi="600" verticalDpi="600" orientation="landscape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2013-10-16T08:17:59Z</cp:lastPrinted>
  <dcterms:created xsi:type="dcterms:W3CDTF">2006-09-05T04:44:57Z</dcterms:created>
  <dcterms:modified xsi:type="dcterms:W3CDTF">2014-11-05T00:44:20Z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