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Sheet1" sheetId="1" r:id="rId1"/>
  </sheets>
  <definedNames>
    <definedName name="_xlnm.Print_Area" localSheetId="0">'Sheet1'!$A$1:$I$41</definedName>
  </definedNames>
  <calcPr fullCalcOnLoad="1"/>
</workbook>
</file>

<file path=xl/comments1.xml><?xml version="1.0" encoding="utf-8"?>
<comments xmlns="http://schemas.openxmlformats.org/spreadsheetml/2006/main">
  <authors>
    <author>山梨県</author>
  </authors>
  <commentList>
    <comment ref="B4" authorId="0">
      <text>
        <r>
          <rPr>
            <b/>
            <sz val="9"/>
            <rFont val="MS P ゴシック"/>
            <family val="3"/>
          </rPr>
          <t>県全体の人口はH30.10.1時点総務省　人口推計より。
市町村毎の人口は国公表データなし。
県　統計調査課　10月1日時点常住人口の人口総数から
外国人人数を除いた日本人人口を入力。</t>
        </r>
      </text>
    </comment>
  </commentList>
</comments>
</file>

<file path=xl/sharedStrings.xml><?xml version="1.0" encoding="utf-8"?>
<sst xmlns="http://schemas.openxmlformats.org/spreadsheetml/2006/main" count="48" uniqueCount="48">
  <si>
    <t>地域名</t>
  </si>
  <si>
    <t>人口</t>
  </si>
  <si>
    <t>出生児数総数</t>
  </si>
  <si>
    <t>出生児数男</t>
  </si>
  <si>
    <t>出生児数女</t>
  </si>
  <si>
    <t>死亡者数総数</t>
  </si>
  <si>
    <t>死亡者数男</t>
  </si>
  <si>
    <t>死亡者数女</t>
  </si>
  <si>
    <t>自然増加人数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</si>
  <si>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</si>
  <si>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</si>
  <si>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</si>
  <si>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</si>
  <si>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</si>
  <si>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</si>
  <si>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</si>
  <si>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</si>
  <si>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</si>
  <si>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</si>
  <si>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</si>
  <si>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</si>
  <si>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</si>
  <si>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</si>
  <si>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</si>
  <si>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</si>
  <si>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</si>
  <si>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</si>
  <si>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</si>
  <si>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</si>
  <si>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</si>
  <si>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</si>
  <si>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市町村別自然動態ページ &lt;&lt;</t>
  </si>
  <si>
    <t>県合計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</si>
  <si>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</si>
  <si>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</si>
  <si>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</si>
  <si>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</si>
  <si>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</si>
  <si>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</si>
  <si>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</si>
  <si>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</si>
  <si>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富士河口湖町</t>
  </si>
  <si>
    <t>市計</t>
  </si>
  <si>
    <t>郡計</t>
  </si>
  <si>
    <r>
      <t>※人口については、1</t>
    </r>
    <r>
      <rPr>
        <sz val="11"/>
        <rFont val="ＭＳ Ｐゴシック"/>
        <family val="3"/>
      </rPr>
      <t>0月1日現在の推計人口を用いて算出している。</t>
    </r>
  </si>
  <si>
    <t>市町村別自然動態</t>
  </si>
  <si>
    <t>富士川町</t>
  </si>
  <si>
    <r>
      <t>平成30</t>
    </r>
    <r>
      <rPr>
        <sz val="11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</si>
</sst>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 * #,##0;_ * \-#,##0;_ * &quot;-&quot;;_ @_ 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3" fontId="0" fillId="0" borderId="10" xfId="0" applyNumberFormat="1" applyFont="1" applyBorder="1" applyAlignment="1">
      <alignment/>
    </xf>
    <xf numFmtId="0" fontId="2" fillId="0" borderId="0" xfId="43" applyFont="1" applyAlignment="1" applyProtection="1">
      <alignment vertical="center"/>
      <protection/>
    </xf>
    <xf numFmtId="3" fontId="0" fillId="0" borderId="0" xfId="0" applyNumberFormat="1" applyFont="1" applyAlignment="1">
      <alignment/>
    </xf>
    <xf numFmtId="3" fontId="0" fillId="0" borderId="11" xfId="0" applyNumberFormat="1" applyFont="1" applyBorder="1" applyAlignment="1">
      <alignment horizontal="center" shrinkToFit="1"/>
    </xf>
    <xf numFmtId="3" fontId="0" fillId="0" borderId="10" xfId="0" applyNumberFormat="1" applyFont="1" applyBorder="1" applyAlignment="1">
      <alignment horizontal="center" shrinkToFi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41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41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41" fontId="0" fillId="0" borderId="14" xfId="0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C/dbac02000.htm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SheetLayoutView="100" zoomScalePageLayoutView="0" workbookViewId="0" topLeftCell="A1">
      <selection activeCell="I2" sqref="I2"/>
    </sheetView>
  </sheetViews>
  <sheetFormatPr defaultColWidth="9.00390625" defaultRowHeight="13.5"/>
  <cols>
    <col min="1" max="1" width="13.00390625" style="6" customWidth="1"/>
    <col min="2" max="2" width="9.875" style="6" customWidth="1"/>
    <col min="3" max="3" width="13.00390625" style="6" bestFit="1" customWidth="1"/>
    <col min="4" max="5" width="11.00390625" style="6" bestFit="1" customWidth="1"/>
    <col min="6" max="6" width="13.00390625" style="6" bestFit="1" customWidth="1"/>
    <col min="7" max="8" width="11.00390625" style="6" bestFit="1" customWidth="1"/>
    <col min="9" max="9" width="13.00390625" style="6" bestFit="1" customWidth="1"/>
    <col min="10" max="16384" width="9.00390625" style="6" customWidth="1"/>
  </cols>
  <sheetData>
    <row r="1" s="3" customFormat="1" ht="13.5">
      <c r="A1" s="2" t="s">
        <v>31</v>
      </c>
    </row>
    <row r="2" s="3" customFormat="1" ht="13.5">
      <c r="A2" s="3" t="s">
        <v>45</v>
      </c>
    </row>
    <row r="3" s="3" customFormat="1" ht="36.75" customHeight="1">
      <c r="A3" s="8" t="s">
        <v>47</v>
      </c>
    </row>
    <row r="4" spans="1:9" s="3" customFormat="1" ht="12.75">
      <c r="A4" s="1" t="s">
        <v>0</v>
      </c>
      <c r="B4" s="4" t="s">
        <v>1</v>
      </c>
      <c r="C4" s="5" t="s">
        <v>2</v>
      </c>
      <c r="D4" s="4" t="s">
        <v>3</v>
      </c>
      <c r="E4" s="5" t="s">
        <v>4</v>
      </c>
      <c r="F4" s="4" t="s">
        <v>5</v>
      </c>
      <c r="G4" s="5" t="s">
        <v>6</v>
      </c>
      <c r="H4" s="4" t="s">
        <v>7</v>
      </c>
      <c r="I4" s="5" t="s">
        <v>8</v>
      </c>
    </row>
    <row r="5" spans="1:9" ht="12.75">
      <c r="A5" s="10" t="s">
        <v>32</v>
      </c>
      <c r="B5" s="11">
        <v>805000</v>
      </c>
      <c r="C5" s="11">
        <f>D5+E5</f>
        <v>5556</v>
      </c>
      <c r="D5" s="11">
        <v>2821</v>
      </c>
      <c r="E5" s="11">
        <v>2735</v>
      </c>
      <c r="F5" s="11">
        <f>G5+H5</f>
        <v>9916</v>
      </c>
      <c r="G5" s="11">
        <v>5001</v>
      </c>
      <c r="H5" s="11">
        <v>4915</v>
      </c>
      <c r="I5" s="11">
        <f>C5-F5</f>
        <v>-4360</v>
      </c>
    </row>
    <row r="6" spans="1:9" ht="12.75">
      <c r="A6" s="10" t="s">
        <v>42</v>
      </c>
      <c r="B6" s="9">
        <v>687508</v>
      </c>
      <c r="C6" s="9">
        <f>D6+E6</f>
        <v>4714</v>
      </c>
      <c r="D6" s="9">
        <f>SUM(D8:D20)</f>
        <v>2383</v>
      </c>
      <c r="E6" s="9">
        <f>SUM(E8:E20)</f>
        <v>2331</v>
      </c>
      <c r="F6" s="9">
        <f aca="true" t="shared" si="0" ref="F6:F39">G6+H6</f>
        <v>8386</v>
      </c>
      <c r="G6" s="9">
        <f>SUM(G8:G20)</f>
        <v>4232</v>
      </c>
      <c r="H6" s="9">
        <f>SUM(H8:H20)</f>
        <v>4154</v>
      </c>
      <c r="I6" s="9">
        <f aca="true" t="shared" si="1" ref="I6:I39">C6-F6</f>
        <v>-3672</v>
      </c>
    </row>
    <row r="7" spans="1:9" ht="12.75">
      <c r="A7" s="10" t="s">
        <v>43</v>
      </c>
      <c r="B7" s="9">
        <v>117840</v>
      </c>
      <c r="C7" s="9">
        <f>D7+E7</f>
        <v>842</v>
      </c>
      <c r="D7" s="9">
        <f>D21+D23+D28+D30+D37</f>
        <v>438</v>
      </c>
      <c r="E7" s="9">
        <f>E21+E23+E28+E30+E37</f>
        <v>404</v>
      </c>
      <c r="F7" s="9">
        <f t="shared" si="0"/>
        <v>1530</v>
      </c>
      <c r="G7" s="9">
        <f>G21+G23+G28+G30+G37</f>
        <v>769</v>
      </c>
      <c r="H7" s="9">
        <f>H21+H23+H28+H30+H37</f>
        <v>761</v>
      </c>
      <c r="I7" s="9">
        <f t="shared" si="1"/>
        <v>-688</v>
      </c>
    </row>
    <row r="8" spans="1:9" ht="12.75">
      <c r="A8" s="10" t="s">
        <v>9</v>
      </c>
      <c r="B8" s="9">
        <v>185272</v>
      </c>
      <c r="C8" s="9">
        <f aca="true" t="shared" si="2" ref="C8:C39">D8+E8</f>
        <v>1395</v>
      </c>
      <c r="D8" s="9">
        <v>686</v>
      </c>
      <c r="E8" s="9">
        <v>709</v>
      </c>
      <c r="F8" s="9">
        <f t="shared" si="0"/>
        <v>2338</v>
      </c>
      <c r="G8" s="9">
        <v>1198</v>
      </c>
      <c r="H8" s="9">
        <v>1140</v>
      </c>
      <c r="I8" s="9">
        <f t="shared" si="1"/>
        <v>-943</v>
      </c>
    </row>
    <row r="9" spans="1:9" ht="12.75">
      <c r="A9" s="10" t="s">
        <v>10</v>
      </c>
      <c r="B9" s="9">
        <v>47217</v>
      </c>
      <c r="C9" s="9">
        <f t="shared" si="2"/>
        <v>331</v>
      </c>
      <c r="D9" s="9">
        <v>168</v>
      </c>
      <c r="E9" s="9">
        <v>163</v>
      </c>
      <c r="F9" s="9">
        <f t="shared" si="0"/>
        <v>506</v>
      </c>
      <c r="G9" s="9">
        <v>271</v>
      </c>
      <c r="H9" s="9">
        <v>235</v>
      </c>
      <c r="I9" s="9">
        <f t="shared" si="1"/>
        <v>-175</v>
      </c>
    </row>
    <row r="10" spans="1:9" ht="12.75">
      <c r="A10" s="10" t="s">
        <v>11</v>
      </c>
      <c r="B10" s="9">
        <v>30571</v>
      </c>
      <c r="C10" s="9">
        <f t="shared" si="2"/>
        <v>195</v>
      </c>
      <c r="D10" s="9">
        <v>95</v>
      </c>
      <c r="E10" s="9">
        <v>100</v>
      </c>
      <c r="F10" s="9">
        <f t="shared" si="0"/>
        <v>351</v>
      </c>
      <c r="G10" s="9">
        <v>172</v>
      </c>
      <c r="H10" s="9">
        <v>179</v>
      </c>
      <c r="I10" s="9">
        <f t="shared" si="1"/>
        <v>-156</v>
      </c>
    </row>
    <row r="11" spans="1:9" ht="12.75">
      <c r="A11" s="10" t="s">
        <v>12</v>
      </c>
      <c r="B11" s="9">
        <v>33646</v>
      </c>
      <c r="C11" s="9">
        <f t="shared" si="2"/>
        <v>190</v>
      </c>
      <c r="D11" s="9">
        <v>90</v>
      </c>
      <c r="E11" s="9">
        <v>100</v>
      </c>
      <c r="F11" s="9">
        <f t="shared" si="0"/>
        <v>459</v>
      </c>
      <c r="G11" s="9">
        <v>219</v>
      </c>
      <c r="H11" s="9">
        <v>240</v>
      </c>
      <c r="I11" s="9">
        <f t="shared" si="1"/>
        <v>-269</v>
      </c>
    </row>
    <row r="12" spans="1:9" ht="12.75">
      <c r="A12" s="10" t="s">
        <v>13</v>
      </c>
      <c r="B12" s="9">
        <v>23514</v>
      </c>
      <c r="C12" s="9">
        <f t="shared" si="2"/>
        <v>90</v>
      </c>
      <c r="D12" s="9">
        <v>40</v>
      </c>
      <c r="E12" s="9">
        <v>50</v>
      </c>
      <c r="F12" s="9">
        <f t="shared" si="0"/>
        <v>401</v>
      </c>
      <c r="G12" s="9">
        <v>202</v>
      </c>
      <c r="H12" s="9">
        <v>199</v>
      </c>
      <c r="I12" s="9">
        <f t="shared" si="1"/>
        <v>-311</v>
      </c>
    </row>
    <row r="13" spans="1:9" ht="12.75">
      <c r="A13" s="10" t="s">
        <v>14</v>
      </c>
      <c r="B13" s="9">
        <v>29422</v>
      </c>
      <c r="C13" s="9">
        <f t="shared" si="2"/>
        <v>165</v>
      </c>
      <c r="D13" s="9">
        <v>88</v>
      </c>
      <c r="E13" s="9">
        <v>77</v>
      </c>
      <c r="F13" s="9">
        <f t="shared" si="0"/>
        <v>327</v>
      </c>
      <c r="G13" s="9">
        <v>165</v>
      </c>
      <c r="H13" s="9">
        <v>162</v>
      </c>
      <c r="I13" s="9">
        <f t="shared" si="1"/>
        <v>-162</v>
      </c>
    </row>
    <row r="14" spans="1:9" ht="12.75">
      <c r="A14" s="10" t="s">
        <v>33</v>
      </c>
      <c r="B14" s="9">
        <v>69205</v>
      </c>
      <c r="C14" s="9">
        <f t="shared" si="2"/>
        <v>507</v>
      </c>
      <c r="D14" s="9">
        <v>256</v>
      </c>
      <c r="E14" s="9">
        <v>251</v>
      </c>
      <c r="F14" s="9">
        <f t="shared" si="0"/>
        <v>772</v>
      </c>
      <c r="G14" s="9">
        <v>405</v>
      </c>
      <c r="H14" s="9">
        <v>367</v>
      </c>
      <c r="I14" s="9">
        <f t="shared" si="1"/>
        <v>-265</v>
      </c>
    </row>
    <row r="15" spans="1:9" ht="12.75">
      <c r="A15" s="10" t="s">
        <v>34</v>
      </c>
      <c r="B15" s="9">
        <v>43781</v>
      </c>
      <c r="C15" s="9">
        <f t="shared" si="2"/>
        <v>198</v>
      </c>
      <c r="D15" s="9">
        <v>111</v>
      </c>
      <c r="E15" s="9">
        <v>87</v>
      </c>
      <c r="F15" s="9">
        <f t="shared" si="0"/>
        <v>659</v>
      </c>
      <c r="G15" s="9">
        <v>331</v>
      </c>
      <c r="H15" s="9">
        <v>328</v>
      </c>
      <c r="I15" s="9">
        <f t="shared" si="1"/>
        <v>-461</v>
      </c>
    </row>
    <row r="16" spans="1:9" ht="12.75">
      <c r="A16" s="10" t="s">
        <v>35</v>
      </c>
      <c r="B16" s="9">
        <v>74177</v>
      </c>
      <c r="C16" s="9">
        <f t="shared" si="2"/>
        <v>715</v>
      </c>
      <c r="D16" s="9">
        <v>355</v>
      </c>
      <c r="E16" s="9">
        <v>360</v>
      </c>
      <c r="F16" s="9">
        <f t="shared" si="0"/>
        <v>664</v>
      </c>
      <c r="G16" s="9">
        <v>339</v>
      </c>
      <c r="H16" s="9">
        <v>325</v>
      </c>
      <c r="I16" s="9">
        <f t="shared" si="1"/>
        <v>51</v>
      </c>
    </row>
    <row r="17" spans="1:9" ht="12.75">
      <c r="A17" s="10" t="s">
        <v>36</v>
      </c>
      <c r="B17" s="9">
        <v>67860</v>
      </c>
      <c r="C17" s="9">
        <f t="shared" si="2"/>
        <v>491</v>
      </c>
      <c r="D17" s="9">
        <v>268</v>
      </c>
      <c r="E17" s="9">
        <v>223</v>
      </c>
      <c r="F17" s="9">
        <f t="shared" si="0"/>
        <v>842</v>
      </c>
      <c r="G17" s="9">
        <v>424</v>
      </c>
      <c r="H17" s="9">
        <v>418</v>
      </c>
      <c r="I17" s="9">
        <f t="shared" si="1"/>
        <v>-351</v>
      </c>
    </row>
    <row r="18" spans="1:9" ht="12.75">
      <c r="A18" s="10" t="s">
        <v>37</v>
      </c>
      <c r="B18" s="9">
        <v>23252</v>
      </c>
      <c r="C18" s="9">
        <f t="shared" si="2"/>
        <v>84</v>
      </c>
      <c r="D18" s="9">
        <v>40</v>
      </c>
      <c r="E18" s="9">
        <v>44</v>
      </c>
      <c r="F18" s="9">
        <f t="shared" si="0"/>
        <v>343</v>
      </c>
      <c r="G18" s="9">
        <v>176</v>
      </c>
      <c r="H18" s="9">
        <v>167</v>
      </c>
      <c r="I18" s="9">
        <f t="shared" si="1"/>
        <v>-259</v>
      </c>
    </row>
    <row r="19" spans="1:9" ht="12.75">
      <c r="A19" s="10" t="s">
        <v>38</v>
      </c>
      <c r="B19" s="9">
        <v>30084</v>
      </c>
      <c r="C19" s="9">
        <f t="shared" si="2"/>
        <v>147</v>
      </c>
      <c r="D19" s="9">
        <v>76</v>
      </c>
      <c r="E19" s="9">
        <v>71</v>
      </c>
      <c r="F19" s="9">
        <f t="shared" si="0"/>
        <v>480</v>
      </c>
      <c r="G19" s="9">
        <v>218</v>
      </c>
      <c r="H19" s="9">
        <v>262</v>
      </c>
      <c r="I19" s="9">
        <f t="shared" si="1"/>
        <v>-333</v>
      </c>
    </row>
    <row r="20" spans="1:9" ht="12.75">
      <c r="A20" s="10" t="s">
        <v>39</v>
      </c>
      <c r="B20" s="9">
        <v>29507</v>
      </c>
      <c r="C20" s="9">
        <f t="shared" si="2"/>
        <v>206</v>
      </c>
      <c r="D20" s="9">
        <v>110</v>
      </c>
      <c r="E20" s="9">
        <v>96</v>
      </c>
      <c r="F20" s="9">
        <f t="shared" si="0"/>
        <v>244</v>
      </c>
      <c r="G20" s="9">
        <v>112</v>
      </c>
      <c r="H20" s="9">
        <v>132</v>
      </c>
      <c r="I20" s="9">
        <f t="shared" si="1"/>
        <v>-38</v>
      </c>
    </row>
    <row r="21" spans="1:9" ht="12.75">
      <c r="A21" s="10" t="s">
        <v>15</v>
      </c>
      <c r="B21" s="9">
        <v>14771</v>
      </c>
      <c r="C21" s="9">
        <f t="shared" si="2"/>
        <v>48</v>
      </c>
      <c r="D21" s="9">
        <v>33</v>
      </c>
      <c r="E21" s="9">
        <v>15</v>
      </c>
      <c r="F21" s="9">
        <f t="shared" si="0"/>
        <v>259</v>
      </c>
      <c r="G21" s="9">
        <v>122</v>
      </c>
      <c r="H21" s="9">
        <v>137</v>
      </c>
      <c r="I21" s="9">
        <f t="shared" si="1"/>
        <v>-211</v>
      </c>
    </row>
    <row r="22" spans="1:9" ht="12.75">
      <c r="A22" s="10" t="s">
        <v>40</v>
      </c>
      <c r="B22" s="9">
        <v>14771</v>
      </c>
      <c r="C22" s="9">
        <f t="shared" si="2"/>
        <v>48</v>
      </c>
      <c r="D22" s="9">
        <v>33</v>
      </c>
      <c r="E22" s="9">
        <v>15</v>
      </c>
      <c r="F22" s="9">
        <f t="shared" si="0"/>
        <v>259</v>
      </c>
      <c r="G22" s="9">
        <v>122</v>
      </c>
      <c r="H22" s="9">
        <v>137</v>
      </c>
      <c r="I22" s="9">
        <f t="shared" si="1"/>
        <v>-211</v>
      </c>
    </row>
    <row r="23" spans="1:9" ht="12.75">
      <c r="A23" s="10" t="s">
        <v>16</v>
      </c>
      <c r="B23" s="9">
        <v>34300</v>
      </c>
      <c r="C23" s="9">
        <f t="shared" si="2"/>
        <v>146</v>
      </c>
      <c r="D23" s="9">
        <f>SUM(D24:D27)</f>
        <v>73</v>
      </c>
      <c r="E23" s="9">
        <f>SUM(E24:E27)</f>
        <v>73</v>
      </c>
      <c r="F23" s="9">
        <f t="shared" si="0"/>
        <v>664</v>
      </c>
      <c r="G23" s="9">
        <f>SUM(G24:G27)</f>
        <v>329</v>
      </c>
      <c r="H23" s="9">
        <f>SUM(H24:H27)</f>
        <v>335</v>
      </c>
      <c r="I23" s="9">
        <f t="shared" si="1"/>
        <v>-518</v>
      </c>
    </row>
    <row r="24" spans="1:9" ht="12.75">
      <c r="A24" s="10" t="s">
        <v>17</v>
      </c>
      <c r="B24" s="9">
        <v>1013</v>
      </c>
      <c r="C24" s="9">
        <f t="shared" si="2"/>
        <v>0</v>
      </c>
      <c r="D24" s="9">
        <v>0</v>
      </c>
      <c r="E24" s="9">
        <v>0</v>
      </c>
      <c r="F24" s="9">
        <f t="shared" si="0"/>
        <v>30</v>
      </c>
      <c r="G24" s="9">
        <v>13</v>
      </c>
      <c r="H24" s="9">
        <v>17</v>
      </c>
      <c r="I24" s="9">
        <f t="shared" si="1"/>
        <v>-30</v>
      </c>
    </row>
    <row r="25" spans="1:9" ht="12.75">
      <c r="A25" s="10" t="s">
        <v>18</v>
      </c>
      <c r="B25" s="9">
        <v>11295</v>
      </c>
      <c r="C25" s="9">
        <f t="shared" si="2"/>
        <v>24</v>
      </c>
      <c r="D25" s="9">
        <v>11</v>
      </c>
      <c r="E25" s="9">
        <v>13</v>
      </c>
      <c r="F25" s="9">
        <f t="shared" si="0"/>
        <v>265</v>
      </c>
      <c r="G25" s="9">
        <v>127</v>
      </c>
      <c r="H25" s="9">
        <v>138</v>
      </c>
      <c r="I25" s="9">
        <f t="shared" si="1"/>
        <v>-241</v>
      </c>
    </row>
    <row r="26" spans="1:9" ht="12.75">
      <c r="A26" s="10" t="s">
        <v>19</v>
      </c>
      <c r="B26" s="9">
        <v>7471</v>
      </c>
      <c r="C26" s="9">
        <f t="shared" si="2"/>
        <v>28</v>
      </c>
      <c r="D26" s="9">
        <v>16</v>
      </c>
      <c r="E26" s="9">
        <v>12</v>
      </c>
      <c r="F26" s="9">
        <f t="shared" si="0"/>
        <v>138</v>
      </c>
      <c r="G26" s="9">
        <v>69</v>
      </c>
      <c r="H26" s="9">
        <v>69</v>
      </c>
      <c r="I26" s="9">
        <f t="shared" si="1"/>
        <v>-110</v>
      </c>
    </row>
    <row r="27" spans="1:9" ht="12.75">
      <c r="A27" s="10" t="s">
        <v>46</v>
      </c>
      <c r="B27" s="9">
        <v>14521</v>
      </c>
      <c r="C27" s="9">
        <f t="shared" si="2"/>
        <v>94</v>
      </c>
      <c r="D27" s="9">
        <v>46</v>
      </c>
      <c r="E27" s="9">
        <v>48</v>
      </c>
      <c r="F27" s="9">
        <f t="shared" si="0"/>
        <v>231</v>
      </c>
      <c r="G27" s="9">
        <v>120</v>
      </c>
      <c r="H27" s="9">
        <v>111</v>
      </c>
      <c r="I27" s="9">
        <f t="shared" si="1"/>
        <v>-137</v>
      </c>
    </row>
    <row r="28" spans="1:9" ht="12.75">
      <c r="A28" s="10" t="s">
        <v>20</v>
      </c>
      <c r="B28" s="9">
        <v>19842</v>
      </c>
      <c r="C28" s="9">
        <f t="shared" si="2"/>
        <v>244</v>
      </c>
      <c r="D28" s="9">
        <v>120</v>
      </c>
      <c r="E28" s="9">
        <v>124</v>
      </c>
      <c r="F28" s="9">
        <f t="shared" si="0"/>
        <v>146</v>
      </c>
      <c r="G28" s="9">
        <v>73</v>
      </c>
      <c r="H28" s="9">
        <v>73</v>
      </c>
      <c r="I28" s="9">
        <f t="shared" si="1"/>
        <v>98</v>
      </c>
    </row>
    <row r="29" spans="1:9" ht="12.75">
      <c r="A29" s="10" t="s">
        <v>21</v>
      </c>
      <c r="B29" s="9">
        <v>19842</v>
      </c>
      <c r="C29" s="9">
        <f t="shared" si="2"/>
        <v>244</v>
      </c>
      <c r="D29" s="9">
        <v>120</v>
      </c>
      <c r="E29" s="9">
        <v>124</v>
      </c>
      <c r="F29" s="9">
        <f t="shared" si="0"/>
        <v>146</v>
      </c>
      <c r="G29" s="9">
        <v>73</v>
      </c>
      <c r="H29" s="9">
        <v>73</v>
      </c>
      <c r="I29" s="9">
        <f t="shared" si="1"/>
        <v>98</v>
      </c>
    </row>
    <row r="30" spans="1:9" ht="12.75">
      <c r="A30" s="10" t="s">
        <v>22</v>
      </c>
      <c r="B30" s="9">
        <v>47702</v>
      </c>
      <c r="C30" s="9">
        <f t="shared" si="2"/>
        <v>401</v>
      </c>
      <c r="D30" s="9">
        <f>SUM(D31:D36)</f>
        <v>210</v>
      </c>
      <c r="E30" s="9">
        <f>SUM(E31:E36)</f>
        <v>191</v>
      </c>
      <c r="F30" s="9">
        <f t="shared" si="0"/>
        <v>437</v>
      </c>
      <c r="G30" s="9">
        <f>SUM(G31:G36)</f>
        <v>238</v>
      </c>
      <c r="H30" s="9">
        <f>SUM(H31:H36)</f>
        <v>199</v>
      </c>
      <c r="I30" s="9">
        <f t="shared" si="1"/>
        <v>-36</v>
      </c>
    </row>
    <row r="31" spans="1:9" ht="12.75">
      <c r="A31" s="10" t="s">
        <v>23</v>
      </c>
      <c r="B31" s="9">
        <v>1644</v>
      </c>
      <c r="C31" s="9">
        <f t="shared" si="2"/>
        <v>5</v>
      </c>
      <c r="D31" s="9">
        <v>2</v>
      </c>
      <c r="E31" s="9">
        <v>3</v>
      </c>
      <c r="F31" s="9">
        <f t="shared" si="0"/>
        <v>18</v>
      </c>
      <c r="G31" s="9">
        <v>12</v>
      </c>
      <c r="H31" s="9">
        <v>6</v>
      </c>
      <c r="I31" s="9">
        <f t="shared" si="1"/>
        <v>-13</v>
      </c>
    </row>
    <row r="32" spans="1:9" ht="12.75">
      <c r="A32" s="10" t="s">
        <v>24</v>
      </c>
      <c r="B32" s="9">
        <v>4152</v>
      </c>
      <c r="C32" s="9">
        <f t="shared" si="2"/>
        <v>26</v>
      </c>
      <c r="D32" s="9">
        <v>13</v>
      </c>
      <c r="E32" s="9">
        <v>13</v>
      </c>
      <c r="F32" s="9">
        <f t="shared" si="0"/>
        <v>35</v>
      </c>
      <c r="G32" s="9">
        <v>22</v>
      </c>
      <c r="H32" s="9">
        <v>13</v>
      </c>
      <c r="I32" s="9">
        <f t="shared" si="1"/>
        <v>-9</v>
      </c>
    </row>
    <row r="33" spans="1:9" ht="12.75">
      <c r="A33" s="10" t="s">
        <v>25</v>
      </c>
      <c r="B33" s="9">
        <v>9007</v>
      </c>
      <c r="C33" s="9">
        <f t="shared" si="2"/>
        <v>91</v>
      </c>
      <c r="D33" s="9">
        <v>47</v>
      </c>
      <c r="E33" s="9">
        <v>44</v>
      </c>
      <c r="F33" s="9">
        <f t="shared" si="0"/>
        <v>63</v>
      </c>
      <c r="G33" s="9">
        <v>32</v>
      </c>
      <c r="H33" s="9">
        <v>31</v>
      </c>
      <c r="I33" s="9">
        <f t="shared" si="1"/>
        <v>28</v>
      </c>
    </row>
    <row r="34" spans="1:9" ht="12.75">
      <c r="A34" s="10" t="s">
        <v>26</v>
      </c>
      <c r="B34" s="9">
        <v>5023</v>
      </c>
      <c r="C34" s="9">
        <f t="shared" si="2"/>
        <v>36</v>
      </c>
      <c r="D34" s="9">
        <v>24</v>
      </c>
      <c r="E34" s="9">
        <v>12</v>
      </c>
      <c r="F34" s="9">
        <f t="shared" si="0"/>
        <v>52</v>
      </c>
      <c r="G34" s="9">
        <v>26</v>
      </c>
      <c r="H34" s="9">
        <v>26</v>
      </c>
      <c r="I34" s="9">
        <f t="shared" si="1"/>
        <v>-16</v>
      </c>
    </row>
    <row r="35" spans="1:9" ht="12.75">
      <c r="A35" s="10" t="s">
        <v>27</v>
      </c>
      <c r="B35" s="9">
        <v>2908</v>
      </c>
      <c r="C35" s="9">
        <f t="shared" si="2"/>
        <v>25</v>
      </c>
      <c r="D35" s="9">
        <v>14</v>
      </c>
      <c r="E35" s="9">
        <v>11</v>
      </c>
      <c r="F35" s="9">
        <f t="shared" si="0"/>
        <v>37</v>
      </c>
      <c r="G35" s="9">
        <v>17</v>
      </c>
      <c r="H35" s="9">
        <v>20</v>
      </c>
      <c r="I35" s="9">
        <f t="shared" si="1"/>
        <v>-12</v>
      </c>
    </row>
    <row r="36" spans="1:9" ht="12.75">
      <c r="A36" s="10" t="s">
        <v>41</v>
      </c>
      <c r="B36" s="9">
        <v>24968</v>
      </c>
      <c r="C36" s="9">
        <f t="shared" si="2"/>
        <v>218</v>
      </c>
      <c r="D36" s="9">
        <v>110</v>
      </c>
      <c r="E36" s="9">
        <v>108</v>
      </c>
      <c r="F36" s="9">
        <f t="shared" si="0"/>
        <v>232</v>
      </c>
      <c r="G36" s="9">
        <v>129</v>
      </c>
      <c r="H36" s="9">
        <v>103</v>
      </c>
      <c r="I36" s="9">
        <f t="shared" si="1"/>
        <v>-14</v>
      </c>
    </row>
    <row r="37" spans="1:9" ht="12.75">
      <c r="A37" s="10" t="s">
        <v>28</v>
      </c>
      <c r="B37" s="9">
        <v>1225</v>
      </c>
      <c r="C37" s="9">
        <f t="shared" si="2"/>
        <v>3</v>
      </c>
      <c r="D37" s="9">
        <f>D38+D39</f>
        <v>2</v>
      </c>
      <c r="E37" s="9">
        <f>E38+E39</f>
        <v>1</v>
      </c>
      <c r="F37" s="9">
        <f t="shared" si="0"/>
        <v>24</v>
      </c>
      <c r="G37" s="9">
        <f>G38+G39</f>
        <v>7</v>
      </c>
      <c r="H37" s="9">
        <f>H38+H39</f>
        <v>17</v>
      </c>
      <c r="I37" s="9">
        <f t="shared" si="1"/>
        <v>-21</v>
      </c>
    </row>
    <row r="38" spans="1:9" ht="12.75">
      <c r="A38" s="10" t="s">
        <v>29</v>
      </c>
      <c r="B38" s="9">
        <v>698</v>
      </c>
      <c r="C38" s="9">
        <f t="shared" si="2"/>
        <v>1</v>
      </c>
      <c r="D38" s="9">
        <v>1</v>
      </c>
      <c r="E38" s="9">
        <v>0</v>
      </c>
      <c r="F38" s="9">
        <f t="shared" si="0"/>
        <v>9</v>
      </c>
      <c r="G38" s="9">
        <v>2</v>
      </c>
      <c r="H38" s="9">
        <v>7</v>
      </c>
      <c r="I38" s="9">
        <f t="shared" si="1"/>
        <v>-8</v>
      </c>
    </row>
    <row r="39" spans="1:9" ht="12.75">
      <c r="A39" s="12" t="s">
        <v>30</v>
      </c>
      <c r="B39" s="13">
        <v>527</v>
      </c>
      <c r="C39" s="13">
        <f t="shared" si="2"/>
        <v>2</v>
      </c>
      <c r="D39" s="13">
        <v>1</v>
      </c>
      <c r="E39" s="13">
        <v>1</v>
      </c>
      <c r="F39" s="13">
        <f t="shared" si="0"/>
        <v>15</v>
      </c>
      <c r="G39" s="13">
        <v>5</v>
      </c>
      <c r="H39" s="13">
        <v>10</v>
      </c>
      <c r="I39" s="13">
        <f t="shared" si="1"/>
        <v>-13</v>
      </c>
    </row>
    <row r="40" ht="12.75">
      <c r="A40" s="7" t="s">
        <v>44</v>
      </c>
    </row>
    <row r="42" ht="12.75">
      <c r="A42" s="7"/>
    </row>
  </sheetData>
  <sheetProtection/>
  <hyperlinks>
    <hyperlink ref="A1" r:id="rId1" display="市町村別自然動態ページ &lt;&lt;"/>
  </hyperlinks>
  <printOptions/>
  <pageMargins left="0.5118110236220472" right="0.4330708661417323" top="0.4724409448818898" bottom="0.5118110236220472" header="0.2362204724409449" footer="0.2755905511811024"/>
  <pageSetup cellComments="asDisplayed" fitToHeight="1" fitToWidth="1" horizontalDpi="600" verticalDpi="600" orientation="portrait" paperSize="9" scale="90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市町村別自然動態</dc:title>
  <dc:subject>「人口動態調査」（平成１３年）</dc:subject>
  <dc:creator>u11526n130162</dc:creator>
  <cp:keywords/>
  <dc:description/>
  <cp:lastModifiedBy>山梨県</cp:lastModifiedBy>
  <cp:lastPrinted>2020-01-28T04:38:03Z</cp:lastPrinted>
  <dcterms:created xsi:type="dcterms:W3CDTF">1998-08-06T01:45:39Z</dcterms:created>
  <dcterms:modified xsi:type="dcterms:W3CDTF">2020-01-28T04:40:08Z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