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<sst xmlns="http://schemas.openxmlformats.org/spreadsheetml/2006/main" count="83" uniqueCount="83">
  <si>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</si>
  <si>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平成９年６月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</si>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</sst>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17" applyFont="1" applyBorder="1" applyAlignment="1">
      <alignment/>
    </xf>
    <xf numFmtId="3" fontId="4" fillId="0" borderId="1" xfId="17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4" xfId="17" applyFont="1" applyBorder="1" applyAlignment="1">
      <alignment/>
    </xf>
    <xf numFmtId="3" fontId="4" fillId="0" borderId="5" xfId="17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11.09765625" style="0" customWidth="1"/>
    <col min="3" max="6" width="8.09765625" style="0" customWidth="1"/>
  </cols>
  <sheetData>
    <row r="1" ht="14.25">
      <c r="A1" s="10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5" t="s">
        <v>2</v>
      </c>
      <c r="C4" s="4" t="s">
        <v>3</v>
      </c>
      <c r="D4" s="5" t="s">
        <v>4</v>
      </c>
      <c r="E4" s="4" t="s">
        <v>5</v>
      </c>
      <c r="F4" s="5" t="s">
        <v>6</v>
      </c>
    </row>
    <row r="5" spans="1:7" ht="14.25">
      <c r="A5" s="1"/>
      <c r="B5" s="6" t="s">
        <v>7</v>
      </c>
      <c r="C5" s="2">
        <f>C6+C7</f>
        <v>883742</v>
      </c>
      <c r="D5" s="8">
        <f>D6+D7</f>
        <v>435061</v>
      </c>
      <c r="E5" s="2">
        <f>E6+E7</f>
        <v>448681</v>
      </c>
      <c r="F5" s="8">
        <f>F6+F7</f>
        <v>298248</v>
      </c>
      <c r="G5" s="1"/>
    </row>
    <row r="6" spans="1:6" ht="14.25">
      <c r="A6" s="1"/>
      <c r="B6" s="6" t="s">
        <v>8</v>
      </c>
      <c r="C6" s="2">
        <f aca="true" t="shared" si="0" ref="C6:C37">D6+E6</f>
        <v>411420</v>
      </c>
      <c r="D6" s="8">
        <f>D8+D9+D10+D11+D12+D13+D14</f>
        <v>201772</v>
      </c>
      <c r="E6" s="2">
        <f>E8+E9+E10+E11+E12+E13+E14</f>
        <v>209648</v>
      </c>
      <c r="F6" s="8">
        <f>F8+F9+F10+F11+F12+F13+F14</f>
        <v>146473</v>
      </c>
    </row>
    <row r="7" spans="1:6" ht="14.25">
      <c r="A7" s="1"/>
      <c r="B7" s="6" t="s">
        <v>9</v>
      </c>
      <c r="C7" s="2">
        <f t="shared" si="0"/>
        <v>472322</v>
      </c>
      <c r="D7" s="8">
        <f>D15+D21+D30+D36+D44+D56+D66+D76</f>
        <v>233289</v>
      </c>
      <c r="E7" s="2">
        <f>E15+E21+E30+E36+E44+E56+E66+E76</f>
        <v>239033</v>
      </c>
      <c r="F7" s="8">
        <f>F15+F21+F30+F36+F44+F56+F66+F76</f>
        <v>151775</v>
      </c>
    </row>
    <row r="8" spans="1:6" ht="14.25">
      <c r="A8" s="1"/>
      <c r="B8" s="6" t="s">
        <v>10</v>
      </c>
      <c r="C8" s="2">
        <f t="shared" si="0"/>
        <v>195645</v>
      </c>
      <c r="D8" s="8">
        <v>95960</v>
      </c>
      <c r="E8" s="2">
        <v>99685</v>
      </c>
      <c r="F8" s="8">
        <v>77432</v>
      </c>
    </row>
    <row r="9" spans="1:6" ht="14.25">
      <c r="A9" s="1"/>
      <c r="B9" s="6" t="s">
        <v>11</v>
      </c>
      <c r="C9" s="2">
        <f t="shared" si="0"/>
        <v>56183</v>
      </c>
      <c r="D9" s="8">
        <v>27679</v>
      </c>
      <c r="E9" s="2">
        <v>28504</v>
      </c>
      <c r="F9" s="8">
        <v>17241</v>
      </c>
    </row>
    <row r="10" spans="1:6" ht="14.25">
      <c r="A10" s="1"/>
      <c r="B10" s="6" t="s">
        <v>12</v>
      </c>
      <c r="C10" s="2">
        <f t="shared" si="0"/>
        <v>27155</v>
      </c>
      <c r="D10" s="8">
        <v>13256</v>
      </c>
      <c r="E10" s="2">
        <v>13899</v>
      </c>
      <c r="F10" s="8">
        <v>8804</v>
      </c>
    </row>
    <row r="11" spans="1:6" ht="14.25">
      <c r="A11" s="1"/>
      <c r="B11" s="6" t="s">
        <v>13</v>
      </c>
      <c r="C11" s="2">
        <f t="shared" si="0"/>
        <v>34129</v>
      </c>
      <c r="D11" s="8">
        <v>16779</v>
      </c>
      <c r="E11" s="2">
        <v>17350</v>
      </c>
      <c r="F11" s="8">
        <v>11089</v>
      </c>
    </row>
    <row r="12" spans="1:6" ht="14.25">
      <c r="A12" s="1"/>
      <c r="B12" s="6" t="s">
        <v>14</v>
      </c>
      <c r="C12" s="2">
        <f t="shared" si="0"/>
        <v>32251</v>
      </c>
      <c r="D12" s="8">
        <v>15562</v>
      </c>
      <c r="E12" s="2">
        <v>16689</v>
      </c>
      <c r="F12" s="8">
        <v>10505</v>
      </c>
    </row>
    <row r="13" spans="1:6" ht="14.25">
      <c r="A13" s="1"/>
      <c r="B13" s="6" t="s">
        <v>15</v>
      </c>
      <c r="C13" s="2">
        <f t="shared" si="0"/>
        <v>34320</v>
      </c>
      <c r="D13" s="8">
        <v>16799</v>
      </c>
      <c r="E13" s="2">
        <v>17521</v>
      </c>
      <c r="F13" s="8">
        <v>10814</v>
      </c>
    </row>
    <row r="14" spans="1:6" ht="14.25">
      <c r="A14" s="1"/>
      <c r="B14" s="6" t="s">
        <v>16</v>
      </c>
      <c r="C14" s="2">
        <f t="shared" si="0"/>
        <v>31737</v>
      </c>
      <c r="D14" s="8">
        <v>15737</v>
      </c>
      <c r="E14" s="2">
        <v>16000</v>
      </c>
      <c r="F14" s="8">
        <v>10588</v>
      </c>
    </row>
    <row r="15" spans="1:6" ht="14.25">
      <c r="A15" s="1"/>
      <c r="B15" s="6" t="s">
        <v>17</v>
      </c>
      <c r="C15" s="2">
        <f t="shared" si="0"/>
        <v>25650</v>
      </c>
      <c r="D15" s="8">
        <f>D16+D17+D18+D19+D20</f>
        <v>12534</v>
      </c>
      <c r="E15" s="2">
        <f>E16+E17+E18+E19+E20</f>
        <v>13116</v>
      </c>
      <c r="F15" s="8">
        <f>F16+F17+F18+F19+F20</f>
        <v>7965</v>
      </c>
    </row>
    <row r="16" spans="1:6" ht="14.25">
      <c r="A16" s="1"/>
      <c r="B16" s="6" t="s">
        <v>18</v>
      </c>
      <c r="C16" s="2">
        <f t="shared" si="0"/>
        <v>6710</v>
      </c>
      <c r="D16" s="8">
        <v>3227</v>
      </c>
      <c r="E16" s="2">
        <v>3483</v>
      </c>
      <c r="F16" s="8">
        <v>2340</v>
      </c>
    </row>
    <row r="17" spans="1:6" ht="14.25">
      <c r="A17" s="1"/>
      <c r="B17" s="6" t="s">
        <v>19</v>
      </c>
      <c r="C17" s="2">
        <f t="shared" si="0"/>
        <v>6505</v>
      </c>
      <c r="D17" s="8">
        <v>3208</v>
      </c>
      <c r="E17" s="2">
        <v>3297</v>
      </c>
      <c r="F17" s="8">
        <v>1993</v>
      </c>
    </row>
    <row r="18" spans="1:6" ht="14.25">
      <c r="A18" s="1"/>
      <c r="B18" s="6" t="s">
        <v>20</v>
      </c>
      <c r="C18" s="2">
        <f t="shared" si="0"/>
        <v>1428</v>
      </c>
      <c r="D18" s="8">
        <v>706</v>
      </c>
      <c r="E18" s="2">
        <v>722</v>
      </c>
      <c r="F18" s="8">
        <v>504</v>
      </c>
    </row>
    <row r="19" spans="1:6" ht="14.25">
      <c r="A19" s="1"/>
      <c r="B19" s="6" t="s">
        <v>21</v>
      </c>
      <c r="C19" s="2">
        <f t="shared" si="0"/>
        <v>9277</v>
      </c>
      <c r="D19" s="8">
        <v>4515</v>
      </c>
      <c r="E19" s="2">
        <v>4762</v>
      </c>
      <c r="F19" s="8">
        <v>2611</v>
      </c>
    </row>
    <row r="20" spans="1:6" ht="14.25">
      <c r="A20" s="1"/>
      <c r="B20" s="6" t="s">
        <v>22</v>
      </c>
      <c r="C20" s="2">
        <f t="shared" si="0"/>
        <v>1730</v>
      </c>
      <c r="D20" s="8">
        <v>878</v>
      </c>
      <c r="E20" s="2">
        <v>852</v>
      </c>
      <c r="F20" s="8">
        <v>517</v>
      </c>
    </row>
    <row r="21" spans="1:6" ht="14.25">
      <c r="A21" s="1"/>
      <c r="B21" s="6" t="s">
        <v>23</v>
      </c>
      <c r="C21" s="2">
        <f t="shared" si="0"/>
        <v>70880</v>
      </c>
      <c r="D21" s="8">
        <f>D22+D23+D24+D25+D26+D27+D28+D29</f>
        <v>34504</v>
      </c>
      <c r="E21" s="2">
        <f>E22+E23+E24+E25+E26+E27+E28+E29</f>
        <v>36376</v>
      </c>
      <c r="F21" s="8">
        <f>F22+F23+F24+F25+F26+F27+F28+F29</f>
        <v>22427</v>
      </c>
    </row>
    <row r="22" spans="1:6" ht="14.25">
      <c r="A22" s="1"/>
      <c r="B22" s="6" t="s">
        <v>24</v>
      </c>
      <c r="C22" s="2">
        <f t="shared" si="0"/>
        <v>24610</v>
      </c>
      <c r="D22" s="8">
        <v>11927</v>
      </c>
      <c r="E22" s="2">
        <v>12683</v>
      </c>
      <c r="F22" s="8">
        <v>9273</v>
      </c>
    </row>
    <row r="23" spans="1:6" ht="14.25">
      <c r="A23" s="1"/>
      <c r="B23" s="6" t="s">
        <v>25</v>
      </c>
      <c r="C23" s="2">
        <f t="shared" si="0"/>
        <v>12232</v>
      </c>
      <c r="D23" s="8">
        <v>5879</v>
      </c>
      <c r="E23" s="2">
        <v>6353</v>
      </c>
      <c r="F23" s="8">
        <v>3460</v>
      </c>
    </row>
    <row r="24" spans="1:6" ht="14.25">
      <c r="A24" s="1"/>
      <c r="B24" s="6" t="s">
        <v>26</v>
      </c>
      <c r="C24" s="2">
        <f t="shared" si="0"/>
        <v>11212</v>
      </c>
      <c r="D24" s="8">
        <v>5433</v>
      </c>
      <c r="E24" s="2">
        <v>5779</v>
      </c>
      <c r="F24" s="8">
        <v>3210</v>
      </c>
    </row>
    <row r="25" spans="1:6" ht="14.25">
      <c r="A25" s="1"/>
      <c r="B25" s="6" t="s">
        <v>27</v>
      </c>
      <c r="C25" s="2">
        <f t="shared" si="0"/>
        <v>8333</v>
      </c>
      <c r="D25" s="8">
        <v>4080</v>
      </c>
      <c r="E25" s="2">
        <v>4253</v>
      </c>
      <c r="F25" s="8">
        <v>2400</v>
      </c>
    </row>
    <row r="26" spans="1:6" ht="14.25">
      <c r="A26" s="1"/>
      <c r="B26" s="6" t="s">
        <v>28</v>
      </c>
      <c r="C26" s="2">
        <f t="shared" si="0"/>
        <v>4623</v>
      </c>
      <c r="D26" s="8">
        <v>2297</v>
      </c>
      <c r="E26" s="2">
        <v>2326</v>
      </c>
      <c r="F26" s="8">
        <v>1296</v>
      </c>
    </row>
    <row r="27" spans="1:6" ht="14.25">
      <c r="A27" s="1"/>
      <c r="B27" s="6" t="s">
        <v>29</v>
      </c>
      <c r="C27" s="2">
        <f t="shared" si="0"/>
        <v>5586</v>
      </c>
      <c r="D27" s="8">
        <v>2757</v>
      </c>
      <c r="E27" s="2">
        <v>2829</v>
      </c>
      <c r="F27" s="8">
        <v>1518</v>
      </c>
    </row>
    <row r="28" spans="1:6" ht="14.25">
      <c r="A28" s="1"/>
      <c r="B28" s="6" t="s">
        <v>30</v>
      </c>
      <c r="C28" s="2">
        <f t="shared" si="0"/>
        <v>681</v>
      </c>
      <c r="D28" s="8">
        <v>314</v>
      </c>
      <c r="E28" s="2">
        <v>367</v>
      </c>
      <c r="F28" s="8">
        <v>270</v>
      </c>
    </row>
    <row r="29" spans="1:6" ht="14.25">
      <c r="A29" s="1"/>
      <c r="B29" s="6" t="s">
        <v>31</v>
      </c>
      <c r="C29" s="2">
        <f t="shared" si="0"/>
        <v>3603</v>
      </c>
      <c r="D29" s="8">
        <v>1817</v>
      </c>
      <c r="E29" s="2">
        <v>1786</v>
      </c>
      <c r="F29" s="8">
        <v>1000</v>
      </c>
    </row>
    <row r="30" spans="1:6" ht="14.25">
      <c r="A30" s="1"/>
      <c r="B30" s="6" t="s">
        <v>32</v>
      </c>
      <c r="C30" s="2">
        <f t="shared" si="0"/>
        <v>27971</v>
      </c>
      <c r="D30" s="8">
        <f>D31+D32+D33+D34+D35</f>
        <v>13665</v>
      </c>
      <c r="E30" s="2">
        <f>E31+E32+E33+E34+E35</f>
        <v>14306</v>
      </c>
      <c r="F30" s="8">
        <f>F31+F32+F33+F34+F35</f>
        <v>8828</v>
      </c>
    </row>
    <row r="31" spans="1:6" ht="14.25">
      <c r="A31" s="1"/>
      <c r="B31" s="6" t="s">
        <v>33</v>
      </c>
      <c r="C31" s="2">
        <f t="shared" si="0"/>
        <v>1718</v>
      </c>
      <c r="D31" s="8">
        <v>852</v>
      </c>
      <c r="E31" s="2">
        <v>866</v>
      </c>
      <c r="F31" s="8">
        <v>543</v>
      </c>
    </row>
    <row r="32" spans="1:6" ht="14.25">
      <c r="A32" s="1"/>
      <c r="B32" s="6" t="s">
        <v>34</v>
      </c>
      <c r="C32" s="2">
        <f t="shared" si="0"/>
        <v>4280</v>
      </c>
      <c r="D32" s="8">
        <v>2099</v>
      </c>
      <c r="E32" s="2">
        <v>2181</v>
      </c>
      <c r="F32" s="8">
        <v>1249</v>
      </c>
    </row>
    <row r="33" spans="1:6" ht="14.25">
      <c r="A33" s="1"/>
      <c r="B33" s="6" t="s">
        <v>35</v>
      </c>
      <c r="C33" s="2">
        <f t="shared" si="0"/>
        <v>11565</v>
      </c>
      <c r="D33" s="8">
        <v>5702</v>
      </c>
      <c r="E33" s="2">
        <v>5863</v>
      </c>
      <c r="F33" s="8">
        <v>3573</v>
      </c>
    </row>
    <row r="34" spans="1:6" ht="14.25">
      <c r="A34" s="1"/>
      <c r="B34" s="6" t="s">
        <v>36</v>
      </c>
      <c r="C34" s="2">
        <f t="shared" si="0"/>
        <v>4369</v>
      </c>
      <c r="D34" s="8">
        <v>2125</v>
      </c>
      <c r="E34" s="2">
        <v>2244</v>
      </c>
      <c r="F34" s="8">
        <v>1376</v>
      </c>
    </row>
    <row r="35" spans="1:6" ht="14.25">
      <c r="A35" s="1"/>
      <c r="B35" s="6" t="s">
        <v>37</v>
      </c>
      <c r="C35" s="2">
        <f t="shared" si="0"/>
        <v>6039</v>
      </c>
      <c r="D35" s="8">
        <v>2887</v>
      </c>
      <c r="E35" s="2">
        <v>3152</v>
      </c>
      <c r="F35" s="8">
        <v>2087</v>
      </c>
    </row>
    <row r="36" spans="1:6" ht="14.25">
      <c r="A36" s="1"/>
      <c r="B36" s="6" t="s">
        <v>38</v>
      </c>
      <c r="C36" s="2">
        <f t="shared" si="0"/>
        <v>44792</v>
      </c>
      <c r="D36" s="8">
        <f>D37+D38+D39+D40+D41+D42+D43</f>
        <v>21671</v>
      </c>
      <c r="E36" s="2">
        <f>E37+E38+E39+E40+E41+E42+E43</f>
        <v>23121</v>
      </c>
      <c r="F36" s="8">
        <f>F37+F38+F39+F40+F41+F42+F43</f>
        <v>14338</v>
      </c>
    </row>
    <row r="37" spans="1:6" ht="14.25">
      <c r="A37" s="1"/>
      <c r="B37" s="6" t="s">
        <v>39</v>
      </c>
      <c r="C37" s="2">
        <f t="shared" si="0"/>
        <v>13429</v>
      </c>
      <c r="D37" s="8">
        <v>6582</v>
      </c>
      <c r="E37" s="2">
        <v>6847</v>
      </c>
      <c r="F37" s="8">
        <v>4094</v>
      </c>
    </row>
    <row r="38" spans="1:6" ht="14.25">
      <c r="A38" s="1"/>
      <c r="B38" s="6" t="s">
        <v>40</v>
      </c>
      <c r="C38" s="2">
        <f aca="true" t="shared" si="1" ref="C38:C69">D38+E38</f>
        <v>4638</v>
      </c>
      <c r="D38" s="8">
        <v>2197</v>
      </c>
      <c r="E38" s="2">
        <v>2441</v>
      </c>
      <c r="F38" s="8">
        <v>1617</v>
      </c>
    </row>
    <row r="39" spans="1:6" ht="14.25">
      <c r="A39" s="1"/>
      <c r="B39" s="6" t="s">
        <v>41</v>
      </c>
      <c r="C39" s="2">
        <f t="shared" si="1"/>
        <v>4878</v>
      </c>
      <c r="D39" s="8">
        <v>2305</v>
      </c>
      <c r="E39" s="2">
        <v>2573</v>
      </c>
      <c r="F39" s="8">
        <v>1725</v>
      </c>
    </row>
    <row r="40" spans="1:6" ht="14.25">
      <c r="A40" s="1"/>
      <c r="B40" s="6" t="s">
        <v>42</v>
      </c>
      <c r="C40" s="2">
        <f t="shared" si="1"/>
        <v>2022</v>
      </c>
      <c r="D40" s="8">
        <v>949</v>
      </c>
      <c r="E40" s="2">
        <v>1073</v>
      </c>
      <c r="F40" s="8">
        <v>935</v>
      </c>
    </row>
    <row r="41" spans="1:6" ht="14.25">
      <c r="A41" s="1"/>
      <c r="B41" s="6" t="s">
        <v>43</v>
      </c>
      <c r="C41" s="2">
        <f t="shared" si="1"/>
        <v>8463</v>
      </c>
      <c r="D41" s="8">
        <v>4085</v>
      </c>
      <c r="E41" s="2">
        <v>4378</v>
      </c>
      <c r="F41" s="8">
        <v>2625</v>
      </c>
    </row>
    <row r="42" spans="1:6" ht="14.25">
      <c r="A42" s="1"/>
      <c r="B42" s="6" t="s">
        <v>44</v>
      </c>
      <c r="C42" s="2">
        <f t="shared" si="1"/>
        <v>6931</v>
      </c>
      <c r="D42" s="8">
        <v>3387</v>
      </c>
      <c r="E42" s="2">
        <v>3544</v>
      </c>
      <c r="F42" s="8">
        <v>2076</v>
      </c>
    </row>
    <row r="43" spans="1:6" ht="14.25">
      <c r="A43" s="1"/>
      <c r="B43" s="6" t="s">
        <v>45</v>
      </c>
      <c r="C43" s="2">
        <f t="shared" si="1"/>
        <v>4431</v>
      </c>
      <c r="D43" s="8">
        <v>2166</v>
      </c>
      <c r="E43" s="2">
        <v>2265</v>
      </c>
      <c r="F43" s="8">
        <v>1266</v>
      </c>
    </row>
    <row r="44" spans="1:6" ht="14.25">
      <c r="A44" s="1"/>
      <c r="B44" s="6" t="s">
        <v>46</v>
      </c>
      <c r="C44" s="2">
        <f t="shared" si="1"/>
        <v>164241</v>
      </c>
      <c r="D44" s="8">
        <f>D45+D46+D47+D48+D49+D50+D51+D52+D53+D54+D55</f>
        <v>81841</v>
      </c>
      <c r="E44" s="2">
        <f>E45+E46+E47+E48+E49+E50+E51+E52+E53+E54+E55</f>
        <v>82400</v>
      </c>
      <c r="F44" s="8">
        <f>F45+F46+F47+F48+F49+F50+F51+F52+F53+F54+F55</f>
        <v>53177</v>
      </c>
    </row>
    <row r="45" spans="1:6" ht="14.25">
      <c r="A45" s="1"/>
      <c r="B45" s="6" t="s">
        <v>47</v>
      </c>
      <c r="C45" s="2">
        <f t="shared" si="1"/>
        <v>37592</v>
      </c>
      <c r="D45" s="8">
        <v>18815</v>
      </c>
      <c r="E45" s="2">
        <v>18777</v>
      </c>
      <c r="F45" s="8">
        <v>13077</v>
      </c>
    </row>
    <row r="46" spans="1:6" ht="14.25">
      <c r="A46" s="1"/>
      <c r="B46" s="6" t="s">
        <v>48</v>
      </c>
      <c r="C46" s="2">
        <f t="shared" si="1"/>
        <v>18150</v>
      </c>
      <c r="D46" s="8">
        <v>9009</v>
      </c>
      <c r="E46" s="2">
        <v>9141</v>
      </c>
      <c r="F46" s="8">
        <v>6092</v>
      </c>
    </row>
    <row r="47" spans="1:6" ht="14.25">
      <c r="A47" s="1"/>
      <c r="B47" s="6" t="s">
        <v>49</v>
      </c>
      <c r="C47" s="2">
        <f t="shared" si="1"/>
        <v>9316</v>
      </c>
      <c r="D47" s="8">
        <v>4806</v>
      </c>
      <c r="E47" s="2">
        <v>4510</v>
      </c>
      <c r="F47" s="8">
        <v>3456</v>
      </c>
    </row>
    <row r="48" spans="1:6" ht="14.25">
      <c r="A48" s="1"/>
      <c r="B48" s="6" t="s">
        <v>50</v>
      </c>
      <c r="C48" s="2">
        <f t="shared" si="1"/>
        <v>14456</v>
      </c>
      <c r="D48" s="8">
        <v>7475</v>
      </c>
      <c r="E48" s="2">
        <v>6981</v>
      </c>
      <c r="F48" s="8">
        <v>5318</v>
      </c>
    </row>
    <row r="49" spans="1:6" ht="14.25">
      <c r="A49" s="1"/>
      <c r="B49" s="6" t="s">
        <v>51</v>
      </c>
      <c r="C49" s="2">
        <f t="shared" si="1"/>
        <v>16179</v>
      </c>
      <c r="D49" s="8">
        <v>8006</v>
      </c>
      <c r="E49" s="2">
        <v>8173</v>
      </c>
      <c r="F49" s="8">
        <v>5252</v>
      </c>
    </row>
    <row r="50" spans="1:6" ht="14.25">
      <c r="A50" s="1"/>
      <c r="B50" s="6" t="s">
        <v>52</v>
      </c>
      <c r="C50" s="2">
        <f t="shared" si="1"/>
        <v>6809</v>
      </c>
      <c r="D50" s="8">
        <v>3347</v>
      </c>
      <c r="E50" s="2">
        <v>3462</v>
      </c>
      <c r="F50" s="8">
        <v>2040</v>
      </c>
    </row>
    <row r="51" spans="1:6" ht="14.25">
      <c r="A51" s="1"/>
      <c r="B51" s="6" t="s">
        <v>53</v>
      </c>
      <c r="C51" s="2">
        <f t="shared" si="1"/>
        <v>18958</v>
      </c>
      <c r="D51" s="8">
        <v>9267</v>
      </c>
      <c r="E51" s="2">
        <v>9691</v>
      </c>
      <c r="F51" s="8">
        <v>5490</v>
      </c>
    </row>
    <row r="52" spans="1:6" ht="14.25">
      <c r="A52" s="1"/>
      <c r="B52" s="6" t="s">
        <v>54</v>
      </c>
      <c r="C52" s="2">
        <f t="shared" si="1"/>
        <v>575</v>
      </c>
      <c r="D52" s="8">
        <v>295</v>
      </c>
      <c r="E52" s="2">
        <v>280</v>
      </c>
      <c r="F52" s="8">
        <v>206</v>
      </c>
    </row>
    <row r="53" spans="1:6" ht="14.25">
      <c r="A53" s="1"/>
      <c r="B53" s="6" t="s">
        <v>55</v>
      </c>
      <c r="C53" s="2">
        <f t="shared" si="1"/>
        <v>10574</v>
      </c>
      <c r="D53" s="8">
        <v>5249</v>
      </c>
      <c r="E53" s="2">
        <v>5325</v>
      </c>
      <c r="F53" s="8">
        <v>2967</v>
      </c>
    </row>
    <row r="54" spans="1:6" ht="14.25">
      <c r="A54" s="1"/>
      <c r="B54" s="6" t="s">
        <v>56</v>
      </c>
      <c r="C54" s="2">
        <f t="shared" si="1"/>
        <v>18606</v>
      </c>
      <c r="D54" s="8">
        <v>9088</v>
      </c>
      <c r="E54" s="2">
        <v>9518</v>
      </c>
      <c r="F54" s="8">
        <v>5498</v>
      </c>
    </row>
    <row r="55" spans="1:6" ht="14.25">
      <c r="A55" s="1"/>
      <c r="B55" s="6" t="s">
        <v>57</v>
      </c>
      <c r="C55" s="2">
        <f t="shared" si="1"/>
        <v>13026</v>
      </c>
      <c r="D55" s="8">
        <v>6484</v>
      </c>
      <c r="E55" s="2">
        <v>6542</v>
      </c>
      <c r="F55" s="8">
        <v>3781</v>
      </c>
    </row>
    <row r="56" spans="1:6" ht="14.25">
      <c r="A56" s="1"/>
      <c r="B56" s="6" t="s">
        <v>58</v>
      </c>
      <c r="C56" s="2">
        <f t="shared" si="1"/>
        <v>60470</v>
      </c>
      <c r="D56" s="8">
        <f>D57+D58+D59+D60+D61+D62+D63+D64+D65</f>
        <v>29997</v>
      </c>
      <c r="E56" s="2">
        <f>E57+E58+E59+E60+E61+E62+E63+E64+E65</f>
        <v>30473</v>
      </c>
      <c r="F56" s="8">
        <f>F57+F58+F59+F60+F61+F62+F63+F64+F65</f>
        <v>20850</v>
      </c>
    </row>
    <row r="57" spans="1:6" ht="14.25">
      <c r="A57" s="1"/>
      <c r="B57" s="6" t="s">
        <v>59</v>
      </c>
      <c r="C57" s="2">
        <f t="shared" si="1"/>
        <v>11918</v>
      </c>
      <c r="D57" s="8">
        <v>6184</v>
      </c>
      <c r="E57" s="2">
        <v>5734</v>
      </c>
      <c r="F57" s="8">
        <v>4295</v>
      </c>
    </row>
    <row r="58" spans="1:6" ht="14.25">
      <c r="A58" s="1"/>
      <c r="B58" s="6" t="s">
        <v>60</v>
      </c>
      <c r="C58" s="2">
        <f t="shared" si="1"/>
        <v>4903</v>
      </c>
      <c r="D58" s="8">
        <v>2409</v>
      </c>
      <c r="E58" s="2">
        <v>2494</v>
      </c>
      <c r="F58" s="8">
        <v>1617</v>
      </c>
    </row>
    <row r="59" spans="1:6" ht="14.25">
      <c r="A59" s="1"/>
      <c r="B59" s="6" t="s">
        <v>61</v>
      </c>
      <c r="C59" s="2">
        <f t="shared" si="1"/>
        <v>7412</v>
      </c>
      <c r="D59" s="8">
        <v>3548</v>
      </c>
      <c r="E59" s="2">
        <v>3864</v>
      </c>
      <c r="F59" s="8">
        <v>2632</v>
      </c>
    </row>
    <row r="60" spans="1:6" ht="14.25">
      <c r="A60" s="1"/>
      <c r="B60" s="6" t="s">
        <v>62</v>
      </c>
      <c r="C60" s="2">
        <f t="shared" si="1"/>
        <v>9207</v>
      </c>
      <c r="D60" s="8">
        <v>4564</v>
      </c>
      <c r="E60" s="2">
        <v>4643</v>
      </c>
      <c r="F60" s="8">
        <v>3023</v>
      </c>
    </row>
    <row r="61" spans="1:6" ht="14.25">
      <c r="A61" s="1"/>
      <c r="B61" s="6" t="s">
        <v>63</v>
      </c>
      <c r="C61" s="2">
        <f t="shared" si="1"/>
        <v>9178</v>
      </c>
      <c r="D61" s="8">
        <v>4541</v>
      </c>
      <c r="E61" s="2">
        <v>4637</v>
      </c>
      <c r="F61" s="8">
        <v>3245</v>
      </c>
    </row>
    <row r="62" spans="1:6" ht="14.25">
      <c r="A62" s="1"/>
      <c r="B62" s="6" t="s">
        <v>64</v>
      </c>
      <c r="C62" s="2">
        <f t="shared" si="1"/>
        <v>4194</v>
      </c>
      <c r="D62" s="8">
        <v>2071</v>
      </c>
      <c r="E62" s="2">
        <v>2123</v>
      </c>
      <c r="F62" s="8">
        <v>1460</v>
      </c>
    </row>
    <row r="63" spans="1:6" ht="14.25">
      <c r="A63" s="1"/>
      <c r="B63" s="6" t="s">
        <v>65</v>
      </c>
      <c r="C63" s="2">
        <f t="shared" si="1"/>
        <v>5698</v>
      </c>
      <c r="D63" s="8">
        <v>2806</v>
      </c>
      <c r="E63" s="2">
        <v>2892</v>
      </c>
      <c r="F63" s="8">
        <v>1965</v>
      </c>
    </row>
    <row r="64" spans="1:6" ht="14.25">
      <c r="A64" s="1"/>
      <c r="B64" s="6" t="s">
        <v>66</v>
      </c>
      <c r="C64" s="2">
        <f t="shared" si="1"/>
        <v>4372</v>
      </c>
      <c r="D64" s="8">
        <v>2101</v>
      </c>
      <c r="E64" s="2">
        <v>2271</v>
      </c>
      <c r="F64" s="8">
        <v>1459</v>
      </c>
    </row>
    <row r="65" spans="1:6" ht="14.25">
      <c r="A65" s="1"/>
      <c r="B65" s="6" t="s">
        <v>67</v>
      </c>
      <c r="C65" s="2">
        <f t="shared" si="1"/>
        <v>3588</v>
      </c>
      <c r="D65" s="8">
        <v>1773</v>
      </c>
      <c r="E65" s="2">
        <v>1815</v>
      </c>
      <c r="F65" s="8">
        <v>1154</v>
      </c>
    </row>
    <row r="66" spans="1:6" ht="14.25">
      <c r="A66" s="1"/>
      <c r="B66" s="6" t="s">
        <v>68</v>
      </c>
      <c r="C66" s="2">
        <f t="shared" si="1"/>
        <v>48543</v>
      </c>
      <c r="D66" s="8">
        <f>D67+D68+D69+D70+D71+D72+D73+D74+D75</f>
        <v>24239</v>
      </c>
      <c r="E66" s="2">
        <f>E67+E68+E69+E70+E71+E72+E73+E74+E75</f>
        <v>24304</v>
      </c>
      <c r="F66" s="8">
        <f>F67+F68+F69+F70+F71+F72+F73+F74+F75</f>
        <v>14435</v>
      </c>
    </row>
    <row r="67" spans="1:6" ht="14.25">
      <c r="A67" s="1"/>
      <c r="B67" s="6" t="s">
        <v>69</v>
      </c>
      <c r="C67" s="2">
        <f t="shared" si="1"/>
        <v>2432</v>
      </c>
      <c r="D67" s="8">
        <v>1235</v>
      </c>
      <c r="E67" s="2">
        <v>1197</v>
      </c>
      <c r="F67" s="8">
        <v>624</v>
      </c>
    </row>
    <row r="68" spans="1:6" ht="14.25">
      <c r="A68" s="1"/>
      <c r="B68" s="6" t="s">
        <v>70</v>
      </c>
      <c r="C68" s="2">
        <f t="shared" si="1"/>
        <v>2236</v>
      </c>
      <c r="D68" s="8">
        <v>1094</v>
      </c>
      <c r="E68" s="2">
        <v>1142</v>
      </c>
      <c r="F68" s="8">
        <v>584</v>
      </c>
    </row>
    <row r="69" spans="1:6" ht="14.25">
      <c r="A69" s="1"/>
      <c r="B69" s="6" t="s">
        <v>71</v>
      </c>
      <c r="C69" s="2">
        <f t="shared" si="1"/>
        <v>4911</v>
      </c>
      <c r="D69" s="8">
        <v>2408</v>
      </c>
      <c r="E69" s="2">
        <v>2503</v>
      </c>
      <c r="F69" s="8">
        <v>1393</v>
      </c>
    </row>
    <row r="70" spans="1:6" ht="14.25">
      <c r="A70" s="1"/>
      <c r="B70" s="6" t="s">
        <v>72</v>
      </c>
      <c r="C70" s="2">
        <f aca="true" t="shared" si="2" ref="C70:C79">D70+E70</f>
        <v>8330</v>
      </c>
      <c r="D70" s="8">
        <v>4436</v>
      </c>
      <c r="E70" s="2">
        <v>3894</v>
      </c>
      <c r="F70" s="8">
        <v>2727</v>
      </c>
    </row>
    <row r="71" spans="1:6" ht="14.25">
      <c r="A71" s="1"/>
      <c r="B71" s="6" t="s">
        <v>73</v>
      </c>
      <c r="C71" s="2">
        <f t="shared" si="2"/>
        <v>5574</v>
      </c>
      <c r="D71" s="8">
        <v>2784</v>
      </c>
      <c r="E71" s="2">
        <v>2790</v>
      </c>
      <c r="F71" s="8">
        <v>1658</v>
      </c>
    </row>
    <row r="72" spans="1:6" ht="14.25">
      <c r="A72" s="1"/>
      <c r="B72" s="6" t="s">
        <v>74</v>
      </c>
      <c r="C72" s="2">
        <f t="shared" si="2"/>
        <v>18204</v>
      </c>
      <c r="D72" s="8">
        <v>8895</v>
      </c>
      <c r="E72" s="2">
        <v>9309</v>
      </c>
      <c r="F72" s="8">
        <v>5434</v>
      </c>
    </row>
    <row r="73" spans="1:6" ht="14.25">
      <c r="A73" s="1"/>
      <c r="B73" s="6" t="s">
        <v>75</v>
      </c>
      <c r="C73" s="2">
        <f t="shared" si="2"/>
        <v>2371</v>
      </c>
      <c r="D73" s="8">
        <v>1174</v>
      </c>
      <c r="E73" s="2">
        <v>1197</v>
      </c>
      <c r="F73" s="8">
        <v>670</v>
      </c>
    </row>
    <row r="74" spans="1:6" ht="14.25">
      <c r="A74" s="1"/>
      <c r="B74" s="6" t="s">
        <v>76</v>
      </c>
      <c r="C74" s="2">
        <f t="shared" si="2"/>
        <v>1642</v>
      </c>
      <c r="D74" s="8">
        <v>809</v>
      </c>
      <c r="E74" s="2">
        <v>833</v>
      </c>
      <c r="F74" s="8">
        <v>492</v>
      </c>
    </row>
    <row r="75" spans="1:6" ht="14.25">
      <c r="A75" s="1"/>
      <c r="B75" s="6" t="s">
        <v>77</v>
      </c>
      <c r="C75" s="2">
        <f t="shared" si="2"/>
        <v>2843</v>
      </c>
      <c r="D75" s="8">
        <v>1404</v>
      </c>
      <c r="E75" s="2">
        <v>1439</v>
      </c>
      <c r="F75" s="8">
        <v>853</v>
      </c>
    </row>
    <row r="76" spans="1:6" ht="14.25">
      <c r="A76" s="1"/>
      <c r="B76" s="6" t="s">
        <v>78</v>
      </c>
      <c r="C76" s="2">
        <f t="shared" si="2"/>
        <v>29775</v>
      </c>
      <c r="D76" s="8">
        <f>D77+D78+D79</f>
        <v>14838</v>
      </c>
      <c r="E76" s="2">
        <f>E77+E78+E79</f>
        <v>14937</v>
      </c>
      <c r="F76" s="8">
        <f>F77+F78+F79</f>
        <v>9755</v>
      </c>
    </row>
    <row r="77" spans="1:6" ht="14.25">
      <c r="A77" s="1"/>
      <c r="B77" s="6" t="s">
        <v>79</v>
      </c>
      <c r="C77" s="2">
        <f t="shared" si="2"/>
        <v>27657</v>
      </c>
      <c r="D77" s="8">
        <v>13823</v>
      </c>
      <c r="E77" s="2">
        <v>13834</v>
      </c>
      <c r="F77" s="8">
        <v>8991</v>
      </c>
    </row>
    <row r="78" spans="1:6" ht="14.25">
      <c r="A78" s="1"/>
      <c r="B78" s="6" t="s">
        <v>80</v>
      </c>
      <c r="C78" s="2">
        <f t="shared" si="2"/>
        <v>1131</v>
      </c>
      <c r="D78" s="8">
        <v>540</v>
      </c>
      <c r="E78" s="2">
        <v>591</v>
      </c>
      <c r="F78" s="8">
        <v>369</v>
      </c>
    </row>
    <row r="79" spans="1:6" ht="14.25">
      <c r="A79" s="1"/>
      <c r="B79" s="7" t="s">
        <v>81</v>
      </c>
      <c r="C79" s="3">
        <f t="shared" si="2"/>
        <v>987</v>
      </c>
      <c r="D79" s="9">
        <v>475</v>
      </c>
      <c r="E79" s="3">
        <v>512</v>
      </c>
      <c r="F79" s="9">
        <v>395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「住民基本台帳」（平成9年6月）</dc:subject>
  <dc:creator/>
  <cp:keywords/>
  <dc:description/>
  <cp:lastModifiedBy>山梨県統計調査課</cp:lastModifiedBy>
  <dcterms:created xsi:type="dcterms:W3CDTF">1997-09-22T06:35:01Z</dcterms:created>
  <dcterms:modified xsi:type="dcterms:W3CDTF">2009-02-05T00:10:34Z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